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 activeTab="1"/>
  </bookViews>
  <sheets>
    <sheet name="Data" sheetId="1" r:id="rId1"/>
    <sheet name="Cover-Diversity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M488" i="2" l="1"/>
  <c r="N488" i="2"/>
  <c r="L488" i="2"/>
  <c r="J488" i="2"/>
  <c r="K488" i="2"/>
  <c r="I488" i="2"/>
  <c r="M464" i="2"/>
  <c r="N464" i="2"/>
  <c r="L464" i="2"/>
  <c r="J464" i="2"/>
  <c r="K464" i="2"/>
  <c r="I464" i="2"/>
  <c r="M452" i="2"/>
  <c r="N452" i="2"/>
  <c r="L452" i="2"/>
  <c r="J452" i="2"/>
  <c r="K452" i="2"/>
  <c r="I452" i="2"/>
  <c r="M428" i="2"/>
  <c r="N428" i="2"/>
  <c r="L428" i="2"/>
  <c r="J428" i="2"/>
  <c r="K428" i="2"/>
  <c r="I428" i="2"/>
  <c r="N398" i="2"/>
  <c r="M398" i="2"/>
  <c r="L398" i="2"/>
  <c r="K398" i="2"/>
  <c r="J398" i="2"/>
  <c r="I398" i="2"/>
  <c r="N338" i="2"/>
  <c r="M338" i="2"/>
  <c r="L338" i="2"/>
  <c r="K338" i="2"/>
  <c r="J338" i="2"/>
  <c r="I338" i="2"/>
  <c r="N308" i="2"/>
  <c r="M308" i="2"/>
  <c r="L308" i="2"/>
  <c r="K308" i="2"/>
  <c r="J308" i="2"/>
  <c r="I308" i="2"/>
  <c r="N248" i="2"/>
  <c r="M248" i="2"/>
  <c r="L248" i="2"/>
  <c r="K248" i="2"/>
  <c r="J248" i="2"/>
  <c r="I248" i="2"/>
  <c r="N237" i="2"/>
  <c r="M237" i="2"/>
  <c r="L237" i="2"/>
  <c r="K237" i="2"/>
  <c r="J237" i="2"/>
  <c r="I237" i="2"/>
  <c r="N215" i="2"/>
  <c r="M215" i="2"/>
  <c r="L215" i="2"/>
  <c r="K215" i="2"/>
  <c r="J215" i="2"/>
  <c r="I215" i="2"/>
  <c r="M204" i="2"/>
  <c r="N204" i="2"/>
  <c r="L204" i="2"/>
  <c r="J204" i="2"/>
  <c r="K204" i="2"/>
  <c r="I204" i="2"/>
  <c r="M182" i="2"/>
  <c r="N182" i="2"/>
  <c r="L182" i="2"/>
  <c r="J182" i="2"/>
  <c r="K182" i="2"/>
  <c r="I182" i="2"/>
  <c r="N152" i="2"/>
  <c r="M152" i="2"/>
  <c r="L152" i="2"/>
  <c r="K152" i="2"/>
  <c r="J152" i="2"/>
  <c r="I152" i="2"/>
  <c r="N92" i="2"/>
  <c r="M92" i="2"/>
  <c r="L92" i="2"/>
  <c r="K92" i="2"/>
  <c r="J92" i="2"/>
  <c r="I92" i="2"/>
  <c r="M62" i="2"/>
  <c r="N62" i="2"/>
  <c r="L62" i="2"/>
  <c r="J62" i="2"/>
  <c r="K62" i="2"/>
  <c r="I62" i="2"/>
  <c r="M2" i="2"/>
  <c r="N2" i="2"/>
  <c r="L2" i="2"/>
  <c r="J2" i="2"/>
  <c r="K2" i="2"/>
  <c r="I2" i="2"/>
</calcChain>
</file>

<file path=xl/sharedStrings.xml><?xml version="1.0" encoding="utf-8"?>
<sst xmlns="http://schemas.openxmlformats.org/spreadsheetml/2006/main" count="4561" uniqueCount="306">
  <si>
    <t>data</t>
  </si>
  <si>
    <t>Mortality</t>
  </si>
  <si>
    <t>exposure</t>
  </si>
  <si>
    <t>Tree ID</t>
  </si>
  <si>
    <t>R</t>
  </si>
  <si>
    <t>A</t>
  </si>
  <si>
    <t>N</t>
  </si>
  <si>
    <t>1RA</t>
  </si>
  <si>
    <t>S</t>
  </si>
  <si>
    <t>2RA</t>
  </si>
  <si>
    <t>3RA</t>
  </si>
  <si>
    <t>4RA</t>
  </si>
  <si>
    <t>5RA</t>
  </si>
  <si>
    <t>6RA</t>
  </si>
  <si>
    <t>7RA</t>
  </si>
  <si>
    <t>8RA</t>
  </si>
  <si>
    <t>9RA</t>
  </si>
  <si>
    <t>10RA</t>
  </si>
  <si>
    <t>11RA</t>
  </si>
  <si>
    <t>12RA</t>
  </si>
  <si>
    <t>13RA</t>
  </si>
  <si>
    <t>14RA</t>
  </si>
  <si>
    <t>15RA</t>
  </si>
  <si>
    <t>16RA</t>
  </si>
  <si>
    <t>17RA</t>
  </si>
  <si>
    <t>18RA</t>
  </si>
  <si>
    <t>19RA</t>
  </si>
  <si>
    <t>20RA</t>
  </si>
  <si>
    <t>21RA</t>
  </si>
  <si>
    <t>22RA</t>
  </si>
  <si>
    <t>23RA</t>
  </si>
  <si>
    <t>24RA</t>
  </si>
  <si>
    <t>25RA</t>
  </si>
  <si>
    <t>26RA</t>
  </si>
  <si>
    <t>27RA</t>
  </si>
  <si>
    <t>28RA</t>
  </si>
  <si>
    <t>29RA</t>
  </si>
  <si>
    <t>30RA</t>
  </si>
  <si>
    <t>D</t>
  </si>
  <si>
    <t>1RD</t>
  </si>
  <si>
    <t>4RD</t>
  </si>
  <si>
    <t>7RD</t>
  </si>
  <si>
    <t>12RD</t>
  </si>
  <si>
    <t>13RD</t>
  </si>
  <si>
    <t>15RD</t>
  </si>
  <si>
    <t>16RD</t>
  </si>
  <si>
    <t>17RD</t>
  </si>
  <si>
    <t>18RD</t>
  </si>
  <si>
    <t>24RD</t>
  </si>
  <si>
    <t>30RD</t>
  </si>
  <si>
    <t>1SA</t>
  </si>
  <si>
    <t>2SA</t>
  </si>
  <si>
    <t>3SA</t>
  </si>
  <si>
    <t>4SA</t>
  </si>
  <si>
    <t>5SA</t>
  </si>
  <si>
    <t>6SA</t>
  </si>
  <si>
    <t>7SA</t>
  </si>
  <si>
    <t>8SA</t>
  </si>
  <si>
    <t>9SA</t>
  </si>
  <si>
    <t>10SA</t>
  </si>
  <si>
    <t>11SA</t>
  </si>
  <si>
    <t>12SA</t>
  </si>
  <si>
    <t>13SA</t>
  </si>
  <si>
    <t>14SA</t>
  </si>
  <si>
    <t>15SA</t>
  </si>
  <si>
    <t>16SA</t>
  </si>
  <si>
    <t>17SA</t>
  </si>
  <si>
    <t>18SA</t>
  </si>
  <si>
    <t>19SA</t>
  </si>
  <si>
    <t>20SA</t>
  </si>
  <si>
    <t>21SA</t>
  </si>
  <si>
    <t>22SA</t>
  </si>
  <si>
    <t>23SA</t>
  </si>
  <si>
    <t>24SA</t>
  </si>
  <si>
    <t>25SA</t>
  </si>
  <si>
    <t>26SA</t>
  </si>
  <si>
    <t>27SA</t>
  </si>
  <si>
    <t>28SA</t>
  </si>
  <si>
    <t>29SA</t>
  </si>
  <si>
    <t>30SA</t>
  </si>
  <si>
    <t>2SD</t>
  </si>
  <si>
    <t>3SD</t>
  </si>
  <si>
    <t>4SD</t>
  </si>
  <si>
    <t>5SD</t>
  </si>
  <si>
    <t>7SD</t>
  </si>
  <si>
    <t>12SD</t>
  </si>
  <si>
    <t>15SD</t>
  </si>
  <si>
    <t>17SD</t>
  </si>
  <si>
    <t>20SD</t>
  </si>
  <si>
    <t>24SD</t>
  </si>
  <si>
    <t>25SD</t>
  </si>
  <si>
    <t>26SD</t>
  </si>
  <si>
    <t>Vegetation cover</t>
  </si>
  <si>
    <t>Rock cover</t>
  </si>
  <si>
    <t>Apache plume</t>
  </si>
  <si>
    <t>Juniperus monosperma</t>
  </si>
  <si>
    <t>1ORA2</t>
  </si>
  <si>
    <t>1ORA1</t>
  </si>
  <si>
    <t>Rhus trilobata</t>
  </si>
  <si>
    <t>Asteraceae ovales</t>
  </si>
  <si>
    <t>Bouteloua gracilis</t>
  </si>
  <si>
    <t>Pinus edulis R</t>
  </si>
  <si>
    <t>Stipa A</t>
  </si>
  <si>
    <t>Stipa B</t>
  </si>
  <si>
    <t>1ORD1</t>
  </si>
  <si>
    <t>1ORD2</t>
  </si>
  <si>
    <t>Ephedra</t>
  </si>
  <si>
    <t>Pinus edulis S</t>
  </si>
  <si>
    <t>Rabbit brush</t>
  </si>
  <si>
    <t>1OSA1</t>
  </si>
  <si>
    <t>1OSA2</t>
  </si>
  <si>
    <t>2OSD1</t>
  </si>
  <si>
    <t>2OSD2</t>
  </si>
  <si>
    <t>Grande grass corymbe</t>
  </si>
  <si>
    <t>2OSA1</t>
  </si>
  <si>
    <t>2OSA2</t>
  </si>
  <si>
    <t>3OSA1</t>
  </si>
  <si>
    <t>3OSA2</t>
  </si>
  <si>
    <t>Boraginacée rosette grise</t>
  </si>
  <si>
    <t>3OSD1</t>
  </si>
  <si>
    <t>3OSD2</t>
  </si>
  <si>
    <t>Avena</t>
  </si>
  <si>
    <t>3ORA1</t>
  </si>
  <si>
    <t>3ORA2</t>
  </si>
  <si>
    <t>2ORA1</t>
  </si>
  <si>
    <t>2ORA2</t>
  </si>
  <si>
    <t>Grass à nœud</t>
  </si>
  <si>
    <t>12OSA1</t>
  </si>
  <si>
    <t>12OSA2</t>
  </si>
  <si>
    <t>Brachypode</t>
  </si>
  <si>
    <t>Carex</t>
  </si>
  <si>
    <t>12ORD1</t>
  </si>
  <si>
    <t>12ORD2</t>
  </si>
  <si>
    <t>12ORA1</t>
  </si>
  <si>
    <t>12ORA2</t>
  </si>
  <si>
    <t>12OSD1</t>
  </si>
  <si>
    <t>12OSD2</t>
  </si>
  <si>
    <t>Cactus</t>
  </si>
  <si>
    <t>5ORA1</t>
  </si>
  <si>
    <t>5ORA2</t>
  </si>
  <si>
    <t>5OSD1</t>
  </si>
  <si>
    <t>5OSD2</t>
  </si>
  <si>
    <t>Hordeum</t>
  </si>
  <si>
    <t>5OSA1</t>
  </si>
  <si>
    <t>5OSA2</t>
  </si>
  <si>
    <t>Chenopodiaceae</t>
  </si>
  <si>
    <t>4OSD1</t>
  </si>
  <si>
    <t>4OSD2</t>
  </si>
  <si>
    <t>4OSA1</t>
  </si>
  <si>
    <t>4OSA2</t>
  </si>
  <si>
    <t>Ribes</t>
  </si>
  <si>
    <t>4ORA1</t>
  </si>
  <si>
    <t>4ORA2</t>
  </si>
  <si>
    <t>4ORD1</t>
  </si>
  <si>
    <t>4ORD2</t>
  </si>
  <si>
    <t>11ORA1</t>
  </si>
  <si>
    <t>11ORA2</t>
  </si>
  <si>
    <t>Aster grise</t>
  </si>
  <si>
    <t>11OSA1</t>
  </si>
  <si>
    <t>11OSA2</t>
  </si>
  <si>
    <t>10OSA1</t>
  </si>
  <si>
    <t>10OSA2</t>
  </si>
  <si>
    <t>10ORA1</t>
  </si>
  <si>
    <t>10ORA2</t>
  </si>
  <si>
    <t>9ORA1</t>
  </si>
  <si>
    <t>9ORA2</t>
  </si>
  <si>
    <t>9OSA1</t>
  </si>
  <si>
    <t>9OSA2</t>
  </si>
  <si>
    <t>Rosette frisée</t>
  </si>
  <si>
    <t>7OSD1</t>
  </si>
  <si>
    <t>7OSD2</t>
  </si>
  <si>
    <t>Chamaephyte gris</t>
  </si>
  <si>
    <t>7OSA1</t>
  </si>
  <si>
    <t>7OSA2</t>
  </si>
  <si>
    <t>7ORA1</t>
  </si>
  <si>
    <t>7ORA2</t>
  </si>
  <si>
    <t>Castilleja</t>
  </si>
  <si>
    <t>Opuntia</t>
  </si>
  <si>
    <t>Rubiaceae</t>
  </si>
  <si>
    <t>7ORD1</t>
  </si>
  <si>
    <t>7ORD2</t>
  </si>
  <si>
    <t>6ORA1</t>
  </si>
  <si>
    <t>6ORA2</t>
  </si>
  <si>
    <t>8ORA1</t>
  </si>
  <si>
    <t>8ORA2</t>
  </si>
  <si>
    <t>13ORA1</t>
  </si>
  <si>
    <t>13ORA2</t>
  </si>
  <si>
    <t>6OSA1</t>
  </si>
  <si>
    <t>6OSA2</t>
  </si>
  <si>
    <t>8OSA1</t>
  </si>
  <si>
    <t>8OSA2</t>
  </si>
  <si>
    <t>28ORA1</t>
  </si>
  <si>
    <t>28ORA2</t>
  </si>
  <si>
    <t>28OSA1</t>
  </si>
  <si>
    <t>28OSA2</t>
  </si>
  <si>
    <t>29ORA1</t>
  </si>
  <si>
    <t>29ORA2</t>
  </si>
  <si>
    <t>29OSA1</t>
  </si>
  <si>
    <t>29OSA2</t>
  </si>
  <si>
    <t>30OSA1</t>
  </si>
  <si>
    <t>30OSA2</t>
  </si>
  <si>
    <t>30ORA1</t>
  </si>
  <si>
    <t>30ORA2</t>
  </si>
  <si>
    <t>30ORD1</t>
  </si>
  <si>
    <t>30ORD2</t>
  </si>
  <si>
    <t>Plante grise allongée</t>
  </si>
  <si>
    <t>13OSA1</t>
  </si>
  <si>
    <t>13OSA2</t>
  </si>
  <si>
    <t>Scarlet glia</t>
  </si>
  <si>
    <t>13ORD1</t>
  </si>
  <si>
    <t>13ORD2</t>
  </si>
  <si>
    <t>14OSA1</t>
  </si>
  <si>
    <t>14OSA2</t>
  </si>
  <si>
    <t>Stipa très grand</t>
  </si>
  <si>
    <t>14ORA1</t>
  </si>
  <si>
    <t>14ORA2</t>
  </si>
  <si>
    <t>15ORA1</t>
  </si>
  <si>
    <t>15ORA2</t>
  </si>
  <si>
    <t>15OSA1</t>
  </si>
  <si>
    <t>15OSA2</t>
  </si>
  <si>
    <t>15ORD1</t>
  </si>
  <si>
    <t>15ORD2</t>
  </si>
  <si>
    <t>15OSD1</t>
  </si>
  <si>
    <t>15OSD2</t>
  </si>
  <si>
    <t>16OSA1</t>
  </si>
  <si>
    <t>16OSA2</t>
  </si>
  <si>
    <t>16ORA1</t>
  </si>
  <si>
    <t>16ORA2</t>
  </si>
  <si>
    <t>16ORD1</t>
  </si>
  <si>
    <t>16ORD2</t>
  </si>
  <si>
    <t>17OSA1</t>
  </si>
  <si>
    <t>17OSA2</t>
  </si>
  <si>
    <t>17ORD1</t>
  </si>
  <si>
    <t>17ORD2</t>
  </si>
  <si>
    <t>17ORA1</t>
  </si>
  <si>
    <t>17ORA2</t>
  </si>
  <si>
    <t>17OSD1</t>
  </si>
  <si>
    <t>17OSD2</t>
  </si>
  <si>
    <t>18ORD1</t>
  </si>
  <si>
    <t>18ORD2</t>
  </si>
  <si>
    <t>18ORA1</t>
  </si>
  <si>
    <t>18ORA2</t>
  </si>
  <si>
    <t>Andropogon</t>
  </si>
  <si>
    <t>18OSA1</t>
  </si>
  <si>
    <t>18OSA2</t>
  </si>
  <si>
    <t>19ORA1</t>
  </si>
  <si>
    <t>19ORA2</t>
  </si>
  <si>
    <t>19OSA1</t>
  </si>
  <si>
    <t>19OSA2</t>
  </si>
  <si>
    <t>20OSD1</t>
  </si>
  <si>
    <t>20OSD2</t>
  </si>
  <si>
    <t>20OSA1</t>
  </si>
  <si>
    <t>20OSA2</t>
  </si>
  <si>
    <t>20ORA1</t>
  </si>
  <si>
    <t>20ORA2</t>
  </si>
  <si>
    <t>22ORA1</t>
  </si>
  <si>
    <t>22ORA2</t>
  </si>
  <si>
    <t>21OSA1</t>
  </si>
  <si>
    <t>21OSA2</t>
  </si>
  <si>
    <t>21ORA1</t>
  </si>
  <si>
    <t>21ORA2</t>
  </si>
  <si>
    <t>22OSA1</t>
  </si>
  <si>
    <t>22OSA2</t>
  </si>
  <si>
    <t>23ORA1</t>
  </si>
  <si>
    <t>23ORA2</t>
  </si>
  <si>
    <t>23OSA1</t>
  </si>
  <si>
    <t>23OSA2</t>
  </si>
  <si>
    <t>24ORA1</t>
  </si>
  <si>
    <t>24ORA2</t>
  </si>
  <si>
    <t>24ORD1</t>
  </si>
  <si>
    <t>24ORD2</t>
  </si>
  <si>
    <t>24OSA1</t>
  </si>
  <si>
    <t>24OSA2</t>
  </si>
  <si>
    <t>24OSD1</t>
  </si>
  <si>
    <t>24OSD2</t>
  </si>
  <si>
    <t>25ORA1</t>
  </si>
  <si>
    <t>25ORA2</t>
  </si>
  <si>
    <t>25OSA1</t>
  </si>
  <si>
    <t>25OSA2</t>
  </si>
  <si>
    <t>25OSD1</t>
  </si>
  <si>
    <t>25OSD2</t>
  </si>
  <si>
    <t>26OSD1</t>
  </si>
  <si>
    <t>26OSD2</t>
  </si>
  <si>
    <t>26OSA1</t>
  </si>
  <si>
    <t>26OSA2</t>
  </si>
  <si>
    <t>27OSA1</t>
  </si>
  <si>
    <t>27OSA2</t>
  </si>
  <si>
    <t>26ORA1</t>
  </si>
  <si>
    <t>26ORA2</t>
  </si>
  <si>
    <t>27ORA1</t>
  </si>
  <si>
    <t>27ORA2</t>
  </si>
  <si>
    <t>Species#</t>
  </si>
  <si>
    <t>Canopy</t>
  </si>
  <si>
    <t>T</t>
  </si>
  <si>
    <t>O</t>
  </si>
  <si>
    <t>Resistant</t>
  </si>
  <si>
    <t>Susceptible</t>
  </si>
  <si>
    <t>AliveNO</t>
  </si>
  <si>
    <t>AliveNT</t>
  </si>
  <si>
    <t>AliveS0</t>
  </si>
  <si>
    <t>AliveST</t>
  </si>
  <si>
    <t>DeadNO</t>
  </si>
  <si>
    <t>DeadNT</t>
  </si>
  <si>
    <t>DeadS0</t>
  </si>
  <si>
    <t>DeadST</t>
  </si>
  <si>
    <t>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</si>
</sst>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'Cover-Diversity'!$P$21</c:f>
              <c:strCache>
                <c:ptCount val="1"/>
                <c:pt idx="0">
                  <c:v>Resistant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'Cover-Diversity'!$S$22:$S$29</c:f>
                <c:numCache>
                  <c:formatCode>General</c:formatCode>
                  <c:ptCount val="8"/>
                  <c:pt idx="0">
                    <c:v>1.5562279956317282</c:v>
                  </c:pt>
                  <c:pt idx="1">
                    <c:v>2.7584492283879123</c:v>
                  </c:pt>
                  <c:pt idx="2">
                    <c:v>1.4547069520642915</c:v>
                  </c:pt>
                  <c:pt idx="3">
                    <c:v>2.6568857983725738</c:v>
                  </c:pt>
                  <c:pt idx="4">
                    <c:v>3.2190921255152225</c:v>
                  </c:pt>
                  <c:pt idx="5">
                    <c:v>5.190582699498254</c:v>
                  </c:pt>
                  <c:pt idx="6">
                    <c:v>3.0089888945708205</c:v>
                  </c:pt>
                  <c:pt idx="7">
                    <c:v>4.1460924549059559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'Cover-Diversity'!$O$22:$O$29</c:f>
              <c:strCache>
                <c:ptCount val="8"/>
                <c:pt idx="0">
                  <c:v>AliveNO</c:v>
                </c:pt>
                <c:pt idx="1">
                  <c:v>AliveNT</c:v>
                </c:pt>
                <c:pt idx="2">
                  <c:v>AliveS0</c:v>
                </c:pt>
                <c:pt idx="3">
                  <c:v>AliveST</c:v>
                </c:pt>
                <c:pt idx="4">
                  <c:v>DeadNO</c:v>
                </c:pt>
                <c:pt idx="5">
                  <c:v>DeadNT</c:v>
                </c:pt>
                <c:pt idx="6">
                  <c:v>DeadS0</c:v>
                </c:pt>
                <c:pt idx="7">
                  <c:v>DeadST</c:v>
                </c:pt>
              </c:strCache>
            </c:strRef>
          </c:cat>
          <c:val>
            <c:numRef>
              <c:f>'Cover-Diversity'!$P$22:$P$29</c:f>
              <c:numCache>
                <c:formatCode>General</c:formatCode>
                <c:ptCount val="8"/>
                <c:pt idx="0">
                  <c:v>37.666666666666664</c:v>
                </c:pt>
                <c:pt idx="1">
                  <c:v>26.066666666666666</c:v>
                </c:pt>
                <c:pt idx="2">
                  <c:v>36.75</c:v>
                </c:pt>
                <c:pt idx="3">
                  <c:v>22.433333333333334</c:v>
                </c:pt>
                <c:pt idx="4">
                  <c:v>42.5</c:v>
                </c:pt>
                <c:pt idx="5">
                  <c:v>23.181818181818183</c:v>
                </c:pt>
                <c:pt idx="6">
                  <c:v>37.954545454545453</c:v>
                </c:pt>
                <c:pt idx="7">
                  <c:v>19.09090909090909</c:v>
                </c:pt>
              </c:numCache>
            </c:numRef>
          </c:val>
        </c:ser>
        <c:ser>
          <c:idx val="1"/>
          <c:order val="1"/>
          <c:tx>
            <c:strRef>
              <c:f>'Cover-Diversity'!$Q$21</c:f>
              <c:strCache>
                <c:ptCount val="1"/>
                <c:pt idx="0">
                  <c:v>Susceptible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'Cover-Diversity'!$T$22:$T$29</c:f>
                <c:numCache>
                  <c:formatCode>General</c:formatCode>
                  <c:ptCount val="8"/>
                  <c:pt idx="0">
                    <c:v>1.7762028098856202</c:v>
                  </c:pt>
                  <c:pt idx="1">
                    <c:v>1.5108293629608456</c:v>
                  </c:pt>
                  <c:pt idx="2">
                    <c:v>1.7486543117699282</c:v>
                  </c:pt>
                  <c:pt idx="3">
                    <c:v>1.0064161978120141</c:v>
                  </c:pt>
                  <c:pt idx="4">
                    <c:v>2.749821579631444</c:v>
                  </c:pt>
                  <c:pt idx="5">
                    <c:v>5.6815201942061009</c:v>
                  </c:pt>
                  <c:pt idx="6">
                    <c:v>4.3465318984810706</c:v>
                  </c:pt>
                  <c:pt idx="7">
                    <c:v>3.8435305739290371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'Cover-Diversity'!$O$22:$O$29</c:f>
              <c:strCache>
                <c:ptCount val="8"/>
                <c:pt idx="0">
                  <c:v>AliveNO</c:v>
                </c:pt>
                <c:pt idx="1">
                  <c:v>AliveNT</c:v>
                </c:pt>
                <c:pt idx="2">
                  <c:v>AliveS0</c:v>
                </c:pt>
                <c:pt idx="3">
                  <c:v>AliveST</c:v>
                </c:pt>
                <c:pt idx="4">
                  <c:v>DeadNO</c:v>
                </c:pt>
                <c:pt idx="5">
                  <c:v>DeadNT</c:v>
                </c:pt>
                <c:pt idx="6">
                  <c:v>DeadS0</c:v>
                </c:pt>
                <c:pt idx="7">
                  <c:v>DeadST</c:v>
                </c:pt>
              </c:strCache>
            </c:strRef>
          </c:cat>
          <c:val>
            <c:numRef>
              <c:f>'Cover-Diversity'!$Q$22:$Q$29</c:f>
              <c:numCache>
                <c:formatCode>General</c:formatCode>
                <c:ptCount val="8"/>
                <c:pt idx="0">
                  <c:v>38.833333333333336</c:v>
                </c:pt>
                <c:pt idx="1">
                  <c:v>3.7333333333333334</c:v>
                </c:pt>
                <c:pt idx="2">
                  <c:v>41.583333333333336</c:v>
                </c:pt>
                <c:pt idx="3">
                  <c:v>2.4</c:v>
                </c:pt>
                <c:pt idx="4">
                  <c:v>39.791666666666664</c:v>
                </c:pt>
                <c:pt idx="5">
                  <c:v>19.583333333333332</c:v>
                </c:pt>
                <c:pt idx="6">
                  <c:v>35.833333333333336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49632"/>
        <c:axId val="55781248"/>
      </c:barChart>
      <c:catAx>
        <c:axId val="557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55781248"/>
        <c:crosses val="autoZero"/>
        <c:auto val="1"/>
        <c:lblAlgn val="ctr"/>
        <c:lblOffset val="100"/>
        <c:noMultiLvlLbl val="0"/>
      </c:catAx>
      <c:valAx>
        <c:axId val="557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4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'Cover-Diversity'!$W$21</c:f>
              <c:strCache>
                <c:ptCount val="1"/>
                <c:pt idx="0">
                  <c:v>Resistant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'Cover-Diversity'!$Z$22:$Z$29</c:f>
                <c:numCache>
                  <c:formatCode>General</c:formatCode>
                  <c:ptCount val="8"/>
                  <c:pt idx="0">
                    <c:v>2.8650599885918195</c:v>
                  </c:pt>
                  <c:pt idx="1">
                    <c:v>4.419999826632683</c:v>
                  </c:pt>
                  <c:pt idx="2">
                    <c:v>2.6867841095302221</c:v>
                  </c:pt>
                  <c:pt idx="3">
                    <c:v>4.6320555585310075</c:v>
                  </c:pt>
                  <c:pt idx="4">
                    <c:v>4.9585055066525978</c:v>
                  </c:pt>
                  <c:pt idx="5">
                    <c:v>7.5020658311919126</c:v>
                  </c:pt>
                  <c:pt idx="6">
                    <c:v>4.867387395214851</c:v>
                  </c:pt>
                  <c:pt idx="7">
                    <c:v>8.3145794484723456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'Cover-Diversity'!$V$22:$V$29</c:f>
              <c:strCache>
                <c:ptCount val="8"/>
                <c:pt idx="0">
                  <c:v>AliveNO</c:v>
                </c:pt>
                <c:pt idx="1">
                  <c:v>AliveNT</c:v>
                </c:pt>
                <c:pt idx="2">
                  <c:v>AliveS0</c:v>
                </c:pt>
                <c:pt idx="3">
                  <c:v>AliveST</c:v>
                </c:pt>
                <c:pt idx="4">
                  <c:v>DeadNO</c:v>
                </c:pt>
                <c:pt idx="5">
                  <c:v>DeadNT</c:v>
                </c:pt>
                <c:pt idx="6">
                  <c:v>DeadS0</c:v>
                </c:pt>
                <c:pt idx="7">
                  <c:v>DeadST</c:v>
                </c:pt>
              </c:strCache>
            </c:strRef>
          </c:cat>
          <c:val>
            <c:numRef>
              <c:f>'Cover-Diversity'!$W$22:$W$29</c:f>
              <c:numCache>
                <c:formatCode>General</c:formatCode>
                <c:ptCount val="8"/>
                <c:pt idx="0">
                  <c:v>60.833333333333336</c:v>
                </c:pt>
                <c:pt idx="1">
                  <c:v>41.333333333333336</c:v>
                </c:pt>
                <c:pt idx="2">
                  <c:v>60.583333333333336</c:v>
                </c:pt>
                <c:pt idx="3">
                  <c:v>36.666666666666664</c:v>
                </c:pt>
                <c:pt idx="4">
                  <c:v>76.36363636363636</c:v>
                </c:pt>
                <c:pt idx="5">
                  <c:v>45.909090909090907</c:v>
                </c:pt>
                <c:pt idx="6">
                  <c:v>60.454545454545453</c:v>
                </c:pt>
                <c:pt idx="7">
                  <c:v>56.363636363636367</c:v>
                </c:pt>
              </c:numCache>
            </c:numRef>
          </c:val>
        </c:ser>
        <c:ser>
          <c:idx val="1"/>
          <c:order val="1"/>
          <c:tx>
            <c:strRef>
              <c:f>'Cover-Diversity'!$X$21</c:f>
              <c:strCache>
                <c:ptCount val="1"/>
                <c:pt idx="0">
                  <c:v>Susceptible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'Cover-Diversity'!$AA$22:$AA$29</c:f>
                <c:numCache>
                  <c:formatCode>General</c:formatCode>
                  <c:ptCount val="8"/>
                  <c:pt idx="0">
                    <c:v>2.3602912058199905</c:v>
                  </c:pt>
                  <c:pt idx="1">
                    <c:v>2.3253146287342203</c:v>
                  </c:pt>
                  <c:pt idx="2">
                    <c:v>2.7833536316455958</c:v>
                  </c:pt>
                  <c:pt idx="3">
                    <c:v>2.253137446426742</c:v>
                  </c:pt>
                  <c:pt idx="4">
                    <c:v>4.9422999203220632</c:v>
                  </c:pt>
                  <c:pt idx="5">
                    <c:v>8.4639386561906029</c:v>
                  </c:pt>
                  <c:pt idx="6">
                    <c:v>7.6644749995439057</c:v>
                  </c:pt>
                  <c:pt idx="7">
                    <c:v>8.568647336173731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'Cover-Diversity'!$V$22:$V$29</c:f>
              <c:strCache>
                <c:ptCount val="8"/>
                <c:pt idx="0">
                  <c:v>AliveNO</c:v>
                </c:pt>
                <c:pt idx="1">
                  <c:v>AliveNT</c:v>
                </c:pt>
                <c:pt idx="2">
                  <c:v>AliveS0</c:v>
                </c:pt>
                <c:pt idx="3">
                  <c:v>AliveST</c:v>
                </c:pt>
                <c:pt idx="4">
                  <c:v>DeadNO</c:v>
                </c:pt>
                <c:pt idx="5">
                  <c:v>DeadNT</c:v>
                </c:pt>
                <c:pt idx="6">
                  <c:v>DeadS0</c:v>
                </c:pt>
                <c:pt idx="7">
                  <c:v>DeadST</c:v>
                </c:pt>
              </c:strCache>
            </c:strRef>
          </c:cat>
          <c:val>
            <c:numRef>
              <c:f>'Cover-Diversity'!$X$22:$X$29</c:f>
              <c:numCache>
                <c:formatCode>General</c:formatCode>
                <c:ptCount val="8"/>
                <c:pt idx="0">
                  <c:v>57.75</c:v>
                </c:pt>
                <c:pt idx="1">
                  <c:v>24.166666666666668</c:v>
                </c:pt>
                <c:pt idx="2">
                  <c:v>55.083333333333336</c:v>
                </c:pt>
                <c:pt idx="3">
                  <c:v>23.333333333333332</c:v>
                </c:pt>
                <c:pt idx="4">
                  <c:v>51.666666666666664</c:v>
                </c:pt>
                <c:pt idx="5">
                  <c:v>33.75</c:v>
                </c:pt>
                <c:pt idx="6">
                  <c:v>49.375</c:v>
                </c:pt>
                <c:pt idx="7">
                  <c:v>34.166666666666664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65568"/>
        <c:axId val="41587840"/>
      </c:barChart>
      <c:catAx>
        <c:axId val="4156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1587840"/>
        <c:crosses val="autoZero"/>
        <c:auto val="1"/>
        <c:lblAlgn val="ctr"/>
        <c:lblOffset val="100"/>
        <c:noMultiLvlLbl val="0"/>
      </c:catAx>
      <c:valAx>
        <c:axId val="415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6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'Cover-Diversity'!$AD$21</c:f>
              <c:strCache>
                <c:ptCount val="1"/>
                <c:pt idx="0">
                  <c:v>Resistant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'Cover-Diversity'!$AG$22:$AG$29</c:f>
                <c:numCache>
                  <c:formatCode>General</c:formatCode>
                  <c:ptCount val="8"/>
                  <c:pt idx="0">
                    <c:v>0.14384745529720094</c:v>
                  </c:pt>
                  <c:pt idx="1">
                    <c:v>0.13290159987389971</c:v>
                  </c:pt>
                  <c:pt idx="2">
                    <c:v>0.15064206588820378</c:v>
                  </c:pt>
                  <c:pt idx="3">
                    <c:v>0.13042811910348764</c:v>
                  </c:pt>
                  <c:pt idx="4">
                    <c:v>0.32003172806108066</c:v>
                  </c:pt>
                  <c:pt idx="5">
                    <c:v>0.47586372102917818</c:v>
                  </c:pt>
                  <c:pt idx="6">
                    <c:v>0.22112908362615796</c:v>
                  </c:pt>
                  <c:pt idx="7">
                    <c:v>0.33771228401830383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'Cover-Diversity'!$AC$22:$AC$29</c:f>
              <c:strCache>
                <c:ptCount val="8"/>
                <c:pt idx="0">
                  <c:v>AliveNO</c:v>
                </c:pt>
                <c:pt idx="1">
                  <c:v>AliveNT</c:v>
                </c:pt>
                <c:pt idx="2">
                  <c:v>AliveS0</c:v>
                </c:pt>
                <c:pt idx="3">
                  <c:v>AliveST</c:v>
                </c:pt>
                <c:pt idx="4">
                  <c:v>DeadNO</c:v>
                </c:pt>
                <c:pt idx="5">
                  <c:v>DeadNT</c:v>
                </c:pt>
                <c:pt idx="6">
                  <c:v>DeadS0</c:v>
                </c:pt>
                <c:pt idx="7">
                  <c:v>DeadST</c:v>
                </c:pt>
              </c:strCache>
            </c:strRef>
          </c:cat>
          <c:val>
            <c:numRef>
              <c:f>'Cover-Diversity'!$AD$22:$AD$29</c:f>
              <c:numCache>
                <c:formatCode>General</c:formatCode>
                <c:ptCount val="8"/>
                <c:pt idx="0">
                  <c:v>3.25</c:v>
                </c:pt>
                <c:pt idx="1">
                  <c:v>1.5666666666666667</c:v>
                </c:pt>
                <c:pt idx="2">
                  <c:v>3.1666666666666665</c:v>
                </c:pt>
                <c:pt idx="3">
                  <c:v>1.2</c:v>
                </c:pt>
                <c:pt idx="4">
                  <c:v>3.4090909090909092</c:v>
                </c:pt>
                <c:pt idx="5">
                  <c:v>1.9090909090909092</c:v>
                </c:pt>
                <c:pt idx="6">
                  <c:v>2.8636363636363638</c:v>
                </c:pt>
                <c:pt idx="7">
                  <c:v>1.6363636363636365</c:v>
                </c:pt>
              </c:numCache>
            </c:numRef>
          </c:val>
        </c:ser>
        <c:ser>
          <c:idx val="1"/>
          <c:order val="1"/>
          <c:tx>
            <c:strRef>
              <c:f>'Cover-Diversity'!$AE$21</c:f>
              <c:strCache>
                <c:ptCount val="1"/>
                <c:pt idx="0">
                  <c:v>Susceptible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'Cover-Diversity'!$AH$22:$AH$29</c:f>
                <c:numCache>
                  <c:formatCode>General</c:formatCode>
                  <c:ptCount val="8"/>
                  <c:pt idx="0">
                    <c:v>0.14810478806773117</c:v>
                  </c:pt>
                  <c:pt idx="1">
                    <c:v>9.5090197149179018E-2</c:v>
                  </c:pt>
                  <c:pt idx="2">
                    <c:v>0.15457553812559519</c:v>
                  </c:pt>
                  <c:pt idx="3">
                    <c:v>9.2018655446553729E-2</c:v>
                  </c:pt>
                  <c:pt idx="4">
                    <c:v>0.24802967525431974</c:v>
                  </c:pt>
                  <c:pt idx="5">
                    <c:v>0.19299604852813632</c:v>
                  </c:pt>
                  <c:pt idx="6">
                    <c:v>0.42790234175413788</c:v>
                  </c:pt>
                  <c:pt idx="7">
                    <c:v>0.27524094128159016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'Cover-Diversity'!$AC$22:$AC$29</c:f>
              <c:strCache>
                <c:ptCount val="8"/>
                <c:pt idx="0">
                  <c:v>AliveNO</c:v>
                </c:pt>
                <c:pt idx="1">
                  <c:v>AliveNT</c:v>
                </c:pt>
                <c:pt idx="2">
                  <c:v>AliveS0</c:v>
                </c:pt>
                <c:pt idx="3">
                  <c:v>AliveST</c:v>
                </c:pt>
                <c:pt idx="4">
                  <c:v>DeadNO</c:v>
                </c:pt>
                <c:pt idx="5">
                  <c:v>DeadNT</c:v>
                </c:pt>
                <c:pt idx="6">
                  <c:v>DeadS0</c:v>
                </c:pt>
                <c:pt idx="7">
                  <c:v>DeadST</c:v>
                </c:pt>
              </c:strCache>
            </c:strRef>
          </c:cat>
          <c:val>
            <c:numRef>
              <c:f>'Cover-Diversity'!$AE$22:$AE$29</c:f>
              <c:numCache>
                <c:formatCode>General</c:formatCode>
                <c:ptCount val="8"/>
                <c:pt idx="0">
                  <c:v>3.35</c:v>
                </c:pt>
                <c:pt idx="1">
                  <c:v>0.26666666666666666</c:v>
                </c:pt>
                <c:pt idx="2">
                  <c:v>3.4166666666666665</c:v>
                </c:pt>
                <c:pt idx="3">
                  <c:v>0.23333333333333334</c:v>
                </c:pt>
                <c:pt idx="4">
                  <c:v>3.2083333333333335</c:v>
                </c:pt>
                <c:pt idx="5">
                  <c:v>1.0833333333333333</c:v>
                </c:pt>
                <c:pt idx="6">
                  <c:v>2.7083333333333335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4560"/>
        <c:axId val="42846080"/>
      </c:barChart>
      <c:catAx>
        <c:axId val="4283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846080"/>
        <c:crosses val="autoZero"/>
        <c:auto val="1"/>
        <c:lblAlgn val="ctr"/>
        <c:lblOffset val="100"/>
        <c:noMultiLvlLbl val="0"/>
      </c:catAx>
      <c:valAx>
        <c:axId val="428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3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752475</xdr:colOff>
      <xdr:row>30</xdr:row>
      <xdr:rowOff>61912</xdr:rowOff>
    </xdr:from>
    <xdr:to>
      <xdr:col>19</xdr:col>
      <xdr:colOff>752475</xdr:colOff>
      <xdr:row>44</xdr:row>
      <xdr:rowOff>138112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30</xdr:row>
      <xdr:rowOff>119062</xdr:rowOff>
    </xdr:from>
    <xdr:to>
      <xdr:col>26</xdr:col>
      <xdr:colOff>266700</xdr:colOff>
      <xdr:row>45</xdr:row>
      <xdr:rowOff>4762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504825</xdr:colOff>
      <xdr:row>30</xdr:row>
      <xdr:rowOff>128587</xdr:rowOff>
    </xdr:from>
    <xdr:to>
      <xdr:col>33</xdr:col>
      <xdr:colOff>504825</xdr:colOff>
      <xdr:row>45</xdr:row>
      <xdr:rowOff>14287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9"/>
  <sheetViews>
    <sheetView workbookViewId="0">
      <pane ySplit="1" topLeftCell="A2" activePane="bottomLeft" state="frozen"/>
      <selection pane="bottomLeft" sqref="A1:G1048576"/>
    </sheetView>
  </sheetViews>
  <sheetFormatPr baseColWidth="10" defaultColWidth="5.7109375"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93</v>
      </c>
      <c r="G1" t="s">
        <v>291</v>
      </c>
      <c r="H1" t="s">
        <v>94</v>
      </c>
      <c r="I1" t="s">
        <v>95</v>
      </c>
      <c r="J1" t="s">
        <v>98</v>
      </c>
      <c r="K1" t="s">
        <v>99</v>
      </c>
      <c r="L1" t="s">
        <v>100</v>
      </c>
      <c r="M1" t="s">
        <v>101</v>
      </c>
      <c r="N1" t="s">
        <v>107</v>
      </c>
      <c r="O1" t="s">
        <v>102</v>
      </c>
      <c r="P1" t="s">
        <v>103</v>
      </c>
      <c r="Q1" t="s">
        <v>213</v>
      </c>
      <c r="R1" t="s">
        <v>106</v>
      </c>
      <c r="S1" t="s">
        <v>108</v>
      </c>
      <c r="T1" t="s">
        <v>113</v>
      </c>
      <c r="U1" t="s">
        <v>118</v>
      </c>
      <c r="V1" t="s">
        <v>121</v>
      </c>
      <c r="W1" t="s">
        <v>126</v>
      </c>
      <c r="X1" t="s">
        <v>129</v>
      </c>
      <c r="Y1" t="s">
        <v>130</v>
      </c>
      <c r="Z1" t="s">
        <v>137</v>
      </c>
      <c r="AA1" t="s">
        <v>142</v>
      </c>
      <c r="AB1" t="s">
        <v>145</v>
      </c>
      <c r="AC1" t="s">
        <v>150</v>
      </c>
      <c r="AD1" t="s">
        <v>157</v>
      </c>
      <c r="AE1" t="s">
        <v>168</v>
      </c>
      <c r="AF1" t="s">
        <v>171</v>
      </c>
      <c r="AG1" t="s">
        <v>176</v>
      </c>
      <c r="AH1" t="s">
        <v>177</v>
      </c>
      <c r="AI1" t="s">
        <v>178</v>
      </c>
      <c r="AJ1" t="s">
        <v>205</v>
      </c>
      <c r="AK1" t="s">
        <v>208</v>
      </c>
      <c r="AL1" t="s">
        <v>242</v>
      </c>
    </row>
    <row r="2" spans="1:38" x14ac:dyDescent="0.25">
      <c r="A2" t="s">
        <v>4</v>
      </c>
      <c r="B2" t="s">
        <v>5</v>
      </c>
      <c r="C2" t="s">
        <v>6</v>
      </c>
      <c r="D2" t="s">
        <v>7</v>
      </c>
      <c r="E2">
        <v>20</v>
      </c>
      <c r="F2">
        <v>10</v>
      </c>
      <c r="G2">
        <v>2</v>
      </c>
      <c r="H2">
        <v>15</v>
      </c>
      <c r="I2">
        <v>5</v>
      </c>
    </row>
    <row r="3" spans="1:38" x14ac:dyDescent="0.25">
      <c r="A3" t="s">
        <v>4</v>
      </c>
      <c r="B3" t="s">
        <v>5</v>
      </c>
      <c r="C3" t="s">
        <v>8</v>
      </c>
      <c r="D3" t="s">
        <v>7</v>
      </c>
      <c r="E3">
        <v>10</v>
      </c>
      <c r="F3">
        <v>30</v>
      </c>
      <c r="G3">
        <v>1</v>
      </c>
      <c r="H3">
        <v>10</v>
      </c>
    </row>
    <row r="4" spans="1:38" x14ac:dyDescent="0.25">
      <c r="A4" t="s">
        <v>4</v>
      </c>
      <c r="B4" t="s">
        <v>5</v>
      </c>
      <c r="C4" t="s">
        <v>6</v>
      </c>
      <c r="D4" t="s">
        <v>97</v>
      </c>
      <c r="E4">
        <v>30</v>
      </c>
      <c r="F4">
        <v>65</v>
      </c>
      <c r="G4">
        <v>5</v>
      </c>
      <c r="H4">
        <v>10</v>
      </c>
      <c r="K4">
        <v>5</v>
      </c>
      <c r="L4">
        <v>8</v>
      </c>
      <c r="M4">
        <v>15</v>
      </c>
      <c r="P4">
        <v>1</v>
      </c>
    </row>
    <row r="5" spans="1:38" x14ac:dyDescent="0.25">
      <c r="A5" t="s">
        <v>4</v>
      </c>
      <c r="B5" t="s">
        <v>5</v>
      </c>
      <c r="C5" t="s">
        <v>6</v>
      </c>
      <c r="D5" t="s">
        <v>96</v>
      </c>
      <c r="E5">
        <v>40</v>
      </c>
      <c r="F5">
        <v>85</v>
      </c>
      <c r="G5">
        <v>3</v>
      </c>
      <c r="H5">
        <v>15</v>
      </c>
      <c r="J5">
        <v>35</v>
      </c>
      <c r="L5">
        <v>1</v>
      </c>
    </row>
    <row r="6" spans="1:38" x14ac:dyDescent="0.25">
      <c r="A6" t="s">
        <v>4</v>
      </c>
      <c r="B6" t="s">
        <v>5</v>
      </c>
      <c r="C6" t="s">
        <v>8</v>
      </c>
      <c r="D6" t="s">
        <v>97</v>
      </c>
      <c r="E6">
        <v>40</v>
      </c>
      <c r="F6">
        <v>90</v>
      </c>
      <c r="G6">
        <v>4</v>
      </c>
      <c r="H6">
        <v>25</v>
      </c>
      <c r="J6">
        <v>25</v>
      </c>
      <c r="K6">
        <v>10</v>
      </c>
      <c r="L6">
        <v>2</v>
      </c>
    </row>
    <row r="7" spans="1:38" x14ac:dyDescent="0.25">
      <c r="A7" t="s">
        <v>4</v>
      </c>
      <c r="B7" t="s">
        <v>5</v>
      </c>
      <c r="C7" t="s">
        <v>8</v>
      </c>
      <c r="D7" t="s">
        <v>96</v>
      </c>
      <c r="E7">
        <v>45</v>
      </c>
      <c r="F7">
        <v>75</v>
      </c>
      <c r="G7">
        <v>5</v>
      </c>
      <c r="H7">
        <v>15</v>
      </c>
      <c r="K7">
        <v>8</v>
      </c>
      <c r="L7">
        <v>5</v>
      </c>
      <c r="M7">
        <v>25</v>
      </c>
      <c r="O7">
        <v>2</v>
      </c>
    </row>
    <row r="8" spans="1:38" x14ac:dyDescent="0.25">
      <c r="A8" t="s">
        <v>4</v>
      </c>
      <c r="B8" t="s">
        <v>5</v>
      </c>
      <c r="C8" t="s">
        <v>6</v>
      </c>
      <c r="D8" t="s">
        <v>9</v>
      </c>
      <c r="E8">
        <v>25</v>
      </c>
      <c r="F8">
        <v>20</v>
      </c>
      <c r="G8">
        <v>1</v>
      </c>
      <c r="H8">
        <v>25</v>
      </c>
    </row>
    <row r="9" spans="1:38" x14ac:dyDescent="0.25">
      <c r="A9" t="s">
        <v>4</v>
      </c>
      <c r="B9" t="s">
        <v>5</v>
      </c>
      <c r="C9" t="s">
        <v>8</v>
      </c>
      <c r="D9" t="s">
        <v>9</v>
      </c>
      <c r="E9">
        <v>10</v>
      </c>
      <c r="F9">
        <v>40</v>
      </c>
      <c r="G9">
        <v>1</v>
      </c>
      <c r="J9">
        <v>10</v>
      </c>
    </row>
    <row r="10" spans="1:38" x14ac:dyDescent="0.25">
      <c r="A10" t="s">
        <v>4</v>
      </c>
      <c r="B10" t="s">
        <v>5</v>
      </c>
      <c r="C10" t="s">
        <v>6</v>
      </c>
      <c r="D10" t="s">
        <v>124</v>
      </c>
      <c r="E10">
        <v>30</v>
      </c>
      <c r="F10">
        <v>95</v>
      </c>
      <c r="G10">
        <v>1</v>
      </c>
      <c r="H10">
        <v>30</v>
      </c>
    </row>
    <row r="11" spans="1:38" x14ac:dyDescent="0.25">
      <c r="A11" t="s">
        <v>4</v>
      </c>
      <c r="B11" t="s">
        <v>5</v>
      </c>
      <c r="C11" t="s">
        <v>6</v>
      </c>
      <c r="D11" t="s">
        <v>125</v>
      </c>
      <c r="E11">
        <v>15</v>
      </c>
      <c r="F11">
        <v>95</v>
      </c>
      <c r="G11">
        <v>1</v>
      </c>
      <c r="H11">
        <v>15</v>
      </c>
    </row>
    <row r="12" spans="1:38" x14ac:dyDescent="0.25">
      <c r="A12" t="s">
        <v>4</v>
      </c>
      <c r="B12" t="s">
        <v>5</v>
      </c>
      <c r="C12" t="s">
        <v>8</v>
      </c>
      <c r="D12" t="s">
        <v>124</v>
      </c>
      <c r="E12">
        <v>15</v>
      </c>
      <c r="F12">
        <v>85</v>
      </c>
      <c r="G12">
        <v>2</v>
      </c>
      <c r="H12">
        <v>15</v>
      </c>
      <c r="W12">
        <v>2</v>
      </c>
    </row>
    <row r="13" spans="1:38" x14ac:dyDescent="0.25">
      <c r="A13" t="s">
        <v>4</v>
      </c>
      <c r="B13" t="s">
        <v>5</v>
      </c>
      <c r="C13" t="s">
        <v>8</v>
      </c>
      <c r="D13" t="s">
        <v>125</v>
      </c>
      <c r="E13">
        <v>30</v>
      </c>
      <c r="F13">
        <v>90</v>
      </c>
      <c r="G13">
        <v>3</v>
      </c>
      <c r="H13">
        <v>30</v>
      </c>
      <c r="K13">
        <v>10</v>
      </c>
      <c r="O13">
        <v>2</v>
      </c>
    </row>
    <row r="14" spans="1:38" x14ac:dyDescent="0.25">
      <c r="A14" t="s">
        <v>4</v>
      </c>
      <c r="B14" t="s">
        <v>5</v>
      </c>
      <c r="C14" t="s">
        <v>6</v>
      </c>
      <c r="D14" t="s">
        <v>10</v>
      </c>
      <c r="E14">
        <v>40</v>
      </c>
      <c r="F14">
        <v>35</v>
      </c>
      <c r="G14">
        <v>1</v>
      </c>
      <c r="H14">
        <v>40</v>
      </c>
    </row>
    <row r="15" spans="1:38" x14ac:dyDescent="0.25">
      <c r="A15" t="s">
        <v>4</v>
      </c>
      <c r="B15" t="s">
        <v>5</v>
      </c>
      <c r="C15" t="s">
        <v>8</v>
      </c>
      <c r="D15" t="s">
        <v>10</v>
      </c>
      <c r="E15">
        <v>35</v>
      </c>
      <c r="F15">
        <v>60</v>
      </c>
      <c r="G15">
        <v>2</v>
      </c>
      <c r="H15">
        <v>25</v>
      </c>
      <c r="J15">
        <v>15</v>
      </c>
    </row>
    <row r="16" spans="1:38" x14ac:dyDescent="0.25">
      <c r="A16" t="s">
        <v>4</v>
      </c>
      <c r="B16" t="s">
        <v>5</v>
      </c>
      <c r="C16" t="s">
        <v>6</v>
      </c>
      <c r="D16" t="s">
        <v>122</v>
      </c>
      <c r="E16">
        <v>45</v>
      </c>
      <c r="F16">
        <v>40</v>
      </c>
      <c r="G16">
        <v>3</v>
      </c>
      <c r="H16">
        <v>45</v>
      </c>
      <c r="K16">
        <v>2</v>
      </c>
      <c r="T16">
        <v>3</v>
      </c>
    </row>
    <row r="17" spans="1:28" x14ac:dyDescent="0.25">
      <c r="A17" t="s">
        <v>4</v>
      </c>
      <c r="B17" t="s">
        <v>5</v>
      </c>
      <c r="C17" t="s">
        <v>6</v>
      </c>
      <c r="D17" t="s">
        <v>123</v>
      </c>
      <c r="E17">
        <v>25</v>
      </c>
      <c r="F17">
        <v>15</v>
      </c>
      <c r="G17">
        <v>1</v>
      </c>
      <c r="H17">
        <v>25</v>
      </c>
    </row>
    <row r="18" spans="1:28" x14ac:dyDescent="0.25">
      <c r="A18" t="s">
        <v>4</v>
      </c>
      <c r="B18" t="s">
        <v>5</v>
      </c>
      <c r="C18" t="s">
        <v>8</v>
      </c>
      <c r="D18" t="s">
        <v>122</v>
      </c>
      <c r="E18">
        <v>30</v>
      </c>
      <c r="F18">
        <v>20</v>
      </c>
      <c r="G18">
        <v>2</v>
      </c>
      <c r="H18">
        <v>15</v>
      </c>
      <c r="R18">
        <v>25</v>
      </c>
    </row>
    <row r="19" spans="1:28" x14ac:dyDescent="0.25">
      <c r="A19" t="s">
        <v>4</v>
      </c>
      <c r="B19" t="s">
        <v>5</v>
      </c>
      <c r="C19" t="s">
        <v>8</v>
      </c>
      <c r="D19" t="s">
        <v>123</v>
      </c>
      <c r="E19">
        <v>25</v>
      </c>
      <c r="F19">
        <v>5</v>
      </c>
      <c r="G19">
        <v>1</v>
      </c>
      <c r="H19">
        <v>25</v>
      </c>
    </row>
    <row r="20" spans="1:28" x14ac:dyDescent="0.25">
      <c r="A20" t="s">
        <v>4</v>
      </c>
      <c r="B20" t="s">
        <v>5</v>
      </c>
      <c r="C20" t="s">
        <v>6</v>
      </c>
      <c r="D20" t="s">
        <v>11</v>
      </c>
      <c r="E20">
        <v>35</v>
      </c>
      <c r="F20">
        <v>10</v>
      </c>
      <c r="G20">
        <v>1</v>
      </c>
      <c r="H20">
        <v>35</v>
      </c>
    </row>
    <row r="21" spans="1:28" x14ac:dyDescent="0.25">
      <c r="A21" t="s">
        <v>4</v>
      </c>
      <c r="B21" t="s">
        <v>5</v>
      </c>
      <c r="C21" t="s">
        <v>8</v>
      </c>
      <c r="D21" t="s">
        <v>11</v>
      </c>
      <c r="E21">
        <v>20</v>
      </c>
      <c r="F21">
        <v>35</v>
      </c>
      <c r="G21">
        <v>2</v>
      </c>
      <c r="H21">
        <v>10</v>
      </c>
      <c r="K21">
        <v>15</v>
      </c>
    </row>
    <row r="22" spans="1:28" x14ac:dyDescent="0.25">
      <c r="A22" t="s">
        <v>4</v>
      </c>
      <c r="B22" t="s">
        <v>5</v>
      </c>
      <c r="C22" t="s">
        <v>6</v>
      </c>
      <c r="D22" t="s">
        <v>151</v>
      </c>
      <c r="E22">
        <v>30</v>
      </c>
      <c r="F22">
        <v>15</v>
      </c>
      <c r="G22">
        <v>4</v>
      </c>
      <c r="H22">
        <v>10</v>
      </c>
      <c r="K22">
        <v>2</v>
      </c>
      <c r="S22">
        <v>20</v>
      </c>
      <c r="AA22">
        <v>3</v>
      </c>
    </row>
    <row r="23" spans="1:28" x14ac:dyDescent="0.25">
      <c r="A23" t="s">
        <v>4</v>
      </c>
      <c r="B23" t="s">
        <v>5</v>
      </c>
      <c r="C23" t="s">
        <v>6</v>
      </c>
      <c r="D23" t="s">
        <v>152</v>
      </c>
      <c r="E23">
        <v>40</v>
      </c>
      <c r="F23">
        <v>80</v>
      </c>
      <c r="G23">
        <v>4</v>
      </c>
      <c r="H23">
        <v>20</v>
      </c>
      <c r="M23">
        <v>10</v>
      </c>
      <c r="S23">
        <v>20</v>
      </c>
      <c r="AB23">
        <v>5</v>
      </c>
    </row>
    <row r="24" spans="1:28" x14ac:dyDescent="0.25">
      <c r="A24" t="s">
        <v>4</v>
      </c>
      <c r="B24" t="s">
        <v>5</v>
      </c>
      <c r="C24" t="s">
        <v>8</v>
      </c>
      <c r="D24" t="s">
        <v>151</v>
      </c>
      <c r="E24">
        <v>60</v>
      </c>
      <c r="F24">
        <v>70</v>
      </c>
      <c r="G24">
        <v>2</v>
      </c>
      <c r="H24">
        <v>55</v>
      </c>
      <c r="K24">
        <v>5</v>
      </c>
    </row>
    <row r="25" spans="1:28" x14ac:dyDescent="0.25">
      <c r="A25" t="s">
        <v>4</v>
      </c>
      <c r="B25" t="s">
        <v>5</v>
      </c>
      <c r="C25" t="s">
        <v>8</v>
      </c>
      <c r="D25" t="s">
        <v>152</v>
      </c>
      <c r="E25">
        <v>35</v>
      </c>
      <c r="F25">
        <v>60</v>
      </c>
      <c r="G25">
        <v>2</v>
      </c>
      <c r="H25">
        <v>35</v>
      </c>
      <c r="K25">
        <v>2</v>
      </c>
    </row>
    <row r="26" spans="1:28" x14ac:dyDescent="0.25">
      <c r="A26" t="s">
        <v>4</v>
      </c>
      <c r="B26" t="s">
        <v>5</v>
      </c>
      <c r="C26" t="s">
        <v>6</v>
      </c>
      <c r="D26" t="s">
        <v>12</v>
      </c>
      <c r="E26">
        <v>10</v>
      </c>
      <c r="F26">
        <v>25</v>
      </c>
      <c r="G26">
        <v>1</v>
      </c>
      <c r="H26">
        <v>10</v>
      </c>
    </row>
    <row r="27" spans="1:28" x14ac:dyDescent="0.25">
      <c r="A27" t="s">
        <v>4</v>
      </c>
      <c r="B27" t="s">
        <v>5</v>
      </c>
      <c r="C27" t="s">
        <v>8</v>
      </c>
      <c r="D27" t="s">
        <v>12</v>
      </c>
      <c r="E27">
        <v>15</v>
      </c>
      <c r="F27">
        <v>5</v>
      </c>
      <c r="G27">
        <v>1</v>
      </c>
      <c r="H27">
        <v>15</v>
      </c>
    </row>
    <row r="28" spans="1:28" x14ac:dyDescent="0.25">
      <c r="A28" t="s">
        <v>4</v>
      </c>
      <c r="B28" t="s">
        <v>5</v>
      </c>
      <c r="C28" t="s">
        <v>6</v>
      </c>
      <c r="D28" t="s">
        <v>138</v>
      </c>
      <c r="E28">
        <v>20</v>
      </c>
      <c r="F28">
        <v>15</v>
      </c>
      <c r="G28">
        <v>2</v>
      </c>
      <c r="H28">
        <v>20</v>
      </c>
      <c r="V28">
        <v>2</v>
      </c>
    </row>
    <row r="29" spans="1:28" x14ac:dyDescent="0.25">
      <c r="A29" t="s">
        <v>4</v>
      </c>
      <c r="B29" t="s">
        <v>5</v>
      </c>
      <c r="C29" t="s">
        <v>6</v>
      </c>
      <c r="D29" t="s">
        <v>139</v>
      </c>
      <c r="E29">
        <v>30</v>
      </c>
      <c r="F29">
        <v>25</v>
      </c>
      <c r="G29">
        <v>2</v>
      </c>
      <c r="H29">
        <v>30</v>
      </c>
      <c r="V29">
        <v>5</v>
      </c>
    </row>
    <row r="30" spans="1:28" x14ac:dyDescent="0.25">
      <c r="A30" t="s">
        <v>4</v>
      </c>
      <c r="B30" t="s">
        <v>5</v>
      </c>
      <c r="C30" t="s">
        <v>8</v>
      </c>
      <c r="D30" t="s">
        <v>138</v>
      </c>
      <c r="E30">
        <v>45</v>
      </c>
      <c r="F30">
        <v>60</v>
      </c>
      <c r="G30">
        <v>6</v>
      </c>
      <c r="H30">
        <v>30</v>
      </c>
      <c r="K30">
        <v>10</v>
      </c>
      <c r="L30">
        <v>10</v>
      </c>
      <c r="N30">
        <v>5</v>
      </c>
      <c r="O30">
        <v>1</v>
      </c>
      <c r="V30">
        <v>5</v>
      </c>
    </row>
    <row r="31" spans="1:28" x14ac:dyDescent="0.25">
      <c r="A31" t="s">
        <v>4</v>
      </c>
      <c r="B31" t="s">
        <v>5</v>
      </c>
      <c r="C31" t="s">
        <v>8</v>
      </c>
      <c r="D31" t="s">
        <v>139</v>
      </c>
      <c r="E31">
        <v>25</v>
      </c>
      <c r="F31">
        <v>30</v>
      </c>
      <c r="G31">
        <v>3</v>
      </c>
      <c r="H31">
        <v>20</v>
      </c>
      <c r="O31">
        <v>2</v>
      </c>
      <c r="S31">
        <v>15</v>
      </c>
    </row>
    <row r="32" spans="1:28" x14ac:dyDescent="0.25">
      <c r="A32" t="s">
        <v>4</v>
      </c>
      <c r="B32" t="s">
        <v>5</v>
      </c>
      <c r="C32" t="s">
        <v>6</v>
      </c>
      <c r="D32" t="s">
        <v>13</v>
      </c>
      <c r="E32">
        <v>25</v>
      </c>
      <c r="F32">
        <v>15</v>
      </c>
      <c r="G32">
        <v>1</v>
      </c>
      <c r="H32">
        <v>25</v>
      </c>
    </row>
    <row r="33" spans="1:35" x14ac:dyDescent="0.25">
      <c r="A33" t="s">
        <v>4</v>
      </c>
      <c r="B33" t="s">
        <v>5</v>
      </c>
      <c r="C33" t="s">
        <v>8</v>
      </c>
      <c r="D33" t="s">
        <v>13</v>
      </c>
      <c r="E33">
        <v>35</v>
      </c>
      <c r="F33">
        <v>10</v>
      </c>
      <c r="G33">
        <v>1</v>
      </c>
      <c r="H33">
        <v>35</v>
      </c>
    </row>
    <row r="34" spans="1:35" x14ac:dyDescent="0.25">
      <c r="A34" t="s">
        <v>4</v>
      </c>
      <c r="B34" t="s">
        <v>5</v>
      </c>
      <c r="C34" t="s">
        <v>6</v>
      </c>
      <c r="D34" t="s">
        <v>181</v>
      </c>
      <c r="E34">
        <v>40</v>
      </c>
      <c r="F34">
        <v>70</v>
      </c>
      <c r="G34">
        <v>2</v>
      </c>
      <c r="H34">
        <v>40</v>
      </c>
      <c r="K34">
        <v>5</v>
      </c>
    </row>
    <row r="35" spans="1:35" x14ac:dyDescent="0.25">
      <c r="A35" t="s">
        <v>4</v>
      </c>
      <c r="B35" t="s">
        <v>5</v>
      </c>
      <c r="C35" t="s">
        <v>6</v>
      </c>
      <c r="D35" t="s">
        <v>182</v>
      </c>
      <c r="E35">
        <v>55</v>
      </c>
      <c r="F35">
        <v>80</v>
      </c>
      <c r="G35">
        <v>1</v>
      </c>
      <c r="H35">
        <v>55</v>
      </c>
    </row>
    <row r="36" spans="1:35" x14ac:dyDescent="0.25">
      <c r="A36" t="s">
        <v>4</v>
      </c>
      <c r="B36" t="s">
        <v>5</v>
      </c>
      <c r="C36" t="s">
        <v>8</v>
      </c>
      <c r="D36" t="s">
        <v>181</v>
      </c>
      <c r="E36">
        <v>20</v>
      </c>
      <c r="F36">
        <v>75</v>
      </c>
      <c r="G36">
        <v>4</v>
      </c>
      <c r="H36">
        <v>10</v>
      </c>
      <c r="K36">
        <v>15</v>
      </c>
      <c r="O36">
        <v>3</v>
      </c>
      <c r="V36">
        <v>2</v>
      </c>
    </row>
    <row r="37" spans="1:35" x14ac:dyDescent="0.25">
      <c r="A37" t="s">
        <v>4</v>
      </c>
      <c r="B37" t="s">
        <v>5</v>
      </c>
      <c r="C37" t="s">
        <v>8</v>
      </c>
      <c r="D37" t="s">
        <v>182</v>
      </c>
      <c r="E37">
        <v>20</v>
      </c>
      <c r="F37">
        <v>70</v>
      </c>
      <c r="G37">
        <v>2</v>
      </c>
      <c r="H37">
        <v>15</v>
      </c>
      <c r="K37">
        <v>15</v>
      </c>
    </row>
    <row r="38" spans="1:35" x14ac:dyDescent="0.25">
      <c r="A38" t="s">
        <v>4</v>
      </c>
      <c r="B38" t="s">
        <v>5</v>
      </c>
      <c r="C38" t="s">
        <v>6</v>
      </c>
      <c r="D38" t="s">
        <v>14</v>
      </c>
      <c r="E38">
        <v>10</v>
      </c>
      <c r="F38">
        <v>25</v>
      </c>
      <c r="G38">
        <v>1</v>
      </c>
      <c r="H38">
        <v>10</v>
      </c>
    </row>
    <row r="39" spans="1:35" x14ac:dyDescent="0.25">
      <c r="A39" t="s">
        <v>4</v>
      </c>
      <c r="B39" t="s">
        <v>5</v>
      </c>
      <c r="C39" t="s">
        <v>8</v>
      </c>
      <c r="D39" t="s">
        <v>14</v>
      </c>
      <c r="E39">
        <v>0</v>
      </c>
      <c r="F39">
        <v>30</v>
      </c>
      <c r="G39">
        <v>0</v>
      </c>
    </row>
    <row r="40" spans="1:35" x14ac:dyDescent="0.25">
      <c r="A40" t="s">
        <v>4</v>
      </c>
      <c r="B40" t="s">
        <v>5</v>
      </c>
      <c r="C40" t="s">
        <v>6</v>
      </c>
      <c r="D40" t="s">
        <v>174</v>
      </c>
      <c r="E40">
        <v>50</v>
      </c>
      <c r="F40">
        <v>85</v>
      </c>
      <c r="G40">
        <v>3</v>
      </c>
      <c r="H40">
        <v>50</v>
      </c>
      <c r="AG40">
        <v>5</v>
      </c>
      <c r="AH40">
        <v>3</v>
      </c>
    </row>
    <row r="41" spans="1:35" x14ac:dyDescent="0.25">
      <c r="A41" t="s">
        <v>4</v>
      </c>
      <c r="B41" t="s">
        <v>5</v>
      </c>
      <c r="C41" t="s">
        <v>6</v>
      </c>
      <c r="D41" t="s">
        <v>175</v>
      </c>
      <c r="E41">
        <v>60</v>
      </c>
      <c r="F41">
        <v>80</v>
      </c>
      <c r="G41">
        <v>4</v>
      </c>
      <c r="H41">
        <v>55</v>
      </c>
      <c r="O41">
        <v>1</v>
      </c>
      <c r="AG41">
        <v>10</v>
      </c>
      <c r="AI41">
        <v>1</v>
      </c>
    </row>
    <row r="42" spans="1:35" x14ac:dyDescent="0.25">
      <c r="A42" t="s">
        <v>4</v>
      </c>
      <c r="B42" t="s">
        <v>5</v>
      </c>
      <c r="C42" t="s">
        <v>8</v>
      </c>
      <c r="D42" t="s">
        <v>174</v>
      </c>
      <c r="E42">
        <v>50</v>
      </c>
      <c r="F42">
        <v>75</v>
      </c>
      <c r="G42">
        <v>3</v>
      </c>
      <c r="H42">
        <v>35</v>
      </c>
      <c r="K42">
        <v>25</v>
      </c>
      <c r="V42">
        <v>1</v>
      </c>
    </row>
    <row r="43" spans="1:35" x14ac:dyDescent="0.25">
      <c r="A43" t="s">
        <v>4</v>
      </c>
      <c r="B43" t="s">
        <v>5</v>
      </c>
      <c r="C43" t="s">
        <v>8</v>
      </c>
      <c r="D43" t="s">
        <v>175</v>
      </c>
      <c r="E43">
        <v>30</v>
      </c>
      <c r="F43">
        <v>50</v>
      </c>
      <c r="G43">
        <v>3</v>
      </c>
      <c r="H43">
        <v>10</v>
      </c>
      <c r="K43">
        <v>25</v>
      </c>
      <c r="O43">
        <v>5</v>
      </c>
    </row>
    <row r="44" spans="1:35" x14ac:dyDescent="0.25">
      <c r="A44" t="s">
        <v>4</v>
      </c>
      <c r="B44" t="s">
        <v>5</v>
      </c>
      <c r="C44" t="s">
        <v>6</v>
      </c>
      <c r="D44" t="s">
        <v>15</v>
      </c>
      <c r="E44">
        <v>2</v>
      </c>
      <c r="F44">
        <v>65</v>
      </c>
      <c r="G44">
        <v>1</v>
      </c>
      <c r="K44">
        <v>2</v>
      </c>
    </row>
    <row r="45" spans="1:35" x14ac:dyDescent="0.25">
      <c r="A45" t="s">
        <v>4</v>
      </c>
      <c r="B45" t="s">
        <v>5</v>
      </c>
      <c r="C45" t="s">
        <v>8</v>
      </c>
      <c r="D45" t="s">
        <v>15</v>
      </c>
      <c r="E45">
        <v>40</v>
      </c>
      <c r="F45">
        <v>35</v>
      </c>
      <c r="G45">
        <v>1</v>
      </c>
      <c r="K45">
        <v>40</v>
      </c>
    </row>
    <row r="46" spans="1:35" x14ac:dyDescent="0.25">
      <c r="A46" t="s">
        <v>4</v>
      </c>
      <c r="B46" t="s">
        <v>5</v>
      </c>
      <c r="C46" t="s">
        <v>6</v>
      </c>
      <c r="D46" t="s">
        <v>183</v>
      </c>
      <c r="E46">
        <v>20</v>
      </c>
      <c r="F46">
        <v>80</v>
      </c>
      <c r="G46">
        <v>2</v>
      </c>
      <c r="K46">
        <v>20</v>
      </c>
      <c r="O46">
        <v>8</v>
      </c>
    </row>
    <row r="47" spans="1:35" x14ac:dyDescent="0.25">
      <c r="A47" t="s">
        <v>4</v>
      </c>
      <c r="B47" t="s">
        <v>5</v>
      </c>
      <c r="C47" t="s">
        <v>6</v>
      </c>
      <c r="D47" t="s">
        <v>184</v>
      </c>
      <c r="E47">
        <v>30</v>
      </c>
      <c r="F47">
        <v>75</v>
      </c>
      <c r="G47">
        <v>3</v>
      </c>
      <c r="H47">
        <v>15</v>
      </c>
      <c r="K47">
        <v>15</v>
      </c>
      <c r="O47">
        <v>2</v>
      </c>
    </row>
    <row r="48" spans="1:35" x14ac:dyDescent="0.25">
      <c r="A48" t="s">
        <v>4</v>
      </c>
      <c r="B48" t="s">
        <v>5</v>
      </c>
      <c r="C48" t="s">
        <v>8</v>
      </c>
      <c r="D48" t="s">
        <v>183</v>
      </c>
      <c r="E48">
        <v>30</v>
      </c>
      <c r="F48">
        <v>65</v>
      </c>
      <c r="G48">
        <v>1</v>
      </c>
      <c r="K48">
        <v>30</v>
      </c>
    </row>
    <row r="49" spans="1:30" x14ac:dyDescent="0.25">
      <c r="A49" t="s">
        <v>4</v>
      </c>
      <c r="B49" t="s">
        <v>5</v>
      </c>
      <c r="C49" t="s">
        <v>8</v>
      </c>
      <c r="D49" t="s">
        <v>184</v>
      </c>
      <c r="E49">
        <v>30</v>
      </c>
      <c r="F49">
        <v>65</v>
      </c>
      <c r="G49">
        <v>1</v>
      </c>
      <c r="H49">
        <v>30</v>
      </c>
    </row>
    <row r="50" spans="1:30" x14ac:dyDescent="0.25">
      <c r="A50" t="s">
        <v>4</v>
      </c>
      <c r="B50" t="s">
        <v>5</v>
      </c>
      <c r="C50" t="s">
        <v>6</v>
      </c>
      <c r="D50" t="s">
        <v>16</v>
      </c>
      <c r="E50">
        <v>50</v>
      </c>
      <c r="F50">
        <v>45</v>
      </c>
      <c r="G50">
        <v>2</v>
      </c>
      <c r="H50">
        <v>30</v>
      </c>
      <c r="K50">
        <v>20</v>
      </c>
    </row>
    <row r="51" spans="1:30" x14ac:dyDescent="0.25">
      <c r="A51" t="s">
        <v>4</v>
      </c>
      <c r="B51" t="s">
        <v>5</v>
      </c>
      <c r="C51" t="s">
        <v>8</v>
      </c>
      <c r="D51" t="s">
        <v>16</v>
      </c>
      <c r="E51">
        <v>35</v>
      </c>
      <c r="F51">
        <v>15</v>
      </c>
      <c r="G51">
        <v>2</v>
      </c>
      <c r="H51">
        <v>25</v>
      </c>
      <c r="K51">
        <v>15</v>
      </c>
    </row>
    <row r="52" spans="1:30" x14ac:dyDescent="0.25">
      <c r="A52" t="s">
        <v>4</v>
      </c>
      <c r="B52" t="s">
        <v>5</v>
      </c>
      <c r="C52" t="s">
        <v>6</v>
      </c>
      <c r="D52" t="s">
        <v>164</v>
      </c>
      <c r="E52">
        <v>60</v>
      </c>
      <c r="F52">
        <v>25</v>
      </c>
      <c r="G52">
        <v>2</v>
      </c>
      <c r="H52">
        <v>60</v>
      </c>
      <c r="O52">
        <v>5</v>
      </c>
    </row>
    <row r="53" spans="1:30" x14ac:dyDescent="0.25">
      <c r="A53" t="s">
        <v>4</v>
      </c>
      <c r="B53" t="s">
        <v>5</v>
      </c>
      <c r="C53" t="s">
        <v>6</v>
      </c>
      <c r="D53" t="s">
        <v>165</v>
      </c>
      <c r="E53">
        <v>25</v>
      </c>
      <c r="F53">
        <v>70</v>
      </c>
      <c r="G53">
        <v>3</v>
      </c>
      <c r="H53">
        <v>20</v>
      </c>
      <c r="O53">
        <v>5</v>
      </c>
      <c r="Y53">
        <v>10</v>
      </c>
    </row>
    <row r="54" spans="1:30" x14ac:dyDescent="0.25">
      <c r="A54" t="s">
        <v>4</v>
      </c>
      <c r="B54" t="s">
        <v>5</v>
      </c>
      <c r="C54" t="s">
        <v>8</v>
      </c>
      <c r="D54" t="s">
        <v>164</v>
      </c>
      <c r="E54">
        <v>40</v>
      </c>
      <c r="F54">
        <v>65</v>
      </c>
      <c r="G54">
        <v>3</v>
      </c>
      <c r="H54">
        <v>15</v>
      </c>
      <c r="K54">
        <v>25</v>
      </c>
      <c r="O54">
        <v>3</v>
      </c>
      <c r="Y54">
        <v>5</v>
      </c>
    </row>
    <row r="55" spans="1:30" x14ac:dyDescent="0.25">
      <c r="A55" t="s">
        <v>4</v>
      </c>
      <c r="B55" t="s">
        <v>5</v>
      </c>
      <c r="C55" t="s">
        <v>8</v>
      </c>
      <c r="D55" t="s">
        <v>165</v>
      </c>
      <c r="E55">
        <v>30</v>
      </c>
      <c r="F55">
        <v>90</v>
      </c>
      <c r="G55">
        <v>3</v>
      </c>
      <c r="K55">
        <v>30</v>
      </c>
      <c r="L55">
        <v>5</v>
      </c>
      <c r="O55">
        <v>2</v>
      </c>
    </row>
    <row r="56" spans="1:30" x14ac:dyDescent="0.25">
      <c r="A56" t="s">
        <v>4</v>
      </c>
      <c r="B56" t="s">
        <v>5</v>
      </c>
      <c r="C56" t="s">
        <v>6</v>
      </c>
      <c r="D56" t="s">
        <v>17</v>
      </c>
      <c r="E56">
        <v>20</v>
      </c>
      <c r="F56">
        <v>25</v>
      </c>
      <c r="G56">
        <v>2</v>
      </c>
      <c r="H56">
        <v>10</v>
      </c>
      <c r="K56">
        <v>10</v>
      </c>
    </row>
    <row r="57" spans="1:30" x14ac:dyDescent="0.25">
      <c r="A57" t="s">
        <v>4</v>
      </c>
      <c r="B57" t="s">
        <v>5</v>
      </c>
      <c r="C57" t="s">
        <v>8</v>
      </c>
      <c r="D57" t="s">
        <v>17</v>
      </c>
      <c r="E57">
        <v>30</v>
      </c>
      <c r="F57">
        <v>5</v>
      </c>
      <c r="G57">
        <v>1</v>
      </c>
      <c r="K57">
        <v>30</v>
      </c>
    </row>
    <row r="58" spans="1:30" x14ac:dyDescent="0.25">
      <c r="A58" t="s">
        <v>4</v>
      </c>
      <c r="B58" t="s">
        <v>5</v>
      </c>
      <c r="C58" t="s">
        <v>6</v>
      </c>
      <c r="D58" t="s">
        <v>162</v>
      </c>
      <c r="E58">
        <v>50</v>
      </c>
      <c r="F58">
        <v>85</v>
      </c>
      <c r="G58">
        <v>4</v>
      </c>
      <c r="H58">
        <v>20</v>
      </c>
      <c r="K58">
        <v>25</v>
      </c>
      <c r="L58">
        <v>3</v>
      </c>
      <c r="S58">
        <v>25</v>
      </c>
    </row>
    <row r="59" spans="1:30" x14ac:dyDescent="0.25">
      <c r="A59" t="s">
        <v>4</v>
      </c>
      <c r="B59" t="s">
        <v>5</v>
      </c>
      <c r="C59" t="s">
        <v>6</v>
      </c>
      <c r="D59" t="s">
        <v>163</v>
      </c>
      <c r="E59">
        <v>40</v>
      </c>
      <c r="F59">
        <v>90</v>
      </c>
      <c r="G59">
        <v>3</v>
      </c>
      <c r="H59">
        <v>15</v>
      </c>
      <c r="K59">
        <v>30</v>
      </c>
      <c r="L59">
        <v>5</v>
      </c>
    </row>
    <row r="60" spans="1:30" x14ac:dyDescent="0.25">
      <c r="A60" t="s">
        <v>4</v>
      </c>
      <c r="B60" t="s">
        <v>5</v>
      </c>
      <c r="C60" t="s">
        <v>8</v>
      </c>
      <c r="D60" t="s">
        <v>162</v>
      </c>
      <c r="E60">
        <v>35</v>
      </c>
      <c r="F60">
        <v>80</v>
      </c>
      <c r="G60">
        <v>4</v>
      </c>
      <c r="H60">
        <v>20</v>
      </c>
      <c r="K60">
        <v>15</v>
      </c>
      <c r="L60">
        <v>5</v>
      </c>
      <c r="O60">
        <v>2</v>
      </c>
    </row>
    <row r="61" spans="1:30" x14ac:dyDescent="0.25">
      <c r="A61" t="s">
        <v>4</v>
      </c>
      <c r="B61" t="s">
        <v>5</v>
      </c>
      <c r="C61" t="s">
        <v>8</v>
      </c>
      <c r="D61" t="s">
        <v>163</v>
      </c>
      <c r="E61">
        <v>40</v>
      </c>
      <c r="F61">
        <v>80</v>
      </c>
      <c r="G61">
        <v>5</v>
      </c>
      <c r="H61">
        <v>30</v>
      </c>
      <c r="K61">
        <v>15</v>
      </c>
      <c r="L61">
        <v>3</v>
      </c>
      <c r="O61">
        <v>8</v>
      </c>
      <c r="Y61">
        <v>2</v>
      </c>
    </row>
    <row r="62" spans="1:30" x14ac:dyDescent="0.25">
      <c r="A62" t="s">
        <v>4</v>
      </c>
      <c r="B62" t="s">
        <v>5</v>
      </c>
      <c r="C62" t="s">
        <v>6</v>
      </c>
      <c r="D62" t="s">
        <v>18</v>
      </c>
      <c r="E62">
        <v>70</v>
      </c>
      <c r="F62">
        <v>35</v>
      </c>
      <c r="G62">
        <v>2</v>
      </c>
      <c r="H62">
        <v>35</v>
      </c>
      <c r="J62">
        <v>35</v>
      </c>
    </row>
    <row r="63" spans="1:30" x14ac:dyDescent="0.25">
      <c r="A63" t="s">
        <v>4</v>
      </c>
      <c r="B63" t="s">
        <v>5</v>
      </c>
      <c r="C63" t="s">
        <v>8</v>
      </c>
      <c r="D63" t="s">
        <v>18</v>
      </c>
      <c r="E63">
        <v>35</v>
      </c>
      <c r="F63">
        <v>70</v>
      </c>
      <c r="G63">
        <v>3</v>
      </c>
      <c r="H63">
        <v>15</v>
      </c>
      <c r="K63">
        <v>20</v>
      </c>
      <c r="Y63">
        <v>2</v>
      </c>
    </row>
    <row r="64" spans="1:30" x14ac:dyDescent="0.25">
      <c r="A64" t="s">
        <v>4</v>
      </c>
      <c r="B64" t="s">
        <v>5</v>
      </c>
      <c r="C64" t="s">
        <v>6</v>
      </c>
      <c r="D64" t="s">
        <v>155</v>
      </c>
      <c r="E64">
        <v>40</v>
      </c>
      <c r="F64">
        <v>30</v>
      </c>
      <c r="G64">
        <v>3</v>
      </c>
      <c r="H64">
        <v>30</v>
      </c>
      <c r="S64">
        <v>15</v>
      </c>
      <c r="AD64">
        <v>2</v>
      </c>
    </row>
    <row r="65" spans="1:37" x14ac:dyDescent="0.25">
      <c r="A65" t="s">
        <v>4</v>
      </c>
      <c r="B65" t="s">
        <v>5</v>
      </c>
      <c r="C65" t="s">
        <v>6</v>
      </c>
      <c r="D65" t="s">
        <v>156</v>
      </c>
      <c r="E65">
        <v>30</v>
      </c>
      <c r="F65">
        <v>20</v>
      </c>
      <c r="G65">
        <v>3</v>
      </c>
      <c r="H65">
        <v>30</v>
      </c>
      <c r="O65">
        <v>2</v>
      </c>
      <c r="Y65">
        <v>2</v>
      </c>
    </row>
    <row r="66" spans="1:37" x14ac:dyDescent="0.25">
      <c r="A66" t="s">
        <v>4</v>
      </c>
      <c r="B66" t="s">
        <v>5</v>
      </c>
      <c r="C66" t="s">
        <v>8</v>
      </c>
      <c r="D66" t="s">
        <v>155</v>
      </c>
      <c r="E66">
        <v>50</v>
      </c>
      <c r="F66">
        <v>50</v>
      </c>
      <c r="G66">
        <v>3</v>
      </c>
      <c r="H66">
        <v>40</v>
      </c>
      <c r="K66">
        <v>10</v>
      </c>
      <c r="Y66">
        <v>8</v>
      </c>
    </row>
    <row r="67" spans="1:37" x14ac:dyDescent="0.25">
      <c r="A67" t="s">
        <v>4</v>
      </c>
      <c r="B67" t="s">
        <v>5</v>
      </c>
      <c r="C67" t="s">
        <v>8</v>
      </c>
      <c r="D67" t="s">
        <v>156</v>
      </c>
      <c r="E67">
        <v>45</v>
      </c>
      <c r="F67">
        <v>70</v>
      </c>
      <c r="G67">
        <v>3</v>
      </c>
      <c r="H67">
        <v>20</v>
      </c>
      <c r="K67">
        <v>25</v>
      </c>
      <c r="O67">
        <v>5</v>
      </c>
    </row>
    <row r="68" spans="1:37" x14ac:dyDescent="0.25">
      <c r="A68" t="s">
        <v>4</v>
      </c>
      <c r="B68" t="s">
        <v>5</v>
      </c>
      <c r="C68" t="s">
        <v>6</v>
      </c>
      <c r="D68" t="s">
        <v>19</v>
      </c>
      <c r="E68">
        <v>25</v>
      </c>
      <c r="F68">
        <v>5</v>
      </c>
      <c r="G68">
        <v>2</v>
      </c>
      <c r="H68">
        <v>15</v>
      </c>
      <c r="K68">
        <v>15</v>
      </c>
    </row>
    <row r="69" spans="1:37" x14ac:dyDescent="0.25">
      <c r="A69" t="s">
        <v>4</v>
      </c>
      <c r="B69" t="s">
        <v>5</v>
      </c>
      <c r="C69" t="s">
        <v>8</v>
      </c>
      <c r="D69" t="s">
        <v>19</v>
      </c>
      <c r="E69">
        <v>40</v>
      </c>
      <c r="F69">
        <v>5</v>
      </c>
      <c r="G69">
        <v>1</v>
      </c>
      <c r="K69">
        <v>40</v>
      </c>
    </row>
    <row r="70" spans="1:37" x14ac:dyDescent="0.25">
      <c r="A70" t="s">
        <v>4</v>
      </c>
      <c r="B70" t="s">
        <v>5</v>
      </c>
      <c r="C70" t="s">
        <v>6</v>
      </c>
      <c r="D70" t="s">
        <v>133</v>
      </c>
      <c r="E70">
        <v>35</v>
      </c>
      <c r="F70">
        <v>30</v>
      </c>
      <c r="G70">
        <v>1</v>
      </c>
      <c r="H70">
        <v>35</v>
      </c>
    </row>
    <row r="71" spans="1:37" x14ac:dyDescent="0.25">
      <c r="A71" t="s">
        <v>4</v>
      </c>
      <c r="B71" t="s">
        <v>5</v>
      </c>
      <c r="C71" t="s">
        <v>6</v>
      </c>
      <c r="D71" t="s">
        <v>134</v>
      </c>
      <c r="E71">
        <v>30</v>
      </c>
      <c r="F71">
        <v>20</v>
      </c>
      <c r="G71">
        <v>1</v>
      </c>
      <c r="H71">
        <v>30</v>
      </c>
    </row>
    <row r="72" spans="1:37" x14ac:dyDescent="0.25">
      <c r="A72" t="s">
        <v>4</v>
      </c>
      <c r="B72" t="s">
        <v>5</v>
      </c>
      <c r="C72" t="s">
        <v>8</v>
      </c>
      <c r="D72" t="s">
        <v>133</v>
      </c>
      <c r="E72">
        <v>30</v>
      </c>
      <c r="F72">
        <v>30</v>
      </c>
      <c r="G72">
        <v>3</v>
      </c>
      <c r="H72">
        <v>20</v>
      </c>
      <c r="K72">
        <v>8</v>
      </c>
      <c r="L72">
        <v>2</v>
      </c>
    </row>
    <row r="73" spans="1:37" x14ac:dyDescent="0.25">
      <c r="A73" t="s">
        <v>4</v>
      </c>
      <c r="B73" t="s">
        <v>5</v>
      </c>
      <c r="C73" t="s">
        <v>8</v>
      </c>
      <c r="D73" t="s">
        <v>134</v>
      </c>
      <c r="E73">
        <v>25</v>
      </c>
      <c r="F73">
        <v>35</v>
      </c>
      <c r="G73">
        <v>3</v>
      </c>
      <c r="K73">
        <v>25</v>
      </c>
      <c r="L73">
        <v>8</v>
      </c>
      <c r="Y73">
        <v>10</v>
      </c>
    </row>
    <row r="74" spans="1:37" x14ac:dyDescent="0.25">
      <c r="A74" t="s">
        <v>4</v>
      </c>
      <c r="B74" t="s">
        <v>5</v>
      </c>
      <c r="C74" t="s">
        <v>6</v>
      </c>
      <c r="D74" t="s">
        <v>20</v>
      </c>
      <c r="E74">
        <v>30</v>
      </c>
      <c r="F74">
        <v>20</v>
      </c>
      <c r="G74">
        <v>2</v>
      </c>
      <c r="H74">
        <v>5</v>
      </c>
      <c r="K74">
        <v>25</v>
      </c>
    </row>
    <row r="75" spans="1:37" x14ac:dyDescent="0.25">
      <c r="A75" t="s">
        <v>4</v>
      </c>
      <c r="B75" t="s">
        <v>5</v>
      </c>
      <c r="C75" t="s">
        <v>8</v>
      </c>
      <c r="D75" t="s">
        <v>20</v>
      </c>
      <c r="E75">
        <v>40</v>
      </c>
      <c r="F75">
        <v>15</v>
      </c>
      <c r="G75">
        <v>1</v>
      </c>
      <c r="H75">
        <v>40</v>
      </c>
    </row>
    <row r="76" spans="1:37" x14ac:dyDescent="0.25">
      <c r="A76" t="s">
        <v>4</v>
      </c>
      <c r="B76" t="s">
        <v>5</v>
      </c>
      <c r="C76" t="s">
        <v>6</v>
      </c>
      <c r="D76" t="s">
        <v>185</v>
      </c>
      <c r="E76">
        <v>35</v>
      </c>
      <c r="F76">
        <v>50</v>
      </c>
      <c r="G76">
        <v>2</v>
      </c>
      <c r="H76">
        <v>30</v>
      </c>
      <c r="Y76">
        <v>10</v>
      </c>
    </row>
    <row r="77" spans="1:37" x14ac:dyDescent="0.25">
      <c r="A77" t="s">
        <v>4</v>
      </c>
      <c r="B77" t="s">
        <v>5</v>
      </c>
      <c r="C77" t="s">
        <v>6</v>
      </c>
      <c r="D77" t="s">
        <v>186</v>
      </c>
      <c r="E77">
        <v>30</v>
      </c>
      <c r="F77">
        <v>70</v>
      </c>
      <c r="G77">
        <v>4</v>
      </c>
      <c r="H77">
        <v>20</v>
      </c>
      <c r="K77">
        <v>10</v>
      </c>
      <c r="L77">
        <v>5</v>
      </c>
      <c r="O77">
        <v>1</v>
      </c>
    </row>
    <row r="78" spans="1:37" x14ac:dyDescent="0.25">
      <c r="A78" t="s">
        <v>4</v>
      </c>
      <c r="B78" t="s">
        <v>5</v>
      </c>
      <c r="C78" t="s">
        <v>8</v>
      </c>
      <c r="D78" t="s">
        <v>185</v>
      </c>
      <c r="E78">
        <v>25</v>
      </c>
      <c r="F78">
        <v>40</v>
      </c>
      <c r="G78">
        <v>3</v>
      </c>
      <c r="H78">
        <v>20</v>
      </c>
      <c r="K78">
        <v>10</v>
      </c>
      <c r="Y78">
        <v>5</v>
      </c>
    </row>
    <row r="79" spans="1:37" x14ac:dyDescent="0.25">
      <c r="A79" t="s">
        <v>4</v>
      </c>
      <c r="B79" t="s">
        <v>5</v>
      </c>
      <c r="C79" t="s">
        <v>8</v>
      </c>
      <c r="D79" t="s">
        <v>186</v>
      </c>
      <c r="E79">
        <v>35</v>
      </c>
      <c r="F79">
        <v>80</v>
      </c>
      <c r="G79">
        <v>5</v>
      </c>
      <c r="H79">
        <v>10</v>
      </c>
      <c r="K79">
        <v>10</v>
      </c>
      <c r="L79">
        <v>8</v>
      </c>
      <c r="Y79">
        <v>25</v>
      </c>
      <c r="AK79">
        <v>2</v>
      </c>
    </row>
    <row r="80" spans="1:37" x14ac:dyDescent="0.25">
      <c r="A80" t="s">
        <v>4</v>
      </c>
      <c r="B80" t="s">
        <v>5</v>
      </c>
      <c r="C80" t="s">
        <v>6</v>
      </c>
      <c r="D80" t="s">
        <v>21</v>
      </c>
      <c r="E80">
        <v>25</v>
      </c>
      <c r="F80">
        <v>90</v>
      </c>
      <c r="G80">
        <v>3</v>
      </c>
      <c r="J80">
        <v>5</v>
      </c>
      <c r="K80">
        <v>15</v>
      </c>
      <c r="V80">
        <v>2</v>
      </c>
    </row>
    <row r="81" spans="1:25" x14ac:dyDescent="0.25">
      <c r="A81" t="s">
        <v>4</v>
      </c>
      <c r="B81" t="s">
        <v>5</v>
      </c>
      <c r="C81" t="s">
        <v>8</v>
      </c>
      <c r="D81" t="s">
        <v>21</v>
      </c>
      <c r="E81">
        <v>25</v>
      </c>
      <c r="F81">
        <v>90</v>
      </c>
      <c r="G81">
        <v>1</v>
      </c>
      <c r="K81">
        <v>25</v>
      </c>
    </row>
    <row r="82" spans="1:25" x14ac:dyDescent="0.25">
      <c r="A82" t="s">
        <v>4</v>
      </c>
      <c r="B82" t="s">
        <v>5</v>
      </c>
      <c r="C82" t="s">
        <v>6</v>
      </c>
      <c r="D82" t="s">
        <v>214</v>
      </c>
      <c r="E82">
        <v>30</v>
      </c>
      <c r="F82">
        <v>90</v>
      </c>
      <c r="G82">
        <v>3</v>
      </c>
      <c r="K82">
        <v>30</v>
      </c>
      <c r="O82">
        <v>2</v>
      </c>
      <c r="Y82">
        <v>8</v>
      </c>
    </row>
    <row r="83" spans="1:25" x14ac:dyDescent="0.25">
      <c r="A83" t="s">
        <v>4</v>
      </c>
      <c r="B83" t="s">
        <v>5</v>
      </c>
      <c r="C83" t="s">
        <v>6</v>
      </c>
      <c r="D83" t="s">
        <v>215</v>
      </c>
      <c r="E83">
        <v>50</v>
      </c>
      <c r="F83">
        <v>50</v>
      </c>
      <c r="G83">
        <v>3</v>
      </c>
      <c r="K83">
        <v>10</v>
      </c>
      <c r="O83">
        <v>2</v>
      </c>
      <c r="Y83">
        <v>40</v>
      </c>
    </row>
    <row r="84" spans="1:25" x14ac:dyDescent="0.25">
      <c r="A84" t="s">
        <v>4</v>
      </c>
      <c r="B84" t="s">
        <v>5</v>
      </c>
      <c r="C84" t="s">
        <v>8</v>
      </c>
      <c r="D84" t="s">
        <v>214</v>
      </c>
      <c r="E84">
        <v>20</v>
      </c>
      <c r="F84">
        <v>80</v>
      </c>
      <c r="G84">
        <v>2</v>
      </c>
      <c r="K84">
        <v>15</v>
      </c>
      <c r="O84">
        <v>5</v>
      </c>
    </row>
    <row r="85" spans="1:25" x14ac:dyDescent="0.25">
      <c r="A85" t="s">
        <v>4</v>
      </c>
      <c r="B85" t="s">
        <v>5</v>
      </c>
      <c r="C85" t="s">
        <v>8</v>
      </c>
      <c r="D85" t="s">
        <v>215</v>
      </c>
      <c r="E85">
        <v>20</v>
      </c>
      <c r="F85">
        <v>70</v>
      </c>
      <c r="G85">
        <v>3</v>
      </c>
      <c r="K85">
        <v>20</v>
      </c>
      <c r="O85">
        <v>3</v>
      </c>
      <c r="Y85">
        <v>2</v>
      </c>
    </row>
    <row r="86" spans="1:25" x14ac:dyDescent="0.25">
      <c r="A86" t="s">
        <v>4</v>
      </c>
      <c r="B86" t="s">
        <v>5</v>
      </c>
      <c r="C86" t="s">
        <v>6</v>
      </c>
      <c r="D86" t="s">
        <v>22</v>
      </c>
      <c r="E86">
        <v>0</v>
      </c>
      <c r="F86">
        <v>60</v>
      </c>
      <c r="G86">
        <v>0</v>
      </c>
    </row>
    <row r="87" spans="1:25" x14ac:dyDescent="0.25">
      <c r="A87" t="s">
        <v>4</v>
      </c>
      <c r="B87" t="s">
        <v>5</v>
      </c>
      <c r="C87" t="s">
        <v>8</v>
      </c>
      <c r="D87" t="s">
        <v>22</v>
      </c>
      <c r="E87">
        <v>20</v>
      </c>
      <c r="F87">
        <v>30</v>
      </c>
      <c r="G87">
        <v>1</v>
      </c>
      <c r="H87">
        <v>20</v>
      </c>
    </row>
    <row r="88" spans="1:25" x14ac:dyDescent="0.25">
      <c r="A88" t="s">
        <v>4</v>
      </c>
      <c r="B88" t="s">
        <v>5</v>
      </c>
      <c r="C88" t="s">
        <v>6</v>
      </c>
      <c r="D88" t="s">
        <v>216</v>
      </c>
      <c r="E88">
        <v>25</v>
      </c>
      <c r="F88">
        <v>70</v>
      </c>
      <c r="G88">
        <v>4</v>
      </c>
      <c r="K88">
        <v>20</v>
      </c>
      <c r="O88">
        <v>3</v>
      </c>
      <c r="S88">
        <v>5</v>
      </c>
      <c r="V88">
        <v>5</v>
      </c>
    </row>
    <row r="89" spans="1:25" x14ac:dyDescent="0.25">
      <c r="A89" t="s">
        <v>4</v>
      </c>
      <c r="B89" t="s">
        <v>5</v>
      </c>
      <c r="C89" t="s">
        <v>6</v>
      </c>
      <c r="D89" t="s">
        <v>217</v>
      </c>
      <c r="E89">
        <v>60</v>
      </c>
      <c r="F89">
        <v>60</v>
      </c>
      <c r="G89">
        <v>4</v>
      </c>
      <c r="H89">
        <v>50</v>
      </c>
      <c r="K89">
        <v>5</v>
      </c>
      <c r="O89">
        <v>3</v>
      </c>
      <c r="V89">
        <v>15</v>
      </c>
    </row>
    <row r="90" spans="1:25" x14ac:dyDescent="0.25">
      <c r="A90" t="s">
        <v>4</v>
      </c>
      <c r="B90" t="s">
        <v>5</v>
      </c>
      <c r="C90" t="s">
        <v>8</v>
      </c>
      <c r="D90" t="s">
        <v>216</v>
      </c>
      <c r="E90">
        <v>65</v>
      </c>
      <c r="F90">
        <v>85</v>
      </c>
      <c r="G90">
        <v>3</v>
      </c>
      <c r="H90">
        <v>50</v>
      </c>
      <c r="K90">
        <v>15</v>
      </c>
      <c r="O90">
        <v>5</v>
      </c>
    </row>
    <row r="91" spans="1:25" x14ac:dyDescent="0.25">
      <c r="A91" t="s">
        <v>4</v>
      </c>
      <c r="B91" t="s">
        <v>5</v>
      </c>
      <c r="C91" t="s">
        <v>8</v>
      </c>
      <c r="D91" t="s">
        <v>217</v>
      </c>
      <c r="E91">
        <v>60</v>
      </c>
      <c r="F91">
        <v>90</v>
      </c>
      <c r="G91">
        <v>2</v>
      </c>
      <c r="H91">
        <v>60</v>
      </c>
      <c r="O91">
        <v>2</v>
      </c>
    </row>
    <row r="92" spans="1:25" x14ac:dyDescent="0.25">
      <c r="A92" t="s">
        <v>4</v>
      </c>
      <c r="B92" t="s">
        <v>5</v>
      </c>
      <c r="C92" t="s">
        <v>6</v>
      </c>
      <c r="D92" t="s">
        <v>23</v>
      </c>
      <c r="E92">
        <v>35</v>
      </c>
      <c r="F92">
        <v>25</v>
      </c>
      <c r="G92">
        <v>2</v>
      </c>
      <c r="H92">
        <v>15</v>
      </c>
      <c r="K92">
        <v>20</v>
      </c>
    </row>
    <row r="93" spans="1:25" x14ac:dyDescent="0.25">
      <c r="A93" t="s">
        <v>4</v>
      </c>
      <c r="B93" t="s">
        <v>5</v>
      </c>
      <c r="C93" t="s">
        <v>8</v>
      </c>
      <c r="D93" t="s">
        <v>23</v>
      </c>
      <c r="E93">
        <v>0</v>
      </c>
      <c r="F93">
        <v>0</v>
      </c>
      <c r="G93">
        <v>0</v>
      </c>
    </row>
    <row r="94" spans="1:25" x14ac:dyDescent="0.25">
      <c r="A94" t="s">
        <v>4</v>
      </c>
      <c r="B94" t="s">
        <v>5</v>
      </c>
      <c r="C94" t="s">
        <v>6</v>
      </c>
      <c r="D94" t="s">
        <v>226</v>
      </c>
      <c r="E94">
        <v>25</v>
      </c>
      <c r="F94">
        <v>70</v>
      </c>
      <c r="G94">
        <v>4</v>
      </c>
      <c r="H94">
        <v>15</v>
      </c>
      <c r="K94">
        <v>10</v>
      </c>
      <c r="O94">
        <v>3</v>
      </c>
      <c r="V94">
        <v>5</v>
      </c>
    </row>
    <row r="95" spans="1:25" x14ac:dyDescent="0.25">
      <c r="A95" t="s">
        <v>4</v>
      </c>
      <c r="B95" t="s">
        <v>5</v>
      </c>
      <c r="C95" t="s">
        <v>6</v>
      </c>
      <c r="D95" t="s">
        <v>227</v>
      </c>
      <c r="E95">
        <v>25</v>
      </c>
      <c r="F95">
        <v>70</v>
      </c>
      <c r="G95">
        <v>3</v>
      </c>
      <c r="H95">
        <v>10</v>
      </c>
      <c r="K95">
        <v>20</v>
      </c>
      <c r="L95">
        <v>3</v>
      </c>
    </row>
    <row r="96" spans="1:25" x14ac:dyDescent="0.25">
      <c r="A96" t="s">
        <v>4</v>
      </c>
      <c r="B96" t="s">
        <v>5</v>
      </c>
      <c r="C96" t="s">
        <v>8</v>
      </c>
      <c r="D96" t="s">
        <v>226</v>
      </c>
      <c r="E96">
        <v>50</v>
      </c>
      <c r="F96">
        <v>75</v>
      </c>
      <c r="G96">
        <v>3</v>
      </c>
      <c r="H96">
        <v>40</v>
      </c>
      <c r="K96">
        <v>10</v>
      </c>
      <c r="O96">
        <v>2</v>
      </c>
    </row>
    <row r="97" spans="1:38" x14ac:dyDescent="0.25">
      <c r="A97" t="s">
        <v>4</v>
      </c>
      <c r="B97" t="s">
        <v>5</v>
      </c>
      <c r="C97" t="s">
        <v>8</v>
      </c>
      <c r="D97" t="s">
        <v>227</v>
      </c>
      <c r="E97">
        <v>40</v>
      </c>
      <c r="F97">
        <v>80</v>
      </c>
      <c r="G97">
        <v>3</v>
      </c>
      <c r="H97">
        <v>30</v>
      </c>
      <c r="K97">
        <v>10</v>
      </c>
      <c r="O97">
        <v>1</v>
      </c>
    </row>
    <row r="98" spans="1:38" x14ac:dyDescent="0.25">
      <c r="A98" t="s">
        <v>4</v>
      </c>
      <c r="B98" t="s">
        <v>5</v>
      </c>
      <c r="C98" t="s">
        <v>6</v>
      </c>
      <c r="D98" t="s">
        <v>24</v>
      </c>
      <c r="E98">
        <v>30</v>
      </c>
      <c r="F98">
        <v>40</v>
      </c>
      <c r="G98">
        <v>1</v>
      </c>
      <c r="K98">
        <v>30</v>
      </c>
    </row>
    <row r="99" spans="1:38" x14ac:dyDescent="0.25">
      <c r="A99" t="s">
        <v>4</v>
      </c>
      <c r="B99" t="s">
        <v>5</v>
      </c>
      <c r="C99" t="s">
        <v>8</v>
      </c>
      <c r="D99" t="s">
        <v>24</v>
      </c>
      <c r="E99">
        <v>20</v>
      </c>
      <c r="F99">
        <v>30</v>
      </c>
      <c r="G99">
        <v>1</v>
      </c>
      <c r="K99">
        <v>20</v>
      </c>
    </row>
    <row r="100" spans="1:38" x14ac:dyDescent="0.25">
      <c r="A100" t="s">
        <v>4</v>
      </c>
      <c r="B100" t="s">
        <v>5</v>
      </c>
      <c r="C100" t="s">
        <v>6</v>
      </c>
      <c r="D100" t="s">
        <v>234</v>
      </c>
      <c r="E100">
        <v>45</v>
      </c>
      <c r="F100">
        <v>90</v>
      </c>
      <c r="G100">
        <v>4</v>
      </c>
      <c r="K100">
        <v>20</v>
      </c>
      <c r="O100">
        <v>2</v>
      </c>
      <c r="V100">
        <v>2</v>
      </c>
      <c r="Y100">
        <v>25</v>
      </c>
    </row>
    <row r="101" spans="1:38" x14ac:dyDescent="0.25">
      <c r="A101" t="s">
        <v>4</v>
      </c>
      <c r="B101" t="s">
        <v>5</v>
      </c>
      <c r="C101" t="s">
        <v>6</v>
      </c>
      <c r="D101" t="s">
        <v>235</v>
      </c>
      <c r="E101">
        <v>40</v>
      </c>
      <c r="F101">
        <v>95</v>
      </c>
      <c r="G101">
        <v>4</v>
      </c>
      <c r="H101">
        <v>30</v>
      </c>
      <c r="K101">
        <v>5</v>
      </c>
      <c r="Y101">
        <v>3</v>
      </c>
      <c r="AA101">
        <v>2</v>
      </c>
    </row>
    <row r="102" spans="1:38" x14ac:dyDescent="0.25">
      <c r="A102" t="s">
        <v>4</v>
      </c>
      <c r="B102" t="s">
        <v>5</v>
      </c>
      <c r="C102" t="s">
        <v>8</v>
      </c>
      <c r="D102" t="s">
        <v>234</v>
      </c>
      <c r="E102">
        <v>45</v>
      </c>
      <c r="F102">
        <v>75</v>
      </c>
      <c r="G102">
        <v>3</v>
      </c>
      <c r="H102">
        <v>30</v>
      </c>
      <c r="K102">
        <v>15</v>
      </c>
      <c r="Y102">
        <v>10</v>
      </c>
    </row>
    <row r="103" spans="1:38" x14ac:dyDescent="0.25">
      <c r="A103" t="s">
        <v>4</v>
      </c>
      <c r="B103" t="s">
        <v>5</v>
      </c>
      <c r="C103" t="s">
        <v>8</v>
      </c>
      <c r="D103" t="s">
        <v>235</v>
      </c>
      <c r="E103">
        <v>35</v>
      </c>
      <c r="F103">
        <v>60</v>
      </c>
      <c r="G103">
        <v>3</v>
      </c>
      <c r="H103">
        <v>10</v>
      </c>
      <c r="S103">
        <v>30</v>
      </c>
      <c r="V103">
        <v>2</v>
      </c>
    </row>
    <row r="104" spans="1:38" x14ac:dyDescent="0.25">
      <c r="A104" t="s">
        <v>4</v>
      </c>
      <c r="B104" t="s">
        <v>5</v>
      </c>
      <c r="C104" t="s">
        <v>6</v>
      </c>
      <c r="D104" t="s">
        <v>25</v>
      </c>
      <c r="E104">
        <v>25</v>
      </c>
      <c r="F104">
        <v>30</v>
      </c>
      <c r="G104">
        <v>2</v>
      </c>
      <c r="H104">
        <v>5</v>
      </c>
      <c r="K104">
        <v>20</v>
      </c>
    </row>
    <row r="105" spans="1:38" x14ac:dyDescent="0.25">
      <c r="A105" t="s">
        <v>4</v>
      </c>
      <c r="B105" t="s">
        <v>5</v>
      </c>
      <c r="C105" t="s">
        <v>8</v>
      </c>
      <c r="D105" t="s">
        <v>25</v>
      </c>
      <c r="E105">
        <v>0</v>
      </c>
      <c r="F105">
        <v>40</v>
      </c>
      <c r="G105">
        <v>0</v>
      </c>
    </row>
    <row r="106" spans="1:38" x14ac:dyDescent="0.25">
      <c r="A106" t="s">
        <v>4</v>
      </c>
      <c r="B106" t="s">
        <v>5</v>
      </c>
      <c r="C106" t="s">
        <v>6</v>
      </c>
      <c r="D106" t="s">
        <v>240</v>
      </c>
      <c r="E106">
        <v>60</v>
      </c>
      <c r="F106">
        <v>85</v>
      </c>
      <c r="G106">
        <v>5</v>
      </c>
      <c r="H106">
        <v>50</v>
      </c>
      <c r="K106">
        <v>3</v>
      </c>
      <c r="L106">
        <v>5</v>
      </c>
      <c r="S106">
        <v>10</v>
      </c>
      <c r="AL106">
        <v>5</v>
      </c>
    </row>
    <row r="107" spans="1:38" x14ac:dyDescent="0.25">
      <c r="A107" t="s">
        <v>4</v>
      </c>
      <c r="B107" t="s">
        <v>5</v>
      </c>
      <c r="C107" t="s">
        <v>6</v>
      </c>
      <c r="D107" t="s">
        <v>241</v>
      </c>
      <c r="E107">
        <v>55</v>
      </c>
      <c r="F107">
        <v>90</v>
      </c>
      <c r="G107">
        <v>5</v>
      </c>
      <c r="H107">
        <v>30</v>
      </c>
      <c r="K107">
        <v>10</v>
      </c>
      <c r="S107">
        <v>15</v>
      </c>
      <c r="V107">
        <v>8</v>
      </c>
      <c r="AL107">
        <v>5</v>
      </c>
    </row>
    <row r="108" spans="1:38" x14ac:dyDescent="0.25">
      <c r="A108" t="s">
        <v>4</v>
      </c>
      <c r="B108" t="s">
        <v>5</v>
      </c>
      <c r="C108" t="s">
        <v>8</v>
      </c>
      <c r="D108" t="s">
        <v>240</v>
      </c>
      <c r="E108">
        <v>45</v>
      </c>
      <c r="F108">
        <v>80</v>
      </c>
      <c r="G108">
        <v>4</v>
      </c>
      <c r="H108">
        <v>30</v>
      </c>
      <c r="N108">
        <v>5</v>
      </c>
      <c r="Y108">
        <v>10</v>
      </c>
      <c r="AL108">
        <v>10</v>
      </c>
    </row>
    <row r="109" spans="1:38" x14ac:dyDescent="0.25">
      <c r="A109" t="s">
        <v>4</v>
      </c>
      <c r="B109" t="s">
        <v>5</v>
      </c>
      <c r="C109" t="s">
        <v>8</v>
      </c>
      <c r="D109" t="s">
        <v>241</v>
      </c>
      <c r="E109">
        <v>40</v>
      </c>
      <c r="F109">
        <v>70</v>
      </c>
      <c r="G109">
        <v>4</v>
      </c>
      <c r="H109">
        <v>15</v>
      </c>
      <c r="S109">
        <v>25</v>
      </c>
      <c r="Y109">
        <v>10</v>
      </c>
      <c r="AL109">
        <v>3</v>
      </c>
    </row>
    <row r="110" spans="1:38" x14ac:dyDescent="0.25">
      <c r="A110" t="s">
        <v>4</v>
      </c>
      <c r="B110" t="s">
        <v>5</v>
      </c>
      <c r="C110" t="s">
        <v>6</v>
      </c>
      <c r="D110" t="s">
        <v>26</v>
      </c>
      <c r="E110">
        <v>10</v>
      </c>
      <c r="F110">
        <v>50</v>
      </c>
      <c r="G110">
        <v>1</v>
      </c>
      <c r="H110">
        <v>10</v>
      </c>
    </row>
    <row r="111" spans="1:38" x14ac:dyDescent="0.25">
      <c r="A111" t="s">
        <v>4</v>
      </c>
      <c r="B111" t="s">
        <v>5</v>
      </c>
      <c r="C111" t="s">
        <v>8</v>
      </c>
      <c r="D111" t="s">
        <v>26</v>
      </c>
      <c r="E111">
        <v>0</v>
      </c>
      <c r="F111">
        <v>50</v>
      </c>
      <c r="G111">
        <v>0</v>
      </c>
    </row>
    <row r="112" spans="1:38" x14ac:dyDescent="0.25">
      <c r="A112" t="s">
        <v>4</v>
      </c>
      <c r="B112" t="s">
        <v>5</v>
      </c>
      <c r="C112" t="s">
        <v>6</v>
      </c>
      <c r="D112" t="s">
        <v>245</v>
      </c>
      <c r="E112">
        <v>50</v>
      </c>
      <c r="F112">
        <v>50</v>
      </c>
      <c r="G112">
        <v>3</v>
      </c>
      <c r="H112">
        <v>15</v>
      </c>
      <c r="L112">
        <v>5</v>
      </c>
      <c r="Y112">
        <v>40</v>
      </c>
    </row>
    <row r="113" spans="1:37" x14ac:dyDescent="0.25">
      <c r="A113" t="s">
        <v>4</v>
      </c>
      <c r="B113" t="s">
        <v>5</v>
      </c>
      <c r="C113" t="s">
        <v>6</v>
      </c>
      <c r="D113" t="s">
        <v>246</v>
      </c>
      <c r="E113">
        <v>55</v>
      </c>
      <c r="F113">
        <v>60</v>
      </c>
      <c r="G113">
        <v>3</v>
      </c>
      <c r="H113">
        <v>5</v>
      </c>
      <c r="L113">
        <v>5</v>
      </c>
      <c r="Y113">
        <v>45</v>
      </c>
    </row>
    <row r="114" spans="1:37" x14ac:dyDescent="0.25">
      <c r="A114" t="s">
        <v>4</v>
      </c>
      <c r="B114" t="s">
        <v>5</v>
      </c>
      <c r="C114" t="s">
        <v>8</v>
      </c>
      <c r="D114" t="s">
        <v>245</v>
      </c>
      <c r="E114">
        <v>50</v>
      </c>
      <c r="F114">
        <v>60</v>
      </c>
      <c r="G114">
        <v>1</v>
      </c>
      <c r="Y114">
        <v>50</v>
      </c>
    </row>
    <row r="115" spans="1:37" x14ac:dyDescent="0.25">
      <c r="A115" t="s">
        <v>4</v>
      </c>
      <c r="B115" t="s">
        <v>5</v>
      </c>
      <c r="C115" t="s">
        <v>8</v>
      </c>
      <c r="D115" t="s">
        <v>246</v>
      </c>
      <c r="E115">
        <v>50</v>
      </c>
      <c r="F115">
        <v>70</v>
      </c>
      <c r="G115">
        <v>3</v>
      </c>
      <c r="H115">
        <v>20</v>
      </c>
      <c r="L115">
        <v>10</v>
      </c>
      <c r="Y115">
        <v>30</v>
      </c>
    </row>
    <row r="116" spans="1:37" x14ac:dyDescent="0.25">
      <c r="A116" t="s">
        <v>4</v>
      </c>
      <c r="B116" t="s">
        <v>5</v>
      </c>
      <c r="C116" t="s">
        <v>6</v>
      </c>
      <c r="D116" t="s">
        <v>27</v>
      </c>
      <c r="E116">
        <v>30</v>
      </c>
      <c r="F116">
        <v>70</v>
      </c>
      <c r="G116">
        <v>3</v>
      </c>
      <c r="J116">
        <v>20</v>
      </c>
      <c r="K116">
        <v>10</v>
      </c>
      <c r="AK116">
        <v>2</v>
      </c>
    </row>
    <row r="117" spans="1:37" x14ac:dyDescent="0.25">
      <c r="A117" t="s">
        <v>4</v>
      </c>
      <c r="B117" t="s">
        <v>5</v>
      </c>
      <c r="C117" t="s">
        <v>8</v>
      </c>
      <c r="D117" t="s">
        <v>27</v>
      </c>
      <c r="E117">
        <v>20</v>
      </c>
      <c r="F117">
        <v>70</v>
      </c>
      <c r="G117">
        <v>1</v>
      </c>
      <c r="K117">
        <v>20</v>
      </c>
    </row>
    <row r="118" spans="1:37" x14ac:dyDescent="0.25">
      <c r="A118" t="s">
        <v>4</v>
      </c>
      <c r="B118" t="s">
        <v>5</v>
      </c>
      <c r="C118" t="s">
        <v>6</v>
      </c>
      <c r="D118" t="s">
        <v>253</v>
      </c>
      <c r="E118">
        <v>55</v>
      </c>
      <c r="F118">
        <v>60</v>
      </c>
      <c r="G118">
        <v>5</v>
      </c>
      <c r="H118">
        <v>20</v>
      </c>
      <c r="K118">
        <v>15</v>
      </c>
      <c r="O118">
        <v>8</v>
      </c>
      <c r="Q118">
        <v>8</v>
      </c>
      <c r="Y118">
        <v>15</v>
      </c>
    </row>
    <row r="119" spans="1:37" x14ac:dyDescent="0.25">
      <c r="A119" t="s">
        <v>4</v>
      </c>
      <c r="B119" t="s">
        <v>5</v>
      </c>
      <c r="C119" t="s">
        <v>6</v>
      </c>
      <c r="D119" t="s">
        <v>254</v>
      </c>
      <c r="E119">
        <v>40</v>
      </c>
      <c r="F119">
        <v>50</v>
      </c>
      <c r="G119">
        <v>4</v>
      </c>
      <c r="H119">
        <v>10</v>
      </c>
      <c r="K119">
        <v>15</v>
      </c>
      <c r="O119">
        <v>5</v>
      </c>
      <c r="Y119">
        <v>20</v>
      </c>
    </row>
    <row r="120" spans="1:37" x14ac:dyDescent="0.25">
      <c r="A120" t="s">
        <v>4</v>
      </c>
      <c r="B120" t="s">
        <v>5</v>
      </c>
      <c r="C120" t="s">
        <v>8</v>
      </c>
      <c r="D120" t="s">
        <v>253</v>
      </c>
      <c r="E120">
        <v>45</v>
      </c>
      <c r="F120">
        <v>75</v>
      </c>
      <c r="G120">
        <v>5</v>
      </c>
      <c r="H120">
        <v>25</v>
      </c>
      <c r="K120">
        <v>15</v>
      </c>
      <c r="L120">
        <v>5</v>
      </c>
      <c r="Q120">
        <v>2</v>
      </c>
      <c r="Y120">
        <v>5</v>
      </c>
    </row>
    <row r="121" spans="1:37" x14ac:dyDescent="0.25">
      <c r="A121" t="s">
        <v>4</v>
      </c>
      <c r="B121" t="s">
        <v>5</v>
      </c>
      <c r="C121" t="s">
        <v>8</v>
      </c>
      <c r="D121" t="s">
        <v>254</v>
      </c>
      <c r="E121">
        <v>35</v>
      </c>
      <c r="F121">
        <v>55</v>
      </c>
      <c r="G121">
        <v>4</v>
      </c>
      <c r="H121">
        <v>15</v>
      </c>
      <c r="K121">
        <v>10</v>
      </c>
      <c r="V121">
        <v>2</v>
      </c>
      <c r="Y121">
        <v>15</v>
      </c>
    </row>
    <row r="122" spans="1:37" x14ac:dyDescent="0.25">
      <c r="A122" t="s">
        <v>4</v>
      </c>
      <c r="B122" t="s">
        <v>5</v>
      </c>
      <c r="C122" t="s">
        <v>6</v>
      </c>
      <c r="D122" t="s">
        <v>28</v>
      </c>
      <c r="E122">
        <v>35</v>
      </c>
      <c r="F122">
        <v>60</v>
      </c>
      <c r="G122">
        <v>1</v>
      </c>
      <c r="K122">
        <v>35</v>
      </c>
    </row>
    <row r="123" spans="1:37" x14ac:dyDescent="0.25">
      <c r="A123" t="s">
        <v>4</v>
      </c>
      <c r="B123" t="s">
        <v>5</v>
      </c>
      <c r="C123" t="s">
        <v>8</v>
      </c>
      <c r="D123" t="s">
        <v>28</v>
      </c>
      <c r="E123">
        <v>25</v>
      </c>
      <c r="F123">
        <v>5</v>
      </c>
      <c r="G123">
        <v>2</v>
      </c>
      <c r="K123">
        <v>25</v>
      </c>
      <c r="V123">
        <v>5</v>
      </c>
    </row>
    <row r="124" spans="1:37" x14ac:dyDescent="0.25">
      <c r="A124" t="s">
        <v>4</v>
      </c>
      <c r="B124" t="s">
        <v>5</v>
      </c>
      <c r="C124" t="s">
        <v>6</v>
      </c>
      <c r="D124" t="s">
        <v>259</v>
      </c>
      <c r="E124">
        <v>30</v>
      </c>
      <c r="F124">
        <v>65</v>
      </c>
      <c r="G124">
        <v>4</v>
      </c>
      <c r="K124">
        <v>5</v>
      </c>
      <c r="O124">
        <v>5</v>
      </c>
      <c r="S124">
        <v>15</v>
      </c>
      <c r="V124">
        <v>5</v>
      </c>
    </row>
    <row r="125" spans="1:37" x14ac:dyDescent="0.25">
      <c r="A125" t="s">
        <v>4</v>
      </c>
      <c r="B125" t="s">
        <v>5</v>
      </c>
      <c r="C125" t="s">
        <v>6</v>
      </c>
      <c r="D125" t="s">
        <v>260</v>
      </c>
      <c r="E125">
        <v>30</v>
      </c>
      <c r="F125">
        <v>40</v>
      </c>
      <c r="G125">
        <v>5</v>
      </c>
      <c r="K125">
        <v>15</v>
      </c>
      <c r="L125">
        <v>2</v>
      </c>
      <c r="O125">
        <v>10</v>
      </c>
      <c r="V125">
        <v>10</v>
      </c>
      <c r="Y125">
        <v>5</v>
      </c>
    </row>
    <row r="126" spans="1:37" x14ac:dyDescent="0.25">
      <c r="A126" t="s">
        <v>4</v>
      </c>
      <c r="B126" t="s">
        <v>5</v>
      </c>
      <c r="C126" t="s">
        <v>8</v>
      </c>
      <c r="D126" t="s">
        <v>259</v>
      </c>
      <c r="E126">
        <v>20</v>
      </c>
      <c r="F126">
        <v>65</v>
      </c>
      <c r="G126">
        <v>3</v>
      </c>
      <c r="O126">
        <v>2</v>
      </c>
      <c r="Q126">
        <v>2</v>
      </c>
      <c r="Y126">
        <v>20</v>
      </c>
    </row>
    <row r="127" spans="1:37" x14ac:dyDescent="0.25">
      <c r="A127" t="s">
        <v>4</v>
      </c>
      <c r="B127" t="s">
        <v>5</v>
      </c>
      <c r="C127" t="s">
        <v>8</v>
      </c>
      <c r="D127" t="s">
        <v>260</v>
      </c>
      <c r="E127">
        <v>45</v>
      </c>
      <c r="F127">
        <v>50</v>
      </c>
      <c r="G127">
        <v>4</v>
      </c>
      <c r="K127">
        <v>25</v>
      </c>
      <c r="O127">
        <v>2</v>
      </c>
      <c r="S127">
        <v>25</v>
      </c>
      <c r="V127">
        <v>3</v>
      </c>
    </row>
    <row r="128" spans="1:37" x14ac:dyDescent="0.25">
      <c r="A128" t="s">
        <v>4</v>
      </c>
      <c r="B128" t="s">
        <v>5</v>
      </c>
      <c r="C128" t="s">
        <v>6</v>
      </c>
      <c r="D128" t="s">
        <v>29</v>
      </c>
      <c r="E128">
        <v>5</v>
      </c>
      <c r="F128">
        <v>10</v>
      </c>
      <c r="G128">
        <v>2</v>
      </c>
      <c r="K128">
        <v>2</v>
      </c>
      <c r="AJ128">
        <v>3</v>
      </c>
    </row>
    <row r="129" spans="1:25" x14ac:dyDescent="0.25">
      <c r="A129" t="s">
        <v>4</v>
      </c>
      <c r="B129" t="s">
        <v>5</v>
      </c>
      <c r="C129" t="s">
        <v>8</v>
      </c>
      <c r="D129" t="s">
        <v>29</v>
      </c>
      <c r="E129">
        <v>25</v>
      </c>
      <c r="F129">
        <v>15</v>
      </c>
      <c r="G129">
        <v>2</v>
      </c>
      <c r="K129">
        <v>25</v>
      </c>
      <c r="V129">
        <v>3</v>
      </c>
    </row>
    <row r="130" spans="1:25" x14ac:dyDescent="0.25">
      <c r="A130" t="s">
        <v>4</v>
      </c>
      <c r="B130" t="s">
        <v>5</v>
      </c>
      <c r="C130" t="s">
        <v>6</v>
      </c>
      <c r="D130" t="s">
        <v>255</v>
      </c>
      <c r="E130">
        <v>30</v>
      </c>
      <c r="F130">
        <v>35</v>
      </c>
      <c r="G130">
        <v>4</v>
      </c>
      <c r="K130">
        <v>20</v>
      </c>
      <c r="O130">
        <v>2</v>
      </c>
      <c r="V130">
        <v>2</v>
      </c>
      <c r="Y130">
        <v>10</v>
      </c>
    </row>
    <row r="131" spans="1:25" x14ac:dyDescent="0.25">
      <c r="A131" t="s">
        <v>4</v>
      </c>
      <c r="B131" t="s">
        <v>5</v>
      </c>
      <c r="C131" t="s">
        <v>6</v>
      </c>
      <c r="D131" t="s">
        <v>256</v>
      </c>
      <c r="E131">
        <v>55</v>
      </c>
      <c r="F131">
        <v>40</v>
      </c>
      <c r="G131">
        <v>3</v>
      </c>
      <c r="K131">
        <v>35</v>
      </c>
      <c r="S131">
        <v>10</v>
      </c>
      <c r="Y131">
        <v>20</v>
      </c>
    </row>
    <row r="132" spans="1:25" x14ac:dyDescent="0.25">
      <c r="A132" t="s">
        <v>4</v>
      </c>
      <c r="B132" t="s">
        <v>5</v>
      </c>
      <c r="C132" t="s">
        <v>8</v>
      </c>
      <c r="D132" t="s">
        <v>255</v>
      </c>
      <c r="E132">
        <v>35</v>
      </c>
      <c r="F132">
        <v>60</v>
      </c>
      <c r="G132">
        <v>5</v>
      </c>
      <c r="H132">
        <v>25</v>
      </c>
      <c r="K132">
        <v>5</v>
      </c>
      <c r="O132">
        <v>3</v>
      </c>
      <c r="Q132">
        <v>2</v>
      </c>
      <c r="Y132">
        <v>10</v>
      </c>
    </row>
    <row r="133" spans="1:25" x14ac:dyDescent="0.25">
      <c r="A133" t="s">
        <v>4</v>
      </c>
      <c r="B133" t="s">
        <v>5</v>
      </c>
      <c r="C133" t="s">
        <v>8</v>
      </c>
      <c r="D133" t="s">
        <v>256</v>
      </c>
      <c r="E133">
        <v>40</v>
      </c>
      <c r="F133">
        <v>10</v>
      </c>
      <c r="G133">
        <v>3</v>
      </c>
      <c r="K133">
        <v>5</v>
      </c>
      <c r="W133">
        <v>5</v>
      </c>
      <c r="Y133">
        <v>35</v>
      </c>
    </row>
    <row r="134" spans="1:25" x14ac:dyDescent="0.25">
      <c r="A134" t="s">
        <v>4</v>
      </c>
      <c r="B134" t="s">
        <v>5</v>
      </c>
      <c r="C134" t="s">
        <v>6</v>
      </c>
      <c r="D134" t="s">
        <v>30</v>
      </c>
      <c r="E134">
        <v>50</v>
      </c>
      <c r="F134">
        <v>60</v>
      </c>
      <c r="G134">
        <v>2</v>
      </c>
      <c r="J134">
        <v>35</v>
      </c>
      <c r="K134">
        <v>15</v>
      </c>
    </row>
    <row r="135" spans="1:25" x14ac:dyDescent="0.25">
      <c r="A135" t="s">
        <v>4</v>
      </c>
      <c r="B135" t="s">
        <v>5</v>
      </c>
      <c r="C135" t="s">
        <v>8</v>
      </c>
      <c r="D135" t="s">
        <v>30</v>
      </c>
      <c r="E135">
        <v>50</v>
      </c>
      <c r="F135">
        <v>40</v>
      </c>
      <c r="G135">
        <v>1</v>
      </c>
      <c r="K135">
        <v>50</v>
      </c>
    </row>
    <row r="136" spans="1:25" x14ac:dyDescent="0.25">
      <c r="A136" t="s">
        <v>4</v>
      </c>
      <c r="B136" t="s">
        <v>5</v>
      </c>
      <c r="C136" t="s">
        <v>6</v>
      </c>
      <c r="D136" t="s">
        <v>263</v>
      </c>
      <c r="E136">
        <v>50</v>
      </c>
      <c r="F136">
        <v>60</v>
      </c>
      <c r="G136">
        <v>4</v>
      </c>
      <c r="H136">
        <v>40</v>
      </c>
      <c r="S136">
        <v>10</v>
      </c>
      <c r="V136">
        <v>2</v>
      </c>
      <c r="Y136">
        <v>2</v>
      </c>
    </row>
    <row r="137" spans="1:25" x14ac:dyDescent="0.25">
      <c r="A137" t="s">
        <v>4</v>
      </c>
      <c r="B137" t="s">
        <v>5</v>
      </c>
      <c r="C137" t="s">
        <v>6</v>
      </c>
      <c r="D137" t="s">
        <v>264</v>
      </c>
      <c r="E137">
        <v>40</v>
      </c>
      <c r="F137">
        <v>70</v>
      </c>
      <c r="G137">
        <v>4</v>
      </c>
      <c r="H137">
        <v>30</v>
      </c>
      <c r="K137">
        <v>10</v>
      </c>
      <c r="O137">
        <v>2</v>
      </c>
      <c r="V137">
        <v>2</v>
      </c>
    </row>
    <row r="138" spans="1:25" x14ac:dyDescent="0.25">
      <c r="A138" t="s">
        <v>4</v>
      </c>
      <c r="B138" t="s">
        <v>5</v>
      </c>
      <c r="C138" t="s">
        <v>8</v>
      </c>
      <c r="D138" t="s">
        <v>263</v>
      </c>
      <c r="E138">
        <v>30</v>
      </c>
      <c r="F138">
        <v>60</v>
      </c>
      <c r="G138">
        <v>5</v>
      </c>
      <c r="K138">
        <v>20</v>
      </c>
      <c r="O138">
        <v>5</v>
      </c>
      <c r="S138">
        <v>15</v>
      </c>
      <c r="V138">
        <v>2</v>
      </c>
      <c r="Y138">
        <v>5</v>
      </c>
    </row>
    <row r="139" spans="1:25" x14ac:dyDescent="0.25">
      <c r="A139" t="s">
        <v>4</v>
      </c>
      <c r="B139" t="s">
        <v>5</v>
      </c>
      <c r="C139" t="s">
        <v>8</v>
      </c>
      <c r="D139" t="s">
        <v>264</v>
      </c>
      <c r="E139">
        <v>25</v>
      </c>
      <c r="F139">
        <v>55</v>
      </c>
      <c r="G139">
        <v>4</v>
      </c>
      <c r="K139">
        <v>15</v>
      </c>
      <c r="L139">
        <v>10</v>
      </c>
      <c r="O139">
        <v>2</v>
      </c>
      <c r="Y139">
        <v>10</v>
      </c>
    </row>
    <row r="140" spans="1:25" x14ac:dyDescent="0.25">
      <c r="A140" t="s">
        <v>4</v>
      </c>
      <c r="B140" t="s">
        <v>5</v>
      </c>
      <c r="C140" t="s">
        <v>6</v>
      </c>
      <c r="D140" t="s">
        <v>31</v>
      </c>
      <c r="E140">
        <v>20</v>
      </c>
      <c r="F140">
        <v>55</v>
      </c>
      <c r="G140">
        <v>3</v>
      </c>
      <c r="H140">
        <v>15</v>
      </c>
      <c r="K140">
        <v>5</v>
      </c>
      <c r="V140">
        <v>2</v>
      </c>
    </row>
    <row r="141" spans="1:25" x14ac:dyDescent="0.25">
      <c r="A141" t="s">
        <v>4</v>
      </c>
      <c r="B141" t="s">
        <v>5</v>
      </c>
      <c r="C141" t="s">
        <v>8</v>
      </c>
      <c r="D141" t="s">
        <v>31</v>
      </c>
      <c r="E141">
        <v>20</v>
      </c>
      <c r="F141">
        <v>50</v>
      </c>
      <c r="G141">
        <v>1</v>
      </c>
      <c r="H141">
        <v>20</v>
      </c>
    </row>
    <row r="142" spans="1:25" x14ac:dyDescent="0.25">
      <c r="A142" t="s">
        <v>4</v>
      </c>
      <c r="B142" t="s">
        <v>5</v>
      </c>
      <c r="C142" t="s">
        <v>6</v>
      </c>
      <c r="D142" t="s">
        <v>267</v>
      </c>
      <c r="E142">
        <v>30</v>
      </c>
      <c r="F142">
        <v>65</v>
      </c>
      <c r="G142">
        <v>3</v>
      </c>
      <c r="H142">
        <v>20</v>
      </c>
      <c r="K142">
        <v>5</v>
      </c>
      <c r="L142">
        <v>5</v>
      </c>
    </row>
    <row r="143" spans="1:25" x14ac:dyDescent="0.25">
      <c r="A143" t="s">
        <v>4</v>
      </c>
      <c r="B143" t="s">
        <v>5</v>
      </c>
      <c r="C143" t="s">
        <v>6</v>
      </c>
      <c r="D143" t="s">
        <v>268</v>
      </c>
      <c r="E143">
        <v>30</v>
      </c>
      <c r="F143">
        <v>70</v>
      </c>
      <c r="G143">
        <v>3</v>
      </c>
      <c r="H143">
        <v>15</v>
      </c>
      <c r="L143">
        <v>10</v>
      </c>
      <c r="Y143">
        <v>5</v>
      </c>
    </row>
    <row r="144" spans="1:25" x14ac:dyDescent="0.25">
      <c r="A144" t="s">
        <v>4</v>
      </c>
      <c r="B144" t="s">
        <v>5</v>
      </c>
      <c r="C144" t="s">
        <v>8</v>
      </c>
      <c r="D144" t="s">
        <v>267</v>
      </c>
      <c r="E144">
        <v>35</v>
      </c>
      <c r="F144">
        <v>70</v>
      </c>
      <c r="G144">
        <v>5</v>
      </c>
      <c r="H144">
        <v>5</v>
      </c>
      <c r="K144">
        <v>10</v>
      </c>
      <c r="L144">
        <v>3</v>
      </c>
      <c r="O144">
        <v>2</v>
      </c>
      <c r="Y144">
        <v>20</v>
      </c>
    </row>
    <row r="145" spans="1:25" x14ac:dyDescent="0.25">
      <c r="A145" t="s">
        <v>4</v>
      </c>
      <c r="B145" t="s">
        <v>5</v>
      </c>
      <c r="C145" t="s">
        <v>8</v>
      </c>
      <c r="D145" t="s">
        <v>268</v>
      </c>
      <c r="E145">
        <v>40</v>
      </c>
      <c r="F145">
        <v>70</v>
      </c>
      <c r="G145">
        <v>4</v>
      </c>
      <c r="H145">
        <v>15</v>
      </c>
      <c r="K145">
        <v>25</v>
      </c>
      <c r="N145">
        <v>10</v>
      </c>
      <c r="O145">
        <v>2</v>
      </c>
    </row>
    <row r="146" spans="1:25" x14ac:dyDescent="0.25">
      <c r="A146" t="s">
        <v>4</v>
      </c>
      <c r="B146" t="s">
        <v>5</v>
      </c>
      <c r="C146" t="s">
        <v>6</v>
      </c>
      <c r="D146" t="s">
        <v>32</v>
      </c>
      <c r="E146">
        <v>35</v>
      </c>
      <c r="F146">
        <v>35</v>
      </c>
      <c r="G146">
        <v>2</v>
      </c>
      <c r="H146">
        <v>25</v>
      </c>
      <c r="K146">
        <v>10</v>
      </c>
    </row>
    <row r="147" spans="1:25" x14ac:dyDescent="0.25">
      <c r="A147" t="s">
        <v>4</v>
      </c>
      <c r="B147" t="s">
        <v>5</v>
      </c>
      <c r="C147" t="s">
        <v>8</v>
      </c>
      <c r="D147" t="s">
        <v>32</v>
      </c>
      <c r="E147">
        <v>15</v>
      </c>
      <c r="F147">
        <v>20</v>
      </c>
      <c r="G147">
        <v>1</v>
      </c>
      <c r="H147">
        <v>15</v>
      </c>
    </row>
    <row r="148" spans="1:25" x14ac:dyDescent="0.25">
      <c r="A148" t="s">
        <v>4</v>
      </c>
      <c r="B148" t="s">
        <v>5</v>
      </c>
      <c r="C148" t="s">
        <v>6</v>
      </c>
      <c r="D148" t="s">
        <v>275</v>
      </c>
      <c r="E148">
        <v>45</v>
      </c>
      <c r="F148">
        <v>70</v>
      </c>
      <c r="G148">
        <v>4</v>
      </c>
      <c r="H148">
        <v>25</v>
      </c>
      <c r="K148">
        <v>20</v>
      </c>
      <c r="L148">
        <v>2</v>
      </c>
      <c r="O148">
        <v>5</v>
      </c>
    </row>
    <row r="149" spans="1:25" x14ac:dyDescent="0.25">
      <c r="A149" t="s">
        <v>4</v>
      </c>
      <c r="B149" t="s">
        <v>5</v>
      </c>
      <c r="C149" t="s">
        <v>6</v>
      </c>
      <c r="D149" t="s">
        <v>276</v>
      </c>
      <c r="E149">
        <v>40</v>
      </c>
      <c r="F149">
        <v>60</v>
      </c>
      <c r="G149">
        <v>4</v>
      </c>
      <c r="H149">
        <v>10</v>
      </c>
      <c r="L149">
        <v>2</v>
      </c>
      <c r="S149">
        <v>20</v>
      </c>
      <c r="Y149">
        <v>20</v>
      </c>
    </row>
    <row r="150" spans="1:25" x14ac:dyDescent="0.25">
      <c r="A150" t="s">
        <v>4</v>
      </c>
      <c r="B150" t="s">
        <v>5</v>
      </c>
      <c r="C150" t="s">
        <v>8</v>
      </c>
      <c r="D150" t="s">
        <v>275</v>
      </c>
      <c r="E150">
        <v>25</v>
      </c>
      <c r="F150">
        <v>45</v>
      </c>
      <c r="G150">
        <v>4</v>
      </c>
      <c r="L150">
        <v>15</v>
      </c>
      <c r="O150">
        <v>5</v>
      </c>
      <c r="Q150">
        <v>2</v>
      </c>
      <c r="Y150">
        <v>5</v>
      </c>
    </row>
    <row r="151" spans="1:25" x14ac:dyDescent="0.25">
      <c r="A151" t="s">
        <v>4</v>
      </c>
      <c r="B151" t="s">
        <v>5</v>
      </c>
      <c r="C151" t="s">
        <v>8</v>
      </c>
      <c r="D151" t="s">
        <v>276</v>
      </c>
      <c r="E151">
        <v>40</v>
      </c>
      <c r="F151">
        <v>20</v>
      </c>
      <c r="G151">
        <v>2</v>
      </c>
      <c r="H151">
        <v>20</v>
      </c>
      <c r="Y151">
        <v>20</v>
      </c>
    </row>
    <row r="152" spans="1:25" x14ac:dyDescent="0.25">
      <c r="A152" t="s">
        <v>4</v>
      </c>
      <c r="B152" t="s">
        <v>5</v>
      </c>
      <c r="C152" t="s">
        <v>6</v>
      </c>
      <c r="D152" t="s">
        <v>33</v>
      </c>
      <c r="E152">
        <v>20</v>
      </c>
      <c r="F152">
        <v>50</v>
      </c>
      <c r="G152">
        <v>1</v>
      </c>
      <c r="K152">
        <v>20</v>
      </c>
    </row>
    <row r="153" spans="1:25" x14ac:dyDescent="0.25">
      <c r="A153" t="s">
        <v>4</v>
      </c>
      <c r="B153" t="s">
        <v>5</v>
      </c>
      <c r="C153" t="s">
        <v>8</v>
      </c>
      <c r="D153" t="s">
        <v>33</v>
      </c>
      <c r="E153">
        <v>20</v>
      </c>
      <c r="F153">
        <v>40</v>
      </c>
      <c r="G153">
        <v>2</v>
      </c>
      <c r="H153">
        <v>5</v>
      </c>
      <c r="K153">
        <v>15</v>
      </c>
    </row>
    <row r="154" spans="1:25" x14ac:dyDescent="0.25">
      <c r="A154" t="s">
        <v>4</v>
      </c>
      <c r="B154" t="s">
        <v>5</v>
      </c>
      <c r="C154" t="s">
        <v>6</v>
      </c>
      <c r="D154" t="s">
        <v>287</v>
      </c>
      <c r="E154">
        <v>45</v>
      </c>
      <c r="F154">
        <v>40</v>
      </c>
      <c r="G154">
        <v>4</v>
      </c>
      <c r="K154">
        <v>15</v>
      </c>
      <c r="O154">
        <v>2</v>
      </c>
      <c r="V154">
        <v>5</v>
      </c>
      <c r="Y154">
        <v>15</v>
      </c>
    </row>
    <row r="155" spans="1:25" x14ac:dyDescent="0.25">
      <c r="A155" t="s">
        <v>4</v>
      </c>
      <c r="B155" t="s">
        <v>5</v>
      </c>
      <c r="C155" t="s">
        <v>6</v>
      </c>
      <c r="D155" t="s">
        <v>288</v>
      </c>
      <c r="E155">
        <v>45</v>
      </c>
      <c r="F155">
        <v>65</v>
      </c>
      <c r="G155">
        <v>4</v>
      </c>
      <c r="H155">
        <v>30</v>
      </c>
      <c r="K155">
        <v>10</v>
      </c>
      <c r="L155">
        <v>2</v>
      </c>
      <c r="V155">
        <v>3</v>
      </c>
    </row>
    <row r="156" spans="1:25" x14ac:dyDescent="0.25">
      <c r="A156" t="s">
        <v>4</v>
      </c>
      <c r="B156" t="s">
        <v>5</v>
      </c>
      <c r="C156" t="s">
        <v>8</v>
      </c>
      <c r="D156" t="s">
        <v>287</v>
      </c>
      <c r="E156">
        <v>50</v>
      </c>
      <c r="F156">
        <v>20</v>
      </c>
      <c r="G156">
        <v>2</v>
      </c>
      <c r="K156">
        <v>20</v>
      </c>
      <c r="S156">
        <v>30</v>
      </c>
    </row>
    <row r="157" spans="1:25" x14ac:dyDescent="0.25">
      <c r="A157" t="s">
        <v>4</v>
      </c>
      <c r="B157" t="s">
        <v>5</v>
      </c>
      <c r="C157" t="s">
        <v>8</v>
      </c>
      <c r="D157" t="s">
        <v>288</v>
      </c>
      <c r="E157">
        <v>40</v>
      </c>
      <c r="F157">
        <v>30</v>
      </c>
      <c r="G157">
        <v>2</v>
      </c>
      <c r="K157">
        <v>10</v>
      </c>
      <c r="S157">
        <v>30</v>
      </c>
    </row>
    <row r="158" spans="1:25" x14ac:dyDescent="0.25">
      <c r="A158" t="s">
        <v>4</v>
      </c>
      <c r="B158" t="s">
        <v>5</v>
      </c>
      <c r="C158" t="s">
        <v>6</v>
      </c>
      <c r="D158" t="s">
        <v>34</v>
      </c>
      <c r="E158">
        <v>20</v>
      </c>
      <c r="F158">
        <v>80</v>
      </c>
      <c r="G158">
        <v>1</v>
      </c>
      <c r="S158">
        <v>20</v>
      </c>
    </row>
    <row r="159" spans="1:25" x14ac:dyDescent="0.25">
      <c r="A159" t="s">
        <v>4</v>
      </c>
      <c r="B159" t="s">
        <v>5</v>
      </c>
      <c r="C159" t="s">
        <v>8</v>
      </c>
      <c r="D159" t="s">
        <v>34</v>
      </c>
      <c r="E159">
        <v>8</v>
      </c>
      <c r="F159">
        <v>65</v>
      </c>
      <c r="G159">
        <v>2</v>
      </c>
      <c r="L159">
        <v>3</v>
      </c>
      <c r="V159">
        <v>5</v>
      </c>
    </row>
    <row r="160" spans="1:25" x14ac:dyDescent="0.25">
      <c r="A160" t="s">
        <v>4</v>
      </c>
      <c r="B160" t="s">
        <v>5</v>
      </c>
      <c r="C160" t="s">
        <v>6</v>
      </c>
      <c r="D160" t="s">
        <v>289</v>
      </c>
      <c r="E160">
        <v>20</v>
      </c>
      <c r="F160">
        <v>60</v>
      </c>
      <c r="G160">
        <v>4</v>
      </c>
      <c r="K160">
        <v>5</v>
      </c>
      <c r="O160">
        <v>2</v>
      </c>
      <c r="S160">
        <v>10</v>
      </c>
      <c r="V160">
        <v>8</v>
      </c>
    </row>
    <row r="161" spans="1:25" x14ac:dyDescent="0.25">
      <c r="A161" t="s">
        <v>4</v>
      </c>
      <c r="B161" t="s">
        <v>5</v>
      </c>
      <c r="C161" t="s">
        <v>6</v>
      </c>
      <c r="D161" t="s">
        <v>290</v>
      </c>
      <c r="E161">
        <v>20</v>
      </c>
      <c r="F161">
        <v>70</v>
      </c>
      <c r="G161">
        <v>3</v>
      </c>
      <c r="K161">
        <v>15</v>
      </c>
      <c r="O161">
        <v>3</v>
      </c>
      <c r="V161">
        <v>2</v>
      </c>
    </row>
    <row r="162" spans="1:25" x14ac:dyDescent="0.25">
      <c r="A162" t="s">
        <v>4</v>
      </c>
      <c r="B162" t="s">
        <v>5</v>
      </c>
      <c r="C162" t="s">
        <v>8</v>
      </c>
      <c r="D162" t="s">
        <v>289</v>
      </c>
      <c r="E162">
        <v>35</v>
      </c>
      <c r="F162">
        <v>70</v>
      </c>
      <c r="G162">
        <v>3</v>
      </c>
      <c r="K162">
        <v>30</v>
      </c>
      <c r="O162">
        <v>2</v>
      </c>
      <c r="S162">
        <v>5</v>
      </c>
    </row>
    <row r="163" spans="1:25" x14ac:dyDescent="0.25">
      <c r="A163" t="s">
        <v>4</v>
      </c>
      <c r="B163" t="s">
        <v>5</v>
      </c>
      <c r="C163" t="s">
        <v>8</v>
      </c>
      <c r="D163" t="s">
        <v>290</v>
      </c>
      <c r="E163">
        <v>20</v>
      </c>
      <c r="F163">
        <v>70</v>
      </c>
      <c r="G163">
        <v>5</v>
      </c>
      <c r="H163">
        <v>10</v>
      </c>
      <c r="K163">
        <v>5</v>
      </c>
      <c r="O163">
        <v>2</v>
      </c>
      <c r="Q163">
        <v>5</v>
      </c>
      <c r="V163">
        <v>5</v>
      </c>
    </row>
    <row r="164" spans="1:25" x14ac:dyDescent="0.25">
      <c r="A164" t="s">
        <v>4</v>
      </c>
      <c r="B164" t="s">
        <v>5</v>
      </c>
      <c r="C164" t="s">
        <v>6</v>
      </c>
      <c r="D164" t="s">
        <v>35</v>
      </c>
      <c r="E164">
        <v>15</v>
      </c>
      <c r="F164">
        <v>75</v>
      </c>
      <c r="G164">
        <v>1</v>
      </c>
      <c r="K164">
        <v>15</v>
      </c>
    </row>
    <row r="165" spans="1:25" x14ac:dyDescent="0.25">
      <c r="A165" t="s">
        <v>4</v>
      </c>
      <c r="B165" t="s">
        <v>5</v>
      </c>
      <c r="C165" t="s">
        <v>8</v>
      </c>
      <c r="D165" t="s">
        <v>35</v>
      </c>
      <c r="E165">
        <v>50</v>
      </c>
      <c r="F165">
        <v>55</v>
      </c>
      <c r="G165">
        <v>2</v>
      </c>
      <c r="K165">
        <v>50</v>
      </c>
      <c r="V165">
        <v>5</v>
      </c>
    </row>
    <row r="166" spans="1:25" x14ac:dyDescent="0.25">
      <c r="A166" t="s">
        <v>4</v>
      </c>
      <c r="B166" t="s">
        <v>5</v>
      </c>
      <c r="C166" t="s">
        <v>6</v>
      </c>
      <c r="D166" t="s">
        <v>191</v>
      </c>
      <c r="E166">
        <v>40</v>
      </c>
      <c r="F166">
        <v>60</v>
      </c>
      <c r="G166">
        <v>5</v>
      </c>
      <c r="H166">
        <v>10</v>
      </c>
      <c r="K166">
        <v>25</v>
      </c>
      <c r="O166">
        <v>3</v>
      </c>
      <c r="S166">
        <v>15</v>
      </c>
      <c r="V166">
        <v>5</v>
      </c>
    </row>
    <row r="167" spans="1:25" x14ac:dyDescent="0.25">
      <c r="A167" t="s">
        <v>4</v>
      </c>
      <c r="B167" t="s">
        <v>5</v>
      </c>
      <c r="C167" t="s">
        <v>6</v>
      </c>
      <c r="D167" t="s">
        <v>192</v>
      </c>
      <c r="E167">
        <v>30</v>
      </c>
      <c r="F167">
        <v>55</v>
      </c>
      <c r="G167">
        <v>4</v>
      </c>
      <c r="H167">
        <v>15</v>
      </c>
      <c r="O167">
        <v>3</v>
      </c>
      <c r="S167">
        <v>20</v>
      </c>
      <c r="V167">
        <v>5</v>
      </c>
    </row>
    <row r="168" spans="1:25" x14ac:dyDescent="0.25">
      <c r="A168" t="s">
        <v>4</v>
      </c>
      <c r="B168" t="s">
        <v>5</v>
      </c>
      <c r="C168" t="s">
        <v>8</v>
      </c>
      <c r="D168" t="s">
        <v>191</v>
      </c>
      <c r="E168">
        <v>30</v>
      </c>
      <c r="F168">
        <v>60</v>
      </c>
      <c r="G168">
        <v>2</v>
      </c>
      <c r="K168">
        <v>20</v>
      </c>
      <c r="S168">
        <v>20</v>
      </c>
    </row>
    <row r="169" spans="1:25" x14ac:dyDescent="0.25">
      <c r="A169" t="s">
        <v>4</v>
      </c>
      <c r="B169" t="s">
        <v>5</v>
      </c>
      <c r="C169" t="s">
        <v>8</v>
      </c>
      <c r="D169" t="s">
        <v>192</v>
      </c>
      <c r="E169">
        <v>35</v>
      </c>
      <c r="F169">
        <v>60</v>
      </c>
      <c r="G169">
        <v>4</v>
      </c>
      <c r="H169">
        <v>10</v>
      </c>
      <c r="K169">
        <v>30</v>
      </c>
      <c r="O169">
        <v>2</v>
      </c>
      <c r="V169">
        <v>5</v>
      </c>
    </row>
    <row r="170" spans="1:25" x14ac:dyDescent="0.25">
      <c r="A170" t="s">
        <v>4</v>
      </c>
      <c r="B170" t="s">
        <v>5</v>
      </c>
      <c r="C170" t="s">
        <v>6</v>
      </c>
      <c r="D170" t="s">
        <v>36</v>
      </c>
      <c r="E170">
        <v>25</v>
      </c>
      <c r="F170">
        <v>85</v>
      </c>
      <c r="G170">
        <v>2</v>
      </c>
      <c r="H170">
        <v>25</v>
      </c>
      <c r="V170">
        <v>2</v>
      </c>
    </row>
    <row r="171" spans="1:25" x14ac:dyDescent="0.25">
      <c r="A171" t="s">
        <v>4</v>
      </c>
      <c r="B171" t="s">
        <v>5</v>
      </c>
      <c r="C171" t="s">
        <v>8</v>
      </c>
      <c r="D171" t="s">
        <v>36</v>
      </c>
      <c r="E171">
        <v>5</v>
      </c>
      <c r="F171">
        <v>95</v>
      </c>
      <c r="G171">
        <v>1</v>
      </c>
      <c r="V171">
        <v>5</v>
      </c>
    </row>
    <row r="172" spans="1:25" x14ac:dyDescent="0.25">
      <c r="A172" t="s">
        <v>4</v>
      </c>
      <c r="B172" t="s">
        <v>5</v>
      </c>
      <c r="C172" t="s">
        <v>6</v>
      </c>
      <c r="D172" t="s">
        <v>195</v>
      </c>
      <c r="E172">
        <v>40</v>
      </c>
      <c r="F172">
        <v>65</v>
      </c>
      <c r="G172">
        <v>3</v>
      </c>
      <c r="H172">
        <v>10</v>
      </c>
      <c r="J172">
        <v>30</v>
      </c>
      <c r="O172">
        <v>8</v>
      </c>
    </row>
    <row r="173" spans="1:25" x14ac:dyDescent="0.25">
      <c r="A173" t="s">
        <v>4</v>
      </c>
      <c r="B173" t="s">
        <v>5</v>
      </c>
      <c r="C173" t="s">
        <v>6</v>
      </c>
      <c r="D173" t="s">
        <v>196</v>
      </c>
      <c r="E173">
        <v>20</v>
      </c>
      <c r="F173">
        <v>70</v>
      </c>
      <c r="G173">
        <v>4</v>
      </c>
      <c r="J173">
        <v>10</v>
      </c>
      <c r="O173">
        <v>10</v>
      </c>
      <c r="S173">
        <v>15</v>
      </c>
      <c r="V173">
        <v>2</v>
      </c>
    </row>
    <row r="174" spans="1:25" x14ac:dyDescent="0.25">
      <c r="A174" t="s">
        <v>4</v>
      </c>
      <c r="B174" t="s">
        <v>5</v>
      </c>
      <c r="C174" t="s">
        <v>8</v>
      </c>
      <c r="D174" t="s">
        <v>195</v>
      </c>
      <c r="E174">
        <v>40</v>
      </c>
      <c r="F174">
        <v>65</v>
      </c>
      <c r="G174">
        <v>4</v>
      </c>
      <c r="K174">
        <v>20</v>
      </c>
      <c r="O174">
        <v>12</v>
      </c>
      <c r="S174">
        <v>20</v>
      </c>
      <c r="V174">
        <v>5</v>
      </c>
    </row>
    <row r="175" spans="1:25" x14ac:dyDescent="0.25">
      <c r="A175" t="s">
        <v>4</v>
      </c>
      <c r="B175" t="s">
        <v>5</v>
      </c>
      <c r="C175" t="s">
        <v>8</v>
      </c>
      <c r="D175" t="s">
        <v>196</v>
      </c>
      <c r="E175">
        <v>60</v>
      </c>
      <c r="F175">
        <v>50</v>
      </c>
      <c r="G175">
        <v>3</v>
      </c>
      <c r="K175">
        <v>30</v>
      </c>
      <c r="O175">
        <v>2</v>
      </c>
      <c r="Y175">
        <v>40</v>
      </c>
    </row>
    <row r="176" spans="1:25" x14ac:dyDescent="0.25">
      <c r="A176" t="s">
        <v>4</v>
      </c>
      <c r="B176" t="s">
        <v>5</v>
      </c>
      <c r="C176" t="s">
        <v>6</v>
      </c>
      <c r="D176" t="s">
        <v>37</v>
      </c>
      <c r="E176">
        <v>40</v>
      </c>
      <c r="F176">
        <v>30</v>
      </c>
      <c r="G176">
        <v>1</v>
      </c>
      <c r="K176">
        <v>40</v>
      </c>
    </row>
    <row r="177" spans="1:25" x14ac:dyDescent="0.25">
      <c r="A177" t="s">
        <v>4</v>
      </c>
      <c r="B177" t="s">
        <v>5</v>
      </c>
      <c r="C177" t="s">
        <v>8</v>
      </c>
      <c r="D177" t="s">
        <v>37</v>
      </c>
      <c r="E177">
        <v>25</v>
      </c>
      <c r="F177">
        <v>50</v>
      </c>
      <c r="G177">
        <v>1</v>
      </c>
      <c r="K177">
        <v>25</v>
      </c>
    </row>
    <row r="178" spans="1:25" x14ac:dyDescent="0.25">
      <c r="A178" t="s">
        <v>4</v>
      </c>
      <c r="B178" t="s">
        <v>5</v>
      </c>
      <c r="C178" t="s">
        <v>6</v>
      </c>
      <c r="D178" t="s">
        <v>201</v>
      </c>
      <c r="E178">
        <v>25</v>
      </c>
      <c r="F178">
        <v>50</v>
      </c>
      <c r="G178">
        <v>2</v>
      </c>
      <c r="K178">
        <v>25</v>
      </c>
      <c r="O178">
        <v>2</v>
      </c>
    </row>
    <row r="179" spans="1:25" x14ac:dyDescent="0.25">
      <c r="A179" t="s">
        <v>4</v>
      </c>
      <c r="B179" t="s">
        <v>5</v>
      </c>
      <c r="C179" t="s">
        <v>6</v>
      </c>
      <c r="D179" t="s">
        <v>202</v>
      </c>
      <c r="E179">
        <v>45</v>
      </c>
      <c r="F179">
        <v>60</v>
      </c>
      <c r="G179">
        <v>3</v>
      </c>
      <c r="K179">
        <v>5</v>
      </c>
      <c r="O179">
        <v>10</v>
      </c>
      <c r="Y179">
        <v>30</v>
      </c>
    </row>
    <row r="180" spans="1:25" x14ac:dyDescent="0.25">
      <c r="A180" t="s">
        <v>4</v>
      </c>
      <c r="B180" t="s">
        <v>5</v>
      </c>
      <c r="C180" t="s">
        <v>8</v>
      </c>
      <c r="D180" t="s">
        <v>201</v>
      </c>
      <c r="E180">
        <v>35</v>
      </c>
      <c r="F180">
        <v>45</v>
      </c>
      <c r="G180">
        <v>2</v>
      </c>
      <c r="K180">
        <v>35</v>
      </c>
      <c r="O180">
        <v>2</v>
      </c>
    </row>
    <row r="181" spans="1:25" x14ac:dyDescent="0.25">
      <c r="A181" t="s">
        <v>4</v>
      </c>
      <c r="B181" t="s">
        <v>5</v>
      </c>
      <c r="C181" t="s">
        <v>8</v>
      </c>
      <c r="D181" t="s">
        <v>202</v>
      </c>
      <c r="E181">
        <v>40</v>
      </c>
      <c r="F181">
        <v>30</v>
      </c>
      <c r="G181">
        <v>2</v>
      </c>
      <c r="K181">
        <v>40</v>
      </c>
      <c r="V181">
        <v>5</v>
      </c>
    </row>
    <row r="182" spans="1:25" x14ac:dyDescent="0.25">
      <c r="A182" t="s">
        <v>4</v>
      </c>
      <c r="B182" t="s">
        <v>38</v>
      </c>
      <c r="C182" t="s">
        <v>6</v>
      </c>
      <c r="D182" t="s">
        <v>39</v>
      </c>
      <c r="E182">
        <v>25</v>
      </c>
      <c r="F182">
        <v>30</v>
      </c>
      <c r="G182">
        <v>2</v>
      </c>
      <c r="H182">
        <v>25</v>
      </c>
      <c r="K182">
        <v>5</v>
      </c>
    </row>
    <row r="183" spans="1:25" x14ac:dyDescent="0.25">
      <c r="A183" t="s">
        <v>4</v>
      </c>
      <c r="B183" t="s">
        <v>38</v>
      </c>
      <c r="C183" t="s">
        <v>8</v>
      </c>
      <c r="D183" t="s">
        <v>39</v>
      </c>
      <c r="E183">
        <v>5</v>
      </c>
      <c r="F183">
        <v>15</v>
      </c>
      <c r="G183">
        <v>1</v>
      </c>
      <c r="J183">
        <v>5</v>
      </c>
    </row>
    <row r="184" spans="1:25" x14ac:dyDescent="0.25">
      <c r="A184" t="s">
        <v>4</v>
      </c>
      <c r="B184" t="s">
        <v>38</v>
      </c>
      <c r="C184" t="s">
        <v>6</v>
      </c>
      <c r="D184" t="s">
        <v>104</v>
      </c>
      <c r="E184">
        <v>50</v>
      </c>
      <c r="F184">
        <v>85</v>
      </c>
      <c r="G184">
        <v>6</v>
      </c>
      <c r="H184">
        <v>40</v>
      </c>
      <c r="J184">
        <v>3</v>
      </c>
      <c r="K184">
        <v>8</v>
      </c>
      <c r="L184">
        <v>2</v>
      </c>
      <c r="N184">
        <v>10</v>
      </c>
      <c r="O184">
        <v>2</v>
      </c>
    </row>
    <row r="185" spans="1:25" x14ac:dyDescent="0.25">
      <c r="A185" t="s">
        <v>4</v>
      </c>
      <c r="B185" t="s">
        <v>38</v>
      </c>
      <c r="C185" t="s">
        <v>6</v>
      </c>
      <c r="D185" t="s">
        <v>105</v>
      </c>
      <c r="E185">
        <v>15</v>
      </c>
      <c r="F185">
        <v>90</v>
      </c>
      <c r="G185">
        <v>5</v>
      </c>
      <c r="H185">
        <v>3</v>
      </c>
      <c r="J185">
        <v>2</v>
      </c>
      <c r="K185">
        <v>5</v>
      </c>
      <c r="L185">
        <v>5</v>
      </c>
      <c r="S185">
        <v>10</v>
      </c>
    </row>
    <row r="186" spans="1:25" x14ac:dyDescent="0.25">
      <c r="A186" t="s">
        <v>4</v>
      </c>
      <c r="B186" t="s">
        <v>38</v>
      </c>
      <c r="C186" t="s">
        <v>8</v>
      </c>
      <c r="D186" t="s">
        <v>104</v>
      </c>
      <c r="E186">
        <v>35</v>
      </c>
      <c r="F186">
        <v>60</v>
      </c>
      <c r="G186">
        <v>4</v>
      </c>
      <c r="K186">
        <v>20</v>
      </c>
      <c r="L186">
        <v>2</v>
      </c>
      <c r="O186">
        <v>3</v>
      </c>
      <c r="R186">
        <v>20</v>
      </c>
    </row>
    <row r="187" spans="1:25" x14ac:dyDescent="0.25">
      <c r="A187" t="s">
        <v>4</v>
      </c>
      <c r="B187" t="s">
        <v>38</v>
      </c>
      <c r="C187" t="s">
        <v>8</v>
      </c>
      <c r="D187" t="s">
        <v>105</v>
      </c>
      <c r="E187">
        <v>15</v>
      </c>
      <c r="F187">
        <v>80</v>
      </c>
      <c r="G187">
        <v>2</v>
      </c>
      <c r="H187">
        <v>5</v>
      </c>
      <c r="K187">
        <v>15</v>
      </c>
    </row>
    <row r="188" spans="1:25" x14ac:dyDescent="0.25">
      <c r="A188" t="s">
        <v>4</v>
      </c>
      <c r="B188" t="s">
        <v>38</v>
      </c>
      <c r="C188" t="s">
        <v>6</v>
      </c>
      <c r="D188" t="s">
        <v>40</v>
      </c>
      <c r="E188">
        <v>0</v>
      </c>
      <c r="F188">
        <v>60</v>
      </c>
      <c r="G188">
        <v>0</v>
      </c>
    </row>
    <row r="189" spans="1:25" x14ac:dyDescent="0.25">
      <c r="A189" t="s">
        <v>4</v>
      </c>
      <c r="B189" t="s">
        <v>38</v>
      </c>
      <c r="C189" t="s">
        <v>8</v>
      </c>
      <c r="D189" t="s">
        <v>40</v>
      </c>
      <c r="E189">
        <v>20</v>
      </c>
      <c r="F189">
        <v>45</v>
      </c>
      <c r="G189">
        <v>1</v>
      </c>
      <c r="H189">
        <v>20</v>
      </c>
    </row>
    <row r="190" spans="1:25" x14ac:dyDescent="0.25">
      <c r="A190" t="s">
        <v>4</v>
      </c>
      <c r="B190" t="s">
        <v>38</v>
      </c>
      <c r="C190" t="s">
        <v>6</v>
      </c>
      <c r="D190" t="s">
        <v>153</v>
      </c>
      <c r="E190">
        <v>60</v>
      </c>
      <c r="F190">
        <v>90</v>
      </c>
      <c r="G190">
        <v>2</v>
      </c>
      <c r="H190">
        <v>60</v>
      </c>
      <c r="K190">
        <v>5</v>
      </c>
    </row>
    <row r="191" spans="1:25" x14ac:dyDescent="0.25">
      <c r="A191" t="s">
        <v>4</v>
      </c>
      <c r="B191" t="s">
        <v>38</v>
      </c>
      <c r="C191" t="s">
        <v>6</v>
      </c>
      <c r="D191" t="s">
        <v>154</v>
      </c>
      <c r="E191">
        <v>20</v>
      </c>
      <c r="F191">
        <v>95</v>
      </c>
      <c r="G191">
        <v>1</v>
      </c>
      <c r="H191">
        <v>20</v>
      </c>
    </row>
    <row r="192" spans="1:25" x14ac:dyDescent="0.25">
      <c r="A192" t="s">
        <v>4</v>
      </c>
      <c r="B192" t="s">
        <v>38</v>
      </c>
      <c r="C192" t="s">
        <v>8</v>
      </c>
      <c r="D192" t="s">
        <v>153</v>
      </c>
      <c r="E192">
        <v>40</v>
      </c>
      <c r="F192">
        <v>65</v>
      </c>
      <c r="G192">
        <v>1</v>
      </c>
      <c r="H192">
        <v>40</v>
      </c>
    </row>
    <row r="193" spans="1:34" x14ac:dyDescent="0.25">
      <c r="A193" t="s">
        <v>4</v>
      </c>
      <c r="B193" t="s">
        <v>38</v>
      </c>
      <c r="C193" t="s">
        <v>8</v>
      </c>
      <c r="D193" t="s">
        <v>154</v>
      </c>
      <c r="E193">
        <v>60</v>
      </c>
      <c r="F193">
        <v>70</v>
      </c>
      <c r="G193">
        <v>3</v>
      </c>
      <c r="H193">
        <v>30</v>
      </c>
      <c r="J193">
        <v>30</v>
      </c>
      <c r="K193">
        <v>5</v>
      </c>
    </row>
    <row r="194" spans="1:34" x14ac:dyDescent="0.25">
      <c r="A194" t="s">
        <v>4</v>
      </c>
      <c r="B194" t="s">
        <v>38</v>
      </c>
      <c r="C194" t="s">
        <v>6</v>
      </c>
      <c r="D194" t="s">
        <v>41</v>
      </c>
      <c r="E194">
        <v>30</v>
      </c>
      <c r="F194">
        <v>30</v>
      </c>
      <c r="G194">
        <v>3</v>
      </c>
      <c r="H194">
        <v>25</v>
      </c>
      <c r="K194">
        <v>2</v>
      </c>
      <c r="AG194">
        <v>8</v>
      </c>
    </row>
    <row r="195" spans="1:34" x14ac:dyDescent="0.25">
      <c r="A195" t="s">
        <v>4</v>
      </c>
      <c r="B195" t="s">
        <v>38</v>
      </c>
      <c r="C195" t="s">
        <v>8</v>
      </c>
      <c r="D195" t="s">
        <v>41</v>
      </c>
      <c r="E195">
        <v>20</v>
      </c>
      <c r="F195">
        <v>25</v>
      </c>
      <c r="G195">
        <v>2</v>
      </c>
      <c r="H195">
        <v>10</v>
      </c>
      <c r="K195">
        <v>15</v>
      </c>
    </row>
    <row r="196" spans="1:34" x14ac:dyDescent="0.25">
      <c r="A196" t="s">
        <v>4</v>
      </c>
      <c r="B196" t="s">
        <v>38</v>
      </c>
      <c r="C196" t="s">
        <v>6</v>
      </c>
      <c r="D196" t="s">
        <v>179</v>
      </c>
      <c r="E196">
        <v>60</v>
      </c>
      <c r="F196">
        <v>85</v>
      </c>
      <c r="G196">
        <v>3</v>
      </c>
      <c r="H196">
        <v>60</v>
      </c>
      <c r="AG196">
        <v>5</v>
      </c>
      <c r="AH196">
        <v>2</v>
      </c>
    </row>
    <row r="197" spans="1:34" x14ac:dyDescent="0.25">
      <c r="A197" t="s">
        <v>4</v>
      </c>
      <c r="B197" t="s">
        <v>38</v>
      </c>
      <c r="C197" t="s">
        <v>6</v>
      </c>
      <c r="D197" t="s">
        <v>180</v>
      </c>
      <c r="E197">
        <v>40</v>
      </c>
      <c r="F197">
        <v>80</v>
      </c>
      <c r="G197">
        <v>3</v>
      </c>
      <c r="H197">
        <v>25</v>
      </c>
      <c r="K197">
        <v>10</v>
      </c>
      <c r="O197">
        <v>3</v>
      </c>
      <c r="AG197">
        <v>20</v>
      </c>
    </row>
    <row r="198" spans="1:34" x14ac:dyDescent="0.25">
      <c r="A198" t="s">
        <v>4</v>
      </c>
      <c r="B198" t="s">
        <v>38</v>
      </c>
      <c r="C198" t="s">
        <v>8</v>
      </c>
      <c r="D198" t="s">
        <v>179</v>
      </c>
      <c r="E198">
        <v>40</v>
      </c>
      <c r="F198">
        <v>20</v>
      </c>
      <c r="G198">
        <v>3</v>
      </c>
      <c r="H198">
        <v>35</v>
      </c>
      <c r="K198">
        <v>20</v>
      </c>
      <c r="O198">
        <v>2</v>
      </c>
    </row>
    <row r="199" spans="1:34" x14ac:dyDescent="0.25">
      <c r="A199" t="s">
        <v>4</v>
      </c>
      <c r="B199" t="s">
        <v>38</v>
      </c>
      <c r="C199" t="s">
        <v>8</v>
      </c>
      <c r="D199" t="s">
        <v>180</v>
      </c>
      <c r="E199">
        <v>35</v>
      </c>
      <c r="F199">
        <v>40</v>
      </c>
      <c r="G199">
        <v>5</v>
      </c>
      <c r="H199">
        <v>10</v>
      </c>
      <c r="K199">
        <v>25</v>
      </c>
      <c r="O199">
        <v>2</v>
      </c>
      <c r="S199">
        <v>15</v>
      </c>
      <c r="AG199">
        <v>10</v>
      </c>
    </row>
    <row r="200" spans="1:34" x14ac:dyDescent="0.25">
      <c r="A200" t="s">
        <v>4</v>
      </c>
      <c r="B200" t="s">
        <v>38</v>
      </c>
      <c r="C200" t="s">
        <v>6</v>
      </c>
      <c r="D200" t="s">
        <v>42</v>
      </c>
      <c r="E200">
        <v>0</v>
      </c>
      <c r="F200">
        <v>40</v>
      </c>
      <c r="G200">
        <v>0</v>
      </c>
    </row>
    <row r="201" spans="1:34" x14ac:dyDescent="0.25">
      <c r="A201" t="s">
        <v>4</v>
      </c>
      <c r="B201" t="s">
        <v>38</v>
      </c>
      <c r="C201" t="s">
        <v>8</v>
      </c>
      <c r="D201" t="s">
        <v>42</v>
      </c>
      <c r="E201">
        <v>20</v>
      </c>
      <c r="F201">
        <v>60</v>
      </c>
      <c r="G201">
        <v>1</v>
      </c>
      <c r="K201">
        <v>20</v>
      </c>
    </row>
    <row r="202" spans="1:34" x14ac:dyDescent="0.25">
      <c r="A202" t="s">
        <v>4</v>
      </c>
      <c r="B202" t="s">
        <v>38</v>
      </c>
      <c r="C202" t="s">
        <v>6</v>
      </c>
      <c r="D202" t="s">
        <v>131</v>
      </c>
      <c r="E202">
        <v>50</v>
      </c>
      <c r="F202">
        <v>5</v>
      </c>
      <c r="G202">
        <v>2</v>
      </c>
      <c r="H202">
        <v>50</v>
      </c>
      <c r="S202">
        <v>8</v>
      </c>
    </row>
    <row r="203" spans="1:34" x14ac:dyDescent="0.25">
      <c r="A203" t="s">
        <v>4</v>
      </c>
      <c r="B203" t="s">
        <v>38</v>
      </c>
      <c r="C203" t="s">
        <v>6</v>
      </c>
      <c r="D203" t="s">
        <v>132</v>
      </c>
      <c r="E203">
        <v>10</v>
      </c>
      <c r="F203">
        <v>15</v>
      </c>
      <c r="G203">
        <v>2</v>
      </c>
      <c r="H203">
        <v>10</v>
      </c>
      <c r="L203">
        <v>2</v>
      </c>
    </row>
    <row r="204" spans="1:34" x14ac:dyDescent="0.25">
      <c r="A204" t="s">
        <v>4</v>
      </c>
      <c r="B204" t="s">
        <v>38</v>
      </c>
      <c r="C204" t="s">
        <v>8</v>
      </c>
      <c r="D204" t="s">
        <v>131</v>
      </c>
      <c r="E204">
        <v>35</v>
      </c>
      <c r="F204">
        <v>35</v>
      </c>
      <c r="G204">
        <v>3</v>
      </c>
      <c r="H204">
        <v>25</v>
      </c>
      <c r="K204">
        <v>25</v>
      </c>
      <c r="O204">
        <v>2</v>
      </c>
    </row>
    <row r="205" spans="1:34" x14ac:dyDescent="0.25">
      <c r="A205" t="s">
        <v>4</v>
      </c>
      <c r="B205" t="s">
        <v>38</v>
      </c>
      <c r="C205" t="s">
        <v>8</v>
      </c>
      <c r="D205" t="s">
        <v>132</v>
      </c>
      <c r="E205">
        <v>40</v>
      </c>
      <c r="F205">
        <v>40</v>
      </c>
      <c r="G205">
        <v>2</v>
      </c>
      <c r="H205">
        <v>20</v>
      </c>
      <c r="Y205">
        <v>30</v>
      </c>
    </row>
    <row r="206" spans="1:34" x14ac:dyDescent="0.25">
      <c r="A206" t="s">
        <v>4</v>
      </c>
      <c r="B206" t="s">
        <v>38</v>
      </c>
      <c r="C206" t="s">
        <v>6</v>
      </c>
      <c r="D206" t="s">
        <v>43</v>
      </c>
      <c r="E206">
        <v>30</v>
      </c>
      <c r="F206">
        <v>80</v>
      </c>
      <c r="G206">
        <v>5</v>
      </c>
      <c r="H206">
        <v>10</v>
      </c>
      <c r="K206">
        <v>10</v>
      </c>
      <c r="O206">
        <v>2</v>
      </c>
      <c r="V206">
        <v>15</v>
      </c>
      <c r="AA206">
        <v>5</v>
      </c>
    </row>
    <row r="207" spans="1:34" x14ac:dyDescent="0.25">
      <c r="A207" t="s">
        <v>4</v>
      </c>
      <c r="B207" t="s">
        <v>38</v>
      </c>
      <c r="C207" t="s">
        <v>8</v>
      </c>
      <c r="D207" t="s">
        <v>43</v>
      </c>
      <c r="E207">
        <v>15</v>
      </c>
      <c r="F207">
        <v>90</v>
      </c>
      <c r="G207">
        <v>3</v>
      </c>
      <c r="H207">
        <v>5</v>
      </c>
      <c r="K207">
        <v>5</v>
      </c>
      <c r="V207">
        <v>5</v>
      </c>
    </row>
    <row r="208" spans="1:34" x14ac:dyDescent="0.25">
      <c r="A208" t="s">
        <v>4</v>
      </c>
      <c r="B208" t="s">
        <v>38</v>
      </c>
      <c r="C208" t="s">
        <v>6</v>
      </c>
      <c r="D208" t="s">
        <v>209</v>
      </c>
      <c r="E208">
        <v>35</v>
      </c>
      <c r="F208">
        <v>90</v>
      </c>
      <c r="G208">
        <v>5</v>
      </c>
      <c r="H208">
        <v>10</v>
      </c>
      <c r="L208">
        <v>1</v>
      </c>
      <c r="O208">
        <v>2</v>
      </c>
      <c r="S208">
        <v>10</v>
      </c>
      <c r="Y208">
        <v>20</v>
      </c>
    </row>
    <row r="209" spans="1:22" x14ac:dyDescent="0.25">
      <c r="A209" t="s">
        <v>4</v>
      </c>
      <c r="B209" t="s">
        <v>38</v>
      </c>
      <c r="C209" t="s">
        <v>6</v>
      </c>
      <c r="D209" t="s">
        <v>210</v>
      </c>
      <c r="E209">
        <v>65</v>
      </c>
      <c r="F209">
        <v>85</v>
      </c>
      <c r="G209">
        <v>4</v>
      </c>
      <c r="H209">
        <v>40</v>
      </c>
      <c r="K209">
        <v>5</v>
      </c>
      <c r="N209">
        <v>20</v>
      </c>
      <c r="O209">
        <v>2</v>
      </c>
    </row>
    <row r="210" spans="1:22" x14ac:dyDescent="0.25">
      <c r="A210" t="s">
        <v>4</v>
      </c>
      <c r="B210" t="s">
        <v>38</v>
      </c>
      <c r="C210" t="s">
        <v>8</v>
      </c>
      <c r="D210" t="s">
        <v>209</v>
      </c>
      <c r="E210">
        <v>35</v>
      </c>
      <c r="F210">
        <v>85</v>
      </c>
      <c r="G210">
        <v>4</v>
      </c>
      <c r="K210">
        <v>25</v>
      </c>
      <c r="L210">
        <v>5</v>
      </c>
      <c r="O210">
        <v>3</v>
      </c>
      <c r="V210">
        <v>10</v>
      </c>
    </row>
    <row r="211" spans="1:22" x14ac:dyDescent="0.25">
      <c r="A211" t="s">
        <v>4</v>
      </c>
      <c r="B211" t="s">
        <v>38</v>
      </c>
      <c r="C211" t="s">
        <v>8</v>
      </c>
      <c r="D211" t="s">
        <v>210</v>
      </c>
      <c r="E211">
        <v>40</v>
      </c>
      <c r="F211">
        <v>75</v>
      </c>
      <c r="G211">
        <v>2</v>
      </c>
      <c r="K211">
        <v>15</v>
      </c>
      <c r="L211">
        <v>25</v>
      </c>
    </row>
    <row r="212" spans="1:22" x14ac:dyDescent="0.25">
      <c r="A212" t="s">
        <v>4</v>
      </c>
      <c r="B212" t="s">
        <v>38</v>
      </c>
      <c r="C212" t="s">
        <v>6</v>
      </c>
      <c r="D212" t="s">
        <v>44</v>
      </c>
      <c r="E212">
        <v>25</v>
      </c>
      <c r="F212">
        <v>40</v>
      </c>
      <c r="G212">
        <v>1</v>
      </c>
      <c r="K212">
        <v>25</v>
      </c>
    </row>
    <row r="213" spans="1:22" x14ac:dyDescent="0.25">
      <c r="A213" t="s">
        <v>4</v>
      </c>
      <c r="B213" t="s">
        <v>38</v>
      </c>
      <c r="C213" t="s">
        <v>8</v>
      </c>
      <c r="D213" t="s">
        <v>44</v>
      </c>
      <c r="E213">
        <v>45</v>
      </c>
      <c r="F213">
        <v>30</v>
      </c>
      <c r="G213">
        <v>3</v>
      </c>
      <c r="H213">
        <v>25</v>
      </c>
      <c r="K213">
        <v>20</v>
      </c>
      <c r="L213">
        <v>10</v>
      </c>
    </row>
    <row r="214" spans="1:22" x14ac:dyDescent="0.25">
      <c r="A214" t="s">
        <v>4</v>
      </c>
      <c r="B214" t="s">
        <v>38</v>
      </c>
      <c r="C214" t="s">
        <v>6</v>
      </c>
      <c r="D214" t="s">
        <v>220</v>
      </c>
      <c r="E214">
        <v>35</v>
      </c>
      <c r="F214">
        <v>80</v>
      </c>
      <c r="G214">
        <v>4</v>
      </c>
      <c r="H214">
        <v>25</v>
      </c>
      <c r="K214">
        <v>20</v>
      </c>
      <c r="O214">
        <v>5</v>
      </c>
      <c r="V214">
        <v>2</v>
      </c>
    </row>
    <row r="215" spans="1:22" x14ac:dyDescent="0.25">
      <c r="A215" t="s">
        <v>4</v>
      </c>
      <c r="B215" t="s">
        <v>38</v>
      </c>
      <c r="C215" t="s">
        <v>6</v>
      </c>
      <c r="D215" t="s">
        <v>221</v>
      </c>
      <c r="E215">
        <v>35</v>
      </c>
      <c r="F215">
        <v>80</v>
      </c>
      <c r="G215">
        <v>4</v>
      </c>
      <c r="K215">
        <v>25</v>
      </c>
      <c r="O215">
        <v>2</v>
      </c>
      <c r="S215">
        <v>10</v>
      </c>
      <c r="V215">
        <v>8</v>
      </c>
    </row>
    <row r="216" spans="1:22" x14ac:dyDescent="0.25">
      <c r="A216" t="s">
        <v>4</v>
      </c>
      <c r="B216" t="s">
        <v>38</v>
      </c>
      <c r="C216" t="s">
        <v>8</v>
      </c>
      <c r="D216" t="s">
        <v>220</v>
      </c>
      <c r="E216">
        <v>30</v>
      </c>
      <c r="F216">
        <v>90</v>
      </c>
      <c r="G216">
        <v>2</v>
      </c>
      <c r="H216">
        <v>20</v>
      </c>
      <c r="K216">
        <v>15</v>
      </c>
    </row>
    <row r="217" spans="1:22" x14ac:dyDescent="0.25">
      <c r="A217" t="s">
        <v>4</v>
      </c>
      <c r="B217" t="s">
        <v>38</v>
      </c>
      <c r="C217" t="s">
        <v>8</v>
      </c>
      <c r="D217" t="s">
        <v>221</v>
      </c>
      <c r="E217">
        <v>35</v>
      </c>
      <c r="F217">
        <v>85</v>
      </c>
      <c r="G217">
        <v>4</v>
      </c>
      <c r="K217">
        <v>10</v>
      </c>
      <c r="N217">
        <v>20</v>
      </c>
      <c r="O217">
        <v>1</v>
      </c>
      <c r="V217">
        <v>8</v>
      </c>
    </row>
    <row r="218" spans="1:22" x14ac:dyDescent="0.25">
      <c r="A218" t="s">
        <v>4</v>
      </c>
      <c r="B218" t="s">
        <v>38</v>
      </c>
      <c r="C218" t="s">
        <v>6</v>
      </c>
      <c r="D218" t="s">
        <v>45</v>
      </c>
      <c r="E218">
        <v>45</v>
      </c>
      <c r="F218">
        <v>85</v>
      </c>
      <c r="G218">
        <v>2</v>
      </c>
      <c r="K218">
        <v>40</v>
      </c>
      <c r="V218">
        <v>3</v>
      </c>
    </row>
    <row r="219" spans="1:22" x14ac:dyDescent="0.25">
      <c r="A219" t="s">
        <v>4</v>
      </c>
      <c r="B219" t="s">
        <v>38</v>
      </c>
      <c r="C219" t="s">
        <v>8</v>
      </c>
      <c r="D219" t="s">
        <v>45</v>
      </c>
      <c r="E219">
        <v>25</v>
      </c>
      <c r="F219">
        <v>85</v>
      </c>
      <c r="G219">
        <v>3</v>
      </c>
      <c r="H219">
        <v>15</v>
      </c>
      <c r="K219">
        <v>20</v>
      </c>
      <c r="V219">
        <v>5</v>
      </c>
    </row>
    <row r="220" spans="1:22" x14ac:dyDescent="0.25">
      <c r="A220" t="s">
        <v>4</v>
      </c>
      <c r="B220" t="s">
        <v>38</v>
      </c>
      <c r="C220" t="s">
        <v>6</v>
      </c>
      <c r="D220" t="s">
        <v>228</v>
      </c>
      <c r="E220">
        <v>40</v>
      </c>
      <c r="F220">
        <v>90</v>
      </c>
      <c r="G220">
        <v>2</v>
      </c>
      <c r="H220">
        <v>35</v>
      </c>
      <c r="K220">
        <v>10</v>
      </c>
    </row>
    <row r="221" spans="1:22" x14ac:dyDescent="0.25">
      <c r="A221" t="s">
        <v>4</v>
      </c>
      <c r="B221" t="s">
        <v>38</v>
      </c>
      <c r="C221" t="s">
        <v>6</v>
      </c>
      <c r="D221" t="s">
        <v>229</v>
      </c>
      <c r="E221">
        <v>50</v>
      </c>
      <c r="F221">
        <v>90</v>
      </c>
      <c r="G221">
        <v>4</v>
      </c>
      <c r="H221">
        <v>40</v>
      </c>
      <c r="K221">
        <v>10</v>
      </c>
      <c r="O221">
        <v>5</v>
      </c>
      <c r="V221">
        <v>3</v>
      </c>
    </row>
    <row r="222" spans="1:22" x14ac:dyDescent="0.25">
      <c r="A222" t="s">
        <v>4</v>
      </c>
      <c r="B222" t="s">
        <v>38</v>
      </c>
      <c r="C222" t="s">
        <v>8</v>
      </c>
      <c r="D222" t="s">
        <v>228</v>
      </c>
      <c r="E222">
        <v>35</v>
      </c>
      <c r="F222">
        <v>65</v>
      </c>
      <c r="G222">
        <v>3</v>
      </c>
      <c r="H222">
        <v>15</v>
      </c>
      <c r="O222">
        <v>1</v>
      </c>
      <c r="S222">
        <v>20</v>
      </c>
    </row>
    <row r="223" spans="1:22" x14ac:dyDescent="0.25">
      <c r="A223" t="s">
        <v>4</v>
      </c>
      <c r="B223" t="s">
        <v>38</v>
      </c>
      <c r="C223" t="s">
        <v>8</v>
      </c>
      <c r="D223" t="s">
        <v>229</v>
      </c>
      <c r="E223">
        <v>40</v>
      </c>
      <c r="F223">
        <v>50</v>
      </c>
      <c r="G223">
        <v>4</v>
      </c>
      <c r="H223">
        <v>10</v>
      </c>
      <c r="K223">
        <v>25</v>
      </c>
      <c r="S223">
        <v>10</v>
      </c>
      <c r="V223">
        <v>5</v>
      </c>
    </row>
    <row r="224" spans="1:22" x14ac:dyDescent="0.25">
      <c r="A224" t="s">
        <v>4</v>
      </c>
      <c r="B224" t="s">
        <v>38</v>
      </c>
      <c r="C224" t="s">
        <v>6</v>
      </c>
      <c r="D224" t="s">
        <v>46</v>
      </c>
      <c r="E224">
        <v>30</v>
      </c>
      <c r="F224">
        <v>65</v>
      </c>
      <c r="G224">
        <v>2</v>
      </c>
      <c r="H224">
        <v>15</v>
      </c>
      <c r="K224">
        <v>20</v>
      </c>
    </row>
    <row r="225" spans="1:25" x14ac:dyDescent="0.25">
      <c r="A225" t="s">
        <v>4</v>
      </c>
      <c r="B225" t="s">
        <v>38</v>
      </c>
      <c r="C225" t="s">
        <v>8</v>
      </c>
      <c r="D225" t="s">
        <v>46</v>
      </c>
      <c r="E225">
        <v>0</v>
      </c>
      <c r="F225">
        <v>90</v>
      </c>
      <c r="G225">
        <v>0</v>
      </c>
    </row>
    <row r="226" spans="1:25" x14ac:dyDescent="0.25">
      <c r="A226" t="s">
        <v>4</v>
      </c>
      <c r="B226" t="s">
        <v>38</v>
      </c>
      <c r="C226" t="s">
        <v>6</v>
      </c>
      <c r="D226" t="s">
        <v>232</v>
      </c>
      <c r="E226">
        <v>50</v>
      </c>
      <c r="F226">
        <v>95</v>
      </c>
      <c r="G226">
        <v>2</v>
      </c>
      <c r="H226">
        <v>35</v>
      </c>
      <c r="K226">
        <v>20</v>
      </c>
    </row>
    <row r="227" spans="1:25" x14ac:dyDescent="0.25">
      <c r="A227" t="s">
        <v>4</v>
      </c>
      <c r="B227" t="s">
        <v>38</v>
      </c>
      <c r="C227" t="s">
        <v>6</v>
      </c>
      <c r="D227" t="s">
        <v>233</v>
      </c>
      <c r="E227">
        <v>60</v>
      </c>
      <c r="F227">
        <v>90</v>
      </c>
      <c r="G227">
        <v>1</v>
      </c>
      <c r="H227">
        <v>60</v>
      </c>
    </row>
    <row r="228" spans="1:25" x14ac:dyDescent="0.25">
      <c r="A228" t="s">
        <v>4</v>
      </c>
      <c r="B228" t="s">
        <v>38</v>
      </c>
      <c r="C228" t="s">
        <v>8</v>
      </c>
      <c r="D228" t="s">
        <v>232</v>
      </c>
      <c r="E228">
        <v>20</v>
      </c>
      <c r="F228">
        <v>95</v>
      </c>
      <c r="G228">
        <v>1</v>
      </c>
      <c r="K228">
        <v>20</v>
      </c>
    </row>
    <row r="229" spans="1:25" x14ac:dyDescent="0.25">
      <c r="A229" t="s">
        <v>4</v>
      </c>
      <c r="B229" t="s">
        <v>38</v>
      </c>
      <c r="C229" t="s">
        <v>8</v>
      </c>
      <c r="D229" t="s">
        <v>233</v>
      </c>
      <c r="E229">
        <v>80</v>
      </c>
      <c r="F229">
        <v>95</v>
      </c>
      <c r="G229">
        <v>3</v>
      </c>
      <c r="H229">
        <v>75</v>
      </c>
      <c r="K229">
        <v>10</v>
      </c>
      <c r="V229">
        <v>5</v>
      </c>
    </row>
    <row r="230" spans="1:25" x14ac:dyDescent="0.25">
      <c r="A230" t="s">
        <v>4</v>
      </c>
      <c r="B230" t="s">
        <v>38</v>
      </c>
      <c r="C230" t="s">
        <v>6</v>
      </c>
      <c r="D230" t="s">
        <v>47</v>
      </c>
      <c r="E230">
        <v>0</v>
      </c>
      <c r="F230">
        <v>0</v>
      </c>
      <c r="G230">
        <v>0</v>
      </c>
    </row>
    <row r="231" spans="1:25" x14ac:dyDescent="0.25">
      <c r="A231" t="s">
        <v>4</v>
      </c>
      <c r="B231" t="s">
        <v>38</v>
      </c>
      <c r="C231" t="s">
        <v>8</v>
      </c>
      <c r="D231" t="s">
        <v>47</v>
      </c>
      <c r="E231">
        <v>0</v>
      </c>
      <c r="F231">
        <v>45</v>
      </c>
      <c r="G231">
        <v>0</v>
      </c>
    </row>
    <row r="232" spans="1:25" x14ac:dyDescent="0.25">
      <c r="A232" t="s">
        <v>4</v>
      </c>
      <c r="B232" t="s">
        <v>38</v>
      </c>
      <c r="C232" t="s">
        <v>6</v>
      </c>
      <c r="D232" t="s">
        <v>238</v>
      </c>
      <c r="E232">
        <v>65</v>
      </c>
      <c r="F232">
        <v>80</v>
      </c>
      <c r="G232">
        <v>3</v>
      </c>
      <c r="H232">
        <v>40</v>
      </c>
      <c r="K232">
        <v>2</v>
      </c>
      <c r="S232">
        <v>25</v>
      </c>
    </row>
    <row r="233" spans="1:25" x14ac:dyDescent="0.25">
      <c r="A233" t="s">
        <v>4</v>
      </c>
      <c r="B233" t="s">
        <v>38</v>
      </c>
      <c r="C233" t="s">
        <v>6</v>
      </c>
      <c r="D233" t="s">
        <v>239</v>
      </c>
      <c r="E233">
        <v>45</v>
      </c>
      <c r="F233">
        <v>65</v>
      </c>
      <c r="G233">
        <v>3</v>
      </c>
      <c r="H233">
        <v>25</v>
      </c>
      <c r="K233">
        <v>20</v>
      </c>
      <c r="P233">
        <v>1</v>
      </c>
    </row>
    <row r="234" spans="1:25" x14ac:dyDescent="0.25">
      <c r="A234" t="s">
        <v>4</v>
      </c>
      <c r="B234" t="s">
        <v>38</v>
      </c>
      <c r="C234" t="s">
        <v>8</v>
      </c>
      <c r="D234" t="s">
        <v>238</v>
      </c>
      <c r="E234">
        <v>30</v>
      </c>
      <c r="F234">
        <v>70</v>
      </c>
      <c r="G234">
        <v>3</v>
      </c>
      <c r="K234">
        <v>30</v>
      </c>
      <c r="P234">
        <v>1</v>
      </c>
      <c r="V234">
        <v>5</v>
      </c>
    </row>
    <row r="235" spans="1:25" x14ac:dyDescent="0.25">
      <c r="A235" t="s">
        <v>4</v>
      </c>
      <c r="B235" t="s">
        <v>38</v>
      </c>
      <c r="C235" t="s">
        <v>8</v>
      </c>
      <c r="D235" t="s">
        <v>239</v>
      </c>
      <c r="E235">
        <v>60</v>
      </c>
      <c r="F235">
        <v>55</v>
      </c>
      <c r="G235">
        <v>2</v>
      </c>
      <c r="H235">
        <v>15</v>
      </c>
      <c r="K235">
        <v>45</v>
      </c>
    </row>
    <row r="236" spans="1:25" x14ac:dyDescent="0.25">
      <c r="A236" t="s">
        <v>4</v>
      </c>
      <c r="B236" t="s">
        <v>38</v>
      </c>
      <c r="C236" t="s">
        <v>6</v>
      </c>
      <c r="D236" t="s">
        <v>48</v>
      </c>
      <c r="E236">
        <v>50</v>
      </c>
      <c r="F236">
        <v>45</v>
      </c>
      <c r="G236">
        <v>3</v>
      </c>
      <c r="K236">
        <v>30</v>
      </c>
      <c r="S236">
        <v>20</v>
      </c>
      <c r="V236">
        <v>5</v>
      </c>
    </row>
    <row r="237" spans="1:25" x14ac:dyDescent="0.25">
      <c r="A237" t="s">
        <v>4</v>
      </c>
      <c r="B237" t="s">
        <v>38</v>
      </c>
      <c r="C237" t="s">
        <v>8</v>
      </c>
      <c r="D237" t="s">
        <v>48</v>
      </c>
      <c r="E237">
        <v>30</v>
      </c>
      <c r="F237">
        <v>85</v>
      </c>
      <c r="G237">
        <v>2</v>
      </c>
      <c r="K237">
        <v>30</v>
      </c>
      <c r="V237">
        <v>3</v>
      </c>
    </row>
    <row r="238" spans="1:25" x14ac:dyDescent="0.25">
      <c r="A238" t="s">
        <v>4</v>
      </c>
      <c r="B238" t="s">
        <v>38</v>
      </c>
      <c r="C238" t="s">
        <v>6</v>
      </c>
      <c r="D238" t="s">
        <v>269</v>
      </c>
      <c r="E238">
        <v>40</v>
      </c>
      <c r="F238">
        <v>85</v>
      </c>
      <c r="G238">
        <v>3</v>
      </c>
      <c r="K238">
        <v>10</v>
      </c>
      <c r="V238">
        <v>8</v>
      </c>
      <c r="Y238">
        <v>30</v>
      </c>
    </row>
    <row r="239" spans="1:25" x14ac:dyDescent="0.25">
      <c r="A239" t="s">
        <v>4</v>
      </c>
      <c r="B239" t="s">
        <v>38</v>
      </c>
      <c r="C239" t="s">
        <v>6</v>
      </c>
      <c r="D239" t="s">
        <v>270</v>
      </c>
      <c r="E239">
        <v>35</v>
      </c>
      <c r="F239">
        <v>70</v>
      </c>
      <c r="G239">
        <v>5</v>
      </c>
      <c r="K239">
        <v>20</v>
      </c>
      <c r="O239">
        <v>2</v>
      </c>
      <c r="S239">
        <v>10</v>
      </c>
      <c r="V239">
        <v>5</v>
      </c>
      <c r="Y239">
        <v>8</v>
      </c>
    </row>
    <row r="240" spans="1:25" x14ac:dyDescent="0.25">
      <c r="A240" t="s">
        <v>4</v>
      </c>
      <c r="B240" t="s">
        <v>38</v>
      </c>
      <c r="C240" t="s">
        <v>8</v>
      </c>
      <c r="D240" t="s">
        <v>269</v>
      </c>
      <c r="E240">
        <v>40</v>
      </c>
      <c r="F240">
        <v>30</v>
      </c>
      <c r="G240">
        <v>2</v>
      </c>
      <c r="H240">
        <v>15</v>
      </c>
      <c r="Y240">
        <v>25</v>
      </c>
    </row>
    <row r="241" spans="1:36" x14ac:dyDescent="0.25">
      <c r="A241" t="s">
        <v>4</v>
      </c>
      <c r="B241" t="s">
        <v>38</v>
      </c>
      <c r="C241" t="s">
        <v>8</v>
      </c>
      <c r="D241" t="s">
        <v>270</v>
      </c>
      <c r="E241">
        <v>40</v>
      </c>
      <c r="F241">
        <v>50</v>
      </c>
      <c r="G241">
        <v>3</v>
      </c>
      <c r="K241">
        <v>10</v>
      </c>
      <c r="S241">
        <v>20</v>
      </c>
      <c r="Y241">
        <v>15</v>
      </c>
    </row>
    <row r="242" spans="1:36" x14ac:dyDescent="0.25">
      <c r="A242" t="s">
        <v>4</v>
      </c>
      <c r="B242" t="s">
        <v>38</v>
      </c>
      <c r="C242" t="s">
        <v>6</v>
      </c>
      <c r="D242" t="s">
        <v>49</v>
      </c>
      <c r="E242">
        <v>20</v>
      </c>
      <c r="F242">
        <v>30</v>
      </c>
      <c r="G242">
        <v>3</v>
      </c>
      <c r="H242">
        <v>10</v>
      </c>
      <c r="K242">
        <v>10</v>
      </c>
      <c r="V242">
        <v>10</v>
      </c>
    </row>
    <row r="243" spans="1:36" x14ac:dyDescent="0.25">
      <c r="A243" t="s">
        <v>4</v>
      </c>
      <c r="B243" t="s">
        <v>38</v>
      </c>
      <c r="C243" t="s">
        <v>8</v>
      </c>
      <c r="D243" t="s">
        <v>49</v>
      </c>
      <c r="E243">
        <v>30</v>
      </c>
      <c r="F243">
        <v>50</v>
      </c>
      <c r="G243">
        <v>2</v>
      </c>
      <c r="H243">
        <v>15</v>
      </c>
      <c r="K243">
        <v>15</v>
      </c>
    </row>
    <row r="244" spans="1:36" x14ac:dyDescent="0.25">
      <c r="A244" t="s">
        <v>4</v>
      </c>
      <c r="B244" t="s">
        <v>38</v>
      </c>
      <c r="C244" t="s">
        <v>6</v>
      </c>
      <c r="D244" t="s">
        <v>203</v>
      </c>
      <c r="E244">
        <v>40</v>
      </c>
      <c r="F244">
        <v>70</v>
      </c>
      <c r="G244">
        <v>5</v>
      </c>
      <c r="H244">
        <v>25</v>
      </c>
      <c r="K244">
        <v>10</v>
      </c>
      <c r="O244">
        <v>10</v>
      </c>
      <c r="S244">
        <v>5</v>
      </c>
      <c r="Y244">
        <v>10</v>
      </c>
    </row>
    <row r="245" spans="1:36" x14ac:dyDescent="0.25">
      <c r="A245" t="s">
        <v>4</v>
      </c>
      <c r="B245" t="s">
        <v>38</v>
      </c>
      <c r="C245" t="s">
        <v>6</v>
      </c>
      <c r="D245" t="s">
        <v>204</v>
      </c>
      <c r="E245">
        <v>35</v>
      </c>
      <c r="F245">
        <v>65</v>
      </c>
      <c r="G245">
        <v>6</v>
      </c>
      <c r="H245">
        <v>55</v>
      </c>
      <c r="K245">
        <v>20</v>
      </c>
      <c r="O245">
        <v>3</v>
      </c>
      <c r="S245">
        <v>15</v>
      </c>
      <c r="V245">
        <v>5</v>
      </c>
      <c r="Y245">
        <v>5</v>
      </c>
    </row>
    <row r="246" spans="1:36" x14ac:dyDescent="0.25">
      <c r="A246" t="s">
        <v>4</v>
      </c>
      <c r="B246" t="s">
        <v>38</v>
      </c>
      <c r="C246" t="s">
        <v>8</v>
      </c>
      <c r="D246" t="s">
        <v>203</v>
      </c>
      <c r="E246">
        <v>30</v>
      </c>
      <c r="F246">
        <v>25</v>
      </c>
      <c r="G246">
        <v>3</v>
      </c>
      <c r="H246">
        <v>20</v>
      </c>
      <c r="K246">
        <v>20</v>
      </c>
      <c r="O246">
        <v>8</v>
      </c>
    </row>
    <row r="247" spans="1:36" x14ac:dyDescent="0.25">
      <c r="A247" t="s">
        <v>4</v>
      </c>
      <c r="B247" t="s">
        <v>38</v>
      </c>
      <c r="C247" t="s">
        <v>8</v>
      </c>
      <c r="D247" t="s">
        <v>204</v>
      </c>
      <c r="E247">
        <v>20</v>
      </c>
      <c r="F247">
        <v>50</v>
      </c>
      <c r="G247">
        <v>4</v>
      </c>
      <c r="K247">
        <v>10</v>
      </c>
      <c r="O247">
        <v>15</v>
      </c>
      <c r="S247">
        <v>5</v>
      </c>
      <c r="AJ247">
        <v>2</v>
      </c>
    </row>
    <row r="248" spans="1:36" x14ac:dyDescent="0.25">
      <c r="A248" t="s">
        <v>8</v>
      </c>
      <c r="B248" t="s">
        <v>5</v>
      </c>
      <c r="C248" t="s">
        <v>6</v>
      </c>
      <c r="D248" t="s">
        <v>50</v>
      </c>
      <c r="E248">
        <v>2</v>
      </c>
      <c r="F248">
        <v>10</v>
      </c>
      <c r="G248">
        <v>1</v>
      </c>
      <c r="H248">
        <v>2</v>
      </c>
    </row>
    <row r="249" spans="1:36" x14ac:dyDescent="0.25">
      <c r="A249" t="s">
        <v>8</v>
      </c>
      <c r="B249" t="s">
        <v>5</v>
      </c>
      <c r="C249" t="s">
        <v>8</v>
      </c>
      <c r="D249" t="s">
        <v>50</v>
      </c>
      <c r="E249">
        <v>0</v>
      </c>
      <c r="F249">
        <v>10</v>
      </c>
      <c r="G249">
        <v>0</v>
      </c>
    </row>
    <row r="250" spans="1:36" x14ac:dyDescent="0.25">
      <c r="A250" t="s">
        <v>8</v>
      </c>
      <c r="B250" t="s">
        <v>5</v>
      </c>
      <c r="C250" t="s">
        <v>6</v>
      </c>
      <c r="D250" t="s">
        <v>109</v>
      </c>
      <c r="E250">
        <v>40</v>
      </c>
      <c r="F250">
        <v>95</v>
      </c>
      <c r="G250">
        <v>3</v>
      </c>
      <c r="H250">
        <v>20</v>
      </c>
      <c r="J250">
        <v>30</v>
      </c>
      <c r="L250">
        <v>1</v>
      </c>
    </row>
    <row r="251" spans="1:36" x14ac:dyDescent="0.25">
      <c r="A251" t="s">
        <v>8</v>
      </c>
      <c r="B251" t="s">
        <v>5</v>
      </c>
      <c r="C251" t="s">
        <v>6</v>
      </c>
      <c r="D251" t="s">
        <v>110</v>
      </c>
      <c r="E251">
        <v>35</v>
      </c>
      <c r="F251">
        <v>85</v>
      </c>
      <c r="G251">
        <v>3</v>
      </c>
      <c r="H251">
        <v>30</v>
      </c>
      <c r="J251">
        <v>15</v>
      </c>
      <c r="L251">
        <v>2</v>
      </c>
    </row>
    <row r="252" spans="1:36" x14ac:dyDescent="0.25">
      <c r="A252" t="s">
        <v>8</v>
      </c>
      <c r="B252" t="s">
        <v>5</v>
      </c>
      <c r="C252" t="s">
        <v>8</v>
      </c>
      <c r="D252" t="s">
        <v>109</v>
      </c>
      <c r="E252">
        <v>25</v>
      </c>
      <c r="F252">
        <v>80</v>
      </c>
      <c r="G252">
        <v>3</v>
      </c>
      <c r="H252">
        <v>20</v>
      </c>
      <c r="K252">
        <v>5</v>
      </c>
      <c r="L252">
        <v>5</v>
      </c>
    </row>
    <row r="253" spans="1:36" x14ac:dyDescent="0.25">
      <c r="A253" t="s">
        <v>8</v>
      </c>
      <c r="B253" t="s">
        <v>5</v>
      </c>
      <c r="C253" t="s">
        <v>8</v>
      </c>
      <c r="D253" t="s">
        <v>110</v>
      </c>
      <c r="E253">
        <v>55</v>
      </c>
      <c r="F253">
        <v>80</v>
      </c>
      <c r="G253">
        <v>2</v>
      </c>
      <c r="H253">
        <v>55</v>
      </c>
      <c r="O253">
        <v>1</v>
      </c>
    </row>
    <row r="254" spans="1:36" x14ac:dyDescent="0.25">
      <c r="A254" t="s">
        <v>8</v>
      </c>
      <c r="B254" t="s">
        <v>5</v>
      </c>
      <c r="C254" t="s">
        <v>6</v>
      </c>
      <c r="D254" t="s">
        <v>51</v>
      </c>
      <c r="E254">
        <v>15</v>
      </c>
      <c r="F254">
        <v>20</v>
      </c>
      <c r="G254">
        <v>2</v>
      </c>
      <c r="H254">
        <v>10</v>
      </c>
      <c r="M254">
        <v>10</v>
      </c>
    </row>
    <row r="255" spans="1:36" x14ac:dyDescent="0.25">
      <c r="A255" t="s">
        <v>8</v>
      </c>
      <c r="B255" t="s">
        <v>5</v>
      </c>
      <c r="C255" t="s">
        <v>8</v>
      </c>
      <c r="D255" t="s">
        <v>51</v>
      </c>
      <c r="E255">
        <v>10</v>
      </c>
      <c r="F255">
        <v>20</v>
      </c>
      <c r="G255">
        <v>2</v>
      </c>
      <c r="H255">
        <v>5</v>
      </c>
      <c r="K255">
        <v>5</v>
      </c>
    </row>
    <row r="256" spans="1:36" x14ac:dyDescent="0.25">
      <c r="A256" t="s">
        <v>8</v>
      </c>
      <c r="B256" t="s">
        <v>5</v>
      </c>
      <c r="C256" t="s">
        <v>6</v>
      </c>
      <c r="D256" t="s">
        <v>114</v>
      </c>
      <c r="E256">
        <v>35</v>
      </c>
      <c r="F256">
        <v>75</v>
      </c>
      <c r="G256">
        <v>4</v>
      </c>
      <c r="H256">
        <v>30</v>
      </c>
      <c r="K256">
        <v>2</v>
      </c>
      <c r="L256">
        <v>10</v>
      </c>
      <c r="O256">
        <v>8</v>
      </c>
    </row>
    <row r="257" spans="1:29" x14ac:dyDescent="0.25">
      <c r="A257" t="s">
        <v>8</v>
      </c>
      <c r="B257" t="s">
        <v>5</v>
      </c>
      <c r="C257" t="s">
        <v>6</v>
      </c>
      <c r="D257" t="s">
        <v>115</v>
      </c>
      <c r="E257">
        <v>40</v>
      </c>
      <c r="F257">
        <v>65</v>
      </c>
      <c r="G257">
        <v>3</v>
      </c>
      <c r="H257">
        <v>40</v>
      </c>
      <c r="K257">
        <v>2</v>
      </c>
      <c r="O257">
        <v>2</v>
      </c>
    </row>
    <row r="258" spans="1:29" x14ac:dyDescent="0.25">
      <c r="A258" t="s">
        <v>8</v>
      </c>
      <c r="B258" t="s">
        <v>5</v>
      </c>
      <c r="C258" t="s">
        <v>8</v>
      </c>
      <c r="D258" t="s">
        <v>114</v>
      </c>
      <c r="E258">
        <v>70</v>
      </c>
      <c r="F258">
        <v>50</v>
      </c>
      <c r="G258">
        <v>2</v>
      </c>
      <c r="H258">
        <v>65</v>
      </c>
      <c r="K258">
        <v>10</v>
      </c>
    </row>
    <row r="259" spans="1:29" x14ac:dyDescent="0.25">
      <c r="A259" t="s">
        <v>8</v>
      </c>
      <c r="B259" t="s">
        <v>5</v>
      </c>
      <c r="C259" t="s">
        <v>8</v>
      </c>
      <c r="D259" t="s">
        <v>115</v>
      </c>
      <c r="E259">
        <v>65</v>
      </c>
      <c r="F259">
        <v>50</v>
      </c>
      <c r="G259">
        <v>4</v>
      </c>
      <c r="H259">
        <v>35</v>
      </c>
      <c r="K259">
        <v>10</v>
      </c>
      <c r="O259">
        <v>1</v>
      </c>
      <c r="R259">
        <v>25</v>
      </c>
    </row>
    <row r="260" spans="1:29" x14ac:dyDescent="0.25">
      <c r="A260" t="s">
        <v>8</v>
      </c>
      <c r="B260" t="s">
        <v>5</v>
      </c>
      <c r="C260" t="s">
        <v>6</v>
      </c>
      <c r="D260" t="s">
        <v>52</v>
      </c>
      <c r="E260">
        <v>0</v>
      </c>
      <c r="F260">
        <v>25</v>
      </c>
      <c r="G260">
        <v>0</v>
      </c>
    </row>
    <row r="261" spans="1:29" x14ac:dyDescent="0.25">
      <c r="A261" t="s">
        <v>8</v>
      </c>
      <c r="B261" t="s">
        <v>5</v>
      </c>
      <c r="C261" t="s">
        <v>8</v>
      </c>
      <c r="D261" t="s">
        <v>52</v>
      </c>
      <c r="E261">
        <v>0</v>
      </c>
      <c r="F261">
        <v>20</v>
      </c>
      <c r="G261">
        <v>0</v>
      </c>
    </row>
    <row r="262" spans="1:29" x14ac:dyDescent="0.25">
      <c r="A262" t="s">
        <v>8</v>
      </c>
      <c r="B262" t="s">
        <v>5</v>
      </c>
      <c r="C262" t="s">
        <v>6</v>
      </c>
      <c r="D262" t="s">
        <v>116</v>
      </c>
      <c r="E262">
        <v>30</v>
      </c>
      <c r="F262">
        <v>80</v>
      </c>
      <c r="G262">
        <v>3</v>
      </c>
      <c r="H262">
        <v>30</v>
      </c>
      <c r="K262">
        <v>5</v>
      </c>
      <c r="L262">
        <v>2</v>
      </c>
    </row>
    <row r="263" spans="1:29" x14ac:dyDescent="0.25">
      <c r="A263" t="s">
        <v>8</v>
      </c>
      <c r="B263" t="s">
        <v>5</v>
      </c>
      <c r="C263" t="s">
        <v>6</v>
      </c>
      <c r="D263" t="s">
        <v>117</v>
      </c>
      <c r="E263">
        <v>40</v>
      </c>
      <c r="F263">
        <v>70</v>
      </c>
      <c r="G263">
        <v>2</v>
      </c>
      <c r="H263">
        <v>40</v>
      </c>
      <c r="L263">
        <v>10</v>
      </c>
    </row>
    <row r="264" spans="1:29" x14ac:dyDescent="0.25">
      <c r="A264" t="s">
        <v>8</v>
      </c>
      <c r="B264" t="s">
        <v>5</v>
      </c>
      <c r="C264" t="s">
        <v>8</v>
      </c>
      <c r="D264" t="s">
        <v>116</v>
      </c>
      <c r="E264">
        <v>35</v>
      </c>
      <c r="F264">
        <v>80</v>
      </c>
      <c r="G264">
        <v>2</v>
      </c>
      <c r="H264">
        <v>20</v>
      </c>
      <c r="J264">
        <v>20</v>
      </c>
    </row>
    <row r="265" spans="1:29" x14ac:dyDescent="0.25">
      <c r="A265" t="s">
        <v>8</v>
      </c>
      <c r="B265" t="s">
        <v>5</v>
      </c>
      <c r="C265" t="s">
        <v>8</v>
      </c>
      <c r="D265" t="s">
        <v>117</v>
      </c>
      <c r="E265">
        <v>35</v>
      </c>
      <c r="F265">
        <v>85</v>
      </c>
      <c r="G265">
        <v>3</v>
      </c>
      <c r="H265">
        <v>25</v>
      </c>
      <c r="R265">
        <v>15</v>
      </c>
      <c r="U265">
        <v>1</v>
      </c>
    </row>
    <row r="266" spans="1:29" x14ac:dyDescent="0.25">
      <c r="A266" t="s">
        <v>8</v>
      </c>
      <c r="B266" t="s">
        <v>5</v>
      </c>
      <c r="C266" t="s">
        <v>6</v>
      </c>
      <c r="D266" t="s">
        <v>53</v>
      </c>
      <c r="E266">
        <v>0</v>
      </c>
      <c r="F266">
        <v>10</v>
      </c>
      <c r="G266">
        <v>0</v>
      </c>
    </row>
    <row r="267" spans="1:29" x14ac:dyDescent="0.25">
      <c r="A267" t="s">
        <v>8</v>
      </c>
      <c r="B267" t="s">
        <v>5</v>
      </c>
      <c r="C267" t="s">
        <v>8</v>
      </c>
      <c r="D267" t="s">
        <v>53</v>
      </c>
      <c r="E267">
        <v>0</v>
      </c>
      <c r="F267">
        <v>10</v>
      </c>
      <c r="G267">
        <v>0</v>
      </c>
    </row>
    <row r="268" spans="1:29" x14ac:dyDescent="0.25">
      <c r="A268" t="s">
        <v>8</v>
      </c>
      <c r="B268" t="s">
        <v>5</v>
      </c>
      <c r="C268" t="s">
        <v>6</v>
      </c>
      <c r="D268" t="s">
        <v>148</v>
      </c>
      <c r="E268">
        <v>35</v>
      </c>
      <c r="F268">
        <v>60</v>
      </c>
      <c r="G268">
        <v>2</v>
      </c>
      <c r="H268">
        <v>10</v>
      </c>
      <c r="AC268">
        <v>25</v>
      </c>
    </row>
    <row r="269" spans="1:29" x14ac:dyDescent="0.25">
      <c r="A269" t="s">
        <v>8</v>
      </c>
      <c r="B269" t="s">
        <v>5</v>
      </c>
      <c r="C269" t="s">
        <v>6</v>
      </c>
      <c r="D269" t="s">
        <v>149</v>
      </c>
      <c r="E269">
        <v>70</v>
      </c>
      <c r="F269">
        <v>40</v>
      </c>
      <c r="G269">
        <v>1</v>
      </c>
      <c r="H269">
        <v>70</v>
      </c>
    </row>
    <row r="270" spans="1:29" x14ac:dyDescent="0.25">
      <c r="A270" t="s">
        <v>8</v>
      </c>
      <c r="B270" t="s">
        <v>5</v>
      </c>
      <c r="C270" t="s">
        <v>8</v>
      </c>
      <c r="D270" t="s">
        <v>148</v>
      </c>
      <c r="E270">
        <v>75</v>
      </c>
      <c r="F270">
        <v>75</v>
      </c>
      <c r="G270">
        <v>4</v>
      </c>
      <c r="H270">
        <v>50</v>
      </c>
      <c r="N270">
        <v>15</v>
      </c>
      <c r="R270">
        <v>10</v>
      </c>
      <c r="S270">
        <v>25</v>
      </c>
    </row>
    <row r="271" spans="1:29" x14ac:dyDescent="0.25">
      <c r="A271" t="s">
        <v>8</v>
      </c>
      <c r="B271" t="s">
        <v>5</v>
      </c>
      <c r="C271" t="s">
        <v>8</v>
      </c>
      <c r="D271" t="s">
        <v>149</v>
      </c>
      <c r="E271">
        <v>45</v>
      </c>
      <c r="F271">
        <v>45</v>
      </c>
      <c r="G271">
        <v>2</v>
      </c>
      <c r="H271">
        <v>30</v>
      </c>
      <c r="S271">
        <v>25</v>
      </c>
    </row>
    <row r="272" spans="1:29" x14ac:dyDescent="0.25">
      <c r="A272" t="s">
        <v>8</v>
      </c>
      <c r="B272" t="s">
        <v>5</v>
      </c>
      <c r="C272" t="s">
        <v>6</v>
      </c>
      <c r="D272" t="s">
        <v>54</v>
      </c>
      <c r="E272">
        <v>0</v>
      </c>
      <c r="F272">
        <v>30</v>
      </c>
      <c r="G272">
        <v>0</v>
      </c>
    </row>
    <row r="273" spans="1:28" x14ac:dyDescent="0.25">
      <c r="A273" t="s">
        <v>8</v>
      </c>
      <c r="B273" t="s">
        <v>5</v>
      </c>
      <c r="C273" t="s">
        <v>8</v>
      </c>
      <c r="D273" t="s">
        <v>54</v>
      </c>
      <c r="E273">
        <v>0</v>
      </c>
      <c r="F273">
        <v>20</v>
      </c>
      <c r="G273">
        <v>0</v>
      </c>
    </row>
    <row r="274" spans="1:28" x14ac:dyDescent="0.25">
      <c r="A274" t="s">
        <v>8</v>
      </c>
      <c r="B274" t="s">
        <v>5</v>
      </c>
      <c r="C274" t="s">
        <v>6</v>
      </c>
      <c r="D274" t="s">
        <v>143</v>
      </c>
      <c r="E274">
        <v>20</v>
      </c>
      <c r="F274">
        <v>65</v>
      </c>
      <c r="G274">
        <v>2</v>
      </c>
      <c r="H274">
        <v>20</v>
      </c>
      <c r="L274">
        <v>8</v>
      </c>
    </row>
    <row r="275" spans="1:28" x14ac:dyDescent="0.25">
      <c r="A275" t="s">
        <v>8</v>
      </c>
      <c r="B275" t="s">
        <v>5</v>
      </c>
      <c r="C275" t="s">
        <v>6</v>
      </c>
      <c r="D275" t="s">
        <v>144</v>
      </c>
      <c r="E275">
        <v>65</v>
      </c>
      <c r="F275">
        <v>50</v>
      </c>
      <c r="G275">
        <v>3</v>
      </c>
      <c r="H275">
        <v>60</v>
      </c>
      <c r="K275">
        <v>5</v>
      </c>
      <c r="L275">
        <v>5</v>
      </c>
    </row>
    <row r="276" spans="1:28" x14ac:dyDescent="0.25">
      <c r="A276" t="s">
        <v>8</v>
      </c>
      <c r="B276" t="s">
        <v>5</v>
      </c>
      <c r="C276" t="s">
        <v>8</v>
      </c>
      <c r="D276" t="s">
        <v>143</v>
      </c>
      <c r="E276">
        <v>55</v>
      </c>
      <c r="F276">
        <v>75</v>
      </c>
      <c r="G276">
        <v>3</v>
      </c>
      <c r="H276">
        <v>40</v>
      </c>
      <c r="L276">
        <v>20</v>
      </c>
      <c r="AB276">
        <v>10</v>
      </c>
    </row>
    <row r="277" spans="1:28" x14ac:dyDescent="0.25">
      <c r="A277" t="s">
        <v>8</v>
      </c>
      <c r="B277" t="s">
        <v>5</v>
      </c>
      <c r="C277" t="s">
        <v>8</v>
      </c>
      <c r="D277" t="s">
        <v>144</v>
      </c>
      <c r="E277">
        <v>70</v>
      </c>
      <c r="F277">
        <v>40</v>
      </c>
      <c r="G277">
        <v>5</v>
      </c>
      <c r="H277">
        <v>60</v>
      </c>
      <c r="K277">
        <v>5</v>
      </c>
      <c r="L277">
        <v>3</v>
      </c>
      <c r="V277">
        <v>2</v>
      </c>
      <c r="AB277">
        <v>25</v>
      </c>
    </row>
    <row r="278" spans="1:28" x14ac:dyDescent="0.25">
      <c r="A278" t="s">
        <v>8</v>
      </c>
      <c r="B278" t="s">
        <v>5</v>
      </c>
      <c r="C278" t="s">
        <v>6</v>
      </c>
      <c r="D278" t="s">
        <v>55</v>
      </c>
      <c r="E278">
        <v>25</v>
      </c>
      <c r="F278">
        <v>40</v>
      </c>
      <c r="G278">
        <v>1</v>
      </c>
      <c r="H278">
        <v>25</v>
      </c>
    </row>
    <row r="279" spans="1:28" x14ac:dyDescent="0.25">
      <c r="A279" t="s">
        <v>8</v>
      </c>
      <c r="B279" t="s">
        <v>5</v>
      </c>
      <c r="C279" t="s">
        <v>8</v>
      </c>
      <c r="D279" t="s">
        <v>55</v>
      </c>
      <c r="E279">
        <v>10</v>
      </c>
      <c r="F279">
        <v>15</v>
      </c>
      <c r="G279">
        <v>1</v>
      </c>
      <c r="H279">
        <v>10</v>
      </c>
    </row>
    <row r="280" spans="1:28" x14ac:dyDescent="0.25">
      <c r="A280" t="s">
        <v>8</v>
      </c>
      <c r="B280" t="s">
        <v>5</v>
      </c>
      <c r="C280" t="s">
        <v>6</v>
      </c>
      <c r="D280" t="s">
        <v>187</v>
      </c>
      <c r="E280">
        <v>25</v>
      </c>
      <c r="F280">
        <v>30</v>
      </c>
      <c r="G280">
        <v>2</v>
      </c>
      <c r="H280">
        <v>20</v>
      </c>
      <c r="K280">
        <v>10</v>
      </c>
    </row>
    <row r="281" spans="1:28" x14ac:dyDescent="0.25">
      <c r="A281" t="s">
        <v>8</v>
      </c>
      <c r="B281" t="s">
        <v>5</v>
      </c>
      <c r="C281" t="s">
        <v>6</v>
      </c>
      <c r="D281" t="s">
        <v>188</v>
      </c>
      <c r="E281">
        <v>50</v>
      </c>
      <c r="F281">
        <v>30</v>
      </c>
      <c r="G281">
        <v>2</v>
      </c>
      <c r="H281">
        <v>40</v>
      </c>
      <c r="K281">
        <v>10</v>
      </c>
    </row>
    <row r="282" spans="1:28" x14ac:dyDescent="0.25">
      <c r="A282" t="s">
        <v>8</v>
      </c>
      <c r="B282" t="s">
        <v>5</v>
      </c>
      <c r="C282" t="s">
        <v>8</v>
      </c>
      <c r="D282" t="s">
        <v>187</v>
      </c>
      <c r="E282">
        <v>45</v>
      </c>
      <c r="F282">
        <v>30</v>
      </c>
      <c r="G282">
        <v>2</v>
      </c>
      <c r="H282">
        <v>35</v>
      </c>
      <c r="K282">
        <v>15</v>
      </c>
    </row>
    <row r="283" spans="1:28" x14ac:dyDescent="0.25">
      <c r="A283" t="s">
        <v>8</v>
      </c>
      <c r="B283" t="s">
        <v>5</v>
      </c>
      <c r="C283" t="s">
        <v>8</v>
      </c>
      <c r="D283" t="s">
        <v>188</v>
      </c>
      <c r="E283">
        <v>55</v>
      </c>
      <c r="F283">
        <v>60</v>
      </c>
      <c r="G283">
        <v>5</v>
      </c>
      <c r="H283">
        <v>40</v>
      </c>
      <c r="K283">
        <v>15</v>
      </c>
      <c r="L283">
        <v>2</v>
      </c>
      <c r="O283">
        <v>2</v>
      </c>
      <c r="S283">
        <v>15</v>
      </c>
    </row>
    <row r="284" spans="1:28" x14ac:dyDescent="0.25">
      <c r="A284" t="s">
        <v>8</v>
      </c>
      <c r="B284" t="s">
        <v>5</v>
      </c>
      <c r="C284" t="s">
        <v>6</v>
      </c>
      <c r="D284" t="s">
        <v>56</v>
      </c>
      <c r="E284">
        <v>0</v>
      </c>
      <c r="F284">
        <v>30</v>
      </c>
      <c r="G284">
        <v>0</v>
      </c>
    </row>
    <row r="285" spans="1:28" x14ac:dyDescent="0.25">
      <c r="A285" t="s">
        <v>8</v>
      </c>
      <c r="B285" t="s">
        <v>5</v>
      </c>
      <c r="C285" t="s">
        <v>8</v>
      </c>
      <c r="D285" t="s">
        <v>56</v>
      </c>
      <c r="E285">
        <v>20</v>
      </c>
      <c r="F285">
        <v>40</v>
      </c>
      <c r="G285">
        <v>1</v>
      </c>
      <c r="J285">
        <v>20</v>
      </c>
    </row>
    <row r="286" spans="1:28" x14ac:dyDescent="0.25">
      <c r="A286" t="s">
        <v>8</v>
      </c>
      <c r="B286" t="s">
        <v>5</v>
      </c>
      <c r="C286" t="s">
        <v>6</v>
      </c>
      <c r="D286" t="s">
        <v>172</v>
      </c>
      <c r="E286">
        <v>30</v>
      </c>
      <c r="F286">
        <v>40</v>
      </c>
      <c r="G286">
        <v>3</v>
      </c>
      <c r="H286">
        <v>25</v>
      </c>
      <c r="K286">
        <v>25</v>
      </c>
      <c r="O286">
        <v>2</v>
      </c>
    </row>
    <row r="287" spans="1:28" x14ac:dyDescent="0.25">
      <c r="A287" t="s">
        <v>8</v>
      </c>
      <c r="B287" t="s">
        <v>5</v>
      </c>
      <c r="C287" t="s">
        <v>6</v>
      </c>
      <c r="D287" t="s">
        <v>173</v>
      </c>
      <c r="E287">
        <v>30</v>
      </c>
      <c r="F287">
        <v>45</v>
      </c>
      <c r="G287">
        <v>5</v>
      </c>
      <c r="H287">
        <v>10</v>
      </c>
      <c r="K287">
        <v>25</v>
      </c>
      <c r="L287">
        <v>1</v>
      </c>
      <c r="O287">
        <v>2</v>
      </c>
      <c r="V287">
        <v>2</v>
      </c>
    </row>
    <row r="288" spans="1:28" x14ac:dyDescent="0.25">
      <c r="A288" t="s">
        <v>8</v>
      </c>
      <c r="B288" t="s">
        <v>5</v>
      </c>
      <c r="C288" t="s">
        <v>8</v>
      </c>
      <c r="D288" t="s">
        <v>172</v>
      </c>
      <c r="E288">
        <v>35</v>
      </c>
      <c r="F288">
        <v>70</v>
      </c>
      <c r="G288">
        <v>5</v>
      </c>
      <c r="K288">
        <v>15</v>
      </c>
      <c r="L288">
        <v>10</v>
      </c>
      <c r="M288">
        <v>10</v>
      </c>
      <c r="O288">
        <v>8</v>
      </c>
      <c r="V288">
        <v>2</v>
      </c>
    </row>
    <row r="289" spans="1:31" x14ac:dyDescent="0.25">
      <c r="A289" t="s">
        <v>8</v>
      </c>
      <c r="B289" t="s">
        <v>5</v>
      </c>
      <c r="C289" t="s">
        <v>8</v>
      </c>
      <c r="D289" t="s">
        <v>173</v>
      </c>
      <c r="E289">
        <v>75</v>
      </c>
      <c r="F289">
        <v>70</v>
      </c>
      <c r="G289">
        <v>5</v>
      </c>
      <c r="H289">
        <v>20</v>
      </c>
      <c r="J289">
        <v>40</v>
      </c>
      <c r="K289">
        <v>10</v>
      </c>
      <c r="L289">
        <v>8</v>
      </c>
      <c r="V289">
        <v>2</v>
      </c>
    </row>
    <row r="290" spans="1:31" x14ac:dyDescent="0.25">
      <c r="A290" t="s">
        <v>8</v>
      </c>
      <c r="B290" t="s">
        <v>5</v>
      </c>
      <c r="C290" t="s">
        <v>6</v>
      </c>
      <c r="D290" t="s">
        <v>57</v>
      </c>
      <c r="E290">
        <v>0</v>
      </c>
      <c r="F290">
        <v>20</v>
      </c>
      <c r="G290">
        <v>0</v>
      </c>
    </row>
    <row r="291" spans="1:31" x14ac:dyDescent="0.25">
      <c r="A291" t="s">
        <v>8</v>
      </c>
      <c r="B291" t="s">
        <v>5</v>
      </c>
      <c r="C291" t="s">
        <v>8</v>
      </c>
      <c r="D291" t="s">
        <v>57</v>
      </c>
      <c r="E291">
        <v>0</v>
      </c>
      <c r="F291">
        <v>15</v>
      </c>
      <c r="G291">
        <v>0</v>
      </c>
    </row>
    <row r="292" spans="1:31" x14ac:dyDescent="0.25">
      <c r="A292" t="s">
        <v>8</v>
      </c>
      <c r="B292" t="s">
        <v>5</v>
      </c>
      <c r="C292" t="s">
        <v>6</v>
      </c>
      <c r="D292" t="s">
        <v>189</v>
      </c>
      <c r="E292">
        <v>45</v>
      </c>
      <c r="F292">
        <v>55</v>
      </c>
      <c r="G292">
        <v>3</v>
      </c>
      <c r="H292">
        <v>30</v>
      </c>
      <c r="K292">
        <v>15</v>
      </c>
      <c r="R292">
        <v>10</v>
      </c>
    </row>
    <row r="293" spans="1:31" x14ac:dyDescent="0.25">
      <c r="A293" t="s">
        <v>8</v>
      </c>
      <c r="B293" t="s">
        <v>5</v>
      </c>
      <c r="C293" t="s">
        <v>6</v>
      </c>
      <c r="D293" t="s">
        <v>190</v>
      </c>
      <c r="E293">
        <v>45</v>
      </c>
      <c r="F293">
        <v>65</v>
      </c>
      <c r="G293">
        <v>4</v>
      </c>
      <c r="H293">
        <v>25</v>
      </c>
      <c r="K293">
        <v>20</v>
      </c>
      <c r="O293">
        <v>2</v>
      </c>
      <c r="AA293">
        <v>1</v>
      </c>
    </row>
    <row r="294" spans="1:31" x14ac:dyDescent="0.25">
      <c r="A294" t="s">
        <v>8</v>
      </c>
      <c r="B294" t="s">
        <v>5</v>
      </c>
      <c r="C294" t="s">
        <v>8</v>
      </c>
      <c r="D294" t="s">
        <v>189</v>
      </c>
      <c r="E294">
        <v>35</v>
      </c>
      <c r="F294">
        <v>75</v>
      </c>
      <c r="G294">
        <v>3</v>
      </c>
      <c r="H294">
        <v>30</v>
      </c>
      <c r="L294">
        <v>2</v>
      </c>
      <c r="Y294">
        <v>12</v>
      </c>
    </row>
    <row r="295" spans="1:31" x14ac:dyDescent="0.25">
      <c r="A295" t="s">
        <v>8</v>
      </c>
      <c r="B295" t="s">
        <v>5</v>
      </c>
      <c r="C295" t="s">
        <v>8</v>
      </c>
      <c r="D295" t="s">
        <v>190</v>
      </c>
      <c r="E295">
        <v>30</v>
      </c>
      <c r="F295">
        <v>80</v>
      </c>
      <c r="G295">
        <v>3</v>
      </c>
      <c r="K295">
        <v>30</v>
      </c>
      <c r="O295">
        <v>2</v>
      </c>
      <c r="Y295">
        <v>15</v>
      </c>
    </row>
    <row r="296" spans="1:31" x14ac:dyDescent="0.25">
      <c r="A296" t="s">
        <v>8</v>
      </c>
      <c r="B296" t="s">
        <v>5</v>
      </c>
      <c r="C296" t="s">
        <v>6</v>
      </c>
      <c r="D296" t="s">
        <v>58</v>
      </c>
      <c r="E296">
        <v>0</v>
      </c>
      <c r="F296">
        <v>40</v>
      </c>
      <c r="G296">
        <v>0</v>
      </c>
    </row>
    <row r="297" spans="1:31" x14ac:dyDescent="0.25">
      <c r="A297" t="s">
        <v>8</v>
      </c>
      <c r="B297" t="s">
        <v>5</v>
      </c>
      <c r="C297" t="s">
        <v>8</v>
      </c>
      <c r="D297" t="s">
        <v>58</v>
      </c>
      <c r="E297">
        <v>0</v>
      </c>
      <c r="F297">
        <v>20</v>
      </c>
      <c r="G297">
        <v>0</v>
      </c>
    </row>
    <row r="298" spans="1:31" x14ac:dyDescent="0.25">
      <c r="A298" t="s">
        <v>8</v>
      </c>
      <c r="B298" t="s">
        <v>5</v>
      </c>
      <c r="C298" t="s">
        <v>6</v>
      </c>
      <c r="D298" t="s">
        <v>166</v>
      </c>
      <c r="E298">
        <v>60</v>
      </c>
      <c r="F298">
        <v>90</v>
      </c>
      <c r="G298">
        <v>3</v>
      </c>
      <c r="H298">
        <v>50</v>
      </c>
      <c r="K298">
        <v>20</v>
      </c>
      <c r="O298">
        <v>2</v>
      </c>
    </row>
    <row r="299" spans="1:31" x14ac:dyDescent="0.25">
      <c r="A299" t="s">
        <v>8</v>
      </c>
      <c r="B299" t="s">
        <v>5</v>
      </c>
      <c r="C299" t="s">
        <v>6</v>
      </c>
      <c r="D299" t="s">
        <v>167</v>
      </c>
      <c r="E299">
        <v>80</v>
      </c>
      <c r="F299">
        <v>90</v>
      </c>
      <c r="G299">
        <v>2</v>
      </c>
      <c r="H299">
        <v>70</v>
      </c>
      <c r="K299">
        <v>20</v>
      </c>
    </row>
    <row r="300" spans="1:31" x14ac:dyDescent="0.25">
      <c r="A300" t="s">
        <v>8</v>
      </c>
      <c r="B300" t="s">
        <v>5</v>
      </c>
      <c r="C300" t="s">
        <v>8</v>
      </c>
      <c r="D300" t="s">
        <v>166</v>
      </c>
      <c r="E300">
        <v>20</v>
      </c>
      <c r="F300">
        <v>20</v>
      </c>
      <c r="G300">
        <v>2</v>
      </c>
      <c r="H300">
        <v>20</v>
      </c>
      <c r="O300">
        <v>5</v>
      </c>
    </row>
    <row r="301" spans="1:31" x14ac:dyDescent="0.25">
      <c r="A301" t="s">
        <v>8</v>
      </c>
      <c r="B301" t="s">
        <v>5</v>
      </c>
      <c r="C301" t="s">
        <v>8</v>
      </c>
      <c r="D301" t="s">
        <v>167</v>
      </c>
      <c r="E301">
        <v>35</v>
      </c>
      <c r="F301">
        <v>60</v>
      </c>
      <c r="G301">
        <v>4</v>
      </c>
      <c r="H301">
        <v>25</v>
      </c>
      <c r="K301">
        <v>15</v>
      </c>
      <c r="O301">
        <v>8</v>
      </c>
      <c r="AE301">
        <v>2</v>
      </c>
    </row>
    <row r="302" spans="1:31" x14ac:dyDescent="0.25">
      <c r="A302" t="s">
        <v>8</v>
      </c>
      <c r="B302" t="s">
        <v>5</v>
      </c>
      <c r="C302" t="s">
        <v>6</v>
      </c>
      <c r="D302" t="s">
        <v>59</v>
      </c>
      <c r="E302">
        <v>0</v>
      </c>
      <c r="F302">
        <v>40</v>
      </c>
      <c r="G302">
        <v>0</v>
      </c>
    </row>
    <row r="303" spans="1:31" x14ac:dyDescent="0.25">
      <c r="A303" t="s">
        <v>8</v>
      </c>
      <c r="B303" t="s">
        <v>5</v>
      </c>
      <c r="C303" t="s">
        <v>8</v>
      </c>
      <c r="D303" t="s">
        <v>59</v>
      </c>
      <c r="E303">
        <v>15</v>
      </c>
      <c r="F303">
        <v>50</v>
      </c>
      <c r="G303">
        <v>1</v>
      </c>
      <c r="K303">
        <v>15</v>
      </c>
    </row>
    <row r="304" spans="1:31" x14ac:dyDescent="0.25">
      <c r="A304" t="s">
        <v>8</v>
      </c>
      <c r="B304" t="s">
        <v>5</v>
      </c>
      <c r="C304" t="s">
        <v>6</v>
      </c>
      <c r="D304" t="s">
        <v>160</v>
      </c>
      <c r="E304">
        <v>40</v>
      </c>
      <c r="F304">
        <v>60</v>
      </c>
      <c r="G304">
        <v>2</v>
      </c>
      <c r="H304">
        <v>10</v>
      </c>
      <c r="K304">
        <v>30</v>
      </c>
    </row>
    <row r="305" spans="1:27" x14ac:dyDescent="0.25">
      <c r="A305" t="s">
        <v>8</v>
      </c>
      <c r="B305" t="s">
        <v>5</v>
      </c>
      <c r="C305" t="s">
        <v>6</v>
      </c>
      <c r="D305" t="s">
        <v>161</v>
      </c>
      <c r="E305">
        <v>40</v>
      </c>
      <c r="F305">
        <v>80</v>
      </c>
      <c r="G305">
        <v>1</v>
      </c>
      <c r="H305">
        <v>40</v>
      </c>
    </row>
    <row r="306" spans="1:27" x14ac:dyDescent="0.25">
      <c r="A306" t="s">
        <v>8</v>
      </c>
      <c r="B306" t="s">
        <v>5</v>
      </c>
      <c r="C306" t="s">
        <v>8</v>
      </c>
      <c r="D306" t="s">
        <v>160</v>
      </c>
      <c r="E306">
        <v>25</v>
      </c>
      <c r="F306">
        <v>80</v>
      </c>
      <c r="G306">
        <v>3</v>
      </c>
      <c r="H306">
        <v>20</v>
      </c>
      <c r="K306">
        <v>10</v>
      </c>
      <c r="O306">
        <v>2</v>
      </c>
    </row>
    <row r="307" spans="1:27" x14ac:dyDescent="0.25">
      <c r="A307" t="s">
        <v>8</v>
      </c>
      <c r="B307" t="s">
        <v>5</v>
      </c>
      <c r="C307" t="s">
        <v>8</v>
      </c>
      <c r="D307" t="s">
        <v>161</v>
      </c>
      <c r="E307">
        <v>30</v>
      </c>
      <c r="F307">
        <v>70</v>
      </c>
      <c r="G307">
        <v>2</v>
      </c>
      <c r="H307">
        <v>30</v>
      </c>
      <c r="O307">
        <v>2</v>
      </c>
    </row>
    <row r="308" spans="1:27" x14ac:dyDescent="0.25">
      <c r="A308" t="s">
        <v>8</v>
      </c>
      <c r="B308" t="s">
        <v>5</v>
      </c>
      <c r="C308" t="s">
        <v>6</v>
      </c>
      <c r="D308" t="s">
        <v>60</v>
      </c>
      <c r="E308">
        <v>0</v>
      </c>
      <c r="F308">
        <v>50</v>
      </c>
      <c r="G308">
        <v>0</v>
      </c>
    </row>
    <row r="309" spans="1:27" x14ac:dyDescent="0.25">
      <c r="A309" t="s">
        <v>8</v>
      </c>
      <c r="B309" t="s">
        <v>5</v>
      </c>
      <c r="C309" t="s">
        <v>8</v>
      </c>
      <c r="D309" t="s">
        <v>60</v>
      </c>
      <c r="E309">
        <v>0</v>
      </c>
      <c r="F309">
        <v>20</v>
      </c>
      <c r="G309">
        <v>0</v>
      </c>
    </row>
    <row r="310" spans="1:27" x14ac:dyDescent="0.25">
      <c r="A310" t="s">
        <v>8</v>
      </c>
      <c r="B310" t="s">
        <v>5</v>
      </c>
      <c r="C310" t="s">
        <v>6</v>
      </c>
      <c r="D310" t="s">
        <v>158</v>
      </c>
      <c r="E310">
        <v>30</v>
      </c>
      <c r="F310">
        <v>65</v>
      </c>
      <c r="G310">
        <v>2</v>
      </c>
      <c r="H310">
        <v>30</v>
      </c>
      <c r="O310">
        <v>3</v>
      </c>
    </row>
    <row r="311" spans="1:27" x14ac:dyDescent="0.25">
      <c r="A311" t="s">
        <v>8</v>
      </c>
      <c r="B311" t="s">
        <v>5</v>
      </c>
      <c r="C311" t="s">
        <v>6</v>
      </c>
      <c r="D311" t="s">
        <v>159</v>
      </c>
      <c r="E311">
        <v>25</v>
      </c>
      <c r="F311">
        <v>40</v>
      </c>
      <c r="G311">
        <v>3</v>
      </c>
      <c r="K311">
        <v>15</v>
      </c>
      <c r="S311">
        <v>15</v>
      </c>
      <c r="W311">
        <v>5</v>
      </c>
    </row>
    <row r="312" spans="1:27" x14ac:dyDescent="0.25">
      <c r="A312" t="s">
        <v>8</v>
      </c>
      <c r="B312" t="s">
        <v>5</v>
      </c>
      <c r="C312" t="s">
        <v>8</v>
      </c>
      <c r="D312" t="s">
        <v>158</v>
      </c>
      <c r="E312">
        <v>45</v>
      </c>
      <c r="F312">
        <v>60</v>
      </c>
      <c r="G312">
        <v>5</v>
      </c>
      <c r="H312">
        <v>30</v>
      </c>
      <c r="K312">
        <v>20</v>
      </c>
      <c r="O312">
        <v>5</v>
      </c>
      <c r="S312">
        <v>2</v>
      </c>
      <c r="AA312">
        <v>3</v>
      </c>
    </row>
    <row r="313" spans="1:27" x14ac:dyDescent="0.25">
      <c r="A313" t="s">
        <v>8</v>
      </c>
      <c r="B313" t="s">
        <v>5</v>
      </c>
      <c r="C313" t="s">
        <v>8</v>
      </c>
      <c r="D313" t="s">
        <v>159</v>
      </c>
      <c r="E313">
        <v>40</v>
      </c>
      <c r="F313">
        <v>65</v>
      </c>
      <c r="G313">
        <v>3</v>
      </c>
      <c r="H313">
        <v>30</v>
      </c>
      <c r="K313">
        <v>15</v>
      </c>
      <c r="O313">
        <v>5</v>
      </c>
    </row>
    <row r="314" spans="1:27" x14ac:dyDescent="0.25">
      <c r="A314" t="s">
        <v>8</v>
      </c>
      <c r="B314" t="s">
        <v>5</v>
      </c>
      <c r="C314" t="s">
        <v>6</v>
      </c>
      <c r="D314" t="s">
        <v>61</v>
      </c>
      <c r="E314">
        <v>0</v>
      </c>
      <c r="F314">
        <v>35</v>
      </c>
      <c r="G314">
        <v>0</v>
      </c>
    </row>
    <row r="315" spans="1:27" x14ac:dyDescent="0.25">
      <c r="A315" t="s">
        <v>8</v>
      </c>
      <c r="B315" t="s">
        <v>5</v>
      </c>
      <c r="C315" t="s">
        <v>8</v>
      </c>
      <c r="D315" t="s">
        <v>61</v>
      </c>
      <c r="E315">
        <v>0</v>
      </c>
      <c r="F315">
        <v>20</v>
      </c>
      <c r="G315">
        <v>0</v>
      </c>
    </row>
    <row r="316" spans="1:27" x14ac:dyDescent="0.25">
      <c r="A316" t="s">
        <v>8</v>
      </c>
      <c r="B316" t="s">
        <v>5</v>
      </c>
      <c r="C316" t="s">
        <v>6</v>
      </c>
      <c r="D316" t="s">
        <v>127</v>
      </c>
      <c r="E316">
        <v>25</v>
      </c>
      <c r="F316">
        <v>55</v>
      </c>
      <c r="G316">
        <v>3</v>
      </c>
      <c r="H316">
        <v>10</v>
      </c>
      <c r="K316">
        <v>15</v>
      </c>
      <c r="Y316">
        <v>5</v>
      </c>
    </row>
    <row r="317" spans="1:27" x14ac:dyDescent="0.25">
      <c r="A317" t="s">
        <v>8</v>
      </c>
      <c r="B317" t="s">
        <v>5</v>
      </c>
      <c r="C317" t="s">
        <v>6</v>
      </c>
      <c r="D317" t="s">
        <v>128</v>
      </c>
      <c r="E317">
        <v>35</v>
      </c>
      <c r="F317">
        <v>35</v>
      </c>
      <c r="G317">
        <v>4</v>
      </c>
      <c r="H317">
        <v>30</v>
      </c>
      <c r="K317">
        <v>8</v>
      </c>
      <c r="L317">
        <v>10</v>
      </c>
      <c r="O317">
        <v>1</v>
      </c>
    </row>
    <row r="318" spans="1:27" x14ac:dyDescent="0.25">
      <c r="A318" t="s">
        <v>8</v>
      </c>
      <c r="B318" t="s">
        <v>5</v>
      </c>
      <c r="C318" t="s">
        <v>8</v>
      </c>
      <c r="D318" t="s">
        <v>127</v>
      </c>
      <c r="E318">
        <v>35</v>
      </c>
      <c r="F318">
        <v>40</v>
      </c>
      <c r="G318">
        <v>2</v>
      </c>
      <c r="H318">
        <v>15</v>
      </c>
      <c r="K318">
        <v>25</v>
      </c>
    </row>
    <row r="319" spans="1:27" x14ac:dyDescent="0.25">
      <c r="A319" t="s">
        <v>8</v>
      </c>
      <c r="B319" t="s">
        <v>5</v>
      </c>
      <c r="C319" t="s">
        <v>8</v>
      </c>
      <c r="D319" t="s">
        <v>128</v>
      </c>
      <c r="E319">
        <v>30</v>
      </c>
      <c r="F319">
        <v>55</v>
      </c>
      <c r="G319">
        <v>3</v>
      </c>
      <c r="H319">
        <v>30</v>
      </c>
      <c r="K319">
        <v>10</v>
      </c>
      <c r="X319">
        <v>2</v>
      </c>
    </row>
    <row r="320" spans="1:27" x14ac:dyDescent="0.25">
      <c r="A320" t="s">
        <v>8</v>
      </c>
      <c r="B320" t="s">
        <v>5</v>
      </c>
      <c r="C320" t="s">
        <v>6</v>
      </c>
      <c r="D320" t="s">
        <v>62</v>
      </c>
      <c r="E320">
        <v>0</v>
      </c>
      <c r="F320">
        <v>10</v>
      </c>
      <c r="G320">
        <v>0</v>
      </c>
    </row>
    <row r="321" spans="1:25" x14ac:dyDescent="0.25">
      <c r="A321" t="s">
        <v>8</v>
      </c>
      <c r="B321" t="s">
        <v>5</v>
      </c>
      <c r="C321" t="s">
        <v>8</v>
      </c>
      <c r="D321" t="s">
        <v>62</v>
      </c>
      <c r="E321">
        <v>0</v>
      </c>
      <c r="F321">
        <v>5</v>
      </c>
      <c r="G321">
        <v>0</v>
      </c>
    </row>
    <row r="322" spans="1:25" x14ac:dyDescent="0.25">
      <c r="A322" t="s">
        <v>8</v>
      </c>
      <c r="B322" t="s">
        <v>5</v>
      </c>
      <c r="C322" t="s">
        <v>6</v>
      </c>
      <c r="D322" t="s">
        <v>206</v>
      </c>
      <c r="E322">
        <v>35</v>
      </c>
      <c r="F322">
        <v>60</v>
      </c>
      <c r="G322">
        <v>4</v>
      </c>
      <c r="H322">
        <v>15</v>
      </c>
      <c r="K322">
        <v>15</v>
      </c>
      <c r="L322">
        <v>8</v>
      </c>
      <c r="Y322">
        <v>10</v>
      </c>
    </row>
    <row r="323" spans="1:25" x14ac:dyDescent="0.25">
      <c r="A323" t="s">
        <v>8</v>
      </c>
      <c r="B323" t="s">
        <v>5</v>
      </c>
      <c r="C323" t="s">
        <v>6</v>
      </c>
      <c r="D323" t="s">
        <v>207</v>
      </c>
      <c r="E323">
        <v>30</v>
      </c>
      <c r="F323">
        <v>65</v>
      </c>
      <c r="G323">
        <v>4</v>
      </c>
      <c r="H323">
        <v>20</v>
      </c>
      <c r="K323">
        <v>10</v>
      </c>
      <c r="O323">
        <v>1</v>
      </c>
      <c r="Y323">
        <v>15</v>
      </c>
    </row>
    <row r="324" spans="1:25" x14ac:dyDescent="0.25">
      <c r="A324" t="s">
        <v>8</v>
      </c>
      <c r="B324" t="s">
        <v>5</v>
      </c>
      <c r="C324" t="s">
        <v>8</v>
      </c>
      <c r="D324" t="s">
        <v>206</v>
      </c>
      <c r="E324">
        <v>50</v>
      </c>
      <c r="F324">
        <v>30</v>
      </c>
      <c r="G324">
        <v>3</v>
      </c>
      <c r="H324">
        <v>10</v>
      </c>
      <c r="L324">
        <v>10</v>
      </c>
      <c r="Y324">
        <v>40</v>
      </c>
    </row>
    <row r="325" spans="1:25" x14ac:dyDescent="0.25">
      <c r="A325" t="s">
        <v>8</v>
      </c>
      <c r="B325" t="s">
        <v>5</v>
      </c>
      <c r="C325" t="s">
        <v>8</v>
      </c>
      <c r="D325" t="s">
        <v>207</v>
      </c>
      <c r="E325">
        <v>40</v>
      </c>
      <c r="F325">
        <v>20</v>
      </c>
      <c r="G325">
        <v>4</v>
      </c>
      <c r="K325">
        <v>20</v>
      </c>
      <c r="L325">
        <v>8</v>
      </c>
      <c r="O325">
        <v>1</v>
      </c>
      <c r="Y325">
        <v>25</v>
      </c>
    </row>
    <row r="326" spans="1:25" x14ac:dyDescent="0.25">
      <c r="A326" t="s">
        <v>8</v>
      </c>
      <c r="B326" t="s">
        <v>5</v>
      </c>
      <c r="C326" t="s">
        <v>6</v>
      </c>
      <c r="D326" t="s">
        <v>63</v>
      </c>
      <c r="E326">
        <v>0</v>
      </c>
      <c r="F326">
        <v>15</v>
      </c>
      <c r="G326">
        <v>0</v>
      </c>
    </row>
    <row r="327" spans="1:25" x14ac:dyDescent="0.25">
      <c r="A327" t="s">
        <v>8</v>
      </c>
      <c r="B327" t="s">
        <v>5</v>
      </c>
      <c r="C327" t="s">
        <v>8</v>
      </c>
      <c r="D327" t="s">
        <v>63</v>
      </c>
      <c r="E327">
        <v>0</v>
      </c>
      <c r="F327">
        <v>25</v>
      </c>
      <c r="G327">
        <v>0</v>
      </c>
    </row>
    <row r="328" spans="1:25" x14ac:dyDescent="0.25">
      <c r="A328" t="s">
        <v>8</v>
      </c>
      <c r="B328" t="s">
        <v>5</v>
      </c>
      <c r="C328" t="s">
        <v>6</v>
      </c>
      <c r="D328" t="s">
        <v>211</v>
      </c>
      <c r="E328">
        <v>30</v>
      </c>
      <c r="F328">
        <v>70</v>
      </c>
      <c r="G328">
        <v>5</v>
      </c>
      <c r="H328">
        <v>10</v>
      </c>
      <c r="K328">
        <v>15</v>
      </c>
      <c r="O328">
        <v>10</v>
      </c>
      <c r="Q328">
        <v>10</v>
      </c>
      <c r="Y328">
        <v>5</v>
      </c>
    </row>
    <row r="329" spans="1:25" x14ac:dyDescent="0.25">
      <c r="A329" t="s">
        <v>8</v>
      </c>
      <c r="B329" t="s">
        <v>5</v>
      </c>
      <c r="C329" t="s">
        <v>6</v>
      </c>
      <c r="D329" t="s">
        <v>212</v>
      </c>
      <c r="E329">
        <v>25</v>
      </c>
      <c r="F329">
        <v>65</v>
      </c>
      <c r="G329">
        <v>3</v>
      </c>
      <c r="O329">
        <v>20</v>
      </c>
      <c r="Q329">
        <v>5</v>
      </c>
      <c r="Y329">
        <v>3</v>
      </c>
    </row>
    <row r="330" spans="1:25" x14ac:dyDescent="0.25">
      <c r="A330" t="s">
        <v>8</v>
      </c>
      <c r="B330" t="s">
        <v>5</v>
      </c>
      <c r="C330" t="s">
        <v>8</v>
      </c>
      <c r="D330" t="s">
        <v>211</v>
      </c>
      <c r="E330">
        <v>35</v>
      </c>
      <c r="F330">
        <v>50</v>
      </c>
      <c r="G330">
        <v>4</v>
      </c>
      <c r="H330">
        <v>10</v>
      </c>
      <c r="O330">
        <v>2</v>
      </c>
      <c r="S330">
        <v>15</v>
      </c>
      <c r="V330">
        <v>10</v>
      </c>
    </row>
    <row r="331" spans="1:25" x14ac:dyDescent="0.25">
      <c r="A331" t="s">
        <v>8</v>
      </c>
      <c r="B331" t="s">
        <v>5</v>
      </c>
      <c r="C331" t="s">
        <v>8</v>
      </c>
      <c r="D331" t="s">
        <v>212</v>
      </c>
      <c r="E331">
        <v>35</v>
      </c>
      <c r="F331">
        <v>35</v>
      </c>
      <c r="G331">
        <v>4</v>
      </c>
      <c r="K331">
        <v>15</v>
      </c>
      <c r="O331">
        <v>2</v>
      </c>
      <c r="S331">
        <v>20</v>
      </c>
      <c r="V331">
        <v>10</v>
      </c>
    </row>
    <row r="332" spans="1:25" x14ac:dyDescent="0.25">
      <c r="A332" t="s">
        <v>8</v>
      </c>
      <c r="B332" t="s">
        <v>5</v>
      </c>
      <c r="C332" t="s">
        <v>6</v>
      </c>
      <c r="D332" t="s">
        <v>64</v>
      </c>
      <c r="E332">
        <v>0</v>
      </c>
      <c r="F332">
        <v>35</v>
      </c>
      <c r="G332">
        <v>0</v>
      </c>
    </row>
    <row r="333" spans="1:25" x14ac:dyDescent="0.25">
      <c r="A333" t="s">
        <v>8</v>
      </c>
      <c r="B333" t="s">
        <v>5</v>
      </c>
      <c r="C333" t="s">
        <v>8</v>
      </c>
      <c r="D333" t="s">
        <v>64</v>
      </c>
      <c r="E333">
        <v>0</v>
      </c>
      <c r="F333">
        <v>20</v>
      </c>
      <c r="G333">
        <v>0</v>
      </c>
    </row>
    <row r="334" spans="1:25" x14ac:dyDescent="0.25">
      <c r="A334" t="s">
        <v>8</v>
      </c>
      <c r="B334" t="s">
        <v>5</v>
      </c>
      <c r="C334" t="s">
        <v>6</v>
      </c>
      <c r="D334" t="s">
        <v>218</v>
      </c>
      <c r="E334">
        <v>40</v>
      </c>
      <c r="F334">
        <v>60</v>
      </c>
      <c r="G334">
        <v>5</v>
      </c>
      <c r="H334">
        <v>20</v>
      </c>
      <c r="K334">
        <v>20</v>
      </c>
      <c r="O334">
        <v>10</v>
      </c>
      <c r="S334">
        <v>2</v>
      </c>
      <c r="V334">
        <v>2</v>
      </c>
    </row>
    <row r="335" spans="1:25" x14ac:dyDescent="0.25">
      <c r="A335" t="s">
        <v>8</v>
      </c>
      <c r="B335" t="s">
        <v>5</v>
      </c>
      <c r="C335" t="s">
        <v>6</v>
      </c>
      <c r="D335" t="s">
        <v>219</v>
      </c>
      <c r="E335">
        <v>20</v>
      </c>
      <c r="F335">
        <v>30</v>
      </c>
      <c r="G335">
        <v>4</v>
      </c>
      <c r="H335">
        <v>15</v>
      </c>
      <c r="K335">
        <v>10</v>
      </c>
      <c r="O335">
        <v>5</v>
      </c>
      <c r="V335">
        <v>5</v>
      </c>
    </row>
    <row r="336" spans="1:25" x14ac:dyDescent="0.25">
      <c r="A336" t="s">
        <v>8</v>
      </c>
      <c r="B336" t="s">
        <v>5</v>
      </c>
      <c r="C336" t="s">
        <v>8</v>
      </c>
      <c r="D336" t="s">
        <v>218</v>
      </c>
      <c r="E336">
        <v>15</v>
      </c>
      <c r="F336">
        <v>30</v>
      </c>
      <c r="G336">
        <v>3</v>
      </c>
      <c r="O336">
        <v>10</v>
      </c>
      <c r="V336">
        <v>5</v>
      </c>
      <c r="Y336">
        <v>2</v>
      </c>
    </row>
    <row r="337" spans="1:34" x14ac:dyDescent="0.25">
      <c r="A337" t="s">
        <v>8</v>
      </c>
      <c r="B337" t="s">
        <v>5</v>
      </c>
      <c r="C337" t="s">
        <v>8</v>
      </c>
      <c r="D337" t="s">
        <v>219</v>
      </c>
      <c r="E337">
        <v>25</v>
      </c>
      <c r="F337">
        <v>30</v>
      </c>
      <c r="G337">
        <v>4</v>
      </c>
      <c r="K337">
        <v>10</v>
      </c>
      <c r="O337">
        <v>5</v>
      </c>
      <c r="S337">
        <v>5</v>
      </c>
      <c r="V337">
        <v>10</v>
      </c>
    </row>
    <row r="338" spans="1:34" x14ac:dyDescent="0.25">
      <c r="A338" t="s">
        <v>8</v>
      </c>
      <c r="B338" t="s">
        <v>5</v>
      </c>
      <c r="C338" t="s">
        <v>6</v>
      </c>
      <c r="D338" t="s">
        <v>65</v>
      </c>
      <c r="E338">
        <v>20</v>
      </c>
      <c r="F338">
        <v>25</v>
      </c>
      <c r="G338">
        <v>1</v>
      </c>
      <c r="K338">
        <v>20</v>
      </c>
    </row>
    <row r="339" spans="1:34" x14ac:dyDescent="0.25">
      <c r="A339" t="s">
        <v>8</v>
      </c>
      <c r="B339" t="s">
        <v>5</v>
      </c>
      <c r="C339" t="s">
        <v>8</v>
      </c>
      <c r="D339" t="s">
        <v>65</v>
      </c>
      <c r="E339">
        <v>0</v>
      </c>
      <c r="F339">
        <v>40</v>
      </c>
      <c r="G339">
        <v>0</v>
      </c>
    </row>
    <row r="340" spans="1:34" x14ac:dyDescent="0.25">
      <c r="A340" t="s">
        <v>8</v>
      </c>
      <c r="B340" t="s">
        <v>5</v>
      </c>
      <c r="C340" t="s">
        <v>6</v>
      </c>
      <c r="D340" t="s">
        <v>224</v>
      </c>
      <c r="E340">
        <v>80</v>
      </c>
      <c r="F340">
        <v>20</v>
      </c>
      <c r="G340">
        <v>1</v>
      </c>
      <c r="H340">
        <v>80</v>
      </c>
    </row>
    <row r="341" spans="1:34" x14ac:dyDescent="0.25">
      <c r="A341" t="s">
        <v>8</v>
      </c>
      <c r="B341" t="s">
        <v>5</v>
      </c>
      <c r="C341" t="s">
        <v>6</v>
      </c>
      <c r="D341" t="s">
        <v>225</v>
      </c>
      <c r="E341">
        <v>35</v>
      </c>
      <c r="F341">
        <v>70</v>
      </c>
      <c r="G341">
        <v>4</v>
      </c>
      <c r="H341">
        <v>20</v>
      </c>
      <c r="K341">
        <v>10</v>
      </c>
      <c r="O341">
        <v>5</v>
      </c>
      <c r="Y341">
        <v>15</v>
      </c>
    </row>
    <row r="342" spans="1:34" x14ac:dyDescent="0.25">
      <c r="A342" t="s">
        <v>8</v>
      </c>
      <c r="B342" t="s">
        <v>5</v>
      </c>
      <c r="C342" t="s">
        <v>8</v>
      </c>
      <c r="D342" t="s">
        <v>224</v>
      </c>
      <c r="E342">
        <v>65</v>
      </c>
      <c r="F342">
        <v>95</v>
      </c>
      <c r="G342">
        <v>4</v>
      </c>
      <c r="H342">
        <v>40</v>
      </c>
      <c r="J342">
        <v>25</v>
      </c>
      <c r="O342">
        <v>1</v>
      </c>
      <c r="AH342">
        <v>2</v>
      </c>
    </row>
    <row r="343" spans="1:34" x14ac:dyDescent="0.25">
      <c r="A343" t="s">
        <v>8</v>
      </c>
      <c r="B343" t="s">
        <v>5</v>
      </c>
      <c r="C343" t="s">
        <v>8</v>
      </c>
      <c r="D343" t="s">
        <v>225</v>
      </c>
      <c r="E343">
        <v>50</v>
      </c>
      <c r="F343">
        <v>85</v>
      </c>
      <c r="G343">
        <v>3</v>
      </c>
      <c r="H343">
        <v>40</v>
      </c>
      <c r="K343">
        <v>10</v>
      </c>
      <c r="V343">
        <v>3</v>
      </c>
    </row>
    <row r="344" spans="1:34" x14ac:dyDescent="0.25">
      <c r="A344" t="s">
        <v>8</v>
      </c>
      <c r="B344" t="s">
        <v>5</v>
      </c>
      <c r="C344" t="s">
        <v>6</v>
      </c>
      <c r="D344" t="s">
        <v>66</v>
      </c>
      <c r="E344">
        <v>0</v>
      </c>
      <c r="F344">
        <v>0</v>
      </c>
      <c r="G344">
        <v>0</v>
      </c>
    </row>
    <row r="345" spans="1:34" x14ac:dyDescent="0.25">
      <c r="A345" t="s">
        <v>8</v>
      </c>
      <c r="B345" t="s">
        <v>5</v>
      </c>
      <c r="C345" t="s">
        <v>8</v>
      </c>
      <c r="D345" t="s">
        <v>66</v>
      </c>
      <c r="E345">
        <v>0</v>
      </c>
      <c r="F345">
        <v>10</v>
      </c>
      <c r="G345">
        <v>0</v>
      </c>
    </row>
    <row r="346" spans="1:34" x14ac:dyDescent="0.25">
      <c r="A346" t="s">
        <v>8</v>
      </c>
      <c r="B346" t="s">
        <v>5</v>
      </c>
      <c r="C346" t="s">
        <v>6</v>
      </c>
      <c r="D346" t="s">
        <v>230</v>
      </c>
      <c r="E346">
        <v>40</v>
      </c>
      <c r="F346">
        <v>95</v>
      </c>
      <c r="G346">
        <v>2</v>
      </c>
      <c r="H346">
        <v>40</v>
      </c>
      <c r="K346">
        <v>5</v>
      </c>
    </row>
    <row r="347" spans="1:34" x14ac:dyDescent="0.25">
      <c r="A347" t="s">
        <v>8</v>
      </c>
      <c r="B347" t="s">
        <v>5</v>
      </c>
      <c r="C347" t="s">
        <v>6</v>
      </c>
      <c r="D347" t="s">
        <v>231</v>
      </c>
      <c r="E347">
        <v>35</v>
      </c>
      <c r="F347">
        <v>80</v>
      </c>
      <c r="G347">
        <v>3</v>
      </c>
      <c r="H347">
        <v>30</v>
      </c>
      <c r="K347">
        <v>5</v>
      </c>
      <c r="L347">
        <v>8</v>
      </c>
    </row>
    <row r="348" spans="1:34" x14ac:dyDescent="0.25">
      <c r="A348" t="s">
        <v>8</v>
      </c>
      <c r="B348" t="s">
        <v>5</v>
      </c>
      <c r="C348" t="s">
        <v>8</v>
      </c>
      <c r="D348" t="s">
        <v>230</v>
      </c>
      <c r="E348">
        <v>60</v>
      </c>
      <c r="F348">
        <v>95</v>
      </c>
      <c r="G348">
        <v>1</v>
      </c>
      <c r="H348">
        <v>60</v>
      </c>
    </row>
    <row r="349" spans="1:34" x14ac:dyDescent="0.25">
      <c r="A349" t="s">
        <v>8</v>
      </c>
      <c r="B349" t="s">
        <v>5</v>
      </c>
      <c r="C349" t="s">
        <v>8</v>
      </c>
      <c r="D349" t="s">
        <v>231</v>
      </c>
      <c r="E349">
        <v>50</v>
      </c>
      <c r="F349">
        <v>75</v>
      </c>
      <c r="G349">
        <v>3</v>
      </c>
      <c r="H349">
        <v>50</v>
      </c>
      <c r="K349">
        <v>5</v>
      </c>
      <c r="Y349">
        <v>5</v>
      </c>
    </row>
    <row r="350" spans="1:34" x14ac:dyDescent="0.25">
      <c r="A350" t="s">
        <v>8</v>
      </c>
      <c r="B350" t="s">
        <v>5</v>
      </c>
      <c r="C350" t="s">
        <v>6</v>
      </c>
      <c r="D350" t="s">
        <v>67</v>
      </c>
      <c r="E350">
        <v>0</v>
      </c>
      <c r="F350">
        <v>15</v>
      </c>
      <c r="G350">
        <v>0</v>
      </c>
    </row>
    <row r="351" spans="1:34" x14ac:dyDescent="0.25">
      <c r="A351" t="s">
        <v>8</v>
      </c>
      <c r="B351" t="s">
        <v>5</v>
      </c>
      <c r="C351" t="s">
        <v>8</v>
      </c>
      <c r="D351" t="s">
        <v>67</v>
      </c>
      <c r="E351">
        <v>0</v>
      </c>
      <c r="F351">
        <v>25</v>
      </c>
      <c r="G351">
        <v>0</v>
      </c>
    </row>
    <row r="352" spans="1:34" x14ac:dyDescent="0.25">
      <c r="A352" t="s">
        <v>8</v>
      </c>
      <c r="B352" t="s">
        <v>5</v>
      </c>
      <c r="C352" t="s">
        <v>6</v>
      </c>
      <c r="D352" t="s">
        <v>243</v>
      </c>
      <c r="E352">
        <v>30</v>
      </c>
      <c r="F352">
        <v>70</v>
      </c>
      <c r="G352">
        <v>4</v>
      </c>
      <c r="O352">
        <v>2</v>
      </c>
      <c r="P352">
        <v>3</v>
      </c>
      <c r="S352">
        <v>5</v>
      </c>
      <c r="Y352">
        <v>20</v>
      </c>
    </row>
    <row r="353" spans="1:36" x14ac:dyDescent="0.25">
      <c r="A353" t="s">
        <v>8</v>
      </c>
      <c r="B353" t="s">
        <v>5</v>
      </c>
      <c r="C353" t="s">
        <v>6</v>
      </c>
      <c r="D353" t="s">
        <v>244</v>
      </c>
      <c r="E353">
        <v>25</v>
      </c>
      <c r="F353">
        <v>80</v>
      </c>
      <c r="G353">
        <v>5</v>
      </c>
      <c r="H353">
        <v>15</v>
      </c>
      <c r="K353">
        <v>3</v>
      </c>
      <c r="O353">
        <v>5</v>
      </c>
      <c r="P353">
        <v>3</v>
      </c>
      <c r="Y353">
        <v>8</v>
      </c>
    </row>
    <row r="354" spans="1:36" x14ac:dyDescent="0.25">
      <c r="A354" t="s">
        <v>8</v>
      </c>
      <c r="B354" t="s">
        <v>5</v>
      </c>
      <c r="C354" t="s">
        <v>8</v>
      </c>
      <c r="D354" t="s">
        <v>243</v>
      </c>
      <c r="E354">
        <v>40</v>
      </c>
      <c r="F354">
        <v>55</v>
      </c>
      <c r="G354">
        <v>3</v>
      </c>
      <c r="O354">
        <v>1</v>
      </c>
      <c r="S354">
        <v>10</v>
      </c>
      <c r="Y354">
        <v>35</v>
      </c>
    </row>
    <row r="355" spans="1:36" x14ac:dyDescent="0.25">
      <c r="A355" t="s">
        <v>8</v>
      </c>
      <c r="B355" t="s">
        <v>5</v>
      </c>
      <c r="C355" t="s">
        <v>8</v>
      </c>
      <c r="D355" t="s">
        <v>244</v>
      </c>
      <c r="E355">
        <v>50</v>
      </c>
      <c r="F355">
        <v>60</v>
      </c>
      <c r="G355">
        <v>7</v>
      </c>
      <c r="H355">
        <v>10</v>
      </c>
      <c r="K355">
        <v>15</v>
      </c>
      <c r="O355">
        <v>5</v>
      </c>
      <c r="Q355">
        <v>3</v>
      </c>
      <c r="V355">
        <v>2</v>
      </c>
      <c r="Y355">
        <v>20</v>
      </c>
      <c r="AJ355">
        <v>2</v>
      </c>
    </row>
    <row r="356" spans="1:36" x14ac:dyDescent="0.25">
      <c r="A356" t="s">
        <v>8</v>
      </c>
      <c r="B356" t="s">
        <v>5</v>
      </c>
      <c r="C356" t="s">
        <v>6</v>
      </c>
      <c r="D356" t="s">
        <v>68</v>
      </c>
      <c r="E356">
        <v>0</v>
      </c>
      <c r="F356">
        <v>35</v>
      </c>
      <c r="G356">
        <v>0</v>
      </c>
    </row>
    <row r="357" spans="1:36" x14ac:dyDescent="0.25">
      <c r="A357" t="s">
        <v>8</v>
      </c>
      <c r="B357" t="s">
        <v>5</v>
      </c>
      <c r="C357" t="s">
        <v>8</v>
      </c>
      <c r="D357" t="s">
        <v>68</v>
      </c>
      <c r="E357">
        <v>0</v>
      </c>
      <c r="F357">
        <v>30</v>
      </c>
      <c r="G357">
        <v>0</v>
      </c>
    </row>
    <row r="358" spans="1:36" x14ac:dyDescent="0.25">
      <c r="A358" t="s">
        <v>8</v>
      </c>
      <c r="B358" t="s">
        <v>5</v>
      </c>
      <c r="C358" t="s">
        <v>6</v>
      </c>
      <c r="D358" t="s">
        <v>247</v>
      </c>
      <c r="E358">
        <v>40</v>
      </c>
      <c r="F358">
        <v>75</v>
      </c>
      <c r="G358">
        <v>5</v>
      </c>
      <c r="K358">
        <v>15</v>
      </c>
      <c r="O358">
        <v>2</v>
      </c>
      <c r="V358">
        <v>5</v>
      </c>
      <c r="Y358">
        <v>10</v>
      </c>
      <c r="AA358">
        <v>10</v>
      </c>
    </row>
    <row r="359" spans="1:36" x14ac:dyDescent="0.25">
      <c r="A359" t="s">
        <v>8</v>
      </c>
      <c r="B359" t="s">
        <v>5</v>
      </c>
      <c r="C359" t="s">
        <v>6</v>
      </c>
      <c r="D359" t="s">
        <v>248</v>
      </c>
      <c r="E359">
        <v>50</v>
      </c>
      <c r="F359">
        <v>70</v>
      </c>
      <c r="G359">
        <v>6</v>
      </c>
      <c r="H359">
        <v>5</v>
      </c>
      <c r="K359">
        <v>30</v>
      </c>
      <c r="O359">
        <v>2</v>
      </c>
      <c r="Q359">
        <v>10</v>
      </c>
      <c r="V359">
        <v>5</v>
      </c>
      <c r="Y359">
        <v>8</v>
      </c>
    </row>
    <row r="360" spans="1:36" x14ac:dyDescent="0.25">
      <c r="A360" t="s">
        <v>8</v>
      </c>
      <c r="B360" t="s">
        <v>5</v>
      </c>
      <c r="C360" t="s">
        <v>8</v>
      </c>
      <c r="D360" t="s">
        <v>247</v>
      </c>
      <c r="E360">
        <v>40</v>
      </c>
      <c r="F360">
        <v>35</v>
      </c>
      <c r="G360">
        <v>4</v>
      </c>
      <c r="K360">
        <v>5</v>
      </c>
      <c r="L360">
        <v>2</v>
      </c>
      <c r="O360">
        <v>3</v>
      </c>
      <c r="Y360">
        <v>30</v>
      </c>
    </row>
    <row r="361" spans="1:36" x14ac:dyDescent="0.25">
      <c r="A361" t="s">
        <v>8</v>
      </c>
      <c r="B361" t="s">
        <v>5</v>
      </c>
      <c r="C361" t="s">
        <v>8</v>
      </c>
      <c r="D361" t="s">
        <v>248</v>
      </c>
      <c r="E361">
        <v>50</v>
      </c>
      <c r="F361">
        <v>60</v>
      </c>
      <c r="G361">
        <v>3</v>
      </c>
      <c r="H361">
        <v>10</v>
      </c>
      <c r="L361">
        <v>5</v>
      </c>
      <c r="Y361">
        <v>40</v>
      </c>
    </row>
    <row r="362" spans="1:36" x14ac:dyDescent="0.25">
      <c r="A362" t="s">
        <v>8</v>
      </c>
      <c r="B362" t="s">
        <v>5</v>
      </c>
      <c r="C362" t="s">
        <v>6</v>
      </c>
      <c r="D362" t="s">
        <v>69</v>
      </c>
      <c r="E362">
        <v>0</v>
      </c>
      <c r="F362">
        <v>40</v>
      </c>
      <c r="G362">
        <v>0</v>
      </c>
    </row>
    <row r="363" spans="1:36" x14ac:dyDescent="0.25">
      <c r="A363" t="s">
        <v>8</v>
      </c>
      <c r="B363" t="s">
        <v>5</v>
      </c>
      <c r="C363" t="s">
        <v>8</v>
      </c>
      <c r="D363" t="s">
        <v>69</v>
      </c>
      <c r="E363">
        <v>15</v>
      </c>
      <c r="F363">
        <v>40</v>
      </c>
      <c r="G363">
        <v>1</v>
      </c>
      <c r="K363">
        <v>15</v>
      </c>
    </row>
    <row r="364" spans="1:36" x14ac:dyDescent="0.25">
      <c r="A364" t="s">
        <v>8</v>
      </c>
      <c r="B364" t="s">
        <v>5</v>
      </c>
      <c r="C364" t="s">
        <v>6</v>
      </c>
      <c r="D364" t="s">
        <v>251</v>
      </c>
      <c r="E364">
        <v>40</v>
      </c>
      <c r="F364">
        <v>60</v>
      </c>
      <c r="G364">
        <v>5</v>
      </c>
      <c r="H364">
        <v>5</v>
      </c>
      <c r="O364">
        <v>10</v>
      </c>
      <c r="Q364">
        <v>2</v>
      </c>
      <c r="S364">
        <v>10</v>
      </c>
      <c r="Y364">
        <v>20</v>
      </c>
    </row>
    <row r="365" spans="1:36" x14ac:dyDescent="0.25">
      <c r="A365" t="s">
        <v>8</v>
      </c>
      <c r="B365" t="s">
        <v>5</v>
      </c>
      <c r="C365" t="s">
        <v>6</v>
      </c>
      <c r="D365" t="s">
        <v>252</v>
      </c>
      <c r="E365">
        <v>45</v>
      </c>
      <c r="F365">
        <v>65</v>
      </c>
      <c r="G365">
        <v>3</v>
      </c>
      <c r="O365">
        <v>2</v>
      </c>
      <c r="S365">
        <v>20</v>
      </c>
      <c r="Y365">
        <v>25</v>
      </c>
    </row>
    <row r="366" spans="1:36" x14ac:dyDescent="0.25">
      <c r="A366" t="s">
        <v>8</v>
      </c>
      <c r="B366" t="s">
        <v>5</v>
      </c>
      <c r="C366" t="s">
        <v>8</v>
      </c>
      <c r="D366" t="s">
        <v>251</v>
      </c>
      <c r="E366">
        <v>45</v>
      </c>
      <c r="F366">
        <v>70</v>
      </c>
      <c r="G366">
        <v>5</v>
      </c>
      <c r="H366">
        <v>15</v>
      </c>
      <c r="K366">
        <v>2</v>
      </c>
      <c r="O366">
        <v>8</v>
      </c>
      <c r="S366">
        <v>25</v>
      </c>
      <c r="V366">
        <v>5</v>
      </c>
    </row>
    <row r="367" spans="1:36" x14ac:dyDescent="0.25">
      <c r="A367" t="s">
        <v>8</v>
      </c>
      <c r="B367" t="s">
        <v>5</v>
      </c>
      <c r="C367" t="s">
        <v>8</v>
      </c>
      <c r="D367" t="s">
        <v>252</v>
      </c>
      <c r="E367">
        <v>55</v>
      </c>
      <c r="F367">
        <v>70</v>
      </c>
      <c r="G367">
        <v>4</v>
      </c>
      <c r="K367">
        <v>35</v>
      </c>
      <c r="O367">
        <v>2</v>
      </c>
      <c r="V367">
        <v>2</v>
      </c>
      <c r="Y367">
        <v>20</v>
      </c>
    </row>
    <row r="368" spans="1:36" x14ac:dyDescent="0.25">
      <c r="A368" t="s">
        <v>8</v>
      </c>
      <c r="B368" t="s">
        <v>5</v>
      </c>
      <c r="C368" t="s">
        <v>6</v>
      </c>
      <c r="D368" t="s">
        <v>70</v>
      </c>
      <c r="E368">
        <v>15</v>
      </c>
      <c r="F368">
        <v>30</v>
      </c>
      <c r="G368">
        <v>1</v>
      </c>
      <c r="K368">
        <v>15</v>
      </c>
    </row>
    <row r="369" spans="1:25" x14ac:dyDescent="0.25">
      <c r="A369" t="s">
        <v>8</v>
      </c>
      <c r="B369" t="s">
        <v>5</v>
      </c>
      <c r="C369" t="s">
        <v>8</v>
      </c>
      <c r="D369" t="s">
        <v>70</v>
      </c>
      <c r="E369">
        <v>0</v>
      </c>
      <c r="F369">
        <v>40</v>
      </c>
      <c r="G369">
        <v>0</v>
      </c>
    </row>
    <row r="370" spans="1:25" x14ac:dyDescent="0.25">
      <c r="A370" t="s">
        <v>8</v>
      </c>
      <c r="B370" t="s">
        <v>5</v>
      </c>
      <c r="C370" t="s">
        <v>6</v>
      </c>
      <c r="D370" t="s">
        <v>257</v>
      </c>
      <c r="E370">
        <v>35</v>
      </c>
      <c r="F370">
        <v>60</v>
      </c>
      <c r="G370">
        <v>5</v>
      </c>
      <c r="H370">
        <v>10</v>
      </c>
      <c r="O370">
        <v>2</v>
      </c>
      <c r="Q370">
        <v>2</v>
      </c>
      <c r="S370">
        <v>5</v>
      </c>
      <c r="Y370">
        <v>20</v>
      </c>
    </row>
    <row r="371" spans="1:25" x14ac:dyDescent="0.25">
      <c r="A371" t="s">
        <v>8</v>
      </c>
      <c r="B371" t="s">
        <v>5</v>
      </c>
      <c r="C371" t="s">
        <v>6</v>
      </c>
      <c r="D371" t="s">
        <v>258</v>
      </c>
      <c r="E371">
        <v>45</v>
      </c>
      <c r="F371">
        <v>30</v>
      </c>
      <c r="G371">
        <v>2</v>
      </c>
      <c r="H371">
        <v>10</v>
      </c>
      <c r="Y371">
        <v>35</v>
      </c>
    </row>
    <row r="372" spans="1:25" x14ac:dyDescent="0.25">
      <c r="A372" t="s">
        <v>8</v>
      </c>
      <c r="B372" t="s">
        <v>5</v>
      </c>
      <c r="C372" t="s">
        <v>8</v>
      </c>
      <c r="D372" t="s">
        <v>257</v>
      </c>
      <c r="E372">
        <v>40</v>
      </c>
      <c r="F372">
        <v>55</v>
      </c>
      <c r="G372">
        <v>5</v>
      </c>
      <c r="K372">
        <v>5</v>
      </c>
      <c r="O372">
        <v>5</v>
      </c>
      <c r="S372">
        <v>10</v>
      </c>
      <c r="V372">
        <v>2</v>
      </c>
      <c r="Y372">
        <v>25</v>
      </c>
    </row>
    <row r="373" spans="1:25" x14ac:dyDescent="0.25">
      <c r="A373" t="s">
        <v>8</v>
      </c>
      <c r="B373" t="s">
        <v>5</v>
      </c>
      <c r="C373" t="s">
        <v>8</v>
      </c>
      <c r="D373" t="s">
        <v>258</v>
      </c>
      <c r="E373">
        <v>40</v>
      </c>
      <c r="F373">
        <v>60</v>
      </c>
      <c r="G373">
        <v>5</v>
      </c>
      <c r="K373">
        <v>20</v>
      </c>
      <c r="O373">
        <v>5</v>
      </c>
      <c r="S373">
        <v>3</v>
      </c>
      <c r="V373">
        <v>2</v>
      </c>
      <c r="Y373">
        <v>20</v>
      </c>
    </row>
    <row r="374" spans="1:25" x14ac:dyDescent="0.25">
      <c r="A374" t="s">
        <v>8</v>
      </c>
      <c r="B374" t="s">
        <v>5</v>
      </c>
      <c r="C374" t="s">
        <v>6</v>
      </c>
      <c r="D374" t="s">
        <v>71</v>
      </c>
      <c r="E374">
        <v>0</v>
      </c>
      <c r="F374">
        <v>10</v>
      </c>
      <c r="G374">
        <v>0</v>
      </c>
    </row>
    <row r="375" spans="1:25" x14ac:dyDescent="0.25">
      <c r="A375" t="s">
        <v>8</v>
      </c>
      <c r="B375" t="s">
        <v>5</v>
      </c>
      <c r="C375" t="s">
        <v>8</v>
      </c>
      <c r="D375" t="s">
        <v>71</v>
      </c>
      <c r="E375">
        <v>0</v>
      </c>
      <c r="F375">
        <v>10</v>
      </c>
      <c r="G375">
        <v>0</v>
      </c>
    </row>
    <row r="376" spans="1:25" x14ac:dyDescent="0.25">
      <c r="A376" t="s">
        <v>8</v>
      </c>
      <c r="B376" t="s">
        <v>5</v>
      </c>
      <c r="C376" t="s">
        <v>6</v>
      </c>
      <c r="D376" t="s">
        <v>261</v>
      </c>
      <c r="E376">
        <v>30</v>
      </c>
      <c r="F376">
        <v>50</v>
      </c>
      <c r="G376">
        <v>3</v>
      </c>
      <c r="H376">
        <v>20</v>
      </c>
      <c r="K376">
        <v>5</v>
      </c>
      <c r="Y376">
        <v>15</v>
      </c>
    </row>
    <row r="377" spans="1:25" x14ac:dyDescent="0.25">
      <c r="A377" t="s">
        <v>8</v>
      </c>
      <c r="B377" t="s">
        <v>5</v>
      </c>
      <c r="C377" t="s">
        <v>6</v>
      </c>
      <c r="D377" t="s">
        <v>262</v>
      </c>
      <c r="E377">
        <v>40</v>
      </c>
      <c r="F377">
        <v>65</v>
      </c>
      <c r="G377">
        <v>4</v>
      </c>
      <c r="K377">
        <v>20</v>
      </c>
      <c r="L377">
        <v>5</v>
      </c>
      <c r="V377">
        <v>2</v>
      </c>
      <c r="Y377">
        <v>15</v>
      </c>
    </row>
    <row r="378" spans="1:25" x14ac:dyDescent="0.25">
      <c r="A378" t="s">
        <v>8</v>
      </c>
      <c r="B378" t="s">
        <v>5</v>
      </c>
      <c r="C378" t="s">
        <v>8</v>
      </c>
      <c r="D378" t="s">
        <v>261</v>
      </c>
      <c r="E378">
        <v>50</v>
      </c>
      <c r="F378">
        <v>20</v>
      </c>
      <c r="G378">
        <v>3</v>
      </c>
      <c r="K378">
        <v>5</v>
      </c>
      <c r="L378">
        <v>2</v>
      </c>
      <c r="Y378">
        <v>50</v>
      </c>
    </row>
    <row r="379" spans="1:25" x14ac:dyDescent="0.25">
      <c r="A379" t="s">
        <v>8</v>
      </c>
      <c r="B379" t="s">
        <v>5</v>
      </c>
      <c r="C379" t="s">
        <v>8</v>
      </c>
      <c r="D379" t="s">
        <v>262</v>
      </c>
      <c r="E379">
        <v>40</v>
      </c>
      <c r="F379">
        <v>45</v>
      </c>
      <c r="G379">
        <v>4</v>
      </c>
      <c r="H379">
        <v>15</v>
      </c>
      <c r="K379">
        <v>5</v>
      </c>
      <c r="O379">
        <v>3</v>
      </c>
      <c r="Y379">
        <v>20</v>
      </c>
    </row>
    <row r="380" spans="1:25" x14ac:dyDescent="0.25">
      <c r="A380" t="s">
        <v>8</v>
      </c>
      <c r="B380" t="s">
        <v>5</v>
      </c>
      <c r="C380" t="s">
        <v>6</v>
      </c>
      <c r="D380" t="s">
        <v>72</v>
      </c>
      <c r="E380">
        <v>0</v>
      </c>
      <c r="F380">
        <v>15</v>
      </c>
      <c r="G380">
        <v>0</v>
      </c>
    </row>
    <row r="381" spans="1:25" x14ac:dyDescent="0.25">
      <c r="A381" t="s">
        <v>8</v>
      </c>
      <c r="B381" t="s">
        <v>5</v>
      </c>
      <c r="C381" t="s">
        <v>8</v>
      </c>
      <c r="D381" t="s">
        <v>72</v>
      </c>
      <c r="E381">
        <v>0</v>
      </c>
      <c r="F381">
        <v>30</v>
      </c>
      <c r="G381">
        <v>0</v>
      </c>
    </row>
    <row r="382" spans="1:25" x14ac:dyDescent="0.25">
      <c r="A382" t="s">
        <v>8</v>
      </c>
      <c r="B382" t="s">
        <v>5</v>
      </c>
      <c r="C382" t="s">
        <v>6</v>
      </c>
      <c r="D382" t="s">
        <v>265</v>
      </c>
      <c r="E382">
        <v>60</v>
      </c>
      <c r="F382">
        <v>45</v>
      </c>
      <c r="G382">
        <v>3</v>
      </c>
      <c r="K382">
        <v>15</v>
      </c>
      <c r="O382">
        <v>2</v>
      </c>
      <c r="Y382">
        <v>50</v>
      </c>
    </row>
    <row r="383" spans="1:25" x14ac:dyDescent="0.25">
      <c r="A383" t="s">
        <v>8</v>
      </c>
      <c r="B383" t="s">
        <v>5</v>
      </c>
      <c r="C383" t="s">
        <v>6</v>
      </c>
      <c r="D383" t="s">
        <v>266</v>
      </c>
      <c r="E383">
        <v>25</v>
      </c>
      <c r="F383">
        <v>50</v>
      </c>
      <c r="G383">
        <v>4</v>
      </c>
      <c r="H383">
        <v>10</v>
      </c>
      <c r="K383">
        <v>20</v>
      </c>
      <c r="O383">
        <v>2</v>
      </c>
      <c r="Y383">
        <v>1</v>
      </c>
    </row>
    <row r="384" spans="1:25" x14ac:dyDescent="0.25">
      <c r="A384" t="s">
        <v>8</v>
      </c>
      <c r="B384" t="s">
        <v>5</v>
      </c>
      <c r="C384" t="s">
        <v>8</v>
      </c>
      <c r="D384" t="s">
        <v>265</v>
      </c>
      <c r="E384">
        <v>30</v>
      </c>
      <c r="F384">
        <v>35</v>
      </c>
      <c r="G384">
        <v>2</v>
      </c>
      <c r="O384">
        <v>2</v>
      </c>
      <c r="Y384">
        <v>30</v>
      </c>
    </row>
    <row r="385" spans="1:25" x14ac:dyDescent="0.25">
      <c r="A385" t="s">
        <v>8</v>
      </c>
      <c r="B385" t="s">
        <v>5</v>
      </c>
      <c r="C385" t="s">
        <v>8</v>
      </c>
      <c r="D385" t="s">
        <v>266</v>
      </c>
      <c r="E385">
        <v>50</v>
      </c>
      <c r="F385">
        <v>60</v>
      </c>
      <c r="G385">
        <v>3</v>
      </c>
      <c r="K385">
        <v>10</v>
      </c>
      <c r="O385">
        <v>3</v>
      </c>
      <c r="Y385">
        <v>40</v>
      </c>
    </row>
    <row r="386" spans="1:25" x14ac:dyDescent="0.25">
      <c r="A386" t="s">
        <v>8</v>
      </c>
      <c r="B386" t="s">
        <v>5</v>
      </c>
      <c r="C386" t="s">
        <v>6</v>
      </c>
      <c r="D386" t="s">
        <v>73</v>
      </c>
      <c r="E386">
        <v>0</v>
      </c>
      <c r="F386">
        <v>15</v>
      </c>
      <c r="G386">
        <v>0</v>
      </c>
    </row>
    <row r="387" spans="1:25" x14ac:dyDescent="0.25">
      <c r="A387" t="s">
        <v>8</v>
      </c>
      <c r="B387" t="s">
        <v>5</v>
      </c>
      <c r="C387" t="s">
        <v>8</v>
      </c>
      <c r="D387" t="s">
        <v>73</v>
      </c>
      <c r="E387">
        <v>0</v>
      </c>
      <c r="F387">
        <v>30</v>
      </c>
      <c r="G387">
        <v>0</v>
      </c>
    </row>
    <row r="388" spans="1:25" x14ac:dyDescent="0.25">
      <c r="A388" t="s">
        <v>8</v>
      </c>
      <c r="B388" t="s">
        <v>5</v>
      </c>
      <c r="C388" t="s">
        <v>6</v>
      </c>
      <c r="D388" t="s">
        <v>271</v>
      </c>
      <c r="E388">
        <v>35</v>
      </c>
      <c r="F388">
        <v>50</v>
      </c>
      <c r="G388">
        <v>3</v>
      </c>
      <c r="H388">
        <v>30</v>
      </c>
      <c r="O388">
        <v>2</v>
      </c>
      <c r="Y388">
        <v>5</v>
      </c>
    </row>
    <row r="389" spans="1:25" x14ac:dyDescent="0.25">
      <c r="A389" t="s">
        <v>8</v>
      </c>
      <c r="B389" t="s">
        <v>5</v>
      </c>
      <c r="C389" t="s">
        <v>6</v>
      </c>
      <c r="D389" t="s">
        <v>272</v>
      </c>
      <c r="E389">
        <v>40</v>
      </c>
      <c r="F389">
        <v>60</v>
      </c>
      <c r="G389">
        <v>4</v>
      </c>
      <c r="H389">
        <v>5</v>
      </c>
      <c r="K389">
        <v>10</v>
      </c>
      <c r="O389">
        <v>10</v>
      </c>
      <c r="Y389">
        <v>15</v>
      </c>
    </row>
    <row r="390" spans="1:25" x14ac:dyDescent="0.25">
      <c r="A390" t="s">
        <v>8</v>
      </c>
      <c r="B390" t="s">
        <v>5</v>
      </c>
      <c r="C390" t="s">
        <v>8</v>
      </c>
      <c r="D390" t="s">
        <v>271</v>
      </c>
      <c r="E390">
        <v>35</v>
      </c>
      <c r="F390">
        <v>70</v>
      </c>
      <c r="G390">
        <v>4</v>
      </c>
      <c r="H390">
        <v>10</v>
      </c>
      <c r="K390">
        <v>10</v>
      </c>
      <c r="O390">
        <v>5</v>
      </c>
      <c r="Y390">
        <v>15</v>
      </c>
    </row>
    <row r="391" spans="1:25" x14ac:dyDescent="0.25">
      <c r="A391" t="s">
        <v>8</v>
      </c>
      <c r="B391" t="s">
        <v>5</v>
      </c>
      <c r="C391" t="s">
        <v>8</v>
      </c>
      <c r="D391" t="s">
        <v>272</v>
      </c>
      <c r="E391">
        <v>35</v>
      </c>
      <c r="F391">
        <v>10</v>
      </c>
      <c r="G391">
        <v>1</v>
      </c>
      <c r="Y391">
        <v>35</v>
      </c>
    </row>
    <row r="392" spans="1:25" x14ac:dyDescent="0.25">
      <c r="A392" t="s">
        <v>8</v>
      </c>
      <c r="B392" t="s">
        <v>5</v>
      </c>
      <c r="C392" t="s">
        <v>6</v>
      </c>
      <c r="D392" t="s">
        <v>74</v>
      </c>
      <c r="E392">
        <v>5</v>
      </c>
      <c r="F392">
        <v>40</v>
      </c>
      <c r="G392">
        <v>1</v>
      </c>
      <c r="H392">
        <v>5</v>
      </c>
    </row>
    <row r="393" spans="1:25" x14ac:dyDescent="0.25">
      <c r="A393" t="s">
        <v>8</v>
      </c>
      <c r="B393" t="s">
        <v>5</v>
      </c>
      <c r="C393" t="s">
        <v>8</v>
      </c>
      <c r="D393" t="s">
        <v>74</v>
      </c>
      <c r="E393">
        <v>0</v>
      </c>
      <c r="F393">
        <v>30</v>
      </c>
      <c r="G393">
        <v>0</v>
      </c>
    </row>
    <row r="394" spans="1:25" x14ac:dyDescent="0.25">
      <c r="A394" t="s">
        <v>8</v>
      </c>
      <c r="B394" t="s">
        <v>5</v>
      </c>
      <c r="C394" t="s">
        <v>6</v>
      </c>
      <c r="D394" t="s">
        <v>277</v>
      </c>
      <c r="E394">
        <v>35</v>
      </c>
      <c r="F394">
        <v>65</v>
      </c>
      <c r="G394">
        <v>4</v>
      </c>
      <c r="H394">
        <v>30</v>
      </c>
      <c r="K394">
        <v>5</v>
      </c>
      <c r="O394">
        <v>5</v>
      </c>
      <c r="Q394">
        <v>1</v>
      </c>
    </row>
    <row r="395" spans="1:25" x14ac:dyDescent="0.25">
      <c r="A395" t="s">
        <v>8</v>
      </c>
      <c r="B395" t="s">
        <v>5</v>
      </c>
      <c r="C395" t="s">
        <v>6</v>
      </c>
      <c r="D395" t="s">
        <v>278</v>
      </c>
      <c r="E395">
        <v>40</v>
      </c>
      <c r="F395">
        <v>60</v>
      </c>
      <c r="G395">
        <v>3</v>
      </c>
      <c r="H395">
        <v>35</v>
      </c>
      <c r="K395">
        <v>5</v>
      </c>
      <c r="O395">
        <v>3</v>
      </c>
    </row>
    <row r="396" spans="1:25" x14ac:dyDescent="0.25">
      <c r="A396" t="s">
        <v>8</v>
      </c>
      <c r="B396" t="s">
        <v>5</v>
      </c>
      <c r="C396" t="s">
        <v>8</v>
      </c>
      <c r="D396" t="s">
        <v>277</v>
      </c>
      <c r="E396">
        <v>30</v>
      </c>
      <c r="F396">
        <v>20</v>
      </c>
      <c r="G396">
        <v>2</v>
      </c>
      <c r="H396">
        <v>25</v>
      </c>
      <c r="K396">
        <v>5</v>
      </c>
    </row>
    <row r="397" spans="1:25" x14ac:dyDescent="0.25">
      <c r="A397" t="s">
        <v>8</v>
      </c>
      <c r="B397" t="s">
        <v>5</v>
      </c>
      <c r="C397" t="s">
        <v>8</v>
      </c>
      <c r="D397" t="s">
        <v>278</v>
      </c>
      <c r="E397">
        <v>30</v>
      </c>
      <c r="F397">
        <v>75</v>
      </c>
      <c r="G397">
        <v>4</v>
      </c>
      <c r="H397">
        <v>10</v>
      </c>
      <c r="K397">
        <v>20</v>
      </c>
      <c r="L397">
        <v>2</v>
      </c>
      <c r="W397">
        <v>2</v>
      </c>
    </row>
    <row r="398" spans="1:25" x14ac:dyDescent="0.25">
      <c r="A398" t="s">
        <v>8</v>
      </c>
      <c r="B398" t="s">
        <v>5</v>
      </c>
      <c r="C398" t="s">
        <v>6</v>
      </c>
      <c r="D398" t="s">
        <v>75</v>
      </c>
      <c r="E398">
        <v>30</v>
      </c>
      <c r="F398">
        <v>5</v>
      </c>
      <c r="G398">
        <v>1</v>
      </c>
      <c r="K398">
        <v>30</v>
      </c>
    </row>
    <row r="399" spans="1:25" x14ac:dyDescent="0.25">
      <c r="A399" t="s">
        <v>8</v>
      </c>
      <c r="B399" t="s">
        <v>5</v>
      </c>
      <c r="C399" t="s">
        <v>8</v>
      </c>
      <c r="D399" t="s">
        <v>75</v>
      </c>
      <c r="E399">
        <v>2</v>
      </c>
      <c r="F399">
        <v>10</v>
      </c>
      <c r="G399">
        <v>1</v>
      </c>
      <c r="K399">
        <v>2</v>
      </c>
    </row>
    <row r="400" spans="1:25" x14ac:dyDescent="0.25">
      <c r="A400" t="s">
        <v>8</v>
      </c>
      <c r="B400" t="s">
        <v>5</v>
      </c>
      <c r="C400" t="s">
        <v>6</v>
      </c>
      <c r="D400" t="s">
        <v>283</v>
      </c>
      <c r="E400">
        <v>25</v>
      </c>
      <c r="F400">
        <v>65</v>
      </c>
      <c r="G400">
        <v>5</v>
      </c>
      <c r="H400">
        <v>10</v>
      </c>
      <c r="K400">
        <v>15</v>
      </c>
      <c r="O400">
        <v>3</v>
      </c>
      <c r="V400">
        <v>2</v>
      </c>
      <c r="Y400">
        <v>5</v>
      </c>
    </row>
    <row r="401" spans="1:25" x14ac:dyDescent="0.25">
      <c r="A401" t="s">
        <v>8</v>
      </c>
      <c r="B401" t="s">
        <v>5</v>
      </c>
      <c r="C401" t="s">
        <v>6</v>
      </c>
      <c r="D401" t="s">
        <v>284</v>
      </c>
      <c r="E401">
        <v>60</v>
      </c>
      <c r="F401">
        <v>60</v>
      </c>
      <c r="G401">
        <v>4</v>
      </c>
      <c r="H401">
        <v>50</v>
      </c>
      <c r="L401">
        <v>3</v>
      </c>
      <c r="O401">
        <v>5</v>
      </c>
      <c r="Y401">
        <v>5</v>
      </c>
    </row>
    <row r="402" spans="1:25" x14ac:dyDescent="0.25">
      <c r="A402" t="s">
        <v>8</v>
      </c>
      <c r="B402" t="s">
        <v>5</v>
      </c>
      <c r="C402" t="s">
        <v>8</v>
      </c>
      <c r="D402" t="s">
        <v>283</v>
      </c>
      <c r="E402">
        <v>25</v>
      </c>
      <c r="F402">
        <v>60</v>
      </c>
      <c r="G402">
        <v>5</v>
      </c>
      <c r="H402">
        <v>5</v>
      </c>
      <c r="K402">
        <v>15</v>
      </c>
      <c r="O402">
        <v>5</v>
      </c>
      <c r="S402">
        <v>2</v>
      </c>
      <c r="V402">
        <v>1</v>
      </c>
    </row>
    <row r="403" spans="1:25" x14ac:dyDescent="0.25">
      <c r="A403" t="s">
        <v>8</v>
      </c>
      <c r="B403" t="s">
        <v>5</v>
      </c>
      <c r="C403" t="s">
        <v>8</v>
      </c>
      <c r="D403" t="s">
        <v>284</v>
      </c>
      <c r="E403">
        <v>30</v>
      </c>
      <c r="F403">
        <v>60</v>
      </c>
      <c r="G403">
        <v>3</v>
      </c>
      <c r="K403">
        <v>25</v>
      </c>
      <c r="O403">
        <v>5</v>
      </c>
      <c r="V403">
        <v>2</v>
      </c>
    </row>
    <row r="404" spans="1:25" x14ac:dyDescent="0.25">
      <c r="A404" t="s">
        <v>8</v>
      </c>
      <c r="B404" t="s">
        <v>5</v>
      </c>
      <c r="C404" t="s">
        <v>6</v>
      </c>
      <c r="D404" t="s">
        <v>76</v>
      </c>
      <c r="E404">
        <v>0</v>
      </c>
      <c r="F404">
        <v>25</v>
      </c>
      <c r="G404">
        <v>0</v>
      </c>
    </row>
    <row r="405" spans="1:25" x14ac:dyDescent="0.25">
      <c r="A405" t="s">
        <v>8</v>
      </c>
      <c r="B405" t="s">
        <v>5</v>
      </c>
      <c r="C405" t="s">
        <v>8</v>
      </c>
      <c r="D405" t="s">
        <v>76</v>
      </c>
      <c r="E405">
        <v>0</v>
      </c>
      <c r="F405">
        <v>50</v>
      </c>
      <c r="G405">
        <v>0</v>
      </c>
    </row>
    <row r="406" spans="1:25" x14ac:dyDescent="0.25">
      <c r="A406" t="s">
        <v>8</v>
      </c>
      <c r="B406" t="s">
        <v>5</v>
      </c>
      <c r="C406" t="s">
        <v>6</v>
      </c>
      <c r="D406" t="s">
        <v>285</v>
      </c>
      <c r="E406">
        <v>15</v>
      </c>
      <c r="F406">
        <v>50</v>
      </c>
      <c r="G406">
        <v>2</v>
      </c>
      <c r="H406">
        <v>5</v>
      </c>
      <c r="O406">
        <v>10</v>
      </c>
    </row>
    <row r="407" spans="1:25" x14ac:dyDescent="0.25">
      <c r="A407" t="s">
        <v>8</v>
      </c>
      <c r="B407" t="s">
        <v>5</v>
      </c>
      <c r="C407" t="s">
        <v>6</v>
      </c>
      <c r="D407" t="s">
        <v>286</v>
      </c>
      <c r="E407">
        <v>20</v>
      </c>
      <c r="F407">
        <v>50</v>
      </c>
      <c r="G407">
        <v>3</v>
      </c>
      <c r="O407">
        <v>15</v>
      </c>
      <c r="V407">
        <v>2</v>
      </c>
      <c r="Y407">
        <v>10</v>
      </c>
    </row>
    <row r="408" spans="1:25" x14ac:dyDescent="0.25">
      <c r="A408" t="s">
        <v>8</v>
      </c>
      <c r="B408" t="s">
        <v>5</v>
      </c>
      <c r="C408" t="s">
        <v>8</v>
      </c>
      <c r="D408" t="s">
        <v>285</v>
      </c>
      <c r="E408">
        <v>40</v>
      </c>
      <c r="F408">
        <v>60</v>
      </c>
      <c r="G408">
        <v>3</v>
      </c>
      <c r="K408">
        <v>10</v>
      </c>
      <c r="V408">
        <v>2</v>
      </c>
      <c r="Y408">
        <v>30</v>
      </c>
    </row>
    <row r="409" spans="1:25" x14ac:dyDescent="0.25">
      <c r="A409" t="s">
        <v>8</v>
      </c>
      <c r="B409" t="s">
        <v>5</v>
      </c>
      <c r="C409" t="s">
        <v>8</v>
      </c>
      <c r="D409" t="s">
        <v>286</v>
      </c>
      <c r="E409">
        <v>50</v>
      </c>
      <c r="F409">
        <v>30</v>
      </c>
      <c r="G409">
        <v>2</v>
      </c>
      <c r="H409">
        <v>50</v>
      </c>
      <c r="O409">
        <v>5</v>
      </c>
    </row>
    <row r="410" spans="1:25" x14ac:dyDescent="0.25">
      <c r="A410" t="s">
        <v>8</v>
      </c>
      <c r="B410" t="s">
        <v>5</v>
      </c>
      <c r="C410" t="s">
        <v>6</v>
      </c>
      <c r="D410" t="s">
        <v>77</v>
      </c>
      <c r="E410">
        <v>0</v>
      </c>
      <c r="F410">
        <v>15</v>
      </c>
      <c r="G410">
        <v>0</v>
      </c>
    </row>
    <row r="411" spans="1:25" x14ac:dyDescent="0.25">
      <c r="A411" t="s">
        <v>8</v>
      </c>
      <c r="B411" t="s">
        <v>5</v>
      </c>
      <c r="C411" t="s">
        <v>8</v>
      </c>
      <c r="D411" t="s">
        <v>77</v>
      </c>
      <c r="E411">
        <v>0</v>
      </c>
      <c r="F411">
        <v>10</v>
      </c>
      <c r="G411">
        <v>0</v>
      </c>
    </row>
    <row r="412" spans="1:25" x14ac:dyDescent="0.25">
      <c r="A412" t="s">
        <v>8</v>
      </c>
      <c r="B412" t="s">
        <v>5</v>
      </c>
      <c r="C412" t="s">
        <v>6</v>
      </c>
      <c r="D412" t="s">
        <v>193</v>
      </c>
      <c r="E412">
        <v>30</v>
      </c>
      <c r="F412">
        <v>30</v>
      </c>
      <c r="G412">
        <v>3</v>
      </c>
      <c r="K412">
        <v>25</v>
      </c>
      <c r="O412">
        <v>5</v>
      </c>
      <c r="V412">
        <v>3</v>
      </c>
    </row>
    <row r="413" spans="1:25" x14ac:dyDescent="0.25">
      <c r="A413" t="s">
        <v>8</v>
      </c>
      <c r="B413" t="s">
        <v>5</v>
      </c>
      <c r="C413" t="s">
        <v>6</v>
      </c>
      <c r="D413" t="s">
        <v>194</v>
      </c>
      <c r="E413">
        <v>40</v>
      </c>
      <c r="F413">
        <v>40</v>
      </c>
      <c r="G413">
        <v>5</v>
      </c>
      <c r="J413">
        <v>5</v>
      </c>
      <c r="K413">
        <v>15</v>
      </c>
      <c r="O413">
        <v>10</v>
      </c>
      <c r="S413">
        <v>20</v>
      </c>
      <c r="V413">
        <v>5</v>
      </c>
    </row>
    <row r="414" spans="1:25" x14ac:dyDescent="0.25">
      <c r="A414" t="s">
        <v>8</v>
      </c>
      <c r="B414" t="s">
        <v>5</v>
      </c>
      <c r="C414" t="s">
        <v>8</v>
      </c>
      <c r="D414" t="s">
        <v>193</v>
      </c>
      <c r="E414">
        <v>30</v>
      </c>
      <c r="F414">
        <v>35</v>
      </c>
      <c r="G414">
        <v>3</v>
      </c>
      <c r="H414">
        <v>8</v>
      </c>
      <c r="K414">
        <v>25</v>
      </c>
      <c r="O414">
        <v>8</v>
      </c>
    </row>
    <row r="415" spans="1:25" x14ac:dyDescent="0.25">
      <c r="A415" t="s">
        <v>8</v>
      </c>
      <c r="B415" t="s">
        <v>5</v>
      </c>
      <c r="C415" t="s">
        <v>8</v>
      </c>
      <c r="D415" t="s">
        <v>194</v>
      </c>
      <c r="E415">
        <v>30</v>
      </c>
      <c r="F415">
        <v>40</v>
      </c>
      <c r="G415">
        <v>4</v>
      </c>
      <c r="H415">
        <v>10</v>
      </c>
      <c r="K415">
        <v>25</v>
      </c>
      <c r="O415">
        <v>8</v>
      </c>
      <c r="S415">
        <v>5</v>
      </c>
    </row>
    <row r="416" spans="1:25" x14ac:dyDescent="0.25">
      <c r="A416" t="s">
        <v>8</v>
      </c>
      <c r="B416" t="s">
        <v>5</v>
      </c>
      <c r="C416" t="s">
        <v>6</v>
      </c>
      <c r="D416" t="s">
        <v>78</v>
      </c>
      <c r="E416">
        <v>0</v>
      </c>
      <c r="F416">
        <v>15</v>
      </c>
      <c r="G416">
        <v>0</v>
      </c>
    </row>
    <row r="417" spans="1:25" x14ac:dyDescent="0.25">
      <c r="A417" t="s">
        <v>8</v>
      </c>
      <c r="B417" t="s">
        <v>5</v>
      </c>
      <c r="C417" t="s">
        <v>8</v>
      </c>
      <c r="D417" t="s">
        <v>78</v>
      </c>
      <c r="E417">
        <v>0</v>
      </c>
      <c r="F417">
        <v>20</v>
      </c>
      <c r="G417">
        <v>0</v>
      </c>
    </row>
    <row r="418" spans="1:25" x14ac:dyDescent="0.25">
      <c r="A418" t="s">
        <v>8</v>
      </c>
      <c r="B418" t="s">
        <v>5</v>
      </c>
      <c r="C418" t="s">
        <v>6</v>
      </c>
      <c r="D418" t="s">
        <v>197</v>
      </c>
      <c r="E418">
        <v>45</v>
      </c>
      <c r="F418">
        <v>45</v>
      </c>
      <c r="G418">
        <v>4</v>
      </c>
      <c r="K418">
        <v>2</v>
      </c>
      <c r="S418">
        <v>20</v>
      </c>
      <c r="V418">
        <v>10</v>
      </c>
      <c r="Y418">
        <v>30</v>
      </c>
    </row>
    <row r="419" spans="1:25" x14ac:dyDescent="0.25">
      <c r="A419" t="s">
        <v>8</v>
      </c>
      <c r="B419" t="s">
        <v>5</v>
      </c>
      <c r="C419" t="s">
        <v>6</v>
      </c>
      <c r="D419" t="s">
        <v>198</v>
      </c>
      <c r="E419">
        <v>35</v>
      </c>
      <c r="F419">
        <v>30</v>
      </c>
      <c r="G419">
        <v>4</v>
      </c>
      <c r="K419">
        <v>20</v>
      </c>
      <c r="O419">
        <v>3</v>
      </c>
      <c r="S419">
        <v>20</v>
      </c>
      <c r="V419">
        <v>2</v>
      </c>
    </row>
    <row r="420" spans="1:25" x14ac:dyDescent="0.25">
      <c r="A420" t="s">
        <v>8</v>
      </c>
      <c r="B420" t="s">
        <v>5</v>
      </c>
      <c r="C420" t="s">
        <v>8</v>
      </c>
      <c r="D420" t="s">
        <v>197</v>
      </c>
      <c r="E420">
        <v>30</v>
      </c>
      <c r="F420">
        <v>65</v>
      </c>
      <c r="G420">
        <v>4</v>
      </c>
      <c r="K420">
        <v>20</v>
      </c>
      <c r="O420">
        <v>3</v>
      </c>
      <c r="S420">
        <v>15</v>
      </c>
      <c r="V420">
        <v>5</v>
      </c>
    </row>
    <row r="421" spans="1:25" x14ac:dyDescent="0.25">
      <c r="A421" t="s">
        <v>8</v>
      </c>
      <c r="B421" t="s">
        <v>5</v>
      </c>
      <c r="C421" t="s">
        <v>8</v>
      </c>
      <c r="D421" t="s">
        <v>198</v>
      </c>
      <c r="E421">
        <v>30</v>
      </c>
      <c r="F421">
        <v>75</v>
      </c>
      <c r="G421">
        <v>5</v>
      </c>
      <c r="H421">
        <v>5</v>
      </c>
      <c r="K421">
        <v>20</v>
      </c>
      <c r="S421">
        <v>5</v>
      </c>
      <c r="V421">
        <v>2</v>
      </c>
      <c r="Y421">
        <v>5</v>
      </c>
    </row>
    <row r="422" spans="1:25" x14ac:dyDescent="0.25">
      <c r="A422" t="s">
        <v>8</v>
      </c>
      <c r="B422" t="s">
        <v>5</v>
      </c>
      <c r="C422" t="s">
        <v>6</v>
      </c>
      <c r="D422" t="s">
        <v>79</v>
      </c>
      <c r="E422">
        <v>0</v>
      </c>
      <c r="F422">
        <v>30</v>
      </c>
      <c r="G422">
        <v>0</v>
      </c>
    </row>
    <row r="423" spans="1:25" x14ac:dyDescent="0.25">
      <c r="A423" t="s">
        <v>8</v>
      </c>
      <c r="B423" t="s">
        <v>5</v>
      </c>
      <c r="C423" t="s">
        <v>8</v>
      </c>
      <c r="D423" t="s">
        <v>79</v>
      </c>
      <c r="E423">
        <v>0</v>
      </c>
      <c r="F423">
        <v>15</v>
      </c>
      <c r="G423">
        <v>0</v>
      </c>
    </row>
    <row r="424" spans="1:25" x14ac:dyDescent="0.25">
      <c r="A424" t="s">
        <v>8</v>
      </c>
      <c r="B424" t="s">
        <v>5</v>
      </c>
      <c r="C424" t="s">
        <v>6</v>
      </c>
      <c r="D424" t="s">
        <v>199</v>
      </c>
      <c r="E424">
        <v>45</v>
      </c>
      <c r="F424">
        <v>30</v>
      </c>
      <c r="G424">
        <v>4</v>
      </c>
      <c r="K424">
        <v>40</v>
      </c>
      <c r="O424">
        <v>1</v>
      </c>
      <c r="R424">
        <v>15</v>
      </c>
      <c r="V424">
        <v>10</v>
      </c>
    </row>
    <row r="425" spans="1:25" x14ac:dyDescent="0.25">
      <c r="A425" t="s">
        <v>8</v>
      </c>
      <c r="B425" t="s">
        <v>5</v>
      </c>
      <c r="C425" t="s">
        <v>6</v>
      </c>
      <c r="D425" t="s">
        <v>200</v>
      </c>
      <c r="E425">
        <v>60</v>
      </c>
      <c r="F425">
        <v>30</v>
      </c>
      <c r="G425">
        <v>4</v>
      </c>
      <c r="H425">
        <v>40</v>
      </c>
      <c r="K425">
        <v>20</v>
      </c>
      <c r="O425">
        <v>1</v>
      </c>
      <c r="Y425">
        <v>20</v>
      </c>
    </row>
    <row r="426" spans="1:25" x14ac:dyDescent="0.25">
      <c r="A426" t="s">
        <v>8</v>
      </c>
      <c r="B426" t="s">
        <v>5</v>
      </c>
      <c r="C426" t="s">
        <v>8</v>
      </c>
      <c r="D426" t="s">
        <v>199</v>
      </c>
      <c r="E426">
        <v>40</v>
      </c>
      <c r="F426">
        <v>25</v>
      </c>
      <c r="G426">
        <v>2</v>
      </c>
      <c r="H426">
        <v>35</v>
      </c>
      <c r="K426">
        <v>10</v>
      </c>
    </row>
    <row r="427" spans="1:25" x14ac:dyDescent="0.25">
      <c r="A427" t="s">
        <v>8</v>
      </c>
      <c r="B427" t="s">
        <v>5</v>
      </c>
      <c r="C427" t="s">
        <v>8</v>
      </c>
      <c r="D427" t="s">
        <v>200</v>
      </c>
      <c r="E427">
        <v>40</v>
      </c>
      <c r="F427">
        <v>15</v>
      </c>
      <c r="G427">
        <v>5</v>
      </c>
      <c r="H427">
        <v>20</v>
      </c>
      <c r="K427">
        <v>25</v>
      </c>
      <c r="O427">
        <v>1</v>
      </c>
      <c r="S427">
        <v>10</v>
      </c>
      <c r="V427">
        <v>5</v>
      </c>
    </row>
    <row r="428" spans="1:25" x14ac:dyDescent="0.25">
      <c r="A428" t="s">
        <v>8</v>
      </c>
      <c r="B428" t="s">
        <v>38</v>
      </c>
      <c r="C428" t="s">
        <v>6</v>
      </c>
      <c r="D428" t="s">
        <v>80</v>
      </c>
      <c r="E428">
        <v>45</v>
      </c>
      <c r="F428">
        <v>5</v>
      </c>
      <c r="G428">
        <v>2</v>
      </c>
      <c r="H428">
        <v>10</v>
      </c>
      <c r="J428">
        <v>35</v>
      </c>
    </row>
    <row r="429" spans="1:25" x14ac:dyDescent="0.25">
      <c r="A429" t="s">
        <v>8</v>
      </c>
      <c r="B429" t="s">
        <v>38</v>
      </c>
      <c r="C429" t="s">
        <v>8</v>
      </c>
      <c r="D429" t="s">
        <v>80</v>
      </c>
      <c r="E429">
        <v>5</v>
      </c>
      <c r="F429">
        <v>0</v>
      </c>
      <c r="G429">
        <v>1</v>
      </c>
      <c r="H429">
        <v>5</v>
      </c>
    </row>
    <row r="430" spans="1:25" x14ac:dyDescent="0.25">
      <c r="A430" t="s">
        <v>8</v>
      </c>
      <c r="B430" t="s">
        <v>38</v>
      </c>
      <c r="C430" t="s">
        <v>6</v>
      </c>
      <c r="D430" t="s">
        <v>111</v>
      </c>
      <c r="E430">
        <v>25</v>
      </c>
      <c r="F430">
        <v>15</v>
      </c>
      <c r="G430">
        <v>2</v>
      </c>
      <c r="H430">
        <v>20</v>
      </c>
      <c r="J430">
        <v>15</v>
      </c>
    </row>
    <row r="431" spans="1:25" x14ac:dyDescent="0.25">
      <c r="A431" t="s">
        <v>8</v>
      </c>
      <c r="B431" t="s">
        <v>38</v>
      </c>
      <c r="C431" t="s">
        <v>6</v>
      </c>
      <c r="D431" t="s">
        <v>112</v>
      </c>
      <c r="E431">
        <v>35</v>
      </c>
      <c r="F431">
        <v>20</v>
      </c>
      <c r="G431">
        <v>2</v>
      </c>
      <c r="H431">
        <v>30</v>
      </c>
      <c r="T431">
        <v>10</v>
      </c>
    </row>
    <row r="432" spans="1:25" x14ac:dyDescent="0.25">
      <c r="A432" t="s">
        <v>8</v>
      </c>
      <c r="B432" t="s">
        <v>38</v>
      </c>
      <c r="C432" t="s">
        <v>8</v>
      </c>
      <c r="D432" t="s">
        <v>111</v>
      </c>
      <c r="E432">
        <v>30</v>
      </c>
      <c r="F432">
        <v>0</v>
      </c>
      <c r="G432">
        <v>1</v>
      </c>
      <c r="H432">
        <v>30</v>
      </c>
    </row>
    <row r="433" spans="1:27" x14ac:dyDescent="0.25">
      <c r="A433" t="s">
        <v>8</v>
      </c>
      <c r="B433" t="s">
        <v>38</v>
      </c>
      <c r="C433" t="s">
        <v>8</v>
      </c>
      <c r="D433" t="s">
        <v>112</v>
      </c>
      <c r="E433">
        <v>25</v>
      </c>
      <c r="F433">
        <v>20</v>
      </c>
      <c r="G433">
        <v>1</v>
      </c>
      <c r="H433">
        <v>25</v>
      </c>
    </row>
    <row r="434" spans="1:27" x14ac:dyDescent="0.25">
      <c r="A434" t="s">
        <v>8</v>
      </c>
      <c r="B434" t="s">
        <v>38</v>
      </c>
      <c r="C434" t="s">
        <v>6</v>
      </c>
      <c r="D434" t="s">
        <v>81</v>
      </c>
      <c r="E434">
        <v>20</v>
      </c>
      <c r="F434">
        <v>10</v>
      </c>
      <c r="G434">
        <v>2</v>
      </c>
      <c r="J434">
        <v>20</v>
      </c>
      <c r="K434">
        <v>3</v>
      </c>
    </row>
    <row r="435" spans="1:27" x14ac:dyDescent="0.25">
      <c r="A435" t="s">
        <v>8</v>
      </c>
      <c r="B435" t="s">
        <v>38</v>
      </c>
      <c r="C435" t="s">
        <v>8</v>
      </c>
      <c r="D435" t="s">
        <v>81</v>
      </c>
      <c r="E435">
        <v>15</v>
      </c>
      <c r="F435">
        <v>40</v>
      </c>
      <c r="G435">
        <v>2</v>
      </c>
      <c r="H435">
        <v>10</v>
      </c>
      <c r="J435">
        <v>10</v>
      </c>
    </row>
    <row r="436" spans="1:27" x14ac:dyDescent="0.25">
      <c r="A436" t="s">
        <v>8</v>
      </c>
      <c r="B436" t="s">
        <v>38</v>
      </c>
      <c r="C436" t="s">
        <v>6</v>
      </c>
      <c r="D436" t="s">
        <v>119</v>
      </c>
      <c r="E436">
        <v>55</v>
      </c>
      <c r="F436">
        <v>90</v>
      </c>
      <c r="G436">
        <v>4</v>
      </c>
      <c r="H436">
        <v>15</v>
      </c>
      <c r="J436">
        <v>10</v>
      </c>
      <c r="K436">
        <v>5</v>
      </c>
      <c r="R436">
        <v>40</v>
      </c>
    </row>
    <row r="437" spans="1:27" x14ac:dyDescent="0.25">
      <c r="A437" t="s">
        <v>8</v>
      </c>
      <c r="B437" t="s">
        <v>38</v>
      </c>
      <c r="C437" t="s">
        <v>6</v>
      </c>
      <c r="D437" t="s">
        <v>120</v>
      </c>
      <c r="E437">
        <v>25</v>
      </c>
      <c r="F437">
        <v>85</v>
      </c>
      <c r="G437">
        <v>3</v>
      </c>
      <c r="H437">
        <v>15</v>
      </c>
      <c r="N437">
        <v>15</v>
      </c>
      <c r="V437">
        <v>5</v>
      </c>
    </row>
    <row r="438" spans="1:27" x14ac:dyDescent="0.25">
      <c r="A438" t="s">
        <v>8</v>
      </c>
      <c r="B438" t="s">
        <v>38</v>
      </c>
      <c r="C438" t="s">
        <v>8</v>
      </c>
      <c r="D438" t="s">
        <v>119</v>
      </c>
      <c r="E438">
        <v>55</v>
      </c>
      <c r="F438">
        <v>80</v>
      </c>
      <c r="G438">
        <v>6</v>
      </c>
      <c r="H438">
        <v>10</v>
      </c>
      <c r="K438">
        <v>20</v>
      </c>
      <c r="L438">
        <v>8</v>
      </c>
      <c r="N438">
        <v>25</v>
      </c>
      <c r="O438">
        <v>2</v>
      </c>
      <c r="R438">
        <v>5</v>
      </c>
    </row>
    <row r="439" spans="1:27" x14ac:dyDescent="0.25">
      <c r="A439" t="s">
        <v>8</v>
      </c>
      <c r="B439" t="s">
        <v>38</v>
      </c>
      <c r="C439" t="s">
        <v>8</v>
      </c>
      <c r="D439" t="s">
        <v>120</v>
      </c>
      <c r="E439">
        <v>70</v>
      </c>
      <c r="F439">
        <v>85</v>
      </c>
      <c r="G439">
        <v>3</v>
      </c>
      <c r="H439">
        <v>60</v>
      </c>
      <c r="K439">
        <v>20</v>
      </c>
      <c r="L439">
        <v>2</v>
      </c>
    </row>
    <row r="440" spans="1:27" x14ac:dyDescent="0.25">
      <c r="A440" t="s">
        <v>8</v>
      </c>
      <c r="B440" t="s">
        <v>38</v>
      </c>
      <c r="C440" t="s">
        <v>6</v>
      </c>
      <c r="D440" t="s">
        <v>82</v>
      </c>
      <c r="E440">
        <v>0</v>
      </c>
      <c r="F440">
        <v>5</v>
      </c>
      <c r="G440">
        <v>0</v>
      </c>
    </row>
    <row r="441" spans="1:27" x14ac:dyDescent="0.25">
      <c r="A441" t="s">
        <v>8</v>
      </c>
      <c r="B441" t="s">
        <v>38</v>
      </c>
      <c r="C441" t="s">
        <v>8</v>
      </c>
      <c r="D441" t="s">
        <v>82</v>
      </c>
      <c r="E441">
        <v>0</v>
      </c>
      <c r="F441">
        <v>20</v>
      </c>
      <c r="G441">
        <v>0</v>
      </c>
    </row>
    <row r="442" spans="1:27" x14ac:dyDescent="0.25">
      <c r="A442" t="s">
        <v>8</v>
      </c>
      <c r="B442" t="s">
        <v>38</v>
      </c>
      <c r="C442" t="s">
        <v>6</v>
      </c>
      <c r="D442" t="s">
        <v>146</v>
      </c>
      <c r="E442">
        <v>25</v>
      </c>
      <c r="F442">
        <v>30</v>
      </c>
      <c r="G442">
        <v>1</v>
      </c>
      <c r="H442">
        <v>25</v>
      </c>
    </row>
    <row r="443" spans="1:27" x14ac:dyDescent="0.25">
      <c r="A443" t="s">
        <v>8</v>
      </c>
      <c r="B443" t="s">
        <v>38</v>
      </c>
      <c r="C443" t="s">
        <v>6</v>
      </c>
      <c r="D443" t="s">
        <v>147</v>
      </c>
      <c r="E443">
        <v>15</v>
      </c>
      <c r="F443">
        <v>10</v>
      </c>
      <c r="G443">
        <v>1</v>
      </c>
      <c r="H443">
        <v>15</v>
      </c>
    </row>
    <row r="444" spans="1:27" x14ac:dyDescent="0.25">
      <c r="A444" t="s">
        <v>8</v>
      </c>
      <c r="B444" t="s">
        <v>38</v>
      </c>
      <c r="C444" t="s">
        <v>8</v>
      </c>
      <c r="D444" t="s">
        <v>146</v>
      </c>
      <c r="E444">
        <v>15</v>
      </c>
      <c r="F444">
        <v>5</v>
      </c>
      <c r="G444">
        <v>1</v>
      </c>
      <c r="H444">
        <v>15</v>
      </c>
    </row>
    <row r="445" spans="1:27" x14ac:dyDescent="0.25">
      <c r="A445" t="s">
        <v>8</v>
      </c>
      <c r="B445" t="s">
        <v>38</v>
      </c>
      <c r="C445" t="s">
        <v>8</v>
      </c>
      <c r="D445" t="s">
        <v>147</v>
      </c>
      <c r="E445">
        <v>25</v>
      </c>
      <c r="F445">
        <v>20</v>
      </c>
      <c r="G445">
        <v>1</v>
      </c>
      <c r="H445">
        <v>25</v>
      </c>
    </row>
    <row r="446" spans="1:27" x14ac:dyDescent="0.25">
      <c r="A446" t="s">
        <v>8</v>
      </c>
      <c r="B446" t="s">
        <v>38</v>
      </c>
      <c r="C446" t="s">
        <v>6</v>
      </c>
      <c r="D446" t="s">
        <v>83</v>
      </c>
      <c r="E446">
        <v>0</v>
      </c>
      <c r="F446">
        <v>10</v>
      </c>
      <c r="G446">
        <v>0</v>
      </c>
    </row>
    <row r="447" spans="1:27" x14ac:dyDescent="0.25">
      <c r="A447" t="s">
        <v>8</v>
      </c>
      <c r="B447" t="s">
        <v>38</v>
      </c>
      <c r="C447" t="s">
        <v>8</v>
      </c>
      <c r="D447" t="s">
        <v>83</v>
      </c>
      <c r="E447">
        <v>0</v>
      </c>
      <c r="F447">
        <v>0</v>
      </c>
      <c r="G447">
        <v>0</v>
      </c>
    </row>
    <row r="448" spans="1:27" x14ac:dyDescent="0.25">
      <c r="A448" t="s">
        <v>8</v>
      </c>
      <c r="B448" t="s">
        <v>38</v>
      </c>
      <c r="C448" t="s">
        <v>6</v>
      </c>
      <c r="D448" t="s">
        <v>140</v>
      </c>
      <c r="E448">
        <v>60</v>
      </c>
      <c r="F448">
        <v>75</v>
      </c>
      <c r="G448">
        <v>3</v>
      </c>
      <c r="H448">
        <v>60</v>
      </c>
      <c r="K448">
        <v>5</v>
      </c>
      <c r="AA448">
        <v>5</v>
      </c>
    </row>
    <row r="449" spans="1:32" x14ac:dyDescent="0.25">
      <c r="A449" t="s">
        <v>8</v>
      </c>
      <c r="B449" t="s">
        <v>38</v>
      </c>
      <c r="C449" t="s">
        <v>6</v>
      </c>
      <c r="D449" t="s">
        <v>141</v>
      </c>
      <c r="E449">
        <v>50</v>
      </c>
      <c r="F449">
        <v>50</v>
      </c>
      <c r="G449">
        <v>3</v>
      </c>
      <c r="H449">
        <v>45</v>
      </c>
      <c r="K449">
        <v>5</v>
      </c>
      <c r="O449">
        <v>2</v>
      </c>
    </row>
    <row r="450" spans="1:32" x14ac:dyDescent="0.25">
      <c r="A450" t="s">
        <v>8</v>
      </c>
      <c r="B450" t="s">
        <v>38</v>
      </c>
      <c r="C450" t="s">
        <v>8</v>
      </c>
      <c r="D450" t="s">
        <v>140</v>
      </c>
      <c r="E450">
        <v>0</v>
      </c>
      <c r="F450">
        <v>0</v>
      </c>
      <c r="G450">
        <v>0</v>
      </c>
    </row>
    <row r="451" spans="1:32" x14ac:dyDescent="0.25">
      <c r="A451" t="s">
        <v>8</v>
      </c>
      <c r="B451" t="s">
        <v>38</v>
      </c>
      <c r="C451" t="s">
        <v>8</v>
      </c>
      <c r="D451" t="s">
        <v>141</v>
      </c>
      <c r="E451">
        <v>40</v>
      </c>
      <c r="F451">
        <v>10</v>
      </c>
      <c r="G451">
        <v>3</v>
      </c>
      <c r="J451">
        <v>20</v>
      </c>
      <c r="O451">
        <v>5</v>
      </c>
      <c r="S451">
        <v>20</v>
      </c>
    </row>
    <row r="452" spans="1:32" x14ac:dyDescent="0.25">
      <c r="A452" t="s">
        <v>8</v>
      </c>
      <c r="B452" t="s">
        <v>38</v>
      </c>
      <c r="C452" t="s">
        <v>6</v>
      </c>
      <c r="D452" t="s">
        <v>84</v>
      </c>
      <c r="E452">
        <v>60</v>
      </c>
      <c r="F452">
        <v>50</v>
      </c>
      <c r="G452">
        <v>2</v>
      </c>
      <c r="H452">
        <v>30</v>
      </c>
      <c r="K452">
        <v>40</v>
      </c>
    </row>
    <row r="453" spans="1:32" x14ac:dyDescent="0.25">
      <c r="A453" t="s">
        <v>8</v>
      </c>
      <c r="B453" t="s">
        <v>38</v>
      </c>
      <c r="C453" t="s">
        <v>8</v>
      </c>
      <c r="D453" t="s">
        <v>84</v>
      </c>
      <c r="E453">
        <v>45</v>
      </c>
      <c r="F453">
        <v>40</v>
      </c>
      <c r="G453">
        <v>3</v>
      </c>
      <c r="H453">
        <v>30</v>
      </c>
      <c r="K453">
        <v>15</v>
      </c>
      <c r="V453">
        <v>2</v>
      </c>
    </row>
    <row r="454" spans="1:32" x14ac:dyDescent="0.25">
      <c r="A454" t="s">
        <v>8</v>
      </c>
      <c r="B454" t="s">
        <v>38</v>
      </c>
      <c r="C454" t="s">
        <v>6</v>
      </c>
      <c r="D454" t="s">
        <v>169</v>
      </c>
      <c r="E454">
        <v>40</v>
      </c>
      <c r="F454">
        <v>60</v>
      </c>
      <c r="G454">
        <v>4</v>
      </c>
      <c r="H454">
        <v>25</v>
      </c>
      <c r="J454">
        <v>2</v>
      </c>
      <c r="K454">
        <v>25</v>
      </c>
      <c r="O454">
        <v>10</v>
      </c>
    </row>
    <row r="455" spans="1:32" x14ac:dyDescent="0.25">
      <c r="A455" t="s">
        <v>8</v>
      </c>
      <c r="B455" t="s">
        <v>38</v>
      </c>
      <c r="C455" t="s">
        <v>6</v>
      </c>
      <c r="D455" t="s">
        <v>170</v>
      </c>
      <c r="E455">
        <v>45</v>
      </c>
      <c r="F455">
        <v>50</v>
      </c>
      <c r="G455">
        <v>6</v>
      </c>
      <c r="H455">
        <v>10</v>
      </c>
      <c r="K455">
        <v>25</v>
      </c>
      <c r="O455">
        <v>8</v>
      </c>
      <c r="S455">
        <v>5</v>
      </c>
      <c r="AE455">
        <v>1</v>
      </c>
      <c r="AF455">
        <v>5</v>
      </c>
    </row>
    <row r="456" spans="1:32" x14ac:dyDescent="0.25">
      <c r="A456" t="s">
        <v>8</v>
      </c>
      <c r="B456" t="s">
        <v>38</v>
      </c>
      <c r="C456" t="s">
        <v>8</v>
      </c>
      <c r="D456" t="s">
        <v>169</v>
      </c>
      <c r="E456">
        <v>40</v>
      </c>
      <c r="F456">
        <v>60</v>
      </c>
      <c r="G456">
        <v>6</v>
      </c>
      <c r="H456">
        <v>20</v>
      </c>
      <c r="K456">
        <v>25</v>
      </c>
      <c r="O456">
        <v>8</v>
      </c>
      <c r="S456">
        <v>2</v>
      </c>
      <c r="V456">
        <v>1</v>
      </c>
      <c r="Y456">
        <v>10</v>
      </c>
    </row>
    <row r="457" spans="1:32" x14ac:dyDescent="0.25">
      <c r="A457" t="s">
        <v>8</v>
      </c>
      <c r="B457" t="s">
        <v>38</v>
      </c>
      <c r="C457" t="s">
        <v>8</v>
      </c>
      <c r="D457" t="s">
        <v>170</v>
      </c>
      <c r="E457">
        <v>40</v>
      </c>
      <c r="F457">
        <v>50</v>
      </c>
      <c r="G457">
        <v>5</v>
      </c>
      <c r="J457">
        <v>20</v>
      </c>
      <c r="K457">
        <v>20</v>
      </c>
      <c r="O457">
        <v>5</v>
      </c>
      <c r="V457">
        <v>5</v>
      </c>
      <c r="Y457">
        <v>8</v>
      </c>
    </row>
    <row r="458" spans="1:32" x14ac:dyDescent="0.25">
      <c r="A458" t="s">
        <v>8</v>
      </c>
      <c r="B458" t="s">
        <v>38</v>
      </c>
      <c r="C458" t="s">
        <v>6</v>
      </c>
      <c r="D458" t="s">
        <v>85</v>
      </c>
      <c r="E458">
        <v>20</v>
      </c>
      <c r="F458">
        <v>35</v>
      </c>
      <c r="G458">
        <v>1</v>
      </c>
      <c r="H458">
        <v>20</v>
      </c>
    </row>
    <row r="459" spans="1:32" x14ac:dyDescent="0.25">
      <c r="A459" t="s">
        <v>8</v>
      </c>
      <c r="B459" t="s">
        <v>38</v>
      </c>
      <c r="C459" t="s">
        <v>8</v>
      </c>
      <c r="D459" t="s">
        <v>85</v>
      </c>
      <c r="E459">
        <v>20</v>
      </c>
      <c r="F459">
        <v>50</v>
      </c>
      <c r="G459">
        <v>2</v>
      </c>
      <c r="H459">
        <v>5</v>
      </c>
      <c r="K459">
        <v>15</v>
      </c>
    </row>
    <row r="460" spans="1:32" x14ac:dyDescent="0.25">
      <c r="A460" t="s">
        <v>8</v>
      </c>
      <c r="B460" t="s">
        <v>38</v>
      </c>
      <c r="C460" t="s">
        <v>6</v>
      </c>
      <c r="D460" t="s">
        <v>135</v>
      </c>
      <c r="E460">
        <v>25</v>
      </c>
      <c r="F460">
        <v>30</v>
      </c>
      <c r="G460">
        <v>3</v>
      </c>
      <c r="H460">
        <v>15</v>
      </c>
      <c r="L460">
        <v>5</v>
      </c>
      <c r="S460">
        <v>20</v>
      </c>
    </row>
    <row r="461" spans="1:32" x14ac:dyDescent="0.25">
      <c r="A461" t="s">
        <v>8</v>
      </c>
      <c r="B461" t="s">
        <v>38</v>
      </c>
      <c r="C461" t="s">
        <v>6</v>
      </c>
      <c r="D461" t="s">
        <v>136</v>
      </c>
      <c r="E461">
        <v>30</v>
      </c>
      <c r="F461">
        <v>35</v>
      </c>
      <c r="G461">
        <v>3</v>
      </c>
      <c r="H461">
        <v>20</v>
      </c>
      <c r="K461">
        <v>10</v>
      </c>
      <c r="L461">
        <v>8</v>
      </c>
    </row>
    <row r="462" spans="1:32" x14ac:dyDescent="0.25">
      <c r="A462" t="s">
        <v>8</v>
      </c>
      <c r="B462" t="s">
        <v>38</v>
      </c>
      <c r="C462" t="s">
        <v>8</v>
      </c>
      <c r="D462" t="s">
        <v>135</v>
      </c>
      <c r="E462">
        <v>35</v>
      </c>
      <c r="F462">
        <v>45</v>
      </c>
      <c r="G462">
        <v>5</v>
      </c>
      <c r="H462">
        <v>20</v>
      </c>
      <c r="K462">
        <v>10</v>
      </c>
      <c r="L462">
        <v>15</v>
      </c>
      <c r="S462">
        <v>15</v>
      </c>
      <c r="Z462">
        <v>2</v>
      </c>
    </row>
    <row r="463" spans="1:32" x14ac:dyDescent="0.25">
      <c r="A463" t="s">
        <v>8</v>
      </c>
      <c r="B463" t="s">
        <v>38</v>
      </c>
      <c r="C463" t="s">
        <v>8</v>
      </c>
      <c r="D463" t="s">
        <v>136</v>
      </c>
      <c r="E463">
        <v>20</v>
      </c>
      <c r="F463">
        <v>40</v>
      </c>
      <c r="G463">
        <v>2</v>
      </c>
      <c r="J463">
        <v>20</v>
      </c>
      <c r="L463">
        <v>15</v>
      </c>
    </row>
    <row r="464" spans="1:32" x14ac:dyDescent="0.25">
      <c r="A464" t="s">
        <v>8</v>
      </c>
      <c r="B464" t="s">
        <v>38</v>
      </c>
      <c r="C464" t="s">
        <v>6</v>
      </c>
      <c r="D464" t="s">
        <v>86</v>
      </c>
      <c r="E464">
        <v>20</v>
      </c>
      <c r="F464">
        <v>95</v>
      </c>
      <c r="G464">
        <v>1</v>
      </c>
      <c r="K464">
        <v>20</v>
      </c>
    </row>
    <row r="465" spans="1:27" x14ac:dyDescent="0.25">
      <c r="A465" t="s">
        <v>8</v>
      </c>
      <c r="B465" t="s">
        <v>38</v>
      </c>
      <c r="C465" t="s">
        <v>8</v>
      </c>
      <c r="D465" t="s">
        <v>86</v>
      </c>
      <c r="E465">
        <v>5</v>
      </c>
      <c r="F465">
        <v>95</v>
      </c>
      <c r="G465">
        <v>1</v>
      </c>
      <c r="K465">
        <v>5</v>
      </c>
    </row>
    <row r="466" spans="1:27" x14ac:dyDescent="0.25">
      <c r="A466" t="s">
        <v>8</v>
      </c>
      <c r="B466" t="s">
        <v>38</v>
      </c>
      <c r="C466" t="s">
        <v>6</v>
      </c>
      <c r="D466" t="s">
        <v>222</v>
      </c>
      <c r="E466">
        <v>70</v>
      </c>
      <c r="F466">
        <v>85</v>
      </c>
      <c r="G466">
        <v>3</v>
      </c>
      <c r="H466">
        <v>50</v>
      </c>
      <c r="K466">
        <v>15</v>
      </c>
      <c r="V466">
        <v>10</v>
      </c>
    </row>
    <row r="467" spans="1:27" x14ac:dyDescent="0.25">
      <c r="A467" t="s">
        <v>8</v>
      </c>
      <c r="B467" t="s">
        <v>38</v>
      </c>
      <c r="C467" t="s">
        <v>6</v>
      </c>
      <c r="D467" t="s">
        <v>223</v>
      </c>
      <c r="E467">
        <v>60</v>
      </c>
      <c r="F467">
        <v>30</v>
      </c>
      <c r="G467">
        <v>4</v>
      </c>
      <c r="H467">
        <v>5</v>
      </c>
      <c r="K467">
        <v>30</v>
      </c>
      <c r="O467">
        <v>2</v>
      </c>
      <c r="Y467">
        <v>40</v>
      </c>
    </row>
    <row r="468" spans="1:27" x14ac:dyDescent="0.25">
      <c r="A468" t="s">
        <v>8</v>
      </c>
      <c r="B468" t="s">
        <v>38</v>
      </c>
      <c r="C468" t="s">
        <v>8</v>
      </c>
      <c r="D468" t="s">
        <v>222</v>
      </c>
      <c r="E468">
        <v>20</v>
      </c>
      <c r="F468">
        <v>95</v>
      </c>
      <c r="G468">
        <v>1</v>
      </c>
      <c r="K468">
        <v>20</v>
      </c>
    </row>
    <row r="469" spans="1:27" x14ac:dyDescent="0.25">
      <c r="A469" t="s">
        <v>8</v>
      </c>
      <c r="B469" t="s">
        <v>38</v>
      </c>
      <c r="C469" t="s">
        <v>8</v>
      </c>
      <c r="D469" t="s">
        <v>223</v>
      </c>
      <c r="E469">
        <v>60</v>
      </c>
      <c r="F469">
        <v>85</v>
      </c>
      <c r="G469">
        <v>3</v>
      </c>
      <c r="J469">
        <v>40</v>
      </c>
      <c r="K469">
        <v>10</v>
      </c>
      <c r="Y469">
        <v>20</v>
      </c>
    </row>
    <row r="470" spans="1:27" x14ac:dyDescent="0.25">
      <c r="A470" t="s">
        <v>8</v>
      </c>
      <c r="B470" t="s">
        <v>38</v>
      </c>
      <c r="C470" t="s">
        <v>6</v>
      </c>
      <c r="D470" t="s">
        <v>87</v>
      </c>
      <c r="E470">
        <v>2</v>
      </c>
      <c r="F470">
        <v>45</v>
      </c>
      <c r="G470">
        <v>1</v>
      </c>
      <c r="K470">
        <v>2</v>
      </c>
    </row>
    <row r="471" spans="1:27" x14ac:dyDescent="0.25">
      <c r="A471" t="s">
        <v>8</v>
      </c>
      <c r="B471" t="s">
        <v>38</v>
      </c>
      <c r="C471" t="s">
        <v>8</v>
      </c>
      <c r="D471" t="s">
        <v>87</v>
      </c>
      <c r="E471">
        <v>0</v>
      </c>
      <c r="F471">
        <v>20</v>
      </c>
      <c r="G471">
        <v>0</v>
      </c>
    </row>
    <row r="472" spans="1:27" x14ac:dyDescent="0.25">
      <c r="A472" t="s">
        <v>8</v>
      </c>
      <c r="B472" t="s">
        <v>38</v>
      </c>
      <c r="C472" t="s">
        <v>6</v>
      </c>
      <c r="D472" t="s">
        <v>236</v>
      </c>
      <c r="E472">
        <v>50</v>
      </c>
      <c r="F472">
        <v>85</v>
      </c>
      <c r="G472">
        <v>2</v>
      </c>
      <c r="H472">
        <v>50</v>
      </c>
      <c r="W472">
        <v>3</v>
      </c>
    </row>
    <row r="473" spans="1:27" x14ac:dyDescent="0.25">
      <c r="A473" t="s">
        <v>8</v>
      </c>
      <c r="B473" t="s">
        <v>38</v>
      </c>
      <c r="C473" t="s">
        <v>6</v>
      </c>
      <c r="D473" t="s">
        <v>237</v>
      </c>
      <c r="E473">
        <v>45</v>
      </c>
      <c r="F473">
        <v>90</v>
      </c>
      <c r="G473">
        <v>3</v>
      </c>
      <c r="H473">
        <v>40</v>
      </c>
      <c r="K473">
        <v>5</v>
      </c>
      <c r="V473">
        <v>5</v>
      </c>
    </row>
    <row r="474" spans="1:27" x14ac:dyDescent="0.25">
      <c r="A474" t="s">
        <v>8</v>
      </c>
      <c r="B474" t="s">
        <v>38</v>
      </c>
      <c r="C474" t="s">
        <v>8</v>
      </c>
      <c r="D474" t="s">
        <v>236</v>
      </c>
      <c r="E474">
        <v>50</v>
      </c>
      <c r="F474">
        <v>75</v>
      </c>
      <c r="G474">
        <v>4</v>
      </c>
      <c r="H474">
        <v>40</v>
      </c>
      <c r="K474">
        <v>10</v>
      </c>
      <c r="V474">
        <v>8</v>
      </c>
      <c r="AA474">
        <v>2</v>
      </c>
    </row>
    <row r="475" spans="1:27" x14ac:dyDescent="0.25">
      <c r="A475" t="s">
        <v>8</v>
      </c>
      <c r="B475" t="s">
        <v>38</v>
      </c>
      <c r="C475" t="s">
        <v>8</v>
      </c>
      <c r="D475" t="s">
        <v>237</v>
      </c>
      <c r="E475">
        <v>50</v>
      </c>
      <c r="F475">
        <v>65</v>
      </c>
      <c r="G475">
        <v>3</v>
      </c>
      <c r="H475">
        <v>50</v>
      </c>
      <c r="K475">
        <v>2</v>
      </c>
      <c r="L475">
        <v>2</v>
      </c>
    </row>
    <row r="476" spans="1:27" x14ac:dyDescent="0.25">
      <c r="A476" t="s">
        <v>8</v>
      </c>
      <c r="B476" t="s">
        <v>38</v>
      </c>
      <c r="C476" t="s">
        <v>6</v>
      </c>
      <c r="D476" t="s">
        <v>88</v>
      </c>
      <c r="E476">
        <v>5</v>
      </c>
      <c r="F476">
        <v>40</v>
      </c>
      <c r="G476">
        <v>1</v>
      </c>
      <c r="H476">
        <v>5</v>
      </c>
    </row>
    <row r="477" spans="1:27" x14ac:dyDescent="0.25">
      <c r="A477" t="s">
        <v>8</v>
      </c>
      <c r="B477" t="s">
        <v>38</v>
      </c>
      <c r="C477" t="s">
        <v>8</v>
      </c>
      <c r="D477" t="s">
        <v>88</v>
      </c>
      <c r="E477">
        <v>5</v>
      </c>
      <c r="F477">
        <v>55</v>
      </c>
      <c r="G477">
        <v>1</v>
      </c>
      <c r="S477">
        <v>5</v>
      </c>
    </row>
    <row r="478" spans="1:27" x14ac:dyDescent="0.25">
      <c r="A478" t="s">
        <v>8</v>
      </c>
      <c r="B478" t="s">
        <v>38</v>
      </c>
      <c r="C478" t="s">
        <v>6</v>
      </c>
      <c r="D478" t="s">
        <v>249</v>
      </c>
      <c r="E478">
        <v>30</v>
      </c>
      <c r="F478">
        <v>40</v>
      </c>
      <c r="G478">
        <v>4</v>
      </c>
      <c r="K478">
        <v>25</v>
      </c>
      <c r="L478">
        <v>2</v>
      </c>
      <c r="O478">
        <v>8</v>
      </c>
      <c r="V478">
        <v>2</v>
      </c>
    </row>
    <row r="479" spans="1:27" x14ac:dyDescent="0.25">
      <c r="A479" t="s">
        <v>8</v>
      </c>
      <c r="B479" t="s">
        <v>38</v>
      </c>
      <c r="C479" t="s">
        <v>6</v>
      </c>
      <c r="D479" t="s">
        <v>250</v>
      </c>
      <c r="E479">
        <v>30</v>
      </c>
      <c r="F479">
        <v>40</v>
      </c>
      <c r="G479">
        <v>4</v>
      </c>
      <c r="K479">
        <v>15</v>
      </c>
      <c r="O479">
        <v>3</v>
      </c>
      <c r="S479">
        <v>15</v>
      </c>
      <c r="V479">
        <v>2</v>
      </c>
    </row>
    <row r="480" spans="1:27" x14ac:dyDescent="0.25">
      <c r="A480" t="s">
        <v>8</v>
      </c>
      <c r="B480" t="s">
        <v>38</v>
      </c>
      <c r="C480" t="s">
        <v>8</v>
      </c>
      <c r="D480" t="s">
        <v>249</v>
      </c>
      <c r="E480">
        <v>40</v>
      </c>
      <c r="F480">
        <v>80</v>
      </c>
      <c r="G480">
        <v>2</v>
      </c>
      <c r="K480">
        <v>35</v>
      </c>
      <c r="Y480">
        <v>5</v>
      </c>
    </row>
    <row r="481" spans="1:25" x14ac:dyDescent="0.25">
      <c r="A481" t="s">
        <v>8</v>
      </c>
      <c r="B481" t="s">
        <v>38</v>
      </c>
      <c r="C481" t="s">
        <v>8</v>
      </c>
      <c r="D481" t="s">
        <v>250</v>
      </c>
      <c r="E481">
        <v>40</v>
      </c>
      <c r="F481">
        <v>75</v>
      </c>
      <c r="G481">
        <v>2</v>
      </c>
      <c r="H481">
        <v>10</v>
      </c>
      <c r="K481">
        <v>30</v>
      </c>
    </row>
    <row r="482" spans="1:25" x14ac:dyDescent="0.25">
      <c r="A482" t="s">
        <v>8</v>
      </c>
      <c r="B482" t="s">
        <v>38</v>
      </c>
      <c r="C482" t="s">
        <v>6</v>
      </c>
      <c r="D482" t="s">
        <v>89</v>
      </c>
      <c r="E482">
        <v>20</v>
      </c>
      <c r="F482">
        <v>0</v>
      </c>
      <c r="G482">
        <v>1</v>
      </c>
      <c r="K482">
        <v>20</v>
      </c>
    </row>
    <row r="483" spans="1:25" x14ac:dyDescent="0.25">
      <c r="A483" t="s">
        <v>8</v>
      </c>
      <c r="B483" t="s">
        <v>38</v>
      </c>
      <c r="C483" t="s">
        <v>8</v>
      </c>
      <c r="D483" t="s">
        <v>89</v>
      </c>
      <c r="E483">
        <v>0</v>
      </c>
      <c r="F483">
        <v>15</v>
      </c>
      <c r="G483">
        <v>0</v>
      </c>
    </row>
    <row r="484" spans="1:25" x14ac:dyDescent="0.25">
      <c r="A484" t="s">
        <v>8</v>
      </c>
      <c r="B484" t="s">
        <v>38</v>
      </c>
      <c r="C484" t="s">
        <v>6</v>
      </c>
      <c r="D484" t="s">
        <v>273</v>
      </c>
      <c r="E484">
        <v>45</v>
      </c>
      <c r="F484">
        <v>40</v>
      </c>
      <c r="G484">
        <v>5</v>
      </c>
      <c r="K484">
        <v>5</v>
      </c>
      <c r="O484">
        <v>2</v>
      </c>
      <c r="S484">
        <v>30</v>
      </c>
      <c r="Y484">
        <v>10</v>
      </c>
    </row>
    <row r="485" spans="1:25" x14ac:dyDescent="0.25">
      <c r="A485" t="s">
        <v>8</v>
      </c>
      <c r="B485" t="s">
        <v>38</v>
      </c>
      <c r="C485" t="s">
        <v>6</v>
      </c>
      <c r="D485" t="s">
        <v>274</v>
      </c>
      <c r="E485">
        <v>30</v>
      </c>
      <c r="F485">
        <v>40</v>
      </c>
      <c r="G485">
        <v>3</v>
      </c>
      <c r="H485">
        <v>20</v>
      </c>
      <c r="O485">
        <v>5</v>
      </c>
      <c r="Y485">
        <v>10</v>
      </c>
    </row>
    <row r="486" spans="1:25" x14ac:dyDescent="0.25">
      <c r="A486" t="s">
        <v>8</v>
      </c>
      <c r="B486" t="s">
        <v>38</v>
      </c>
      <c r="C486" t="s">
        <v>8</v>
      </c>
      <c r="D486" t="s">
        <v>273</v>
      </c>
      <c r="E486">
        <v>15</v>
      </c>
      <c r="F486">
        <v>40</v>
      </c>
      <c r="G486">
        <v>2</v>
      </c>
      <c r="O486">
        <v>10</v>
      </c>
      <c r="V486">
        <v>5</v>
      </c>
    </row>
    <row r="487" spans="1:25" x14ac:dyDescent="0.25">
      <c r="A487" t="s">
        <v>8</v>
      </c>
      <c r="B487" t="s">
        <v>38</v>
      </c>
      <c r="C487" t="s">
        <v>8</v>
      </c>
      <c r="D487" t="s">
        <v>274</v>
      </c>
      <c r="E487">
        <v>30</v>
      </c>
      <c r="F487">
        <v>40</v>
      </c>
      <c r="G487">
        <v>3</v>
      </c>
      <c r="K487">
        <v>30</v>
      </c>
      <c r="O487">
        <v>2</v>
      </c>
      <c r="V487">
        <v>2</v>
      </c>
    </row>
    <row r="488" spans="1:25" x14ac:dyDescent="0.25">
      <c r="A488" t="s">
        <v>8</v>
      </c>
      <c r="B488" t="s">
        <v>38</v>
      </c>
      <c r="C488" t="s">
        <v>6</v>
      </c>
      <c r="D488" t="s">
        <v>90</v>
      </c>
      <c r="E488">
        <v>40</v>
      </c>
      <c r="F488">
        <v>40</v>
      </c>
      <c r="G488">
        <v>1</v>
      </c>
      <c r="H488">
        <v>40</v>
      </c>
    </row>
    <row r="489" spans="1:25" x14ac:dyDescent="0.25">
      <c r="A489" t="s">
        <v>8</v>
      </c>
      <c r="B489" t="s">
        <v>38</v>
      </c>
      <c r="C489" t="s">
        <v>8</v>
      </c>
      <c r="D489" t="s">
        <v>90</v>
      </c>
      <c r="E489">
        <v>5</v>
      </c>
      <c r="F489">
        <v>5</v>
      </c>
      <c r="G489">
        <v>1</v>
      </c>
      <c r="H489">
        <v>5</v>
      </c>
    </row>
    <row r="490" spans="1:25" x14ac:dyDescent="0.25">
      <c r="A490" t="s">
        <v>8</v>
      </c>
      <c r="B490" t="s">
        <v>38</v>
      </c>
      <c r="C490" t="s">
        <v>6</v>
      </c>
      <c r="D490" t="s">
        <v>279</v>
      </c>
      <c r="E490">
        <v>40</v>
      </c>
      <c r="F490">
        <v>60</v>
      </c>
      <c r="G490">
        <v>3</v>
      </c>
      <c r="K490">
        <v>3</v>
      </c>
      <c r="S490">
        <v>5</v>
      </c>
      <c r="Y490">
        <v>35</v>
      </c>
    </row>
    <row r="491" spans="1:25" x14ac:dyDescent="0.25">
      <c r="A491" t="s">
        <v>8</v>
      </c>
      <c r="B491" t="s">
        <v>38</v>
      </c>
      <c r="C491" t="s">
        <v>6</v>
      </c>
      <c r="D491" t="s">
        <v>280</v>
      </c>
      <c r="E491">
        <v>45</v>
      </c>
      <c r="F491">
        <v>60</v>
      </c>
      <c r="G491">
        <v>4</v>
      </c>
      <c r="K491">
        <v>30</v>
      </c>
      <c r="O491">
        <v>10</v>
      </c>
      <c r="V491">
        <v>3</v>
      </c>
      <c r="Y491">
        <v>10</v>
      </c>
    </row>
    <row r="492" spans="1:25" x14ac:dyDescent="0.25">
      <c r="A492" t="s">
        <v>8</v>
      </c>
      <c r="B492" t="s">
        <v>38</v>
      </c>
      <c r="C492" t="s">
        <v>8</v>
      </c>
      <c r="D492" t="s">
        <v>279</v>
      </c>
      <c r="E492">
        <v>35</v>
      </c>
      <c r="F492">
        <v>55</v>
      </c>
      <c r="G492">
        <v>3</v>
      </c>
      <c r="H492">
        <v>25</v>
      </c>
      <c r="L492">
        <v>3</v>
      </c>
      <c r="Y492">
        <v>10</v>
      </c>
    </row>
    <row r="493" spans="1:25" x14ac:dyDescent="0.25">
      <c r="A493" t="s">
        <v>8</v>
      </c>
      <c r="B493" t="s">
        <v>38</v>
      </c>
      <c r="C493" t="s">
        <v>8</v>
      </c>
      <c r="D493" t="s">
        <v>280</v>
      </c>
      <c r="E493">
        <v>25</v>
      </c>
      <c r="F493">
        <v>60</v>
      </c>
      <c r="G493">
        <v>3</v>
      </c>
      <c r="H493">
        <v>10</v>
      </c>
      <c r="L493">
        <v>5</v>
      </c>
      <c r="Y493">
        <v>10</v>
      </c>
    </row>
    <row r="494" spans="1:25" x14ac:dyDescent="0.25">
      <c r="A494" t="s">
        <v>8</v>
      </c>
      <c r="B494" t="s">
        <v>38</v>
      </c>
      <c r="C494" t="s">
        <v>6</v>
      </c>
      <c r="D494" t="s">
        <v>91</v>
      </c>
      <c r="E494">
        <v>3</v>
      </c>
      <c r="F494">
        <v>70</v>
      </c>
      <c r="G494">
        <v>1</v>
      </c>
      <c r="K494">
        <v>3</v>
      </c>
    </row>
    <row r="495" spans="1:25" x14ac:dyDescent="0.25">
      <c r="A495" t="s">
        <v>8</v>
      </c>
      <c r="B495" t="s">
        <v>38</v>
      </c>
      <c r="C495" t="s">
        <v>8</v>
      </c>
      <c r="D495" t="s">
        <v>91</v>
      </c>
      <c r="E495">
        <v>20</v>
      </c>
      <c r="F495">
        <v>70</v>
      </c>
      <c r="G495">
        <v>1</v>
      </c>
      <c r="K495">
        <v>20</v>
      </c>
    </row>
    <row r="496" spans="1:25" x14ac:dyDescent="0.25">
      <c r="A496" t="s">
        <v>8</v>
      </c>
      <c r="B496" t="s">
        <v>38</v>
      </c>
      <c r="C496" t="s">
        <v>6</v>
      </c>
      <c r="D496" t="s">
        <v>281</v>
      </c>
      <c r="E496">
        <v>40</v>
      </c>
      <c r="F496">
        <v>60</v>
      </c>
      <c r="G496">
        <v>2</v>
      </c>
      <c r="K496">
        <v>10</v>
      </c>
      <c r="Y496">
        <v>30</v>
      </c>
    </row>
    <row r="497" spans="1:25" x14ac:dyDescent="0.25">
      <c r="A497" t="s">
        <v>8</v>
      </c>
      <c r="B497" t="s">
        <v>38</v>
      </c>
      <c r="C497" t="s">
        <v>6</v>
      </c>
      <c r="D497" t="s">
        <v>282</v>
      </c>
      <c r="E497">
        <v>40</v>
      </c>
      <c r="F497">
        <v>60</v>
      </c>
      <c r="G497">
        <v>5</v>
      </c>
      <c r="H497">
        <v>5</v>
      </c>
      <c r="K497">
        <v>20</v>
      </c>
      <c r="S497">
        <v>10</v>
      </c>
      <c r="V497">
        <v>5</v>
      </c>
      <c r="Y497">
        <v>20</v>
      </c>
    </row>
    <row r="498" spans="1:25" x14ac:dyDescent="0.25">
      <c r="A498" t="s">
        <v>8</v>
      </c>
      <c r="B498" t="s">
        <v>38</v>
      </c>
      <c r="C498" t="s">
        <v>8</v>
      </c>
      <c r="D498" t="s">
        <v>281</v>
      </c>
      <c r="E498">
        <v>50</v>
      </c>
      <c r="F498">
        <v>60</v>
      </c>
      <c r="G498">
        <v>2</v>
      </c>
      <c r="H498">
        <v>40</v>
      </c>
      <c r="K498">
        <v>10</v>
      </c>
    </row>
    <row r="499" spans="1:25" x14ac:dyDescent="0.25">
      <c r="A499" t="s">
        <v>8</v>
      </c>
      <c r="B499" t="s">
        <v>38</v>
      </c>
      <c r="C499" t="s">
        <v>8</v>
      </c>
      <c r="D499" t="s">
        <v>282</v>
      </c>
      <c r="E499">
        <v>50</v>
      </c>
      <c r="F499">
        <v>40</v>
      </c>
      <c r="G499">
        <v>3</v>
      </c>
      <c r="H499">
        <v>30</v>
      </c>
      <c r="O499">
        <v>2</v>
      </c>
      <c r="S499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9"/>
  <sheetViews>
    <sheetView tabSelected="1" topLeftCell="S17" workbookViewId="0">
      <selection activeCell="H208" sqref="H208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292</v>
      </c>
      <c r="E1" t="s">
        <v>3</v>
      </c>
      <c r="F1" t="s">
        <v>92</v>
      </c>
      <c r="G1" t="s">
        <v>93</v>
      </c>
      <c r="H1" t="s">
        <v>291</v>
      </c>
    </row>
    <row r="2" spans="1:14" x14ac:dyDescent="0.25">
      <c r="A2" t="s">
        <v>4</v>
      </c>
      <c r="B2" t="s">
        <v>5</v>
      </c>
      <c r="C2" t="s">
        <v>6</v>
      </c>
      <c r="D2" t="s">
        <v>294</v>
      </c>
      <c r="E2" t="s">
        <v>97</v>
      </c>
      <c r="F2">
        <v>30</v>
      </c>
      <c r="G2">
        <v>65</v>
      </c>
      <c r="H2">
        <v>5</v>
      </c>
      <c r="I2">
        <f>AVERAGE(F2:F61)</f>
        <v>37.666666666666664</v>
      </c>
      <c r="J2">
        <f t="shared" ref="J2:K2" si="0">AVERAGE(G2:G61)</f>
        <v>60.833333333333336</v>
      </c>
      <c r="K2">
        <f t="shared" si="0"/>
        <v>3.25</v>
      </c>
      <c r="L2">
        <f>STDEV(F2:F61)/SQRT(60)</f>
        <v>1.5562279956317282</v>
      </c>
      <c r="M2">
        <f t="shared" ref="M2:N2" si="1">STDEV(G2:G61)/SQRT(60)</f>
        <v>2.8650599885918195</v>
      </c>
      <c r="N2">
        <f t="shared" si="1"/>
        <v>0.14384745529720094</v>
      </c>
    </row>
    <row r="3" spans="1:14" x14ac:dyDescent="0.25">
      <c r="A3" t="s">
        <v>4</v>
      </c>
      <c r="B3" t="s">
        <v>5</v>
      </c>
      <c r="C3" t="s">
        <v>6</v>
      </c>
      <c r="D3" t="s">
        <v>294</v>
      </c>
      <c r="E3" t="s">
        <v>96</v>
      </c>
      <c r="F3">
        <v>40</v>
      </c>
      <c r="G3">
        <v>85</v>
      </c>
      <c r="H3">
        <v>3</v>
      </c>
    </row>
    <row r="4" spans="1:14" x14ac:dyDescent="0.25">
      <c r="A4" t="s">
        <v>4</v>
      </c>
      <c r="B4" t="s">
        <v>5</v>
      </c>
      <c r="C4" t="s">
        <v>6</v>
      </c>
      <c r="D4" t="s">
        <v>294</v>
      </c>
      <c r="E4" t="s">
        <v>124</v>
      </c>
      <c r="F4">
        <v>30</v>
      </c>
      <c r="G4">
        <v>95</v>
      </c>
      <c r="H4">
        <v>1</v>
      </c>
    </row>
    <row r="5" spans="1:14" x14ac:dyDescent="0.25">
      <c r="A5" t="s">
        <v>4</v>
      </c>
      <c r="B5" t="s">
        <v>5</v>
      </c>
      <c r="C5" t="s">
        <v>6</v>
      </c>
      <c r="D5" t="s">
        <v>294</v>
      </c>
      <c r="E5" t="s">
        <v>125</v>
      </c>
      <c r="F5">
        <v>15</v>
      </c>
      <c r="G5">
        <v>95</v>
      </c>
      <c r="H5">
        <v>1</v>
      </c>
    </row>
    <row r="6" spans="1:14" x14ac:dyDescent="0.25">
      <c r="A6" t="s">
        <v>4</v>
      </c>
      <c r="B6" t="s">
        <v>5</v>
      </c>
      <c r="C6" t="s">
        <v>6</v>
      </c>
      <c r="D6" t="s">
        <v>294</v>
      </c>
      <c r="E6" t="s">
        <v>122</v>
      </c>
      <c r="F6">
        <v>45</v>
      </c>
      <c r="G6">
        <v>40</v>
      </c>
      <c r="H6">
        <v>3</v>
      </c>
    </row>
    <row r="7" spans="1:14" x14ac:dyDescent="0.25">
      <c r="A7" t="s">
        <v>4</v>
      </c>
      <c r="B7" t="s">
        <v>5</v>
      </c>
      <c r="C7" t="s">
        <v>6</v>
      </c>
      <c r="D7" t="s">
        <v>294</v>
      </c>
      <c r="E7" t="s">
        <v>123</v>
      </c>
      <c r="F7">
        <v>25</v>
      </c>
      <c r="G7">
        <v>15</v>
      </c>
      <c r="H7">
        <v>1</v>
      </c>
    </row>
    <row r="8" spans="1:14" x14ac:dyDescent="0.25">
      <c r="A8" t="s">
        <v>4</v>
      </c>
      <c r="B8" t="s">
        <v>5</v>
      </c>
      <c r="C8" t="s">
        <v>6</v>
      </c>
      <c r="D8" t="s">
        <v>294</v>
      </c>
      <c r="E8" t="s">
        <v>151</v>
      </c>
      <c r="F8">
        <v>30</v>
      </c>
      <c r="G8">
        <v>15</v>
      </c>
      <c r="H8">
        <v>4</v>
      </c>
    </row>
    <row r="9" spans="1:14" x14ac:dyDescent="0.25">
      <c r="A9" t="s">
        <v>4</v>
      </c>
      <c r="B9" t="s">
        <v>5</v>
      </c>
      <c r="C9" t="s">
        <v>6</v>
      </c>
      <c r="D9" t="s">
        <v>294</v>
      </c>
      <c r="E9" t="s">
        <v>152</v>
      </c>
      <c r="F9">
        <v>40</v>
      </c>
      <c r="G9">
        <v>80</v>
      </c>
      <c r="H9">
        <v>4</v>
      </c>
    </row>
    <row r="10" spans="1:14" x14ac:dyDescent="0.25">
      <c r="A10" t="s">
        <v>4</v>
      </c>
      <c r="B10" t="s">
        <v>5</v>
      </c>
      <c r="C10" t="s">
        <v>6</v>
      </c>
      <c r="D10" t="s">
        <v>294</v>
      </c>
      <c r="E10" t="s">
        <v>138</v>
      </c>
      <c r="F10">
        <v>20</v>
      </c>
      <c r="G10">
        <v>15</v>
      </c>
      <c r="H10">
        <v>2</v>
      </c>
    </row>
    <row r="11" spans="1:14" x14ac:dyDescent="0.25">
      <c r="A11" t="s">
        <v>4</v>
      </c>
      <c r="B11" t="s">
        <v>5</v>
      </c>
      <c r="C11" t="s">
        <v>6</v>
      </c>
      <c r="D11" t="s">
        <v>294</v>
      </c>
      <c r="E11" t="s">
        <v>139</v>
      </c>
      <c r="F11">
        <v>30</v>
      </c>
      <c r="G11">
        <v>25</v>
      </c>
      <c r="H11">
        <v>2</v>
      </c>
    </row>
    <row r="12" spans="1:14" x14ac:dyDescent="0.25">
      <c r="A12" t="s">
        <v>4</v>
      </c>
      <c r="B12" t="s">
        <v>5</v>
      </c>
      <c r="C12" t="s">
        <v>6</v>
      </c>
      <c r="D12" t="s">
        <v>294</v>
      </c>
      <c r="E12" t="s">
        <v>181</v>
      </c>
      <c r="F12">
        <v>40</v>
      </c>
      <c r="G12">
        <v>70</v>
      </c>
      <c r="H12">
        <v>2</v>
      </c>
    </row>
    <row r="13" spans="1:14" x14ac:dyDescent="0.25">
      <c r="A13" t="s">
        <v>4</v>
      </c>
      <c r="B13" t="s">
        <v>5</v>
      </c>
      <c r="C13" t="s">
        <v>6</v>
      </c>
      <c r="D13" t="s">
        <v>294</v>
      </c>
      <c r="E13" t="s">
        <v>182</v>
      </c>
      <c r="F13">
        <v>55</v>
      </c>
      <c r="G13">
        <v>80</v>
      </c>
      <c r="H13">
        <v>1</v>
      </c>
    </row>
    <row r="14" spans="1:14" x14ac:dyDescent="0.25">
      <c r="A14" t="s">
        <v>4</v>
      </c>
      <c r="B14" t="s">
        <v>5</v>
      </c>
      <c r="C14" t="s">
        <v>6</v>
      </c>
      <c r="D14" t="s">
        <v>294</v>
      </c>
      <c r="E14" t="s">
        <v>174</v>
      </c>
      <c r="F14">
        <v>50</v>
      </c>
      <c r="G14">
        <v>85</v>
      </c>
      <c r="H14">
        <v>3</v>
      </c>
    </row>
    <row r="15" spans="1:14" x14ac:dyDescent="0.25">
      <c r="A15" t="s">
        <v>4</v>
      </c>
      <c r="B15" t="s">
        <v>5</v>
      </c>
      <c r="C15" t="s">
        <v>6</v>
      </c>
      <c r="D15" t="s">
        <v>294</v>
      </c>
      <c r="E15" t="s">
        <v>175</v>
      </c>
      <c r="F15">
        <v>60</v>
      </c>
      <c r="G15">
        <v>80</v>
      </c>
      <c r="H15">
        <v>4</v>
      </c>
    </row>
    <row r="16" spans="1:14" x14ac:dyDescent="0.25">
      <c r="A16" t="s">
        <v>4</v>
      </c>
      <c r="B16" t="s">
        <v>5</v>
      </c>
      <c r="C16" t="s">
        <v>6</v>
      </c>
      <c r="D16" t="s">
        <v>294</v>
      </c>
      <c r="E16" t="s">
        <v>183</v>
      </c>
      <c r="F16">
        <v>20</v>
      </c>
      <c r="G16">
        <v>80</v>
      </c>
      <c r="H16">
        <v>2</v>
      </c>
    </row>
    <row r="17" spans="1:34" x14ac:dyDescent="0.25">
      <c r="A17" t="s">
        <v>4</v>
      </c>
      <c r="B17" t="s">
        <v>5</v>
      </c>
      <c r="C17" t="s">
        <v>6</v>
      </c>
      <c r="D17" t="s">
        <v>294</v>
      </c>
      <c r="E17" t="s">
        <v>184</v>
      </c>
      <c r="F17">
        <v>30</v>
      </c>
      <c r="G17">
        <v>75</v>
      </c>
      <c r="H17">
        <v>3</v>
      </c>
    </row>
    <row r="18" spans="1:34" x14ac:dyDescent="0.25">
      <c r="A18" t="s">
        <v>4</v>
      </c>
      <c r="B18" t="s">
        <v>5</v>
      </c>
      <c r="C18" t="s">
        <v>6</v>
      </c>
      <c r="D18" t="s">
        <v>294</v>
      </c>
      <c r="E18" t="s">
        <v>164</v>
      </c>
      <c r="F18">
        <v>60</v>
      </c>
      <c r="G18">
        <v>25</v>
      </c>
      <c r="H18">
        <v>2</v>
      </c>
    </row>
    <row r="19" spans="1:34" x14ac:dyDescent="0.25">
      <c r="A19" t="s">
        <v>4</v>
      </c>
      <c r="B19" t="s">
        <v>5</v>
      </c>
      <c r="C19" t="s">
        <v>6</v>
      </c>
      <c r="D19" t="s">
        <v>294</v>
      </c>
      <c r="E19" t="s">
        <v>165</v>
      </c>
      <c r="F19">
        <v>25</v>
      </c>
      <c r="G19">
        <v>70</v>
      </c>
      <c r="H19">
        <v>3</v>
      </c>
    </row>
    <row r="20" spans="1:34" x14ac:dyDescent="0.25">
      <c r="A20" t="s">
        <v>4</v>
      </c>
      <c r="B20" t="s">
        <v>5</v>
      </c>
      <c r="C20" t="s">
        <v>6</v>
      </c>
      <c r="D20" t="s">
        <v>294</v>
      </c>
      <c r="E20" t="s">
        <v>162</v>
      </c>
      <c r="F20">
        <v>50</v>
      </c>
      <c r="G20">
        <v>85</v>
      </c>
      <c r="H20">
        <v>4</v>
      </c>
      <c r="P20" t="s">
        <v>92</v>
      </c>
      <c r="W20" t="s">
        <v>93</v>
      </c>
      <c r="AD20" t="s">
        <v>305</v>
      </c>
    </row>
    <row r="21" spans="1:34" x14ac:dyDescent="0.25">
      <c r="A21" t="s">
        <v>4</v>
      </c>
      <c r="B21" t="s">
        <v>5</v>
      </c>
      <c r="C21" t="s">
        <v>6</v>
      </c>
      <c r="D21" t="s">
        <v>294</v>
      </c>
      <c r="E21" t="s">
        <v>163</v>
      </c>
      <c r="F21">
        <v>40</v>
      </c>
      <c r="G21">
        <v>90</v>
      </c>
      <c r="H21">
        <v>3</v>
      </c>
      <c r="P21" t="s">
        <v>295</v>
      </c>
      <c r="Q21" t="s">
        <v>296</v>
      </c>
      <c r="W21" t="s">
        <v>295</v>
      </c>
      <c r="X21" t="s">
        <v>296</v>
      </c>
      <c r="AD21" t="s">
        <v>295</v>
      </c>
      <c r="AE21" t="s">
        <v>296</v>
      </c>
    </row>
    <row r="22" spans="1:34" x14ac:dyDescent="0.25">
      <c r="A22" t="s">
        <v>4</v>
      </c>
      <c r="B22" t="s">
        <v>5</v>
      </c>
      <c r="C22" t="s">
        <v>6</v>
      </c>
      <c r="D22" t="s">
        <v>294</v>
      </c>
      <c r="E22" t="s">
        <v>155</v>
      </c>
      <c r="F22">
        <v>40</v>
      </c>
      <c r="G22">
        <v>30</v>
      </c>
      <c r="H22">
        <v>3</v>
      </c>
      <c r="O22" t="s">
        <v>297</v>
      </c>
      <c r="P22">
        <v>37.666666666666664</v>
      </c>
      <c r="Q22">
        <v>38.833333333333336</v>
      </c>
      <c r="S22">
        <v>1.5562279956317282</v>
      </c>
      <c r="T22">
        <v>1.7762028098856202</v>
      </c>
      <c r="V22" t="s">
        <v>297</v>
      </c>
      <c r="W22">
        <v>60.833333333333336</v>
      </c>
      <c r="X22">
        <v>57.75</v>
      </c>
      <c r="Z22">
        <v>2.8650599885918195</v>
      </c>
      <c r="AA22">
        <v>2.3602912058199905</v>
      </c>
      <c r="AC22" t="s">
        <v>297</v>
      </c>
      <c r="AD22">
        <v>3.25</v>
      </c>
      <c r="AE22">
        <v>3.35</v>
      </c>
      <c r="AG22">
        <v>0.14384745529720094</v>
      </c>
      <c r="AH22">
        <v>0.14810478806773117</v>
      </c>
    </row>
    <row r="23" spans="1:34" x14ac:dyDescent="0.25">
      <c r="A23" t="s">
        <v>4</v>
      </c>
      <c r="B23" t="s">
        <v>5</v>
      </c>
      <c r="C23" t="s">
        <v>6</v>
      </c>
      <c r="D23" t="s">
        <v>294</v>
      </c>
      <c r="E23" t="s">
        <v>156</v>
      </c>
      <c r="F23">
        <v>30</v>
      </c>
      <c r="G23">
        <v>20</v>
      </c>
      <c r="H23">
        <v>3</v>
      </c>
      <c r="O23" t="s">
        <v>298</v>
      </c>
      <c r="P23">
        <v>26.066666666666666</v>
      </c>
      <c r="Q23">
        <v>3.7333333333333334</v>
      </c>
      <c r="S23">
        <v>2.7584492283879123</v>
      </c>
      <c r="T23">
        <v>1.5108293629608456</v>
      </c>
      <c r="V23" t="s">
        <v>298</v>
      </c>
      <c r="W23">
        <v>41.333333333333336</v>
      </c>
      <c r="X23">
        <v>24.166666666666668</v>
      </c>
      <c r="Z23">
        <v>4.419999826632683</v>
      </c>
      <c r="AA23">
        <v>2.3253146287342203</v>
      </c>
      <c r="AC23" t="s">
        <v>298</v>
      </c>
      <c r="AD23">
        <v>1.5666666666666667</v>
      </c>
      <c r="AE23">
        <v>0.26666666666666666</v>
      </c>
      <c r="AG23">
        <v>0.13290159987389971</v>
      </c>
      <c r="AH23">
        <v>9.5090197149179018E-2</v>
      </c>
    </row>
    <row r="24" spans="1:34" x14ac:dyDescent="0.25">
      <c r="A24" t="s">
        <v>4</v>
      </c>
      <c r="B24" t="s">
        <v>5</v>
      </c>
      <c r="C24" t="s">
        <v>6</v>
      </c>
      <c r="D24" t="s">
        <v>294</v>
      </c>
      <c r="E24" t="s">
        <v>133</v>
      </c>
      <c r="F24">
        <v>35</v>
      </c>
      <c r="G24">
        <v>30</v>
      </c>
      <c r="H24">
        <v>1</v>
      </c>
      <c r="O24" t="s">
        <v>299</v>
      </c>
      <c r="P24">
        <v>36.75</v>
      </c>
      <c r="Q24">
        <v>41.583333333333336</v>
      </c>
      <c r="S24">
        <v>1.4547069520642915</v>
      </c>
      <c r="T24">
        <v>1.7486543117699282</v>
      </c>
      <c r="V24" t="s">
        <v>299</v>
      </c>
      <c r="W24">
        <v>60.583333333333336</v>
      </c>
      <c r="X24">
        <v>55.083333333333336</v>
      </c>
      <c r="Z24">
        <v>2.6867841095302221</v>
      </c>
      <c r="AA24">
        <v>2.7833536316455958</v>
      </c>
      <c r="AC24" t="s">
        <v>299</v>
      </c>
      <c r="AD24">
        <v>3.1666666666666665</v>
      </c>
      <c r="AE24">
        <v>3.4166666666666665</v>
      </c>
      <c r="AG24">
        <v>0.15064206588820378</v>
      </c>
      <c r="AH24">
        <v>0.15457553812559519</v>
      </c>
    </row>
    <row r="25" spans="1:34" x14ac:dyDescent="0.25">
      <c r="A25" t="s">
        <v>4</v>
      </c>
      <c r="B25" t="s">
        <v>5</v>
      </c>
      <c r="C25" t="s">
        <v>6</v>
      </c>
      <c r="D25" t="s">
        <v>294</v>
      </c>
      <c r="E25" t="s">
        <v>134</v>
      </c>
      <c r="F25">
        <v>30</v>
      </c>
      <c r="G25">
        <v>20</v>
      </c>
      <c r="H25">
        <v>1</v>
      </c>
      <c r="O25" t="s">
        <v>300</v>
      </c>
      <c r="P25">
        <v>22.433333333333334</v>
      </c>
      <c r="Q25">
        <v>2.4</v>
      </c>
      <c r="S25">
        <v>2.6568857983725738</v>
      </c>
      <c r="T25">
        <v>1.0064161978120141</v>
      </c>
      <c r="V25" t="s">
        <v>300</v>
      </c>
      <c r="W25">
        <v>36.666666666666664</v>
      </c>
      <c r="X25">
        <v>23.333333333333332</v>
      </c>
      <c r="Z25">
        <v>4.6320555585310075</v>
      </c>
      <c r="AA25">
        <v>2.253137446426742</v>
      </c>
      <c r="AC25" t="s">
        <v>300</v>
      </c>
      <c r="AD25">
        <v>1.2</v>
      </c>
      <c r="AE25">
        <v>0.23333333333333334</v>
      </c>
      <c r="AG25">
        <v>0.13042811910348764</v>
      </c>
      <c r="AH25">
        <v>9.2018655446553729E-2</v>
      </c>
    </row>
    <row r="26" spans="1:34" x14ac:dyDescent="0.25">
      <c r="A26" t="s">
        <v>4</v>
      </c>
      <c r="B26" t="s">
        <v>5</v>
      </c>
      <c r="C26" t="s">
        <v>6</v>
      </c>
      <c r="D26" t="s">
        <v>294</v>
      </c>
      <c r="E26" t="s">
        <v>185</v>
      </c>
      <c r="F26">
        <v>35</v>
      </c>
      <c r="G26">
        <v>50</v>
      </c>
      <c r="H26">
        <v>2</v>
      </c>
      <c r="O26" t="s">
        <v>301</v>
      </c>
      <c r="P26">
        <v>42.5</v>
      </c>
      <c r="Q26">
        <v>39.791666666666664</v>
      </c>
      <c r="S26">
        <v>3.2190921255152225</v>
      </c>
      <c r="T26">
        <v>2.749821579631444</v>
      </c>
      <c r="V26" t="s">
        <v>301</v>
      </c>
      <c r="W26">
        <v>76.36363636363636</v>
      </c>
      <c r="X26">
        <v>51.666666666666664</v>
      </c>
      <c r="Z26">
        <v>4.9585055066525978</v>
      </c>
      <c r="AA26">
        <v>4.9422999203220632</v>
      </c>
      <c r="AC26" t="s">
        <v>301</v>
      </c>
      <c r="AD26">
        <v>3.4090909090909092</v>
      </c>
      <c r="AE26">
        <v>3.2083333333333335</v>
      </c>
      <c r="AG26">
        <v>0.32003172806108066</v>
      </c>
      <c r="AH26">
        <v>0.24802967525431974</v>
      </c>
    </row>
    <row r="27" spans="1:34" x14ac:dyDescent="0.25">
      <c r="A27" t="s">
        <v>4</v>
      </c>
      <c r="B27" t="s">
        <v>5</v>
      </c>
      <c r="C27" t="s">
        <v>6</v>
      </c>
      <c r="D27" t="s">
        <v>294</v>
      </c>
      <c r="E27" t="s">
        <v>186</v>
      </c>
      <c r="F27">
        <v>30</v>
      </c>
      <c r="G27">
        <v>70</v>
      </c>
      <c r="H27">
        <v>4</v>
      </c>
      <c r="O27" t="s">
        <v>302</v>
      </c>
      <c r="P27">
        <v>23.181818181818183</v>
      </c>
      <c r="Q27">
        <v>19.583333333333332</v>
      </c>
      <c r="S27">
        <v>5.190582699498254</v>
      </c>
      <c r="T27">
        <v>5.6815201942061009</v>
      </c>
      <c r="V27" t="s">
        <v>302</v>
      </c>
      <c r="W27">
        <v>45.909090909090907</v>
      </c>
      <c r="X27">
        <v>33.75</v>
      </c>
      <c r="Z27">
        <v>7.5020658311919126</v>
      </c>
      <c r="AA27">
        <v>8.4639386561906029</v>
      </c>
      <c r="AC27" t="s">
        <v>302</v>
      </c>
      <c r="AD27">
        <v>1.9090909090909092</v>
      </c>
      <c r="AE27">
        <v>1.0833333333333333</v>
      </c>
      <c r="AG27">
        <v>0.47586372102917818</v>
      </c>
      <c r="AH27">
        <v>0.19299604852813632</v>
      </c>
    </row>
    <row r="28" spans="1:34" x14ac:dyDescent="0.25">
      <c r="A28" t="s">
        <v>4</v>
      </c>
      <c r="B28" t="s">
        <v>5</v>
      </c>
      <c r="C28" t="s">
        <v>6</v>
      </c>
      <c r="D28" t="s">
        <v>294</v>
      </c>
      <c r="E28" t="s">
        <v>214</v>
      </c>
      <c r="F28">
        <v>30</v>
      </c>
      <c r="G28">
        <v>90</v>
      </c>
      <c r="H28">
        <v>3</v>
      </c>
      <c r="O28" t="s">
        <v>303</v>
      </c>
      <c r="P28">
        <v>37.954545454545453</v>
      </c>
      <c r="Q28">
        <v>35.833333333333336</v>
      </c>
      <c r="S28">
        <v>3.0089888945708205</v>
      </c>
      <c r="T28">
        <v>4.3465318984810706</v>
      </c>
      <c r="V28" t="s">
        <v>303</v>
      </c>
      <c r="W28">
        <v>60.454545454545453</v>
      </c>
      <c r="X28">
        <v>49.375</v>
      </c>
      <c r="Z28">
        <v>4.867387395214851</v>
      </c>
      <c r="AA28">
        <v>7.6644749995439057</v>
      </c>
      <c r="AC28" t="s">
        <v>303</v>
      </c>
      <c r="AD28">
        <v>2.8636363636363638</v>
      </c>
      <c r="AE28">
        <v>2.7083333333333335</v>
      </c>
      <c r="AG28">
        <v>0.22112908362615796</v>
      </c>
      <c r="AH28">
        <v>0.42790234175413788</v>
      </c>
    </row>
    <row r="29" spans="1:34" x14ac:dyDescent="0.25">
      <c r="A29" t="s">
        <v>4</v>
      </c>
      <c r="B29" t="s">
        <v>5</v>
      </c>
      <c r="C29" t="s">
        <v>6</v>
      </c>
      <c r="D29" t="s">
        <v>294</v>
      </c>
      <c r="E29" t="s">
        <v>215</v>
      </c>
      <c r="F29">
        <v>50</v>
      </c>
      <c r="G29">
        <v>50</v>
      </c>
      <c r="H29">
        <v>3</v>
      </c>
      <c r="O29" t="s">
        <v>304</v>
      </c>
      <c r="P29">
        <v>19.09090909090909</v>
      </c>
      <c r="Q29">
        <v>10</v>
      </c>
      <c r="S29">
        <v>4.1460924549059559</v>
      </c>
      <c r="T29">
        <v>3.8435305739290371</v>
      </c>
      <c r="V29" t="s">
        <v>304</v>
      </c>
      <c r="W29">
        <v>56.363636363636367</v>
      </c>
      <c r="X29">
        <v>34.166666666666664</v>
      </c>
      <c r="Z29">
        <v>8.3145794484723456</v>
      </c>
      <c r="AA29">
        <v>8.568647336173731</v>
      </c>
      <c r="AC29" t="s">
        <v>304</v>
      </c>
      <c r="AD29">
        <v>1.6363636363636365</v>
      </c>
      <c r="AE29">
        <v>1</v>
      </c>
      <c r="AG29">
        <v>0.33771228401830383</v>
      </c>
      <c r="AH29">
        <v>0.27524094128159016</v>
      </c>
    </row>
    <row r="30" spans="1:34" x14ac:dyDescent="0.25">
      <c r="A30" t="s">
        <v>4</v>
      </c>
      <c r="B30" t="s">
        <v>5</v>
      </c>
      <c r="C30" t="s">
        <v>6</v>
      </c>
      <c r="D30" t="s">
        <v>294</v>
      </c>
      <c r="E30" t="s">
        <v>216</v>
      </c>
      <c r="F30">
        <v>25</v>
      </c>
      <c r="G30">
        <v>70</v>
      </c>
      <c r="H30">
        <v>4</v>
      </c>
    </row>
    <row r="31" spans="1:34" x14ac:dyDescent="0.25">
      <c r="A31" t="s">
        <v>4</v>
      </c>
      <c r="B31" t="s">
        <v>5</v>
      </c>
      <c r="C31" t="s">
        <v>6</v>
      </c>
      <c r="D31" t="s">
        <v>294</v>
      </c>
      <c r="E31" t="s">
        <v>217</v>
      </c>
      <c r="F31">
        <v>60</v>
      </c>
      <c r="G31">
        <v>60</v>
      </c>
      <c r="H31">
        <v>4</v>
      </c>
    </row>
    <row r="32" spans="1:34" x14ac:dyDescent="0.25">
      <c r="A32" t="s">
        <v>4</v>
      </c>
      <c r="B32" t="s">
        <v>5</v>
      </c>
      <c r="C32" t="s">
        <v>6</v>
      </c>
      <c r="D32" t="s">
        <v>294</v>
      </c>
      <c r="E32" t="s">
        <v>226</v>
      </c>
      <c r="F32">
        <v>25</v>
      </c>
      <c r="G32">
        <v>70</v>
      </c>
      <c r="H32">
        <v>4</v>
      </c>
    </row>
    <row r="33" spans="1:8" x14ac:dyDescent="0.25">
      <c r="A33" t="s">
        <v>4</v>
      </c>
      <c r="B33" t="s">
        <v>5</v>
      </c>
      <c r="C33" t="s">
        <v>6</v>
      </c>
      <c r="D33" t="s">
        <v>294</v>
      </c>
      <c r="E33" t="s">
        <v>227</v>
      </c>
      <c r="F33">
        <v>25</v>
      </c>
      <c r="G33">
        <v>70</v>
      </c>
      <c r="H33">
        <v>3</v>
      </c>
    </row>
    <row r="34" spans="1:8" x14ac:dyDescent="0.25">
      <c r="A34" t="s">
        <v>4</v>
      </c>
      <c r="B34" t="s">
        <v>5</v>
      </c>
      <c r="C34" t="s">
        <v>6</v>
      </c>
      <c r="D34" t="s">
        <v>294</v>
      </c>
      <c r="E34" t="s">
        <v>234</v>
      </c>
      <c r="F34">
        <v>45</v>
      </c>
      <c r="G34">
        <v>90</v>
      </c>
      <c r="H34">
        <v>4</v>
      </c>
    </row>
    <row r="35" spans="1:8" x14ac:dyDescent="0.25">
      <c r="A35" t="s">
        <v>4</v>
      </c>
      <c r="B35" t="s">
        <v>5</v>
      </c>
      <c r="C35" t="s">
        <v>6</v>
      </c>
      <c r="D35" t="s">
        <v>294</v>
      </c>
      <c r="E35" t="s">
        <v>235</v>
      </c>
      <c r="F35">
        <v>40</v>
      </c>
      <c r="G35">
        <v>95</v>
      </c>
      <c r="H35">
        <v>4</v>
      </c>
    </row>
    <row r="36" spans="1:8" x14ac:dyDescent="0.25">
      <c r="A36" t="s">
        <v>4</v>
      </c>
      <c r="B36" t="s">
        <v>5</v>
      </c>
      <c r="C36" t="s">
        <v>6</v>
      </c>
      <c r="D36" t="s">
        <v>294</v>
      </c>
      <c r="E36" t="s">
        <v>240</v>
      </c>
      <c r="F36">
        <v>60</v>
      </c>
      <c r="G36">
        <v>85</v>
      </c>
      <c r="H36">
        <v>5</v>
      </c>
    </row>
    <row r="37" spans="1:8" x14ac:dyDescent="0.25">
      <c r="A37" t="s">
        <v>4</v>
      </c>
      <c r="B37" t="s">
        <v>5</v>
      </c>
      <c r="C37" t="s">
        <v>6</v>
      </c>
      <c r="D37" t="s">
        <v>294</v>
      </c>
      <c r="E37" t="s">
        <v>241</v>
      </c>
      <c r="F37">
        <v>55</v>
      </c>
      <c r="G37">
        <v>90</v>
      </c>
      <c r="H37">
        <v>5</v>
      </c>
    </row>
    <row r="38" spans="1:8" x14ac:dyDescent="0.25">
      <c r="A38" t="s">
        <v>4</v>
      </c>
      <c r="B38" t="s">
        <v>5</v>
      </c>
      <c r="C38" t="s">
        <v>6</v>
      </c>
      <c r="D38" t="s">
        <v>294</v>
      </c>
      <c r="E38" t="s">
        <v>245</v>
      </c>
      <c r="F38">
        <v>50</v>
      </c>
      <c r="G38">
        <v>50</v>
      </c>
      <c r="H38">
        <v>3</v>
      </c>
    </row>
    <row r="39" spans="1:8" x14ac:dyDescent="0.25">
      <c r="A39" t="s">
        <v>4</v>
      </c>
      <c r="B39" t="s">
        <v>5</v>
      </c>
      <c r="C39" t="s">
        <v>6</v>
      </c>
      <c r="D39" t="s">
        <v>294</v>
      </c>
      <c r="E39" t="s">
        <v>246</v>
      </c>
      <c r="F39">
        <v>55</v>
      </c>
      <c r="G39">
        <v>60</v>
      </c>
      <c r="H39">
        <v>3</v>
      </c>
    </row>
    <row r="40" spans="1:8" x14ac:dyDescent="0.25">
      <c r="A40" t="s">
        <v>4</v>
      </c>
      <c r="B40" t="s">
        <v>5</v>
      </c>
      <c r="C40" t="s">
        <v>6</v>
      </c>
      <c r="D40" t="s">
        <v>294</v>
      </c>
      <c r="E40" t="s">
        <v>253</v>
      </c>
      <c r="F40">
        <v>55</v>
      </c>
      <c r="G40">
        <v>60</v>
      </c>
      <c r="H40">
        <v>5</v>
      </c>
    </row>
    <row r="41" spans="1:8" x14ac:dyDescent="0.25">
      <c r="A41" t="s">
        <v>4</v>
      </c>
      <c r="B41" t="s">
        <v>5</v>
      </c>
      <c r="C41" t="s">
        <v>6</v>
      </c>
      <c r="D41" t="s">
        <v>294</v>
      </c>
      <c r="E41" t="s">
        <v>254</v>
      </c>
      <c r="F41">
        <v>40</v>
      </c>
      <c r="G41">
        <v>50</v>
      </c>
      <c r="H41">
        <v>4</v>
      </c>
    </row>
    <row r="42" spans="1:8" x14ac:dyDescent="0.25">
      <c r="A42" t="s">
        <v>4</v>
      </c>
      <c r="B42" t="s">
        <v>5</v>
      </c>
      <c r="C42" t="s">
        <v>6</v>
      </c>
      <c r="D42" t="s">
        <v>294</v>
      </c>
      <c r="E42" t="s">
        <v>259</v>
      </c>
      <c r="F42">
        <v>30</v>
      </c>
      <c r="G42">
        <v>65</v>
      </c>
      <c r="H42">
        <v>4</v>
      </c>
    </row>
    <row r="43" spans="1:8" x14ac:dyDescent="0.25">
      <c r="A43" t="s">
        <v>4</v>
      </c>
      <c r="B43" t="s">
        <v>5</v>
      </c>
      <c r="C43" t="s">
        <v>6</v>
      </c>
      <c r="D43" t="s">
        <v>294</v>
      </c>
      <c r="E43" t="s">
        <v>260</v>
      </c>
      <c r="F43">
        <v>30</v>
      </c>
      <c r="G43">
        <v>40</v>
      </c>
      <c r="H43">
        <v>5</v>
      </c>
    </row>
    <row r="44" spans="1:8" x14ac:dyDescent="0.25">
      <c r="A44" t="s">
        <v>4</v>
      </c>
      <c r="B44" t="s">
        <v>5</v>
      </c>
      <c r="C44" t="s">
        <v>6</v>
      </c>
      <c r="D44" t="s">
        <v>294</v>
      </c>
      <c r="E44" t="s">
        <v>255</v>
      </c>
      <c r="F44">
        <v>30</v>
      </c>
      <c r="G44">
        <v>35</v>
      </c>
      <c r="H44">
        <v>4</v>
      </c>
    </row>
    <row r="45" spans="1:8" x14ac:dyDescent="0.25">
      <c r="A45" t="s">
        <v>4</v>
      </c>
      <c r="B45" t="s">
        <v>5</v>
      </c>
      <c r="C45" t="s">
        <v>6</v>
      </c>
      <c r="D45" t="s">
        <v>294</v>
      </c>
      <c r="E45" t="s">
        <v>256</v>
      </c>
      <c r="F45">
        <v>55</v>
      </c>
      <c r="G45">
        <v>40</v>
      </c>
      <c r="H45">
        <v>3</v>
      </c>
    </row>
    <row r="46" spans="1:8" x14ac:dyDescent="0.25">
      <c r="A46" t="s">
        <v>4</v>
      </c>
      <c r="B46" t="s">
        <v>5</v>
      </c>
      <c r="C46" t="s">
        <v>6</v>
      </c>
      <c r="D46" t="s">
        <v>294</v>
      </c>
      <c r="E46" t="s">
        <v>263</v>
      </c>
      <c r="F46">
        <v>50</v>
      </c>
      <c r="G46">
        <v>60</v>
      </c>
      <c r="H46">
        <v>4</v>
      </c>
    </row>
    <row r="47" spans="1:8" x14ac:dyDescent="0.25">
      <c r="A47" t="s">
        <v>4</v>
      </c>
      <c r="B47" t="s">
        <v>5</v>
      </c>
      <c r="C47" t="s">
        <v>6</v>
      </c>
      <c r="D47" t="s">
        <v>294</v>
      </c>
      <c r="E47" t="s">
        <v>264</v>
      </c>
      <c r="F47">
        <v>40</v>
      </c>
      <c r="G47">
        <v>70</v>
      </c>
      <c r="H47">
        <v>4</v>
      </c>
    </row>
    <row r="48" spans="1:8" x14ac:dyDescent="0.25">
      <c r="A48" t="s">
        <v>4</v>
      </c>
      <c r="B48" t="s">
        <v>5</v>
      </c>
      <c r="C48" t="s">
        <v>6</v>
      </c>
      <c r="D48" t="s">
        <v>294</v>
      </c>
      <c r="E48" t="s">
        <v>267</v>
      </c>
      <c r="F48">
        <v>30</v>
      </c>
      <c r="G48">
        <v>65</v>
      </c>
      <c r="H48">
        <v>3</v>
      </c>
    </row>
    <row r="49" spans="1:14" x14ac:dyDescent="0.25">
      <c r="A49" t="s">
        <v>4</v>
      </c>
      <c r="B49" t="s">
        <v>5</v>
      </c>
      <c r="C49" t="s">
        <v>6</v>
      </c>
      <c r="D49" t="s">
        <v>294</v>
      </c>
      <c r="E49" t="s">
        <v>268</v>
      </c>
      <c r="F49">
        <v>30</v>
      </c>
      <c r="G49">
        <v>70</v>
      </c>
      <c r="H49">
        <v>3</v>
      </c>
    </row>
    <row r="50" spans="1:14" x14ac:dyDescent="0.25">
      <c r="A50" t="s">
        <v>4</v>
      </c>
      <c r="B50" t="s">
        <v>5</v>
      </c>
      <c r="C50" t="s">
        <v>6</v>
      </c>
      <c r="D50" t="s">
        <v>294</v>
      </c>
      <c r="E50" t="s">
        <v>275</v>
      </c>
      <c r="F50">
        <v>45</v>
      </c>
      <c r="G50">
        <v>70</v>
      </c>
      <c r="H50">
        <v>4</v>
      </c>
    </row>
    <row r="51" spans="1:14" x14ac:dyDescent="0.25">
      <c r="A51" t="s">
        <v>4</v>
      </c>
      <c r="B51" t="s">
        <v>5</v>
      </c>
      <c r="C51" t="s">
        <v>6</v>
      </c>
      <c r="D51" t="s">
        <v>294</v>
      </c>
      <c r="E51" t="s">
        <v>276</v>
      </c>
      <c r="F51">
        <v>40</v>
      </c>
      <c r="G51">
        <v>60</v>
      </c>
      <c r="H51">
        <v>4</v>
      </c>
    </row>
    <row r="52" spans="1:14" x14ac:dyDescent="0.25">
      <c r="A52" t="s">
        <v>4</v>
      </c>
      <c r="B52" t="s">
        <v>5</v>
      </c>
      <c r="C52" t="s">
        <v>6</v>
      </c>
      <c r="D52" t="s">
        <v>294</v>
      </c>
      <c r="E52" t="s">
        <v>287</v>
      </c>
      <c r="F52">
        <v>45</v>
      </c>
      <c r="G52">
        <v>40</v>
      </c>
      <c r="H52">
        <v>4</v>
      </c>
    </row>
    <row r="53" spans="1:14" x14ac:dyDescent="0.25">
      <c r="A53" t="s">
        <v>4</v>
      </c>
      <c r="B53" t="s">
        <v>5</v>
      </c>
      <c r="C53" t="s">
        <v>6</v>
      </c>
      <c r="D53" t="s">
        <v>294</v>
      </c>
      <c r="E53" t="s">
        <v>288</v>
      </c>
      <c r="F53">
        <v>45</v>
      </c>
      <c r="G53">
        <v>65</v>
      </c>
      <c r="H53">
        <v>4</v>
      </c>
    </row>
    <row r="54" spans="1:14" x14ac:dyDescent="0.25">
      <c r="A54" t="s">
        <v>4</v>
      </c>
      <c r="B54" t="s">
        <v>5</v>
      </c>
      <c r="C54" t="s">
        <v>6</v>
      </c>
      <c r="D54" t="s">
        <v>294</v>
      </c>
      <c r="E54" t="s">
        <v>289</v>
      </c>
      <c r="F54">
        <v>20</v>
      </c>
      <c r="G54">
        <v>60</v>
      </c>
      <c r="H54">
        <v>4</v>
      </c>
    </row>
    <row r="55" spans="1:14" x14ac:dyDescent="0.25">
      <c r="A55" t="s">
        <v>4</v>
      </c>
      <c r="B55" t="s">
        <v>5</v>
      </c>
      <c r="C55" t="s">
        <v>6</v>
      </c>
      <c r="D55" t="s">
        <v>294</v>
      </c>
      <c r="E55" t="s">
        <v>290</v>
      </c>
      <c r="F55">
        <v>20</v>
      </c>
      <c r="G55">
        <v>70</v>
      </c>
      <c r="H55">
        <v>3</v>
      </c>
    </row>
    <row r="56" spans="1:14" x14ac:dyDescent="0.25">
      <c r="A56" t="s">
        <v>4</v>
      </c>
      <c r="B56" t="s">
        <v>5</v>
      </c>
      <c r="C56" t="s">
        <v>6</v>
      </c>
      <c r="D56" t="s">
        <v>294</v>
      </c>
      <c r="E56" t="s">
        <v>191</v>
      </c>
      <c r="F56">
        <v>40</v>
      </c>
      <c r="G56">
        <v>60</v>
      </c>
      <c r="H56">
        <v>5</v>
      </c>
    </row>
    <row r="57" spans="1:14" x14ac:dyDescent="0.25">
      <c r="A57" t="s">
        <v>4</v>
      </c>
      <c r="B57" t="s">
        <v>5</v>
      </c>
      <c r="C57" t="s">
        <v>6</v>
      </c>
      <c r="D57" t="s">
        <v>294</v>
      </c>
      <c r="E57" t="s">
        <v>192</v>
      </c>
      <c r="F57">
        <v>30</v>
      </c>
      <c r="G57">
        <v>55</v>
      </c>
      <c r="H57">
        <v>4</v>
      </c>
    </row>
    <row r="58" spans="1:14" x14ac:dyDescent="0.25">
      <c r="A58" t="s">
        <v>4</v>
      </c>
      <c r="B58" t="s">
        <v>5</v>
      </c>
      <c r="C58" t="s">
        <v>6</v>
      </c>
      <c r="D58" t="s">
        <v>294</v>
      </c>
      <c r="E58" t="s">
        <v>195</v>
      </c>
      <c r="F58">
        <v>40</v>
      </c>
      <c r="G58">
        <v>65</v>
      </c>
      <c r="H58">
        <v>3</v>
      </c>
    </row>
    <row r="59" spans="1:14" x14ac:dyDescent="0.25">
      <c r="A59" t="s">
        <v>4</v>
      </c>
      <c r="B59" t="s">
        <v>5</v>
      </c>
      <c r="C59" t="s">
        <v>6</v>
      </c>
      <c r="D59" t="s">
        <v>294</v>
      </c>
      <c r="E59" t="s">
        <v>196</v>
      </c>
      <c r="F59">
        <v>20</v>
      </c>
      <c r="G59">
        <v>70</v>
      </c>
      <c r="H59">
        <v>4</v>
      </c>
    </row>
    <row r="60" spans="1:14" x14ac:dyDescent="0.25">
      <c r="A60" t="s">
        <v>4</v>
      </c>
      <c r="B60" t="s">
        <v>5</v>
      </c>
      <c r="C60" t="s">
        <v>6</v>
      </c>
      <c r="D60" t="s">
        <v>294</v>
      </c>
      <c r="E60" t="s">
        <v>201</v>
      </c>
      <c r="F60">
        <v>25</v>
      </c>
      <c r="G60">
        <v>50</v>
      </c>
      <c r="H60">
        <v>2</v>
      </c>
    </row>
    <row r="61" spans="1:14" x14ac:dyDescent="0.25">
      <c r="A61" t="s">
        <v>4</v>
      </c>
      <c r="B61" t="s">
        <v>5</v>
      </c>
      <c r="C61" t="s">
        <v>6</v>
      </c>
      <c r="D61" t="s">
        <v>294</v>
      </c>
      <c r="E61" t="s">
        <v>202</v>
      </c>
      <c r="F61">
        <v>45</v>
      </c>
      <c r="G61">
        <v>60</v>
      </c>
      <c r="H61">
        <v>3</v>
      </c>
    </row>
    <row r="62" spans="1:14" x14ac:dyDescent="0.25">
      <c r="A62" t="s">
        <v>4</v>
      </c>
      <c r="B62" t="s">
        <v>5</v>
      </c>
      <c r="C62" t="s">
        <v>6</v>
      </c>
      <c r="D62" t="s">
        <v>293</v>
      </c>
      <c r="E62" t="s">
        <v>7</v>
      </c>
      <c r="F62">
        <v>20</v>
      </c>
      <c r="G62">
        <v>10</v>
      </c>
      <c r="H62">
        <v>2</v>
      </c>
      <c r="I62">
        <f>AVERAGE(F62:F91)</f>
        <v>26.066666666666666</v>
      </c>
      <c r="J62">
        <f t="shared" ref="J62:K62" si="2">AVERAGE(G62:G91)</f>
        <v>41.333333333333336</v>
      </c>
      <c r="K62">
        <f t="shared" si="2"/>
        <v>1.5666666666666667</v>
      </c>
      <c r="L62">
        <f>STDEV(F62:F91)/SQRT(30)</f>
        <v>2.7584492283879123</v>
      </c>
      <c r="M62">
        <f t="shared" ref="M62:N62" si="3">STDEV(G62:G91)/SQRT(30)</f>
        <v>4.419999826632683</v>
      </c>
      <c r="N62">
        <f t="shared" si="3"/>
        <v>0.13290159987389971</v>
      </c>
    </row>
    <row r="63" spans="1:14" x14ac:dyDescent="0.25">
      <c r="A63" t="s">
        <v>4</v>
      </c>
      <c r="B63" t="s">
        <v>5</v>
      </c>
      <c r="C63" t="s">
        <v>6</v>
      </c>
      <c r="D63" t="s">
        <v>293</v>
      </c>
      <c r="E63" t="s">
        <v>9</v>
      </c>
      <c r="F63">
        <v>25</v>
      </c>
      <c r="G63">
        <v>20</v>
      </c>
      <c r="H63">
        <v>1</v>
      </c>
    </row>
    <row r="64" spans="1:14" x14ac:dyDescent="0.25">
      <c r="A64" t="s">
        <v>4</v>
      </c>
      <c r="B64" t="s">
        <v>5</v>
      </c>
      <c r="C64" t="s">
        <v>6</v>
      </c>
      <c r="D64" t="s">
        <v>293</v>
      </c>
      <c r="E64" t="s">
        <v>10</v>
      </c>
      <c r="F64">
        <v>40</v>
      </c>
      <c r="G64">
        <v>35</v>
      </c>
      <c r="H64">
        <v>1</v>
      </c>
    </row>
    <row r="65" spans="1:8" x14ac:dyDescent="0.25">
      <c r="A65" t="s">
        <v>4</v>
      </c>
      <c r="B65" t="s">
        <v>5</v>
      </c>
      <c r="C65" t="s">
        <v>6</v>
      </c>
      <c r="D65" t="s">
        <v>293</v>
      </c>
      <c r="E65" t="s">
        <v>11</v>
      </c>
      <c r="F65">
        <v>35</v>
      </c>
      <c r="G65">
        <v>10</v>
      </c>
      <c r="H65">
        <v>1</v>
      </c>
    </row>
    <row r="66" spans="1:8" x14ac:dyDescent="0.25">
      <c r="A66" t="s">
        <v>4</v>
      </c>
      <c r="B66" t="s">
        <v>5</v>
      </c>
      <c r="C66" t="s">
        <v>6</v>
      </c>
      <c r="D66" t="s">
        <v>293</v>
      </c>
      <c r="E66" t="s">
        <v>12</v>
      </c>
      <c r="F66">
        <v>10</v>
      </c>
      <c r="G66">
        <v>25</v>
      </c>
      <c r="H66">
        <v>1</v>
      </c>
    </row>
    <row r="67" spans="1:8" x14ac:dyDescent="0.25">
      <c r="A67" t="s">
        <v>4</v>
      </c>
      <c r="B67" t="s">
        <v>5</v>
      </c>
      <c r="C67" t="s">
        <v>6</v>
      </c>
      <c r="D67" t="s">
        <v>293</v>
      </c>
      <c r="E67" t="s">
        <v>13</v>
      </c>
      <c r="F67">
        <v>25</v>
      </c>
      <c r="G67">
        <v>15</v>
      </c>
      <c r="H67">
        <v>1</v>
      </c>
    </row>
    <row r="68" spans="1:8" x14ac:dyDescent="0.25">
      <c r="A68" t="s">
        <v>4</v>
      </c>
      <c r="B68" t="s">
        <v>5</v>
      </c>
      <c r="C68" t="s">
        <v>6</v>
      </c>
      <c r="D68" t="s">
        <v>293</v>
      </c>
      <c r="E68" t="s">
        <v>14</v>
      </c>
      <c r="F68">
        <v>10</v>
      </c>
      <c r="G68">
        <v>25</v>
      </c>
      <c r="H68">
        <v>1</v>
      </c>
    </row>
    <row r="69" spans="1:8" x14ac:dyDescent="0.25">
      <c r="A69" t="s">
        <v>4</v>
      </c>
      <c r="B69" t="s">
        <v>5</v>
      </c>
      <c r="C69" t="s">
        <v>6</v>
      </c>
      <c r="D69" t="s">
        <v>293</v>
      </c>
      <c r="E69" t="s">
        <v>15</v>
      </c>
      <c r="F69">
        <v>2</v>
      </c>
      <c r="G69">
        <v>65</v>
      </c>
      <c r="H69">
        <v>1</v>
      </c>
    </row>
    <row r="70" spans="1:8" x14ac:dyDescent="0.25">
      <c r="A70" t="s">
        <v>4</v>
      </c>
      <c r="B70" t="s">
        <v>5</v>
      </c>
      <c r="C70" t="s">
        <v>6</v>
      </c>
      <c r="D70" t="s">
        <v>293</v>
      </c>
      <c r="E70" t="s">
        <v>16</v>
      </c>
      <c r="F70">
        <v>50</v>
      </c>
      <c r="G70">
        <v>45</v>
      </c>
      <c r="H70">
        <v>2</v>
      </c>
    </row>
    <row r="71" spans="1:8" x14ac:dyDescent="0.25">
      <c r="A71" t="s">
        <v>4</v>
      </c>
      <c r="B71" t="s">
        <v>5</v>
      </c>
      <c r="C71" t="s">
        <v>6</v>
      </c>
      <c r="D71" t="s">
        <v>293</v>
      </c>
      <c r="E71" t="s">
        <v>17</v>
      </c>
      <c r="F71">
        <v>20</v>
      </c>
      <c r="G71">
        <v>25</v>
      </c>
      <c r="H71">
        <v>2</v>
      </c>
    </row>
    <row r="72" spans="1:8" x14ac:dyDescent="0.25">
      <c r="A72" t="s">
        <v>4</v>
      </c>
      <c r="B72" t="s">
        <v>5</v>
      </c>
      <c r="C72" t="s">
        <v>6</v>
      </c>
      <c r="D72" t="s">
        <v>293</v>
      </c>
      <c r="E72" t="s">
        <v>18</v>
      </c>
      <c r="F72">
        <v>70</v>
      </c>
      <c r="G72">
        <v>35</v>
      </c>
      <c r="H72">
        <v>2</v>
      </c>
    </row>
    <row r="73" spans="1:8" x14ac:dyDescent="0.25">
      <c r="A73" t="s">
        <v>4</v>
      </c>
      <c r="B73" t="s">
        <v>5</v>
      </c>
      <c r="C73" t="s">
        <v>6</v>
      </c>
      <c r="D73" t="s">
        <v>293</v>
      </c>
      <c r="E73" t="s">
        <v>19</v>
      </c>
      <c r="F73">
        <v>25</v>
      </c>
      <c r="G73">
        <v>5</v>
      </c>
      <c r="H73">
        <v>2</v>
      </c>
    </row>
    <row r="74" spans="1:8" x14ac:dyDescent="0.25">
      <c r="A74" t="s">
        <v>4</v>
      </c>
      <c r="B74" t="s">
        <v>5</v>
      </c>
      <c r="C74" t="s">
        <v>6</v>
      </c>
      <c r="D74" t="s">
        <v>293</v>
      </c>
      <c r="E74" t="s">
        <v>20</v>
      </c>
      <c r="F74">
        <v>30</v>
      </c>
      <c r="G74">
        <v>20</v>
      </c>
      <c r="H74">
        <v>2</v>
      </c>
    </row>
    <row r="75" spans="1:8" x14ac:dyDescent="0.25">
      <c r="A75" t="s">
        <v>4</v>
      </c>
      <c r="B75" t="s">
        <v>5</v>
      </c>
      <c r="C75" t="s">
        <v>6</v>
      </c>
      <c r="D75" t="s">
        <v>293</v>
      </c>
      <c r="E75" t="s">
        <v>21</v>
      </c>
      <c r="F75">
        <v>25</v>
      </c>
      <c r="G75">
        <v>90</v>
      </c>
      <c r="H75">
        <v>3</v>
      </c>
    </row>
    <row r="76" spans="1:8" x14ac:dyDescent="0.25">
      <c r="A76" t="s">
        <v>4</v>
      </c>
      <c r="B76" t="s">
        <v>5</v>
      </c>
      <c r="C76" t="s">
        <v>6</v>
      </c>
      <c r="D76" t="s">
        <v>293</v>
      </c>
      <c r="E76" t="s">
        <v>22</v>
      </c>
      <c r="F76">
        <v>0</v>
      </c>
      <c r="G76">
        <v>60</v>
      </c>
      <c r="H76">
        <v>0</v>
      </c>
    </row>
    <row r="77" spans="1:8" x14ac:dyDescent="0.25">
      <c r="A77" t="s">
        <v>4</v>
      </c>
      <c r="B77" t="s">
        <v>5</v>
      </c>
      <c r="C77" t="s">
        <v>6</v>
      </c>
      <c r="D77" t="s">
        <v>293</v>
      </c>
      <c r="E77" t="s">
        <v>23</v>
      </c>
      <c r="F77">
        <v>35</v>
      </c>
      <c r="G77">
        <v>25</v>
      </c>
      <c r="H77">
        <v>2</v>
      </c>
    </row>
    <row r="78" spans="1:8" x14ac:dyDescent="0.25">
      <c r="A78" t="s">
        <v>4</v>
      </c>
      <c r="B78" t="s">
        <v>5</v>
      </c>
      <c r="C78" t="s">
        <v>6</v>
      </c>
      <c r="D78" t="s">
        <v>293</v>
      </c>
      <c r="E78" t="s">
        <v>24</v>
      </c>
      <c r="F78">
        <v>30</v>
      </c>
      <c r="G78">
        <v>40</v>
      </c>
      <c r="H78">
        <v>1</v>
      </c>
    </row>
    <row r="79" spans="1:8" x14ac:dyDescent="0.25">
      <c r="A79" t="s">
        <v>4</v>
      </c>
      <c r="B79" t="s">
        <v>5</v>
      </c>
      <c r="C79" t="s">
        <v>6</v>
      </c>
      <c r="D79" t="s">
        <v>293</v>
      </c>
      <c r="E79" t="s">
        <v>25</v>
      </c>
      <c r="F79">
        <v>25</v>
      </c>
      <c r="G79">
        <v>30</v>
      </c>
      <c r="H79">
        <v>2</v>
      </c>
    </row>
    <row r="80" spans="1:8" x14ac:dyDescent="0.25">
      <c r="A80" t="s">
        <v>4</v>
      </c>
      <c r="B80" t="s">
        <v>5</v>
      </c>
      <c r="C80" t="s">
        <v>6</v>
      </c>
      <c r="D80" t="s">
        <v>293</v>
      </c>
      <c r="E80" t="s">
        <v>26</v>
      </c>
      <c r="F80">
        <v>10</v>
      </c>
      <c r="G80">
        <v>50</v>
      </c>
      <c r="H80">
        <v>1</v>
      </c>
    </row>
    <row r="81" spans="1:14" x14ac:dyDescent="0.25">
      <c r="A81" t="s">
        <v>4</v>
      </c>
      <c r="B81" t="s">
        <v>5</v>
      </c>
      <c r="C81" t="s">
        <v>6</v>
      </c>
      <c r="D81" t="s">
        <v>293</v>
      </c>
      <c r="E81" t="s">
        <v>27</v>
      </c>
      <c r="F81">
        <v>30</v>
      </c>
      <c r="G81">
        <v>70</v>
      </c>
      <c r="H81">
        <v>3</v>
      </c>
    </row>
    <row r="82" spans="1:14" x14ac:dyDescent="0.25">
      <c r="A82" t="s">
        <v>4</v>
      </c>
      <c r="B82" t="s">
        <v>5</v>
      </c>
      <c r="C82" t="s">
        <v>6</v>
      </c>
      <c r="D82" t="s">
        <v>293</v>
      </c>
      <c r="E82" t="s">
        <v>28</v>
      </c>
      <c r="F82">
        <v>35</v>
      </c>
      <c r="G82">
        <v>60</v>
      </c>
      <c r="H82">
        <v>1</v>
      </c>
    </row>
    <row r="83" spans="1:14" x14ac:dyDescent="0.25">
      <c r="A83" t="s">
        <v>4</v>
      </c>
      <c r="B83" t="s">
        <v>5</v>
      </c>
      <c r="C83" t="s">
        <v>6</v>
      </c>
      <c r="D83" t="s">
        <v>293</v>
      </c>
      <c r="E83" t="s">
        <v>29</v>
      </c>
      <c r="F83">
        <v>5</v>
      </c>
      <c r="G83">
        <v>10</v>
      </c>
      <c r="H83">
        <v>2</v>
      </c>
    </row>
    <row r="84" spans="1:14" x14ac:dyDescent="0.25">
      <c r="A84" t="s">
        <v>4</v>
      </c>
      <c r="B84" t="s">
        <v>5</v>
      </c>
      <c r="C84" t="s">
        <v>6</v>
      </c>
      <c r="D84" t="s">
        <v>293</v>
      </c>
      <c r="E84" t="s">
        <v>30</v>
      </c>
      <c r="F84">
        <v>50</v>
      </c>
      <c r="G84">
        <v>60</v>
      </c>
      <c r="H84">
        <v>2</v>
      </c>
    </row>
    <row r="85" spans="1:14" x14ac:dyDescent="0.25">
      <c r="A85" t="s">
        <v>4</v>
      </c>
      <c r="B85" t="s">
        <v>5</v>
      </c>
      <c r="C85" t="s">
        <v>6</v>
      </c>
      <c r="D85" t="s">
        <v>293</v>
      </c>
      <c r="E85" t="s">
        <v>31</v>
      </c>
      <c r="F85">
        <v>20</v>
      </c>
      <c r="G85">
        <v>55</v>
      </c>
      <c r="H85">
        <v>3</v>
      </c>
    </row>
    <row r="86" spans="1:14" x14ac:dyDescent="0.25">
      <c r="A86" t="s">
        <v>4</v>
      </c>
      <c r="B86" t="s">
        <v>5</v>
      </c>
      <c r="C86" t="s">
        <v>6</v>
      </c>
      <c r="D86" t="s">
        <v>293</v>
      </c>
      <c r="E86" t="s">
        <v>32</v>
      </c>
      <c r="F86">
        <v>35</v>
      </c>
      <c r="G86">
        <v>35</v>
      </c>
      <c r="H86">
        <v>2</v>
      </c>
    </row>
    <row r="87" spans="1:14" x14ac:dyDescent="0.25">
      <c r="A87" t="s">
        <v>4</v>
      </c>
      <c r="B87" t="s">
        <v>5</v>
      </c>
      <c r="C87" t="s">
        <v>6</v>
      </c>
      <c r="D87" t="s">
        <v>293</v>
      </c>
      <c r="E87" t="s">
        <v>33</v>
      </c>
      <c r="F87">
        <v>20</v>
      </c>
      <c r="G87">
        <v>50</v>
      </c>
      <c r="H87">
        <v>1</v>
      </c>
    </row>
    <row r="88" spans="1:14" x14ac:dyDescent="0.25">
      <c r="A88" t="s">
        <v>4</v>
      </c>
      <c r="B88" t="s">
        <v>5</v>
      </c>
      <c r="C88" t="s">
        <v>6</v>
      </c>
      <c r="D88" t="s">
        <v>293</v>
      </c>
      <c r="E88" t="s">
        <v>34</v>
      </c>
      <c r="F88">
        <v>20</v>
      </c>
      <c r="G88">
        <v>80</v>
      </c>
      <c r="H88">
        <v>1</v>
      </c>
    </row>
    <row r="89" spans="1:14" x14ac:dyDescent="0.25">
      <c r="A89" t="s">
        <v>4</v>
      </c>
      <c r="B89" t="s">
        <v>5</v>
      </c>
      <c r="C89" t="s">
        <v>6</v>
      </c>
      <c r="D89" t="s">
        <v>293</v>
      </c>
      <c r="E89" t="s">
        <v>35</v>
      </c>
      <c r="F89">
        <v>15</v>
      </c>
      <c r="G89">
        <v>75</v>
      </c>
      <c r="H89">
        <v>1</v>
      </c>
    </row>
    <row r="90" spans="1:14" x14ac:dyDescent="0.25">
      <c r="A90" t="s">
        <v>4</v>
      </c>
      <c r="B90" t="s">
        <v>5</v>
      </c>
      <c r="C90" t="s">
        <v>6</v>
      </c>
      <c r="D90" t="s">
        <v>293</v>
      </c>
      <c r="E90" t="s">
        <v>36</v>
      </c>
      <c r="F90">
        <v>25</v>
      </c>
      <c r="G90">
        <v>85</v>
      </c>
      <c r="H90">
        <v>2</v>
      </c>
    </row>
    <row r="91" spans="1:14" x14ac:dyDescent="0.25">
      <c r="A91" t="s">
        <v>4</v>
      </c>
      <c r="B91" t="s">
        <v>5</v>
      </c>
      <c r="C91" t="s">
        <v>6</v>
      </c>
      <c r="D91" t="s">
        <v>293</v>
      </c>
      <c r="E91" t="s">
        <v>37</v>
      </c>
      <c r="F91">
        <v>40</v>
      </c>
      <c r="G91">
        <v>30</v>
      </c>
      <c r="H91">
        <v>1</v>
      </c>
    </row>
    <row r="92" spans="1:14" x14ac:dyDescent="0.25">
      <c r="A92" t="s">
        <v>4</v>
      </c>
      <c r="B92" t="s">
        <v>5</v>
      </c>
      <c r="C92" t="s">
        <v>8</v>
      </c>
      <c r="D92" t="s">
        <v>294</v>
      </c>
      <c r="E92" t="s">
        <v>97</v>
      </c>
      <c r="F92">
        <v>40</v>
      </c>
      <c r="G92">
        <v>90</v>
      </c>
      <c r="H92">
        <v>4</v>
      </c>
      <c r="I92">
        <f>AVERAGE(F92:F151)</f>
        <v>36.75</v>
      </c>
      <c r="J92">
        <f t="shared" ref="J92" si="4">AVERAGE(G92:G151)</f>
        <v>60.583333333333336</v>
      </c>
      <c r="K92">
        <f t="shared" ref="K92" si="5">AVERAGE(H92:H151)</f>
        <v>3.1666666666666665</v>
      </c>
      <c r="L92">
        <f>STDEV(F92:F151)/SQRT(60)</f>
        <v>1.4547069520642915</v>
      </c>
      <c r="M92">
        <f t="shared" ref="M92" si="6">STDEV(G92:G151)/SQRT(60)</f>
        <v>2.6867841095302221</v>
      </c>
      <c r="N92">
        <f t="shared" ref="N92" si="7">STDEV(H92:H151)/SQRT(60)</f>
        <v>0.15064206588820378</v>
      </c>
    </row>
    <row r="93" spans="1:14" x14ac:dyDescent="0.25">
      <c r="A93" t="s">
        <v>4</v>
      </c>
      <c r="B93" t="s">
        <v>5</v>
      </c>
      <c r="C93" t="s">
        <v>8</v>
      </c>
      <c r="D93" t="s">
        <v>294</v>
      </c>
      <c r="E93" t="s">
        <v>96</v>
      </c>
      <c r="F93">
        <v>45</v>
      </c>
      <c r="G93">
        <v>75</v>
      </c>
      <c r="H93">
        <v>5</v>
      </c>
    </row>
    <row r="94" spans="1:14" x14ac:dyDescent="0.25">
      <c r="A94" t="s">
        <v>4</v>
      </c>
      <c r="B94" t="s">
        <v>5</v>
      </c>
      <c r="C94" t="s">
        <v>8</v>
      </c>
      <c r="D94" t="s">
        <v>294</v>
      </c>
      <c r="E94" t="s">
        <v>124</v>
      </c>
      <c r="F94">
        <v>15</v>
      </c>
      <c r="G94">
        <v>85</v>
      </c>
      <c r="H94">
        <v>2</v>
      </c>
    </row>
    <row r="95" spans="1:14" x14ac:dyDescent="0.25">
      <c r="A95" t="s">
        <v>4</v>
      </c>
      <c r="B95" t="s">
        <v>5</v>
      </c>
      <c r="C95" t="s">
        <v>8</v>
      </c>
      <c r="D95" t="s">
        <v>294</v>
      </c>
      <c r="E95" t="s">
        <v>125</v>
      </c>
      <c r="F95">
        <v>30</v>
      </c>
      <c r="G95">
        <v>90</v>
      </c>
      <c r="H95">
        <v>3</v>
      </c>
    </row>
    <row r="96" spans="1:14" x14ac:dyDescent="0.25">
      <c r="A96" t="s">
        <v>4</v>
      </c>
      <c r="B96" t="s">
        <v>5</v>
      </c>
      <c r="C96" t="s">
        <v>8</v>
      </c>
      <c r="D96" t="s">
        <v>294</v>
      </c>
      <c r="E96" t="s">
        <v>122</v>
      </c>
      <c r="F96">
        <v>30</v>
      </c>
      <c r="G96">
        <v>20</v>
      </c>
      <c r="H96">
        <v>2</v>
      </c>
    </row>
    <row r="97" spans="1:8" x14ac:dyDescent="0.25">
      <c r="A97" t="s">
        <v>4</v>
      </c>
      <c r="B97" t="s">
        <v>5</v>
      </c>
      <c r="C97" t="s">
        <v>8</v>
      </c>
      <c r="D97" t="s">
        <v>294</v>
      </c>
      <c r="E97" t="s">
        <v>123</v>
      </c>
      <c r="F97">
        <v>25</v>
      </c>
      <c r="G97">
        <v>5</v>
      </c>
      <c r="H97">
        <v>1</v>
      </c>
    </row>
    <row r="98" spans="1:8" x14ac:dyDescent="0.25">
      <c r="A98" t="s">
        <v>4</v>
      </c>
      <c r="B98" t="s">
        <v>5</v>
      </c>
      <c r="C98" t="s">
        <v>8</v>
      </c>
      <c r="D98" t="s">
        <v>294</v>
      </c>
      <c r="E98" t="s">
        <v>151</v>
      </c>
      <c r="F98">
        <v>60</v>
      </c>
      <c r="G98">
        <v>70</v>
      </c>
      <c r="H98">
        <v>2</v>
      </c>
    </row>
    <row r="99" spans="1:8" x14ac:dyDescent="0.25">
      <c r="A99" t="s">
        <v>4</v>
      </c>
      <c r="B99" t="s">
        <v>5</v>
      </c>
      <c r="C99" t="s">
        <v>8</v>
      </c>
      <c r="D99" t="s">
        <v>294</v>
      </c>
      <c r="E99" t="s">
        <v>152</v>
      </c>
      <c r="F99">
        <v>35</v>
      </c>
      <c r="G99">
        <v>60</v>
      </c>
      <c r="H99">
        <v>2</v>
      </c>
    </row>
    <row r="100" spans="1:8" x14ac:dyDescent="0.25">
      <c r="A100" t="s">
        <v>4</v>
      </c>
      <c r="B100" t="s">
        <v>5</v>
      </c>
      <c r="C100" t="s">
        <v>8</v>
      </c>
      <c r="D100" t="s">
        <v>294</v>
      </c>
      <c r="E100" t="s">
        <v>138</v>
      </c>
      <c r="F100">
        <v>45</v>
      </c>
      <c r="G100">
        <v>60</v>
      </c>
      <c r="H100">
        <v>6</v>
      </c>
    </row>
    <row r="101" spans="1:8" x14ac:dyDescent="0.25">
      <c r="A101" t="s">
        <v>4</v>
      </c>
      <c r="B101" t="s">
        <v>5</v>
      </c>
      <c r="C101" t="s">
        <v>8</v>
      </c>
      <c r="D101" t="s">
        <v>294</v>
      </c>
      <c r="E101" t="s">
        <v>139</v>
      </c>
      <c r="F101">
        <v>25</v>
      </c>
      <c r="G101">
        <v>30</v>
      </c>
      <c r="H101">
        <v>3</v>
      </c>
    </row>
    <row r="102" spans="1:8" x14ac:dyDescent="0.25">
      <c r="A102" t="s">
        <v>4</v>
      </c>
      <c r="B102" t="s">
        <v>5</v>
      </c>
      <c r="C102" t="s">
        <v>8</v>
      </c>
      <c r="D102" t="s">
        <v>294</v>
      </c>
      <c r="E102" t="s">
        <v>181</v>
      </c>
      <c r="F102">
        <v>20</v>
      </c>
      <c r="G102">
        <v>75</v>
      </c>
      <c r="H102">
        <v>4</v>
      </c>
    </row>
    <row r="103" spans="1:8" x14ac:dyDescent="0.25">
      <c r="A103" t="s">
        <v>4</v>
      </c>
      <c r="B103" t="s">
        <v>5</v>
      </c>
      <c r="C103" t="s">
        <v>8</v>
      </c>
      <c r="D103" t="s">
        <v>294</v>
      </c>
      <c r="E103" t="s">
        <v>182</v>
      </c>
      <c r="F103">
        <v>20</v>
      </c>
      <c r="G103">
        <v>70</v>
      </c>
      <c r="H103">
        <v>2</v>
      </c>
    </row>
    <row r="104" spans="1:8" x14ac:dyDescent="0.25">
      <c r="A104" t="s">
        <v>4</v>
      </c>
      <c r="B104" t="s">
        <v>5</v>
      </c>
      <c r="C104" t="s">
        <v>8</v>
      </c>
      <c r="D104" t="s">
        <v>294</v>
      </c>
      <c r="E104" t="s">
        <v>174</v>
      </c>
      <c r="F104">
        <v>50</v>
      </c>
      <c r="G104">
        <v>75</v>
      </c>
      <c r="H104">
        <v>3</v>
      </c>
    </row>
    <row r="105" spans="1:8" x14ac:dyDescent="0.25">
      <c r="A105" t="s">
        <v>4</v>
      </c>
      <c r="B105" t="s">
        <v>5</v>
      </c>
      <c r="C105" t="s">
        <v>8</v>
      </c>
      <c r="D105" t="s">
        <v>294</v>
      </c>
      <c r="E105" t="s">
        <v>175</v>
      </c>
      <c r="F105">
        <v>30</v>
      </c>
      <c r="G105">
        <v>50</v>
      </c>
      <c r="H105">
        <v>3</v>
      </c>
    </row>
    <row r="106" spans="1:8" x14ac:dyDescent="0.25">
      <c r="A106" t="s">
        <v>4</v>
      </c>
      <c r="B106" t="s">
        <v>5</v>
      </c>
      <c r="C106" t="s">
        <v>8</v>
      </c>
      <c r="D106" t="s">
        <v>294</v>
      </c>
      <c r="E106" t="s">
        <v>183</v>
      </c>
      <c r="F106">
        <v>30</v>
      </c>
      <c r="G106">
        <v>65</v>
      </c>
      <c r="H106">
        <v>1</v>
      </c>
    </row>
    <row r="107" spans="1:8" x14ac:dyDescent="0.25">
      <c r="A107" t="s">
        <v>4</v>
      </c>
      <c r="B107" t="s">
        <v>5</v>
      </c>
      <c r="C107" t="s">
        <v>8</v>
      </c>
      <c r="D107" t="s">
        <v>294</v>
      </c>
      <c r="E107" t="s">
        <v>184</v>
      </c>
      <c r="F107">
        <v>30</v>
      </c>
      <c r="G107">
        <v>65</v>
      </c>
      <c r="H107">
        <v>1</v>
      </c>
    </row>
    <row r="108" spans="1:8" x14ac:dyDescent="0.25">
      <c r="A108" t="s">
        <v>4</v>
      </c>
      <c r="B108" t="s">
        <v>5</v>
      </c>
      <c r="C108" t="s">
        <v>8</v>
      </c>
      <c r="D108" t="s">
        <v>294</v>
      </c>
      <c r="E108" t="s">
        <v>164</v>
      </c>
      <c r="F108">
        <v>40</v>
      </c>
      <c r="G108">
        <v>65</v>
      </c>
      <c r="H108">
        <v>3</v>
      </c>
    </row>
    <row r="109" spans="1:8" x14ac:dyDescent="0.25">
      <c r="A109" t="s">
        <v>4</v>
      </c>
      <c r="B109" t="s">
        <v>5</v>
      </c>
      <c r="C109" t="s">
        <v>8</v>
      </c>
      <c r="D109" t="s">
        <v>294</v>
      </c>
      <c r="E109" t="s">
        <v>165</v>
      </c>
      <c r="F109">
        <v>30</v>
      </c>
      <c r="G109">
        <v>90</v>
      </c>
      <c r="H109">
        <v>3</v>
      </c>
    </row>
    <row r="110" spans="1:8" x14ac:dyDescent="0.25">
      <c r="A110" t="s">
        <v>4</v>
      </c>
      <c r="B110" t="s">
        <v>5</v>
      </c>
      <c r="C110" t="s">
        <v>8</v>
      </c>
      <c r="D110" t="s">
        <v>294</v>
      </c>
      <c r="E110" t="s">
        <v>162</v>
      </c>
      <c r="F110">
        <v>35</v>
      </c>
      <c r="G110">
        <v>80</v>
      </c>
      <c r="H110">
        <v>4</v>
      </c>
    </row>
    <row r="111" spans="1:8" x14ac:dyDescent="0.25">
      <c r="A111" t="s">
        <v>4</v>
      </c>
      <c r="B111" t="s">
        <v>5</v>
      </c>
      <c r="C111" t="s">
        <v>8</v>
      </c>
      <c r="D111" t="s">
        <v>294</v>
      </c>
      <c r="E111" t="s">
        <v>163</v>
      </c>
      <c r="F111">
        <v>40</v>
      </c>
      <c r="G111">
        <v>80</v>
      </c>
      <c r="H111">
        <v>5</v>
      </c>
    </row>
    <row r="112" spans="1:8" x14ac:dyDescent="0.25">
      <c r="A112" t="s">
        <v>4</v>
      </c>
      <c r="B112" t="s">
        <v>5</v>
      </c>
      <c r="C112" t="s">
        <v>8</v>
      </c>
      <c r="D112" t="s">
        <v>294</v>
      </c>
      <c r="E112" t="s">
        <v>155</v>
      </c>
      <c r="F112">
        <v>50</v>
      </c>
      <c r="G112">
        <v>50</v>
      </c>
      <c r="H112">
        <v>3</v>
      </c>
    </row>
    <row r="113" spans="1:8" x14ac:dyDescent="0.25">
      <c r="A113" t="s">
        <v>4</v>
      </c>
      <c r="B113" t="s">
        <v>5</v>
      </c>
      <c r="C113" t="s">
        <v>8</v>
      </c>
      <c r="D113" t="s">
        <v>294</v>
      </c>
      <c r="E113" t="s">
        <v>156</v>
      </c>
      <c r="F113">
        <v>45</v>
      </c>
      <c r="G113">
        <v>70</v>
      </c>
      <c r="H113">
        <v>3</v>
      </c>
    </row>
    <row r="114" spans="1:8" x14ac:dyDescent="0.25">
      <c r="A114" t="s">
        <v>4</v>
      </c>
      <c r="B114" t="s">
        <v>5</v>
      </c>
      <c r="C114" t="s">
        <v>8</v>
      </c>
      <c r="D114" t="s">
        <v>294</v>
      </c>
      <c r="E114" t="s">
        <v>133</v>
      </c>
      <c r="F114">
        <v>30</v>
      </c>
      <c r="G114">
        <v>30</v>
      </c>
      <c r="H114">
        <v>3</v>
      </c>
    </row>
    <row r="115" spans="1:8" x14ac:dyDescent="0.25">
      <c r="A115" t="s">
        <v>4</v>
      </c>
      <c r="B115" t="s">
        <v>5</v>
      </c>
      <c r="C115" t="s">
        <v>8</v>
      </c>
      <c r="D115" t="s">
        <v>294</v>
      </c>
      <c r="E115" t="s">
        <v>134</v>
      </c>
      <c r="F115">
        <v>25</v>
      </c>
      <c r="G115">
        <v>35</v>
      </c>
      <c r="H115">
        <v>3</v>
      </c>
    </row>
    <row r="116" spans="1:8" x14ac:dyDescent="0.25">
      <c r="A116" t="s">
        <v>4</v>
      </c>
      <c r="B116" t="s">
        <v>5</v>
      </c>
      <c r="C116" t="s">
        <v>8</v>
      </c>
      <c r="D116" t="s">
        <v>294</v>
      </c>
      <c r="E116" t="s">
        <v>185</v>
      </c>
      <c r="F116">
        <v>25</v>
      </c>
      <c r="G116">
        <v>40</v>
      </c>
      <c r="H116">
        <v>3</v>
      </c>
    </row>
    <row r="117" spans="1:8" x14ac:dyDescent="0.25">
      <c r="A117" t="s">
        <v>4</v>
      </c>
      <c r="B117" t="s">
        <v>5</v>
      </c>
      <c r="C117" t="s">
        <v>8</v>
      </c>
      <c r="D117" t="s">
        <v>294</v>
      </c>
      <c r="E117" t="s">
        <v>186</v>
      </c>
      <c r="F117">
        <v>35</v>
      </c>
      <c r="G117">
        <v>80</v>
      </c>
      <c r="H117">
        <v>5</v>
      </c>
    </row>
    <row r="118" spans="1:8" x14ac:dyDescent="0.25">
      <c r="A118" t="s">
        <v>4</v>
      </c>
      <c r="B118" t="s">
        <v>5</v>
      </c>
      <c r="C118" t="s">
        <v>8</v>
      </c>
      <c r="D118" t="s">
        <v>294</v>
      </c>
      <c r="E118" t="s">
        <v>214</v>
      </c>
      <c r="F118">
        <v>20</v>
      </c>
      <c r="G118">
        <v>80</v>
      </c>
      <c r="H118">
        <v>2</v>
      </c>
    </row>
    <row r="119" spans="1:8" x14ac:dyDescent="0.25">
      <c r="A119" t="s">
        <v>4</v>
      </c>
      <c r="B119" t="s">
        <v>5</v>
      </c>
      <c r="C119" t="s">
        <v>8</v>
      </c>
      <c r="D119" t="s">
        <v>294</v>
      </c>
      <c r="E119" t="s">
        <v>215</v>
      </c>
      <c r="F119">
        <v>20</v>
      </c>
      <c r="G119">
        <v>70</v>
      </c>
      <c r="H119">
        <v>3</v>
      </c>
    </row>
    <row r="120" spans="1:8" x14ac:dyDescent="0.25">
      <c r="A120" t="s">
        <v>4</v>
      </c>
      <c r="B120" t="s">
        <v>5</v>
      </c>
      <c r="C120" t="s">
        <v>8</v>
      </c>
      <c r="D120" t="s">
        <v>294</v>
      </c>
      <c r="E120" t="s">
        <v>216</v>
      </c>
      <c r="F120">
        <v>65</v>
      </c>
      <c r="G120">
        <v>85</v>
      </c>
      <c r="H120">
        <v>3</v>
      </c>
    </row>
    <row r="121" spans="1:8" x14ac:dyDescent="0.25">
      <c r="A121" t="s">
        <v>4</v>
      </c>
      <c r="B121" t="s">
        <v>5</v>
      </c>
      <c r="C121" t="s">
        <v>8</v>
      </c>
      <c r="D121" t="s">
        <v>294</v>
      </c>
      <c r="E121" t="s">
        <v>217</v>
      </c>
      <c r="F121">
        <v>60</v>
      </c>
      <c r="G121">
        <v>90</v>
      </c>
      <c r="H121">
        <v>2</v>
      </c>
    </row>
    <row r="122" spans="1:8" x14ac:dyDescent="0.25">
      <c r="A122" t="s">
        <v>4</v>
      </c>
      <c r="B122" t="s">
        <v>5</v>
      </c>
      <c r="C122" t="s">
        <v>8</v>
      </c>
      <c r="D122" t="s">
        <v>294</v>
      </c>
      <c r="E122" t="s">
        <v>226</v>
      </c>
      <c r="F122">
        <v>50</v>
      </c>
      <c r="G122">
        <v>75</v>
      </c>
      <c r="H122">
        <v>3</v>
      </c>
    </row>
    <row r="123" spans="1:8" x14ac:dyDescent="0.25">
      <c r="A123" t="s">
        <v>4</v>
      </c>
      <c r="B123" t="s">
        <v>5</v>
      </c>
      <c r="C123" t="s">
        <v>8</v>
      </c>
      <c r="D123" t="s">
        <v>294</v>
      </c>
      <c r="E123" t="s">
        <v>227</v>
      </c>
      <c r="F123">
        <v>40</v>
      </c>
      <c r="G123">
        <v>80</v>
      </c>
      <c r="H123">
        <v>3</v>
      </c>
    </row>
    <row r="124" spans="1:8" x14ac:dyDescent="0.25">
      <c r="A124" t="s">
        <v>4</v>
      </c>
      <c r="B124" t="s">
        <v>5</v>
      </c>
      <c r="C124" t="s">
        <v>8</v>
      </c>
      <c r="D124" t="s">
        <v>294</v>
      </c>
      <c r="E124" t="s">
        <v>234</v>
      </c>
      <c r="F124">
        <v>45</v>
      </c>
      <c r="G124">
        <v>75</v>
      </c>
      <c r="H124">
        <v>3</v>
      </c>
    </row>
    <row r="125" spans="1:8" x14ac:dyDescent="0.25">
      <c r="A125" t="s">
        <v>4</v>
      </c>
      <c r="B125" t="s">
        <v>5</v>
      </c>
      <c r="C125" t="s">
        <v>8</v>
      </c>
      <c r="D125" t="s">
        <v>294</v>
      </c>
      <c r="E125" t="s">
        <v>235</v>
      </c>
      <c r="F125">
        <v>35</v>
      </c>
      <c r="G125">
        <v>60</v>
      </c>
      <c r="H125">
        <v>3</v>
      </c>
    </row>
    <row r="126" spans="1:8" x14ac:dyDescent="0.25">
      <c r="A126" t="s">
        <v>4</v>
      </c>
      <c r="B126" t="s">
        <v>5</v>
      </c>
      <c r="C126" t="s">
        <v>8</v>
      </c>
      <c r="D126" t="s">
        <v>294</v>
      </c>
      <c r="E126" t="s">
        <v>240</v>
      </c>
      <c r="F126">
        <v>45</v>
      </c>
      <c r="G126">
        <v>80</v>
      </c>
      <c r="H126">
        <v>4</v>
      </c>
    </row>
    <row r="127" spans="1:8" x14ac:dyDescent="0.25">
      <c r="A127" t="s">
        <v>4</v>
      </c>
      <c r="B127" t="s">
        <v>5</v>
      </c>
      <c r="C127" t="s">
        <v>8</v>
      </c>
      <c r="D127" t="s">
        <v>294</v>
      </c>
      <c r="E127" t="s">
        <v>241</v>
      </c>
      <c r="F127">
        <v>40</v>
      </c>
      <c r="G127">
        <v>70</v>
      </c>
      <c r="H127">
        <v>4</v>
      </c>
    </row>
    <row r="128" spans="1:8" x14ac:dyDescent="0.25">
      <c r="A128" t="s">
        <v>4</v>
      </c>
      <c r="B128" t="s">
        <v>5</v>
      </c>
      <c r="C128" t="s">
        <v>8</v>
      </c>
      <c r="D128" t="s">
        <v>294</v>
      </c>
      <c r="E128" t="s">
        <v>245</v>
      </c>
      <c r="F128">
        <v>50</v>
      </c>
      <c r="G128">
        <v>60</v>
      </c>
      <c r="H128">
        <v>1</v>
      </c>
    </row>
    <row r="129" spans="1:8" x14ac:dyDescent="0.25">
      <c r="A129" t="s">
        <v>4</v>
      </c>
      <c r="B129" t="s">
        <v>5</v>
      </c>
      <c r="C129" t="s">
        <v>8</v>
      </c>
      <c r="D129" t="s">
        <v>294</v>
      </c>
      <c r="E129" t="s">
        <v>246</v>
      </c>
      <c r="F129">
        <v>50</v>
      </c>
      <c r="G129">
        <v>70</v>
      </c>
      <c r="H129">
        <v>3</v>
      </c>
    </row>
    <row r="130" spans="1:8" x14ac:dyDescent="0.25">
      <c r="A130" t="s">
        <v>4</v>
      </c>
      <c r="B130" t="s">
        <v>5</v>
      </c>
      <c r="C130" t="s">
        <v>8</v>
      </c>
      <c r="D130" t="s">
        <v>294</v>
      </c>
      <c r="E130" t="s">
        <v>253</v>
      </c>
      <c r="F130">
        <v>45</v>
      </c>
      <c r="G130">
        <v>75</v>
      </c>
      <c r="H130">
        <v>5</v>
      </c>
    </row>
    <row r="131" spans="1:8" x14ac:dyDescent="0.25">
      <c r="A131" t="s">
        <v>4</v>
      </c>
      <c r="B131" t="s">
        <v>5</v>
      </c>
      <c r="C131" t="s">
        <v>8</v>
      </c>
      <c r="D131" t="s">
        <v>294</v>
      </c>
      <c r="E131" t="s">
        <v>254</v>
      </c>
      <c r="F131">
        <v>35</v>
      </c>
      <c r="G131">
        <v>55</v>
      </c>
      <c r="H131">
        <v>4</v>
      </c>
    </row>
    <row r="132" spans="1:8" x14ac:dyDescent="0.25">
      <c r="A132" t="s">
        <v>4</v>
      </c>
      <c r="B132" t="s">
        <v>5</v>
      </c>
      <c r="C132" t="s">
        <v>8</v>
      </c>
      <c r="D132" t="s">
        <v>294</v>
      </c>
      <c r="E132" t="s">
        <v>259</v>
      </c>
      <c r="F132">
        <v>20</v>
      </c>
      <c r="G132">
        <v>65</v>
      </c>
      <c r="H132">
        <v>3</v>
      </c>
    </row>
    <row r="133" spans="1:8" x14ac:dyDescent="0.25">
      <c r="A133" t="s">
        <v>4</v>
      </c>
      <c r="B133" t="s">
        <v>5</v>
      </c>
      <c r="C133" t="s">
        <v>8</v>
      </c>
      <c r="D133" t="s">
        <v>294</v>
      </c>
      <c r="E133" t="s">
        <v>260</v>
      </c>
      <c r="F133">
        <v>45</v>
      </c>
      <c r="G133">
        <v>50</v>
      </c>
      <c r="H133">
        <v>4</v>
      </c>
    </row>
    <row r="134" spans="1:8" x14ac:dyDescent="0.25">
      <c r="A134" t="s">
        <v>4</v>
      </c>
      <c r="B134" t="s">
        <v>5</v>
      </c>
      <c r="C134" t="s">
        <v>8</v>
      </c>
      <c r="D134" t="s">
        <v>294</v>
      </c>
      <c r="E134" t="s">
        <v>255</v>
      </c>
      <c r="F134">
        <v>35</v>
      </c>
      <c r="G134">
        <v>60</v>
      </c>
      <c r="H134">
        <v>5</v>
      </c>
    </row>
    <row r="135" spans="1:8" x14ac:dyDescent="0.25">
      <c r="A135" t="s">
        <v>4</v>
      </c>
      <c r="B135" t="s">
        <v>5</v>
      </c>
      <c r="C135" t="s">
        <v>8</v>
      </c>
      <c r="D135" t="s">
        <v>294</v>
      </c>
      <c r="E135" t="s">
        <v>256</v>
      </c>
      <c r="F135">
        <v>40</v>
      </c>
      <c r="G135">
        <v>10</v>
      </c>
      <c r="H135">
        <v>3</v>
      </c>
    </row>
    <row r="136" spans="1:8" x14ac:dyDescent="0.25">
      <c r="A136" t="s">
        <v>4</v>
      </c>
      <c r="B136" t="s">
        <v>5</v>
      </c>
      <c r="C136" t="s">
        <v>8</v>
      </c>
      <c r="D136" t="s">
        <v>294</v>
      </c>
      <c r="E136" t="s">
        <v>263</v>
      </c>
      <c r="F136">
        <v>30</v>
      </c>
      <c r="G136">
        <v>60</v>
      </c>
      <c r="H136">
        <v>5</v>
      </c>
    </row>
    <row r="137" spans="1:8" x14ac:dyDescent="0.25">
      <c r="A137" t="s">
        <v>4</v>
      </c>
      <c r="B137" t="s">
        <v>5</v>
      </c>
      <c r="C137" t="s">
        <v>8</v>
      </c>
      <c r="D137" t="s">
        <v>294</v>
      </c>
      <c r="E137" t="s">
        <v>264</v>
      </c>
      <c r="F137">
        <v>25</v>
      </c>
      <c r="G137">
        <v>55</v>
      </c>
      <c r="H137">
        <v>4</v>
      </c>
    </row>
    <row r="138" spans="1:8" x14ac:dyDescent="0.25">
      <c r="A138" t="s">
        <v>4</v>
      </c>
      <c r="B138" t="s">
        <v>5</v>
      </c>
      <c r="C138" t="s">
        <v>8</v>
      </c>
      <c r="D138" t="s">
        <v>294</v>
      </c>
      <c r="E138" t="s">
        <v>267</v>
      </c>
      <c r="F138">
        <v>35</v>
      </c>
      <c r="G138">
        <v>70</v>
      </c>
      <c r="H138">
        <v>5</v>
      </c>
    </row>
    <row r="139" spans="1:8" x14ac:dyDescent="0.25">
      <c r="A139" t="s">
        <v>4</v>
      </c>
      <c r="B139" t="s">
        <v>5</v>
      </c>
      <c r="C139" t="s">
        <v>8</v>
      </c>
      <c r="D139" t="s">
        <v>294</v>
      </c>
      <c r="E139" t="s">
        <v>268</v>
      </c>
      <c r="F139">
        <v>40</v>
      </c>
      <c r="G139">
        <v>70</v>
      </c>
      <c r="H139">
        <v>4</v>
      </c>
    </row>
    <row r="140" spans="1:8" x14ac:dyDescent="0.25">
      <c r="A140" t="s">
        <v>4</v>
      </c>
      <c r="B140" t="s">
        <v>5</v>
      </c>
      <c r="C140" t="s">
        <v>8</v>
      </c>
      <c r="D140" t="s">
        <v>294</v>
      </c>
      <c r="E140" t="s">
        <v>275</v>
      </c>
      <c r="F140">
        <v>25</v>
      </c>
      <c r="G140">
        <v>45</v>
      </c>
      <c r="H140">
        <v>4</v>
      </c>
    </row>
    <row r="141" spans="1:8" x14ac:dyDescent="0.25">
      <c r="A141" t="s">
        <v>4</v>
      </c>
      <c r="B141" t="s">
        <v>5</v>
      </c>
      <c r="C141" t="s">
        <v>8</v>
      </c>
      <c r="D141" t="s">
        <v>294</v>
      </c>
      <c r="E141" t="s">
        <v>276</v>
      </c>
      <c r="F141">
        <v>40</v>
      </c>
      <c r="G141">
        <v>20</v>
      </c>
      <c r="H141">
        <v>2</v>
      </c>
    </row>
    <row r="142" spans="1:8" x14ac:dyDescent="0.25">
      <c r="A142" t="s">
        <v>4</v>
      </c>
      <c r="B142" t="s">
        <v>5</v>
      </c>
      <c r="C142" t="s">
        <v>8</v>
      </c>
      <c r="D142" t="s">
        <v>294</v>
      </c>
      <c r="E142" t="s">
        <v>287</v>
      </c>
      <c r="F142">
        <v>50</v>
      </c>
      <c r="G142">
        <v>20</v>
      </c>
      <c r="H142">
        <v>2</v>
      </c>
    </row>
    <row r="143" spans="1:8" x14ac:dyDescent="0.25">
      <c r="A143" t="s">
        <v>4</v>
      </c>
      <c r="B143" t="s">
        <v>5</v>
      </c>
      <c r="C143" t="s">
        <v>8</v>
      </c>
      <c r="D143" t="s">
        <v>294</v>
      </c>
      <c r="E143" t="s">
        <v>288</v>
      </c>
      <c r="F143">
        <v>40</v>
      </c>
      <c r="G143">
        <v>30</v>
      </c>
      <c r="H143">
        <v>2</v>
      </c>
    </row>
    <row r="144" spans="1:8" x14ac:dyDescent="0.25">
      <c r="A144" t="s">
        <v>4</v>
      </c>
      <c r="B144" t="s">
        <v>5</v>
      </c>
      <c r="C144" t="s">
        <v>8</v>
      </c>
      <c r="D144" t="s">
        <v>294</v>
      </c>
      <c r="E144" t="s">
        <v>289</v>
      </c>
      <c r="F144">
        <v>35</v>
      </c>
      <c r="G144">
        <v>70</v>
      </c>
      <c r="H144">
        <v>3</v>
      </c>
    </row>
    <row r="145" spans="1:14" x14ac:dyDescent="0.25">
      <c r="A145" t="s">
        <v>4</v>
      </c>
      <c r="B145" t="s">
        <v>5</v>
      </c>
      <c r="C145" t="s">
        <v>8</v>
      </c>
      <c r="D145" t="s">
        <v>294</v>
      </c>
      <c r="E145" t="s">
        <v>290</v>
      </c>
      <c r="F145">
        <v>20</v>
      </c>
      <c r="G145">
        <v>70</v>
      </c>
      <c r="H145">
        <v>5</v>
      </c>
    </row>
    <row r="146" spans="1:14" x14ac:dyDescent="0.25">
      <c r="A146" t="s">
        <v>4</v>
      </c>
      <c r="B146" t="s">
        <v>5</v>
      </c>
      <c r="C146" t="s">
        <v>8</v>
      </c>
      <c r="D146" t="s">
        <v>294</v>
      </c>
      <c r="E146" t="s">
        <v>191</v>
      </c>
      <c r="F146">
        <v>30</v>
      </c>
      <c r="G146">
        <v>60</v>
      </c>
      <c r="H146">
        <v>2</v>
      </c>
    </row>
    <row r="147" spans="1:14" x14ac:dyDescent="0.25">
      <c r="A147" t="s">
        <v>4</v>
      </c>
      <c r="B147" t="s">
        <v>5</v>
      </c>
      <c r="C147" t="s">
        <v>8</v>
      </c>
      <c r="D147" t="s">
        <v>294</v>
      </c>
      <c r="E147" t="s">
        <v>192</v>
      </c>
      <c r="F147">
        <v>35</v>
      </c>
      <c r="G147">
        <v>60</v>
      </c>
      <c r="H147">
        <v>4</v>
      </c>
    </row>
    <row r="148" spans="1:14" x14ac:dyDescent="0.25">
      <c r="A148" t="s">
        <v>4</v>
      </c>
      <c r="B148" t="s">
        <v>5</v>
      </c>
      <c r="C148" t="s">
        <v>8</v>
      </c>
      <c r="D148" t="s">
        <v>294</v>
      </c>
      <c r="E148" t="s">
        <v>195</v>
      </c>
      <c r="F148">
        <v>40</v>
      </c>
      <c r="G148">
        <v>65</v>
      </c>
      <c r="H148">
        <v>4</v>
      </c>
    </row>
    <row r="149" spans="1:14" x14ac:dyDescent="0.25">
      <c r="A149" t="s">
        <v>4</v>
      </c>
      <c r="B149" t="s">
        <v>5</v>
      </c>
      <c r="C149" t="s">
        <v>8</v>
      </c>
      <c r="D149" t="s">
        <v>294</v>
      </c>
      <c r="E149" t="s">
        <v>196</v>
      </c>
      <c r="F149">
        <v>60</v>
      </c>
      <c r="G149">
        <v>50</v>
      </c>
      <c r="H149">
        <v>3</v>
      </c>
    </row>
    <row r="150" spans="1:14" x14ac:dyDescent="0.25">
      <c r="A150" t="s">
        <v>4</v>
      </c>
      <c r="B150" t="s">
        <v>5</v>
      </c>
      <c r="C150" t="s">
        <v>8</v>
      </c>
      <c r="D150" t="s">
        <v>294</v>
      </c>
      <c r="E150" t="s">
        <v>201</v>
      </c>
      <c r="F150">
        <v>35</v>
      </c>
      <c r="G150">
        <v>45</v>
      </c>
      <c r="H150">
        <v>2</v>
      </c>
    </row>
    <row r="151" spans="1:14" x14ac:dyDescent="0.25">
      <c r="A151" t="s">
        <v>4</v>
      </c>
      <c r="B151" t="s">
        <v>5</v>
      </c>
      <c r="C151" t="s">
        <v>8</v>
      </c>
      <c r="D151" t="s">
        <v>294</v>
      </c>
      <c r="E151" t="s">
        <v>202</v>
      </c>
      <c r="F151">
        <v>40</v>
      </c>
      <c r="G151">
        <v>30</v>
      </c>
      <c r="H151">
        <v>2</v>
      </c>
    </row>
    <row r="152" spans="1:14" x14ac:dyDescent="0.25">
      <c r="A152" t="s">
        <v>4</v>
      </c>
      <c r="B152" t="s">
        <v>5</v>
      </c>
      <c r="C152" t="s">
        <v>8</v>
      </c>
      <c r="D152" t="s">
        <v>293</v>
      </c>
      <c r="E152" t="s">
        <v>7</v>
      </c>
      <c r="F152">
        <v>10</v>
      </c>
      <c r="G152">
        <v>30</v>
      </c>
      <c r="H152">
        <v>1</v>
      </c>
      <c r="I152">
        <f>AVERAGE(F152:F181)</f>
        <v>22.433333333333334</v>
      </c>
      <c r="J152">
        <f t="shared" ref="J152" si="8">AVERAGE(G152:G181)</f>
        <v>36.666666666666664</v>
      </c>
      <c r="K152">
        <f t="shared" ref="K152" si="9">AVERAGE(H152:H181)</f>
        <v>1.2</v>
      </c>
      <c r="L152">
        <f>STDEV(F152:F181)/SQRT(30)</f>
        <v>2.6568857983725738</v>
      </c>
      <c r="M152">
        <f t="shared" ref="M152" si="10">STDEV(G152:G181)/SQRT(30)</f>
        <v>4.6320555585310075</v>
      </c>
      <c r="N152">
        <f t="shared" ref="N152" si="11">STDEV(H152:H181)/SQRT(30)</f>
        <v>0.13042811910348764</v>
      </c>
    </row>
    <row r="153" spans="1:14" x14ac:dyDescent="0.25">
      <c r="A153" t="s">
        <v>4</v>
      </c>
      <c r="B153" t="s">
        <v>5</v>
      </c>
      <c r="C153" t="s">
        <v>8</v>
      </c>
      <c r="D153" t="s">
        <v>293</v>
      </c>
      <c r="E153" t="s">
        <v>9</v>
      </c>
      <c r="F153">
        <v>10</v>
      </c>
      <c r="G153">
        <v>40</v>
      </c>
      <c r="H153">
        <v>1</v>
      </c>
    </row>
    <row r="154" spans="1:14" x14ac:dyDescent="0.25">
      <c r="A154" t="s">
        <v>4</v>
      </c>
      <c r="B154" t="s">
        <v>5</v>
      </c>
      <c r="C154" t="s">
        <v>8</v>
      </c>
      <c r="D154" t="s">
        <v>293</v>
      </c>
      <c r="E154" t="s">
        <v>10</v>
      </c>
      <c r="F154">
        <v>35</v>
      </c>
      <c r="G154">
        <v>60</v>
      </c>
      <c r="H154">
        <v>2</v>
      </c>
    </row>
    <row r="155" spans="1:14" x14ac:dyDescent="0.25">
      <c r="A155" t="s">
        <v>4</v>
      </c>
      <c r="B155" t="s">
        <v>5</v>
      </c>
      <c r="C155" t="s">
        <v>8</v>
      </c>
      <c r="D155" t="s">
        <v>293</v>
      </c>
      <c r="E155" t="s">
        <v>11</v>
      </c>
      <c r="F155">
        <v>20</v>
      </c>
      <c r="G155">
        <v>35</v>
      </c>
      <c r="H155">
        <v>2</v>
      </c>
    </row>
    <row r="156" spans="1:14" x14ac:dyDescent="0.25">
      <c r="A156" t="s">
        <v>4</v>
      </c>
      <c r="B156" t="s">
        <v>5</v>
      </c>
      <c r="C156" t="s">
        <v>8</v>
      </c>
      <c r="D156" t="s">
        <v>293</v>
      </c>
      <c r="E156" t="s">
        <v>12</v>
      </c>
      <c r="F156">
        <v>15</v>
      </c>
      <c r="G156">
        <v>5</v>
      </c>
      <c r="H156">
        <v>1</v>
      </c>
    </row>
    <row r="157" spans="1:14" x14ac:dyDescent="0.25">
      <c r="A157" t="s">
        <v>4</v>
      </c>
      <c r="B157" t="s">
        <v>5</v>
      </c>
      <c r="C157" t="s">
        <v>8</v>
      </c>
      <c r="D157" t="s">
        <v>293</v>
      </c>
      <c r="E157" t="s">
        <v>13</v>
      </c>
      <c r="F157">
        <v>35</v>
      </c>
      <c r="G157">
        <v>10</v>
      </c>
      <c r="H157">
        <v>1</v>
      </c>
    </row>
    <row r="158" spans="1:14" x14ac:dyDescent="0.25">
      <c r="A158" t="s">
        <v>4</v>
      </c>
      <c r="B158" t="s">
        <v>5</v>
      </c>
      <c r="C158" t="s">
        <v>8</v>
      </c>
      <c r="D158" t="s">
        <v>293</v>
      </c>
      <c r="E158" t="s">
        <v>14</v>
      </c>
      <c r="F158">
        <v>0</v>
      </c>
      <c r="G158">
        <v>30</v>
      </c>
      <c r="H158">
        <v>0</v>
      </c>
    </row>
    <row r="159" spans="1:14" x14ac:dyDescent="0.25">
      <c r="A159" t="s">
        <v>4</v>
      </c>
      <c r="B159" t="s">
        <v>5</v>
      </c>
      <c r="C159" t="s">
        <v>8</v>
      </c>
      <c r="D159" t="s">
        <v>293</v>
      </c>
      <c r="E159" t="s">
        <v>15</v>
      </c>
      <c r="F159">
        <v>40</v>
      </c>
      <c r="G159">
        <v>35</v>
      </c>
      <c r="H159">
        <v>1</v>
      </c>
    </row>
    <row r="160" spans="1:14" x14ac:dyDescent="0.25">
      <c r="A160" t="s">
        <v>4</v>
      </c>
      <c r="B160" t="s">
        <v>5</v>
      </c>
      <c r="C160" t="s">
        <v>8</v>
      </c>
      <c r="D160" t="s">
        <v>293</v>
      </c>
      <c r="E160" t="s">
        <v>16</v>
      </c>
      <c r="F160">
        <v>35</v>
      </c>
      <c r="G160">
        <v>15</v>
      </c>
      <c r="H160">
        <v>2</v>
      </c>
    </row>
    <row r="161" spans="1:8" x14ac:dyDescent="0.25">
      <c r="A161" t="s">
        <v>4</v>
      </c>
      <c r="B161" t="s">
        <v>5</v>
      </c>
      <c r="C161" t="s">
        <v>8</v>
      </c>
      <c r="D161" t="s">
        <v>293</v>
      </c>
      <c r="E161" t="s">
        <v>17</v>
      </c>
      <c r="F161">
        <v>30</v>
      </c>
      <c r="G161">
        <v>5</v>
      </c>
      <c r="H161">
        <v>1</v>
      </c>
    </row>
    <row r="162" spans="1:8" x14ac:dyDescent="0.25">
      <c r="A162" t="s">
        <v>4</v>
      </c>
      <c r="B162" t="s">
        <v>5</v>
      </c>
      <c r="C162" t="s">
        <v>8</v>
      </c>
      <c r="D162" t="s">
        <v>293</v>
      </c>
      <c r="E162" t="s">
        <v>18</v>
      </c>
      <c r="F162">
        <v>35</v>
      </c>
      <c r="G162">
        <v>70</v>
      </c>
      <c r="H162">
        <v>3</v>
      </c>
    </row>
    <row r="163" spans="1:8" x14ac:dyDescent="0.25">
      <c r="A163" t="s">
        <v>4</v>
      </c>
      <c r="B163" t="s">
        <v>5</v>
      </c>
      <c r="C163" t="s">
        <v>8</v>
      </c>
      <c r="D163" t="s">
        <v>293</v>
      </c>
      <c r="E163" t="s">
        <v>19</v>
      </c>
      <c r="F163">
        <v>40</v>
      </c>
      <c r="G163">
        <v>5</v>
      </c>
      <c r="H163">
        <v>1</v>
      </c>
    </row>
    <row r="164" spans="1:8" x14ac:dyDescent="0.25">
      <c r="A164" t="s">
        <v>4</v>
      </c>
      <c r="B164" t="s">
        <v>5</v>
      </c>
      <c r="C164" t="s">
        <v>8</v>
      </c>
      <c r="D164" t="s">
        <v>293</v>
      </c>
      <c r="E164" t="s">
        <v>20</v>
      </c>
      <c r="F164">
        <v>40</v>
      </c>
      <c r="G164">
        <v>15</v>
      </c>
      <c r="H164">
        <v>1</v>
      </c>
    </row>
    <row r="165" spans="1:8" x14ac:dyDescent="0.25">
      <c r="A165" t="s">
        <v>4</v>
      </c>
      <c r="B165" t="s">
        <v>5</v>
      </c>
      <c r="C165" t="s">
        <v>8</v>
      </c>
      <c r="D165" t="s">
        <v>293</v>
      </c>
      <c r="E165" t="s">
        <v>21</v>
      </c>
      <c r="F165">
        <v>25</v>
      </c>
      <c r="G165">
        <v>90</v>
      </c>
      <c r="H165">
        <v>1</v>
      </c>
    </row>
    <row r="166" spans="1:8" x14ac:dyDescent="0.25">
      <c r="A166" t="s">
        <v>4</v>
      </c>
      <c r="B166" t="s">
        <v>5</v>
      </c>
      <c r="C166" t="s">
        <v>8</v>
      </c>
      <c r="D166" t="s">
        <v>293</v>
      </c>
      <c r="E166" t="s">
        <v>22</v>
      </c>
      <c r="F166">
        <v>20</v>
      </c>
      <c r="G166">
        <v>30</v>
      </c>
      <c r="H166">
        <v>1</v>
      </c>
    </row>
    <row r="167" spans="1:8" x14ac:dyDescent="0.25">
      <c r="A167" t="s">
        <v>4</v>
      </c>
      <c r="B167" t="s">
        <v>5</v>
      </c>
      <c r="C167" t="s">
        <v>8</v>
      </c>
      <c r="D167" t="s">
        <v>293</v>
      </c>
      <c r="E167" t="s">
        <v>23</v>
      </c>
      <c r="F167">
        <v>0</v>
      </c>
      <c r="G167">
        <v>0</v>
      </c>
      <c r="H167">
        <v>0</v>
      </c>
    </row>
    <row r="168" spans="1:8" x14ac:dyDescent="0.25">
      <c r="A168" t="s">
        <v>4</v>
      </c>
      <c r="B168" t="s">
        <v>5</v>
      </c>
      <c r="C168" t="s">
        <v>8</v>
      </c>
      <c r="D168" t="s">
        <v>293</v>
      </c>
      <c r="E168" t="s">
        <v>24</v>
      </c>
      <c r="F168">
        <v>20</v>
      </c>
      <c r="G168">
        <v>30</v>
      </c>
      <c r="H168">
        <v>1</v>
      </c>
    </row>
    <row r="169" spans="1:8" x14ac:dyDescent="0.25">
      <c r="A169" t="s">
        <v>4</v>
      </c>
      <c r="B169" t="s">
        <v>5</v>
      </c>
      <c r="C169" t="s">
        <v>8</v>
      </c>
      <c r="D169" t="s">
        <v>293</v>
      </c>
      <c r="E169" t="s">
        <v>25</v>
      </c>
      <c r="F169">
        <v>0</v>
      </c>
      <c r="G169">
        <v>40</v>
      </c>
      <c r="H169">
        <v>0</v>
      </c>
    </row>
    <row r="170" spans="1:8" x14ac:dyDescent="0.25">
      <c r="A170" t="s">
        <v>4</v>
      </c>
      <c r="B170" t="s">
        <v>5</v>
      </c>
      <c r="C170" t="s">
        <v>8</v>
      </c>
      <c r="D170" t="s">
        <v>293</v>
      </c>
      <c r="E170" t="s">
        <v>26</v>
      </c>
      <c r="F170">
        <v>0</v>
      </c>
      <c r="G170">
        <v>50</v>
      </c>
      <c r="H170">
        <v>0</v>
      </c>
    </row>
    <row r="171" spans="1:8" x14ac:dyDescent="0.25">
      <c r="A171" t="s">
        <v>4</v>
      </c>
      <c r="B171" t="s">
        <v>5</v>
      </c>
      <c r="C171" t="s">
        <v>8</v>
      </c>
      <c r="D171" t="s">
        <v>293</v>
      </c>
      <c r="E171" t="s">
        <v>27</v>
      </c>
      <c r="F171">
        <v>20</v>
      </c>
      <c r="G171">
        <v>70</v>
      </c>
      <c r="H171">
        <v>1</v>
      </c>
    </row>
    <row r="172" spans="1:8" x14ac:dyDescent="0.25">
      <c r="A172" t="s">
        <v>4</v>
      </c>
      <c r="B172" t="s">
        <v>5</v>
      </c>
      <c r="C172" t="s">
        <v>8</v>
      </c>
      <c r="D172" t="s">
        <v>293</v>
      </c>
      <c r="E172" t="s">
        <v>28</v>
      </c>
      <c r="F172">
        <v>25</v>
      </c>
      <c r="G172">
        <v>5</v>
      </c>
      <c r="H172">
        <v>2</v>
      </c>
    </row>
    <row r="173" spans="1:8" x14ac:dyDescent="0.25">
      <c r="A173" t="s">
        <v>4</v>
      </c>
      <c r="B173" t="s">
        <v>5</v>
      </c>
      <c r="C173" t="s">
        <v>8</v>
      </c>
      <c r="D173" t="s">
        <v>293</v>
      </c>
      <c r="E173" t="s">
        <v>29</v>
      </c>
      <c r="F173">
        <v>25</v>
      </c>
      <c r="G173">
        <v>15</v>
      </c>
      <c r="H173">
        <v>2</v>
      </c>
    </row>
    <row r="174" spans="1:8" x14ac:dyDescent="0.25">
      <c r="A174" t="s">
        <v>4</v>
      </c>
      <c r="B174" t="s">
        <v>5</v>
      </c>
      <c r="C174" t="s">
        <v>8</v>
      </c>
      <c r="D174" t="s">
        <v>293</v>
      </c>
      <c r="E174" t="s">
        <v>30</v>
      </c>
      <c r="F174">
        <v>50</v>
      </c>
      <c r="G174">
        <v>40</v>
      </c>
      <c r="H174">
        <v>1</v>
      </c>
    </row>
    <row r="175" spans="1:8" x14ac:dyDescent="0.25">
      <c r="A175" t="s">
        <v>4</v>
      </c>
      <c r="B175" t="s">
        <v>5</v>
      </c>
      <c r="C175" t="s">
        <v>8</v>
      </c>
      <c r="D175" t="s">
        <v>293</v>
      </c>
      <c r="E175" t="s">
        <v>31</v>
      </c>
      <c r="F175">
        <v>20</v>
      </c>
      <c r="G175">
        <v>50</v>
      </c>
      <c r="H175">
        <v>1</v>
      </c>
    </row>
    <row r="176" spans="1:8" x14ac:dyDescent="0.25">
      <c r="A176" t="s">
        <v>4</v>
      </c>
      <c r="B176" t="s">
        <v>5</v>
      </c>
      <c r="C176" t="s">
        <v>8</v>
      </c>
      <c r="D176" t="s">
        <v>293</v>
      </c>
      <c r="E176" t="s">
        <v>32</v>
      </c>
      <c r="F176">
        <v>15</v>
      </c>
      <c r="G176">
        <v>20</v>
      </c>
      <c r="H176">
        <v>1</v>
      </c>
    </row>
    <row r="177" spans="1:14" x14ac:dyDescent="0.25">
      <c r="A177" t="s">
        <v>4</v>
      </c>
      <c r="B177" t="s">
        <v>5</v>
      </c>
      <c r="C177" t="s">
        <v>8</v>
      </c>
      <c r="D177" t="s">
        <v>293</v>
      </c>
      <c r="E177" t="s">
        <v>33</v>
      </c>
      <c r="F177">
        <v>20</v>
      </c>
      <c r="G177">
        <v>40</v>
      </c>
      <c r="H177">
        <v>2</v>
      </c>
    </row>
    <row r="178" spans="1:14" x14ac:dyDescent="0.25">
      <c r="A178" t="s">
        <v>4</v>
      </c>
      <c r="B178" t="s">
        <v>5</v>
      </c>
      <c r="C178" t="s">
        <v>8</v>
      </c>
      <c r="D178" t="s">
        <v>293</v>
      </c>
      <c r="E178" t="s">
        <v>34</v>
      </c>
      <c r="F178">
        <v>8</v>
      </c>
      <c r="G178">
        <v>65</v>
      </c>
      <c r="H178">
        <v>2</v>
      </c>
    </row>
    <row r="179" spans="1:14" x14ac:dyDescent="0.25">
      <c r="A179" t="s">
        <v>4</v>
      </c>
      <c r="B179" t="s">
        <v>5</v>
      </c>
      <c r="C179" t="s">
        <v>8</v>
      </c>
      <c r="D179" t="s">
        <v>293</v>
      </c>
      <c r="E179" t="s">
        <v>35</v>
      </c>
      <c r="F179">
        <v>50</v>
      </c>
      <c r="G179">
        <v>55</v>
      </c>
      <c r="H179">
        <v>2</v>
      </c>
    </row>
    <row r="180" spans="1:14" x14ac:dyDescent="0.25">
      <c r="A180" t="s">
        <v>4</v>
      </c>
      <c r="B180" t="s">
        <v>5</v>
      </c>
      <c r="C180" t="s">
        <v>8</v>
      </c>
      <c r="D180" t="s">
        <v>293</v>
      </c>
      <c r="E180" t="s">
        <v>36</v>
      </c>
      <c r="F180">
        <v>5</v>
      </c>
      <c r="G180">
        <v>95</v>
      </c>
      <c r="H180">
        <v>1</v>
      </c>
    </row>
    <row r="181" spans="1:14" x14ac:dyDescent="0.25">
      <c r="A181" t="s">
        <v>4</v>
      </c>
      <c r="B181" t="s">
        <v>5</v>
      </c>
      <c r="C181" t="s">
        <v>8</v>
      </c>
      <c r="D181" t="s">
        <v>293</v>
      </c>
      <c r="E181" t="s">
        <v>37</v>
      </c>
      <c r="F181">
        <v>25</v>
      </c>
      <c r="G181">
        <v>50</v>
      </c>
      <c r="H181">
        <v>1</v>
      </c>
    </row>
    <row r="182" spans="1:14" x14ac:dyDescent="0.25">
      <c r="A182" t="s">
        <v>4</v>
      </c>
      <c r="B182" t="s">
        <v>38</v>
      </c>
      <c r="C182" t="s">
        <v>6</v>
      </c>
      <c r="D182" t="s">
        <v>294</v>
      </c>
      <c r="E182" t="s">
        <v>104</v>
      </c>
      <c r="F182">
        <v>50</v>
      </c>
      <c r="G182">
        <v>85</v>
      </c>
      <c r="H182">
        <v>6</v>
      </c>
      <c r="I182">
        <f>AVERAGE(F182:F203)</f>
        <v>42.5</v>
      </c>
      <c r="J182">
        <f t="shared" ref="J182:K182" si="12">AVERAGE(G182:G203)</f>
        <v>76.36363636363636</v>
      </c>
      <c r="K182">
        <f t="shared" si="12"/>
        <v>3.4090909090909092</v>
      </c>
      <c r="L182">
        <f>STDEV(F182:F203)/SQRT(22)</f>
        <v>3.2190921255152225</v>
      </c>
      <c r="M182">
        <f t="shared" ref="M182:N182" si="13">STDEV(G182:G203)/SQRT(22)</f>
        <v>4.9585055066525978</v>
      </c>
      <c r="N182">
        <f t="shared" si="13"/>
        <v>0.32003172806108066</v>
      </c>
    </row>
    <row r="183" spans="1:14" x14ac:dyDescent="0.25">
      <c r="A183" t="s">
        <v>4</v>
      </c>
      <c r="B183" t="s">
        <v>38</v>
      </c>
      <c r="C183" t="s">
        <v>6</v>
      </c>
      <c r="D183" t="s">
        <v>294</v>
      </c>
      <c r="E183" t="s">
        <v>105</v>
      </c>
      <c r="F183">
        <v>15</v>
      </c>
      <c r="G183">
        <v>90</v>
      </c>
      <c r="H183">
        <v>5</v>
      </c>
    </row>
    <row r="184" spans="1:14" x14ac:dyDescent="0.25">
      <c r="A184" t="s">
        <v>4</v>
      </c>
      <c r="B184" t="s">
        <v>38</v>
      </c>
      <c r="C184" t="s">
        <v>6</v>
      </c>
      <c r="D184" t="s">
        <v>294</v>
      </c>
      <c r="E184" t="s">
        <v>153</v>
      </c>
      <c r="F184">
        <v>60</v>
      </c>
      <c r="G184">
        <v>90</v>
      </c>
      <c r="H184">
        <v>2</v>
      </c>
    </row>
    <row r="185" spans="1:14" x14ac:dyDescent="0.25">
      <c r="A185" t="s">
        <v>4</v>
      </c>
      <c r="B185" t="s">
        <v>38</v>
      </c>
      <c r="C185" t="s">
        <v>6</v>
      </c>
      <c r="D185" t="s">
        <v>294</v>
      </c>
      <c r="E185" t="s">
        <v>154</v>
      </c>
      <c r="F185">
        <v>20</v>
      </c>
      <c r="G185">
        <v>95</v>
      </c>
      <c r="H185">
        <v>1</v>
      </c>
    </row>
    <row r="186" spans="1:14" x14ac:dyDescent="0.25">
      <c r="A186" t="s">
        <v>4</v>
      </c>
      <c r="B186" t="s">
        <v>38</v>
      </c>
      <c r="C186" t="s">
        <v>6</v>
      </c>
      <c r="D186" t="s">
        <v>294</v>
      </c>
      <c r="E186" t="s">
        <v>179</v>
      </c>
      <c r="F186">
        <v>60</v>
      </c>
      <c r="G186">
        <v>85</v>
      </c>
      <c r="H186">
        <v>3</v>
      </c>
    </row>
    <row r="187" spans="1:14" x14ac:dyDescent="0.25">
      <c r="A187" t="s">
        <v>4</v>
      </c>
      <c r="B187" t="s">
        <v>38</v>
      </c>
      <c r="C187" t="s">
        <v>6</v>
      </c>
      <c r="D187" t="s">
        <v>294</v>
      </c>
      <c r="E187" t="s">
        <v>180</v>
      </c>
      <c r="F187">
        <v>40</v>
      </c>
      <c r="G187">
        <v>80</v>
      </c>
      <c r="H187">
        <v>3</v>
      </c>
    </row>
    <row r="188" spans="1:14" x14ac:dyDescent="0.25">
      <c r="A188" t="s">
        <v>4</v>
      </c>
      <c r="B188" t="s">
        <v>38</v>
      </c>
      <c r="C188" t="s">
        <v>6</v>
      </c>
      <c r="D188" t="s">
        <v>294</v>
      </c>
      <c r="E188" t="s">
        <v>131</v>
      </c>
      <c r="F188">
        <v>50</v>
      </c>
      <c r="G188">
        <v>5</v>
      </c>
      <c r="H188">
        <v>2</v>
      </c>
    </row>
    <row r="189" spans="1:14" x14ac:dyDescent="0.25">
      <c r="A189" t="s">
        <v>4</v>
      </c>
      <c r="B189" t="s">
        <v>38</v>
      </c>
      <c r="C189" t="s">
        <v>6</v>
      </c>
      <c r="D189" t="s">
        <v>294</v>
      </c>
      <c r="E189" t="s">
        <v>132</v>
      </c>
      <c r="F189">
        <v>10</v>
      </c>
      <c r="G189">
        <v>15</v>
      </c>
      <c r="H189">
        <v>2</v>
      </c>
    </row>
    <row r="190" spans="1:14" x14ac:dyDescent="0.25">
      <c r="A190" t="s">
        <v>4</v>
      </c>
      <c r="B190" t="s">
        <v>38</v>
      </c>
      <c r="C190" t="s">
        <v>6</v>
      </c>
      <c r="D190" t="s">
        <v>294</v>
      </c>
      <c r="E190" t="s">
        <v>209</v>
      </c>
      <c r="F190">
        <v>35</v>
      </c>
      <c r="G190">
        <v>90</v>
      </c>
      <c r="H190">
        <v>5</v>
      </c>
    </row>
    <row r="191" spans="1:14" x14ac:dyDescent="0.25">
      <c r="A191" t="s">
        <v>4</v>
      </c>
      <c r="B191" t="s">
        <v>38</v>
      </c>
      <c r="C191" t="s">
        <v>6</v>
      </c>
      <c r="D191" t="s">
        <v>294</v>
      </c>
      <c r="E191" t="s">
        <v>210</v>
      </c>
      <c r="F191">
        <v>65</v>
      </c>
      <c r="G191">
        <v>85</v>
      </c>
      <c r="H191">
        <v>4</v>
      </c>
    </row>
    <row r="192" spans="1:14" x14ac:dyDescent="0.25">
      <c r="A192" t="s">
        <v>4</v>
      </c>
      <c r="B192" t="s">
        <v>38</v>
      </c>
      <c r="C192" t="s">
        <v>6</v>
      </c>
      <c r="D192" t="s">
        <v>294</v>
      </c>
      <c r="E192" t="s">
        <v>220</v>
      </c>
      <c r="F192">
        <v>35</v>
      </c>
      <c r="G192">
        <v>80</v>
      </c>
      <c r="H192">
        <v>4</v>
      </c>
    </row>
    <row r="193" spans="1:14" x14ac:dyDescent="0.25">
      <c r="A193" t="s">
        <v>4</v>
      </c>
      <c r="B193" t="s">
        <v>38</v>
      </c>
      <c r="C193" t="s">
        <v>6</v>
      </c>
      <c r="D193" t="s">
        <v>294</v>
      </c>
      <c r="E193" t="s">
        <v>221</v>
      </c>
      <c r="F193">
        <v>35</v>
      </c>
      <c r="G193">
        <v>80</v>
      </c>
      <c r="H193">
        <v>4</v>
      </c>
    </row>
    <row r="194" spans="1:14" x14ac:dyDescent="0.25">
      <c r="A194" t="s">
        <v>4</v>
      </c>
      <c r="B194" t="s">
        <v>38</v>
      </c>
      <c r="C194" t="s">
        <v>6</v>
      </c>
      <c r="D194" t="s">
        <v>294</v>
      </c>
      <c r="E194" t="s">
        <v>228</v>
      </c>
      <c r="F194">
        <v>40</v>
      </c>
      <c r="G194">
        <v>90</v>
      </c>
      <c r="H194">
        <v>2</v>
      </c>
    </row>
    <row r="195" spans="1:14" x14ac:dyDescent="0.25">
      <c r="A195" t="s">
        <v>4</v>
      </c>
      <c r="B195" t="s">
        <v>38</v>
      </c>
      <c r="C195" t="s">
        <v>6</v>
      </c>
      <c r="D195" t="s">
        <v>294</v>
      </c>
      <c r="E195" t="s">
        <v>229</v>
      </c>
      <c r="F195">
        <v>50</v>
      </c>
      <c r="G195">
        <v>90</v>
      </c>
      <c r="H195">
        <v>4</v>
      </c>
    </row>
    <row r="196" spans="1:14" x14ac:dyDescent="0.25">
      <c r="A196" t="s">
        <v>4</v>
      </c>
      <c r="B196" t="s">
        <v>38</v>
      </c>
      <c r="C196" t="s">
        <v>6</v>
      </c>
      <c r="D196" t="s">
        <v>294</v>
      </c>
      <c r="E196" t="s">
        <v>232</v>
      </c>
      <c r="F196">
        <v>50</v>
      </c>
      <c r="G196">
        <v>95</v>
      </c>
      <c r="H196">
        <v>2</v>
      </c>
    </row>
    <row r="197" spans="1:14" x14ac:dyDescent="0.25">
      <c r="A197" t="s">
        <v>4</v>
      </c>
      <c r="B197" t="s">
        <v>38</v>
      </c>
      <c r="C197" t="s">
        <v>6</v>
      </c>
      <c r="D197" t="s">
        <v>294</v>
      </c>
      <c r="E197" t="s">
        <v>233</v>
      </c>
      <c r="F197">
        <v>60</v>
      </c>
      <c r="G197">
        <v>90</v>
      </c>
      <c r="H197">
        <v>1</v>
      </c>
    </row>
    <row r="198" spans="1:14" x14ac:dyDescent="0.25">
      <c r="A198" t="s">
        <v>4</v>
      </c>
      <c r="B198" t="s">
        <v>38</v>
      </c>
      <c r="C198" t="s">
        <v>6</v>
      </c>
      <c r="D198" t="s">
        <v>294</v>
      </c>
      <c r="E198" t="s">
        <v>238</v>
      </c>
      <c r="F198">
        <v>65</v>
      </c>
      <c r="G198">
        <v>80</v>
      </c>
      <c r="H198">
        <v>3</v>
      </c>
    </row>
    <row r="199" spans="1:14" x14ac:dyDescent="0.25">
      <c r="A199" t="s">
        <v>4</v>
      </c>
      <c r="B199" t="s">
        <v>38</v>
      </c>
      <c r="C199" t="s">
        <v>6</v>
      </c>
      <c r="D199" t="s">
        <v>294</v>
      </c>
      <c r="E199" t="s">
        <v>239</v>
      </c>
      <c r="F199">
        <v>45</v>
      </c>
      <c r="G199">
        <v>65</v>
      </c>
      <c r="H199">
        <v>3</v>
      </c>
    </row>
    <row r="200" spans="1:14" x14ac:dyDescent="0.25">
      <c r="A200" t="s">
        <v>4</v>
      </c>
      <c r="B200" t="s">
        <v>38</v>
      </c>
      <c r="C200" t="s">
        <v>6</v>
      </c>
      <c r="D200" t="s">
        <v>294</v>
      </c>
      <c r="E200" t="s">
        <v>269</v>
      </c>
      <c r="F200">
        <v>40</v>
      </c>
      <c r="G200">
        <v>85</v>
      </c>
      <c r="H200">
        <v>3</v>
      </c>
    </row>
    <row r="201" spans="1:14" x14ac:dyDescent="0.25">
      <c r="A201" t="s">
        <v>4</v>
      </c>
      <c r="B201" t="s">
        <v>38</v>
      </c>
      <c r="C201" t="s">
        <v>6</v>
      </c>
      <c r="D201" t="s">
        <v>294</v>
      </c>
      <c r="E201" t="s">
        <v>270</v>
      </c>
      <c r="F201">
        <v>35</v>
      </c>
      <c r="G201">
        <v>70</v>
      </c>
      <c r="H201">
        <v>5</v>
      </c>
    </row>
    <row r="202" spans="1:14" x14ac:dyDescent="0.25">
      <c r="A202" t="s">
        <v>4</v>
      </c>
      <c r="B202" t="s">
        <v>38</v>
      </c>
      <c r="C202" t="s">
        <v>6</v>
      </c>
      <c r="D202" t="s">
        <v>294</v>
      </c>
      <c r="E202" t="s">
        <v>203</v>
      </c>
      <c r="F202">
        <v>40</v>
      </c>
      <c r="G202">
        <v>70</v>
      </c>
      <c r="H202">
        <v>5</v>
      </c>
    </row>
    <row r="203" spans="1:14" x14ac:dyDescent="0.25">
      <c r="A203" t="s">
        <v>4</v>
      </c>
      <c r="B203" t="s">
        <v>38</v>
      </c>
      <c r="C203" t="s">
        <v>6</v>
      </c>
      <c r="D203" t="s">
        <v>294</v>
      </c>
      <c r="E203" t="s">
        <v>204</v>
      </c>
      <c r="F203">
        <v>35</v>
      </c>
      <c r="G203">
        <v>65</v>
      </c>
      <c r="H203">
        <v>6</v>
      </c>
    </row>
    <row r="204" spans="1:14" x14ac:dyDescent="0.25">
      <c r="A204" t="s">
        <v>4</v>
      </c>
      <c r="B204" t="s">
        <v>38</v>
      </c>
      <c r="C204" t="s">
        <v>6</v>
      </c>
      <c r="D204" t="s">
        <v>293</v>
      </c>
      <c r="E204" t="s">
        <v>39</v>
      </c>
      <c r="F204">
        <v>25</v>
      </c>
      <c r="G204">
        <v>30</v>
      </c>
      <c r="H204">
        <v>2</v>
      </c>
      <c r="I204">
        <f>AVERAGE(F204:F214)</f>
        <v>23.181818181818183</v>
      </c>
      <c r="J204">
        <f t="shared" ref="J204:K204" si="14">AVERAGE(G204:G214)</f>
        <v>45.909090909090907</v>
      </c>
      <c r="K204">
        <f t="shared" si="14"/>
        <v>1.9090909090909092</v>
      </c>
      <c r="L204">
        <f>STDEV(F204:F214)/SQRT(11)</f>
        <v>5.190582699498254</v>
      </c>
      <c r="M204">
        <f t="shared" ref="M204:N204" si="15">STDEV(G204:G214)/SQRT(11)</f>
        <v>7.5020658311919126</v>
      </c>
      <c r="N204">
        <f t="shared" si="15"/>
        <v>0.47586372102917818</v>
      </c>
    </row>
    <row r="205" spans="1:14" x14ac:dyDescent="0.25">
      <c r="A205" t="s">
        <v>4</v>
      </c>
      <c r="B205" t="s">
        <v>38</v>
      </c>
      <c r="C205" t="s">
        <v>6</v>
      </c>
      <c r="D205" t="s">
        <v>293</v>
      </c>
      <c r="E205" t="s">
        <v>40</v>
      </c>
      <c r="F205">
        <v>0</v>
      </c>
      <c r="G205">
        <v>60</v>
      </c>
      <c r="H205">
        <v>0</v>
      </c>
    </row>
    <row r="206" spans="1:14" x14ac:dyDescent="0.25">
      <c r="A206" t="s">
        <v>4</v>
      </c>
      <c r="B206" t="s">
        <v>38</v>
      </c>
      <c r="C206" t="s">
        <v>6</v>
      </c>
      <c r="D206" t="s">
        <v>293</v>
      </c>
      <c r="E206" t="s">
        <v>41</v>
      </c>
      <c r="F206">
        <v>30</v>
      </c>
      <c r="G206">
        <v>30</v>
      </c>
      <c r="H206">
        <v>3</v>
      </c>
    </row>
    <row r="207" spans="1:14" x14ac:dyDescent="0.25">
      <c r="A207" t="s">
        <v>4</v>
      </c>
      <c r="B207" t="s">
        <v>38</v>
      </c>
      <c r="C207" t="s">
        <v>6</v>
      </c>
      <c r="D207" t="s">
        <v>293</v>
      </c>
      <c r="E207" t="s">
        <v>42</v>
      </c>
      <c r="F207">
        <v>0</v>
      </c>
      <c r="G207">
        <v>40</v>
      </c>
      <c r="H207">
        <v>0</v>
      </c>
    </row>
    <row r="208" spans="1:14" x14ac:dyDescent="0.25">
      <c r="A208" t="s">
        <v>4</v>
      </c>
      <c r="B208" t="s">
        <v>38</v>
      </c>
      <c r="C208" t="s">
        <v>6</v>
      </c>
      <c r="D208" t="s">
        <v>293</v>
      </c>
      <c r="E208" t="s">
        <v>43</v>
      </c>
      <c r="F208">
        <v>30</v>
      </c>
      <c r="G208">
        <v>80</v>
      </c>
      <c r="H208">
        <v>5</v>
      </c>
    </row>
    <row r="209" spans="1:14" x14ac:dyDescent="0.25">
      <c r="A209" t="s">
        <v>4</v>
      </c>
      <c r="B209" t="s">
        <v>38</v>
      </c>
      <c r="C209" t="s">
        <v>6</v>
      </c>
      <c r="D209" t="s">
        <v>293</v>
      </c>
      <c r="E209" t="s">
        <v>44</v>
      </c>
      <c r="F209">
        <v>25</v>
      </c>
      <c r="G209">
        <v>40</v>
      </c>
      <c r="H209">
        <v>1</v>
      </c>
    </row>
    <row r="210" spans="1:14" x14ac:dyDescent="0.25">
      <c r="A210" t="s">
        <v>4</v>
      </c>
      <c r="B210" t="s">
        <v>38</v>
      </c>
      <c r="C210" t="s">
        <v>6</v>
      </c>
      <c r="D210" t="s">
        <v>293</v>
      </c>
      <c r="E210" t="s">
        <v>45</v>
      </c>
      <c r="F210">
        <v>45</v>
      </c>
      <c r="G210">
        <v>85</v>
      </c>
      <c r="H210">
        <v>2</v>
      </c>
    </row>
    <row r="211" spans="1:14" x14ac:dyDescent="0.25">
      <c r="A211" t="s">
        <v>4</v>
      </c>
      <c r="B211" t="s">
        <v>38</v>
      </c>
      <c r="C211" t="s">
        <v>6</v>
      </c>
      <c r="D211" t="s">
        <v>293</v>
      </c>
      <c r="E211" t="s">
        <v>46</v>
      </c>
      <c r="F211">
        <v>30</v>
      </c>
      <c r="G211">
        <v>65</v>
      </c>
      <c r="H211">
        <v>2</v>
      </c>
    </row>
    <row r="212" spans="1:14" x14ac:dyDescent="0.25">
      <c r="A212" t="s">
        <v>4</v>
      </c>
      <c r="B212" t="s">
        <v>38</v>
      </c>
      <c r="C212" t="s">
        <v>6</v>
      </c>
      <c r="D212" t="s">
        <v>293</v>
      </c>
      <c r="E212" t="s">
        <v>47</v>
      </c>
      <c r="F212">
        <v>0</v>
      </c>
      <c r="G212">
        <v>0</v>
      </c>
      <c r="H212">
        <v>0</v>
      </c>
    </row>
    <row r="213" spans="1:14" x14ac:dyDescent="0.25">
      <c r="A213" t="s">
        <v>4</v>
      </c>
      <c r="B213" t="s">
        <v>38</v>
      </c>
      <c r="C213" t="s">
        <v>6</v>
      </c>
      <c r="D213" t="s">
        <v>293</v>
      </c>
      <c r="E213" t="s">
        <v>48</v>
      </c>
      <c r="F213">
        <v>50</v>
      </c>
      <c r="G213">
        <v>45</v>
      </c>
      <c r="H213">
        <v>3</v>
      </c>
    </row>
    <row r="214" spans="1:14" x14ac:dyDescent="0.25">
      <c r="A214" t="s">
        <v>4</v>
      </c>
      <c r="B214" t="s">
        <v>38</v>
      </c>
      <c r="C214" t="s">
        <v>6</v>
      </c>
      <c r="D214" t="s">
        <v>293</v>
      </c>
      <c r="E214" t="s">
        <v>49</v>
      </c>
      <c r="F214">
        <v>20</v>
      </c>
      <c r="G214">
        <v>30</v>
      </c>
      <c r="H214">
        <v>3</v>
      </c>
    </row>
    <row r="215" spans="1:14" x14ac:dyDescent="0.25">
      <c r="A215" t="s">
        <v>4</v>
      </c>
      <c r="B215" t="s">
        <v>38</v>
      </c>
      <c r="C215" t="s">
        <v>8</v>
      </c>
      <c r="D215" t="s">
        <v>294</v>
      </c>
      <c r="E215" t="s">
        <v>104</v>
      </c>
      <c r="F215">
        <v>35</v>
      </c>
      <c r="G215">
        <v>60</v>
      </c>
      <c r="H215">
        <v>4</v>
      </c>
      <c r="I215">
        <f>AVERAGE(F215:F236)</f>
        <v>37.954545454545453</v>
      </c>
      <c r="J215">
        <f t="shared" ref="J215" si="16">AVERAGE(G215:G236)</f>
        <v>60.454545454545453</v>
      </c>
      <c r="K215">
        <f t="shared" ref="K215" si="17">AVERAGE(H215:H236)</f>
        <v>2.8636363636363638</v>
      </c>
      <c r="L215">
        <f>STDEV(F215:F236)/SQRT(22)</f>
        <v>3.0089888945708205</v>
      </c>
      <c r="M215">
        <f t="shared" ref="M215" si="18">STDEV(G215:G236)/SQRT(22)</f>
        <v>4.867387395214851</v>
      </c>
      <c r="N215">
        <f t="shared" ref="N215" si="19">STDEV(H215:H236)/SQRT(22)</f>
        <v>0.22112908362615796</v>
      </c>
    </row>
    <row r="216" spans="1:14" x14ac:dyDescent="0.25">
      <c r="A216" t="s">
        <v>4</v>
      </c>
      <c r="B216" t="s">
        <v>38</v>
      </c>
      <c r="C216" t="s">
        <v>8</v>
      </c>
      <c r="D216" t="s">
        <v>294</v>
      </c>
      <c r="E216" t="s">
        <v>105</v>
      </c>
      <c r="F216">
        <v>15</v>
      </c>
      <c r="G216">
        <v>80</v>
      </c>
      <c r="H216">
        <v>2</v>
      </c>
    </row>
    <row r="217" spans="1:14" x14ac:dyDescent="0.25">
      <c r="A217" t="s">
        <v>4</v>
      </c>
      <c r="B217" t="s">
        <v>38</v>
      </c>
      <c r="C217" t="s">
        <v>8</v>
      </c>
      <c r="D217" t="s">
        <v>294</v>
      </c>
      <c r="E217" t="s">
        <v>153</v>
      </c>
      <c r="F217">
        <v>40</v>
      </c>
      <c r="G217">
        <v>65</v>
      </c>
      <c r="H217">
        <v>1</v>
      </c>
    </row>
    <row r="218" spans="1:14" x14ac:dyDescent="0.25">
      <c r="A218" t="s">
        <v>4</v>
      </c>
      <c r="B218" t="s">
        <v>38</v>
      </c>
      <c r="C218" t="s">
        <v>8</v>
      </c>
      <c r="D218" t="s">
        <v>294</v>
      </c>
      <c r="E218" t="s">
        <v>154</v>
      </c>
      <c r="F218">
        <v>60</v>
      </c>
      <c r="G218">
        <v>70</v>
      </c>
      <c r="H218">
        <v>3</v>
      </c>
    </row>
    <row r="219" spans="1:14" x14ac:dyDescent="0.25">
      <c r="A219" t="s">
        <v>4</v>
      </c>
      <c r="B219" t="s">
        <v>38</v>
      </c>
      <c r="C219" t="s">
        <v>8</v>
      </c>
      <c r="D219" t="s">
        <v>294</v>
      </c>
      <c r="E219" t="s">
        <v>179</v>
      </c>
      <c r="F219">
        <v>40</v>
      </c>
      <c r="G219">
        <v>20</v>
      </c>
      <c r="H219">
        <v>3</v>
      </c>
    </row>
    <row r="220" spans="1:14" x14ac:dyDescent="0.25">
      <c r="A220" t="s">
        <v>4</v>
      </c>
      <c r="B220" t="s">
        <v>38</v>
      </c>
      <c r="C220" t="s">
        <v>8</v>
      </c>
      <c r="D220" t="s">
        <v>294</v>
      </c>
      <c r="E220" t="s">
        <v>180</v>
      </c>
      <c r="F220">
        <v>35</v>
      </c>
      <c r="G220">
        <v>40</v>
      </c>
      <c r="H220">
        <v>5</v>
      </c>
    </row>
    <row r="221" spans="1:14" x14ac:dyDescent="0.25">
      <c r="A221" t="s">
        <v>4</v>
      </c>
      <c r="B221" t="s">
        <v>38</v>
      </c>
      <c r="C221" t="s">
        <v>8</v>
      </c>
      <c r="D221" t="s">
        <v>294</v>
      </c>
      <c r="E221" t="s">
        <v>131</v>
      </c>
      <c r="F221">
        <v>35</v>
      </c>
      <c r="G221">
        <v>35</v>
      </c>
      <c r="H221">
        <v>3</v>
      </c>
    </row>
    <row r="222" spans="1:14" x14ac:dyDescent="0.25">
      <c r="A222" t="s">
        <v>4</v>
      </c>
      <c r="B222" t="s">
        <v>38</v>
      </c>
      <c r="C222" t="s">
        <v>8</v>
      </c>
      <c r="D222" t="s">
        <v>294</v>
      </c>
      <c r="E222" t="s">
        <v>132</v>
      </c>
      <c r="F222">
        <v>40</v>
      </c>
      <c r="G222">
        <v>40</v>
      </c>
      <c r="H222">
        <v>2</v>
      </c>
    </row>
    <row r="223" spans="1:14" x14ac:dyDescent="0.25">
      <c r="A223" t="s">
        <v>4</v>
      </c>
      <c r="B223" t="s">
        <v>38</v>
      </c>
      <c r="C223" t="s">
        <v>8</v>
      </c>
      <c r="D223" t="s">
        <v>294</v>
      </c>
      <c r="E223" t="s">
        <v>209</v>
      </c>
      <c r="F223">
        <v>35</v>
      </c>
      <c r="G223">
        <v>85</v>
      </c>
      <c r="H223">
        <v>4</v>
      </c>
    </row>
    <row r="224" spans="1:14" x14ac:dyDescent="0.25">
      <c r="A224" t="s">
        <v>4</v>
      </c>
      <c r="B224" t="s">
        <v>38</v>
      </c>
      <c r="C224" t="s">
        <v>8</v>
      </c>
      <c r="D224" t="s">
        <v>294</v>
      </c>
      <c r="E224" t="s">
        <v>210</v>
      </c>
      <c r="F224">
        <v>40</v>
      </c>
      <c r="G224">
        <v>75</v>
      </c>
      <c r="H224">
        <v>2</v>
      </c>
    </row>
    <row r="225" spans="1:14" x14ac:dyDescent="0.25">
      <c r="A225" t="s">
        <v>4</v>
      </c>
      <c r="B225" t="s">
        <v>38</v>
      </c>
      <c r="C225" t="s">
        <v>8</v>
      </c>
      <c r="D225" t="s">
        <v>294</v>
      </c>
      <c r="E225" t="s">
        <v>220</v>
      </c>
      <c r="F225">
        <v>30</v>
      </c>
      <c r="G225">
        <v>90</v>
      </c>
      <c r="H225">
        <v>2</v>
      </c>
    </row>
    <row r="226" spans="1:14" x14ac:dyDescent="0.25">
      <c r="A226" t="s">
        <v>4</v>
      </c>
      <c r="B226" t="s">
        <v>38</v>
      </c>
      <c r="C226" t="s">
        <v>8</v>
      </c>
      <c r="D226" t="s">
        <v>294</v>
      </c>
      <c r="E226" t="s">
        <v>221</v>
      </c>
      <c r="F226">
        <v>35</v>
      </c>
      <c r="G226">
        <v>85</v>
      </c>
      <c r="H226">
        <v>4</v>
      </c>
    </row>
    <row r="227" spans="1:14" x14ac:dyDescent="0.25">
      <c r="A227" t="s">
        <v>4</v>
      </c>
      <c r="B227" t="s">
        <v>38</v>
      </c>
      <c r="C227" t="s">
        <v>8</v>
      </c>
      <c r="D227" t="s">
        <v>294</v>
      </c>
      <c r="E227" t="s">
        <v>228</v>
      </c>
      <c r="F227">
        <v>35</v>
      </c>
      <c r="G227">
        <v>65</v>
      </c>
      <c r="H227">
        <v>3</v>
      </c>
    </row>
    <row r="228" spans="1:14" x14ac:dyDescent="0.25">
      <c r="A228" t="s">
        <v>4</v>
      </c>
      <c r="B228" t="s">
        <v>38</v>
      </c>
      <c r="C228" t="s">
        <v>8</v>
      </c>
      <c r="D228" t="s">
        <v>294</v>
      </c>
      <c r="E228" t="s">
        <v>229</v>
      </c>
      <c r="F228">
        <v>40</v>
      </c>
      <c r="G228">
        <v>50</v>
      </c>
      <c r="H228">
        <v>4</v>
      </c>
    </row>
    <row r="229" spans="1:14" x14ac:dyDescent="0.25">
      <c r="A229" t="s">
        <v>4</v>
      </c>
      <c r="B229" t="s">
        <v>38</v>
      </c>
      <c r="C229" t="s">
        <v>8</v>
      </c>
      <c r="D229" t="s">
        <v>294</v>
      </c>
      <c r="E229" t="s">
        <v>232</v>
      </c>
      <c r="F229">
        <v>20</v>
      </c>
      <c r="G229">
        <v>95</v>
      </c>
      <c r="H229">
        <v>1</v>
      </c>
    </row>
    <row r="230" spans="1:14" x14ac:dyDescent="0.25">
      <c r="A230" t="s">
        <v>4</v>
      </c>
      <c r="B230" t="s">
        <v>38</v>
      </c>
      <c r="C230" t="s">
        <v>8</v>
      </c>
      <c r="D230" t="s">
        <v>294</v>
      </c>
      <c r="E230" t="s">
        <v>233</v>
      </c>
      <c r="F230">
        <v>80</v>
      </c>
      <c r="G230">
        <v>95</v>
      </c>
      <c r="H230">
        <v>3</v>
      </c>
    </row>
    <row r="231" spans="1:14" x14ac:dyDescent="0.25">
      <c r="A231" t="s">
        <v>4</v>
      </c>
      <c r="B231" t="s">
        <v>38</v>
      </c>
      <c r="C231" t="s">
        <v>8</v>
      </c>
      <c r="D231" t="s">
        <v>294</v>
      </c>
      <c r="E231" t="s">
        <v>238</v>
      </c>
      <c r="F231">
        <v>30</v>
      </c>
      <c r="G231">
        <v>70</v>
      </c>
      <c r="H231">
        <v>3</v>
      </c>
    </row>
    <row r="232" spans="1:14" x14ac:dyDescent="0.25">
      <c r="A232" t="s">
        <v>4</v>
      </c>
      <c r="B232" t="s">
        <v>38</v>
      </c>
      <c r="C232" t="s">
        <v>8</v>
      </c>
      <c r="D232" t="s">
        <v>294</v>
      </c>
      <c r="E232" t="s">
        <v>239</v>
      </c>
      <c r="F232">
        <v>60</v>
      </c>
      <c r="G232">
        <v>55</v>
      </c>
      <c r="H232">
        <v>2</v>
      </c>
    </row>
    <row r="233" spans="1:14" x14ac:dyDescent="0.25">
      <c r="A233" t="s">
        <v>4</v>
      </c>
      <c r="B233" t="s">
        <v>38</v>
      </c>
      <c r="C233" t="s">
        <v>8</v>
      </c>
      <c r="D233" t="s">
        <v>294</v>
      </c>
      <c r="E233" t="s">
        <v>269</v>
      </c>
      <c r="F233">
        <v>40</v>
      </c>
      <c r="G233">
        <v>30</v>
      </c>
      <c r="H233">
        <v>2</v>
      </c>
    </row>
    <row r="234" spans="1:14" x14ac:dyDescent="0.25">
      <c r="A234" t="s">
        <v>4</v>
      </c>
      <c r="B234" t="s">
        <v>38</v>
      </c>
      <c r="C234" t="s">
        <v>8</v>
      </c>
      <c r="D234" t="s">
        <v>294</v>
      </c>
      <c r="E234" t="s">
        <v>270</v>
      </c>
      <c r="F234">
        <v>40</v>
      </c>
      <c r="G234">
        <v>50</v>
      </c>
      <c r="H234">
        <v>3</v>
      </c>
    </row>
    <row r="235" spans="1:14" x14ac:dyDescent="0.25">
      <c r="A235" t="s">
        <v>4</v>
      </c>
      <c r="B235" t="s">
        <v>38</v>
      </c>
      <c r="C235" t="s">
        <v>8</v>
      </c>
      <c r="D235" t="s">
        <v>294</v>
      </c>
      <c r="E235" t="s">
        <v>203</v>
      </c>
      <c r="F235">
        <v>30</v>
      </c>
      <c r="G235">
        <v>25</v>
      </c>
      <c r="H235">
        <v>3</v>
      </c>
    </row>
    <row r="236" spans="1:14" x14ac:dyDescent="0.25">
      <c r="A236" t="s">
        <v>4</v>
      </c>
      <c r="B236" t="s">
        <v>38</v>
      </c>
      <c r="C236" t="s">
        <v>8</v>
      </c>
      <c r="D236" t="s">
        <v>294</v>
      </c>
      <c r="E236" t="s">
        <v>204</v>
      </c>
      <c r="F236">
        <v>20</v>
      </c>
      <c r="G236">
        <v>50</v>
      </c>
      <c r="H236">
        <v>4</v>
      </c>
    </row>
    <row r="237" spans="1:14" x14ac:dyDescent="0.25">
      <c r="A237" t="s">
        <v>4</v>
      </c>
      <c r="B237" t="s">
        <v>38</v>
      </c>
      <c r="C237" t="s">
        <v>8</v>
      </c>
      <c r="D237" t="s">
        <v>293</v>
      </c>
      <c r="E237" t="s">
        <v>39</v>
      </c>
      <c r="F237">
        <v>5</v>
      </c>
      <c r="G237">
        <v>15</v>
      </c>
      <c r="H237">
        <v>1</v>
      </c>
      <c r="I237">
        <f>AVERAGE(F237:F247)</f>
        <v>19.09090909090909</v>
      </c>
      <c r="J237">
        <f t="shared" ref="J237" si="20">AVERAGE(G237:G247)</f>
        <v>56.363636363636367</v>
      </c>
      <c r="K237">
        <f t="shared" ref="K237" si="21">AVERAGE(H237:H247)</f>
        <v>1.6363636363636365</v>
      </c>
      <c r="L237">
        <f>STDEV(F237:F247)/SQRT(11)</f>
        <v>4.1460924549059559</v>
      </c>
      <c r="M237">
        <f t="shared" ref="M237" si="22">STDEV(G237:G247)/SQRT(11)</f>
        <v>8.3145794484723456</v>
      </c>
      <c r="N237">
        <f t="shared" ref="N237" si="23">STDEV(H237:H247)/SQRT(11)</f>
        <v>0.33771228401830383</v>
      </c>
    </row>
    <row r="238" spans="1:14" x14ac:dyDescent="0.25">
      <c r="A238" t="s">
        <v>4</v>
      </c>
      <c r="B238" t="s">
        <v>38</v>
      </c>
      <c r="C238" t="s">
        <v>8</v>
      </c>
      <c r="D238" t="s">
        <v>293</v>
      </c>
      <c r="E238" t="s">
        <v>40</v>
      </c>
      <c r="F238">
        <v>20</v>
      </c>
      <c r="G238">
        <v>45</v>
      </c>
      <c r="H238">
        <v>1</v>
      </c>
    </row>
    <row r="239" spans="1:14" x14ac:dyDescent="0.25">
      <c r="A239" t="s">
        <v>4</v>
      </c>
      <c r="B239" t="s">
        <v>38</v>
      </c>
      <c r="C239" t="s">
        <v>8</v>
      </c>
      <c r="D239" t="s">
        <v>293</v>
      </c>
      <c r="E239" t="s">
        <v>41</v>
      </c>
      <c r="F239">
        <v>20</v>
      </c>
      <c r="G239">
        <v>25</v>
      </c>
      <c r="H239">
        <v>2</v>
      </c>
    </row>
    <row r="240" spans="1:14" x14ac:dyDescent="0.25">
      <c r="A240" t="s">
        <v>4</v>
      </c>
      <c r="B240" t="s">
        <v>38</v>
      </c>
      <c r="C240" t="s">
        <v>8</v>
      </c>
      <c r="D240" t="s">
        <v>293</v>
      </c>
      <c r="E240" t="s">
        <v>42</v>
      </c>
      <c r="F240">
        <v>20</v>
      </c>
      <c r="G240">
        <v>60</v>
      </c>
      <c r="H240">
        <v>1</v>
      </c>
    </row>
    <row r="241" spans="1:14" x14ac:dyDescent="0.25">
      <c r="A241" t="s">
        <v>4</v>
      </c>
      <c r="B241" t="s">
        <v>38</v>
      </c>
      <c r="C241" t="s">
        <v>8</v>
      </c>
      <c r="D241" t="s">
        <v>293</v>
      </c>
      <c r="E241" t="s">
        <v>43</v>
      </c>
      <c r="F241">
        <v>15</v>
      </c>
      <c r="G241">
        <v>90</v>
      </c>
      <c r="H241">
        <v>3</v>
      </c>
    </row>
    <row r="242" spans="1:14" x14ac:dyDescent="0.25">
      <c r="A242" t="s">
        <v>4</v>
      </c>
      <c r="B242" t="s">
        <v>38</v>
      </c>
      <c r="C242" t="s">
        <v>8</v>
      </c>
      <c r="D242" t="s">
        <v>293</v>
      </c>
      <c r="E242" t="s">
        <v>44</v>
      </c>
      <c r="F242">
        <v>45</v>
      </c>
      <c r="G242">
        <v>30</v>
      </c>
      <c r="H242">
        <v>3</v>
      </c>
    </row>
    <row r="243" spans="1:14" x14ac:dyDescent="0.25">
      <c r="A243" t="s">
        <v>4</v>
      </c>
      <c r="B243" t="s">
        <v>38</v>
      </c>
      <c r="C243" t="s">
        <v>8</v>
      </c>
      <c r="D243" t="s">
        <v>293</v>
      </c>
      <c r="E243" t="s">
        <v>45</v>
      </c>
      <c r="F243">
        <v>25</v>
      </c>
      <c r="G243">
        <v>85</v>
      </c>
      <c r="H243">
        <v>3</v>
      </c>
    </row>
    <row r="244" spans="1:14" x14ac:dyDescent="0.25">
      <c r="A244" t="s">
        <v>4</v>
      </c>
      <c r="B244" t="s">
        <v>38</v>
      </c>
      <c r="C244" t="s">
        <v>8</v>
      </c>
      <c r="D244" t="s">
        <v>293</v>
      </c>
      <c r="E244" t="s">
        <v>46</v>
      </c>
      <c r="F244">
        <v>0</v>
      </c>
      <c r="G244">
        <v>90</v>
      </c>
      <c r="H244">
        <v>0</v>
      </c>
    </row>
    <row r="245" spans="1:14" x14ac:dyDescent="0.25">
      <c r="A245" t="s">
        <v>4</v>
      </c>
      <c r="B245" t="s">
        <v>38</v>
      </c>
      <c r="C245" t="s">
        <v>8</v>
      </c>
      <c r="D245" t="s">
        <v>293</v>
      </c>
      <c r="E245" t="s">
        <v>47</v>
      </c>
      <c r="F245">
        <v>0</v>
      </c>
      <c r="G245">
        <v>45</v>
      </c>
      <c r="H245">
        <v>0</v>
      </c>
    </row>
    <row r="246" spans="1:14" x14ac:dyDescent="0.25">
      <c r="A246" t="s">
        <v>4</v>
      </c>
      <c r="B246" t="s">
        <v>38</v>
      </c>
      <c r="C246" t="s">
        <v>8</v>
      </c>
      <c r="D246" t="s">
        <v>293</v>
      </c>
      <c r="E246" t="s">
        <v>48</v>
      </c>
      <c r="F246">
        <v>30</v>
      </c>
      <c r="G246">
        <v>85</v>
      </c>
      <c r="H246">
        <v>2</v>
      </c>
    </row>
    <row r="247" spans="1:14" x14ac:dyDescent="0.25">
      <c r="A247" t="s">
        <v>4</v>
      </c>
      <c r="B247" t="s">
        <v>38</v>
      </c>
      <c r="C247" t="s">
        <v>8</v>
      </c>
      <c r="D247" t="s">
        <v>293</v>
      </c>
      <c r="E247" t="s">
        <v>49</v>
      </c>
      <c r="F247">
        <v>30</v>
      </c>
      <c r="G247">
        <v>50</v>
      </c>
      <c r="H247">
        <v>2</v>
      </c>
    </row>
    <row r="248" spans="1:14" x14ac:dyDescent="0.25">
      <c r="A248" t="s">
        <v>8</v>
      </c>
      <c r="B248" t="s">
        <v>5</v>
      </c>
      <c r="C248" t="s">
        <v>6</v>
      </c>
      <c r="D248" t="s">
        <v>294</v>
      </c>
      <c r="E248" t="s">
        <v>109</v>
      </c>
      <c r="F248">
        <v>40</v>
      </c>
      <c r="G248">
        <v>95</v>
      </c>
      <c r="H248">
        <v>3</v>
      </c>
      <c r="I248">
        <f>AVERAGE(F248:F307)</f>
        <v>38.833333333333336</v>
      </c>
      <c r="J248">
        <f t="shared" ref="J248" si="24">AVERAGE(G248:G307)</f>
        <v>57.75</v>
      </c>
      <c r="K248">
        <f t="shared" ref="K248" si="25">AVERAGE(H248:H307)</f>
        <v>3.35</v>
      </c>
      <c r="L248">
        <f>STDEV(F248:F307)/SQRT(60)</f>
        <v>1.7762028098856202</v>
      </c>
      <c r="M248">
        <f t="shared" ref="M248" si="26">STDEV(G248:G307)/SQRT(60)</f>
        <v>2.3602912058199905</v>
      </c>
      <c r="N248">
        <f t="shared" ref="N248" si="27">STDEV(H248:H307)/SQRT(60)</f>
        <v>0.14810478806773117</v>
      </c>
    </row>
    <row r="249" spans="1:14" x14ac:dyDescent="0.25">
      <c r="A249" t="s">
        <v>8</v>
      </c>
      <c r="B249" t="s">
        <v>5</v>
      </c>
      <c r="C249" t="s">
        <v>6</v>
      </c>
      <c r="D249" t="s">
        <v>294</v>
      </c>
      <c r="E249" t="s">
        <v>110</v>
      </c>
      <c r="F249">
        <v>35</v>
      </c>
      <c r="G249">
        <v>85</v>
      </c>
      <c r="H249">
        <v>3</v>
      </c>
    </row>
    <row r="250" spans="1:14" x14ac:dyDescent="0.25">
      <c r="A250" t="s">
        <v>8</v>
      </c>
      <c r="B250" t="s">
        <v>5</v>
      </c>
      <c r="C250" t="s">
        <v>6</v>
      </c>
      <c r="D250" t="s">
        <v>294</v>
      </c>
      <c r="E250" t="s">
        <v>114</v>
      </c>
      <c r="F250">
        <v>35</v>
      </c>
      <c r="G250">
        <v>75</v>
      </c>
      <c r="H250">
        <v>4</v>
      </c>
    </row>
    <row r="251" spans="1:14" x14ac:dyDescent="0.25">
      <c r="A251" t="s">
        <v>8</v>
      </c>
      <c r="B251" t="s">
        <v>5</v>
      </c>
      <c r="C251" t="s">
        <v>6</v>
      </c>
      <c r="D251" t="s">
        <v>294</v>
      </c>
      <c r="E251" t="s">
        <v>115</v>
      </c>
      <c r="F251">
        <v>40</v>
      </c>
      <c r="G251">
        <v>65</v>
      </c>
      <c r="H251">
        <v>3</v>
      </c>
    </row>
    <row r="252" spans="1:14" x14ac:dyDescent="0.25">
      <c r="A252" t="s">
        <v>8</v>
      </c>
      <c r="B252" t="s">
        <v>5</v>
      </c>
      <c r="C252" t="s">
        <v>6</v>
      </c>
      <c r="D252" t="s">
        <v>294</v>
      </c>
      <c r="E252" t="s">
        <v>116</v>
      </c>
      <c r="F252">
        <v>30</v>
      </c>
      <c r="G252">
        <v>80</v>
      </c>
      <c r="H252">
        <v>3</v>
      </c>
    </row>
    <row r="253" spans="1:14" x14ac:dyDescent="0.25">
      <c r="A253" t="s">
        <v>8</v>
      </c>
      <c r="B253" t="s">
        <v>5</v>
      </c>
      <c r="C253" t="s">
        <v>6</v>
      </c>
      <c r="D253" t="s">
        <v>294</v>
      </c>
      <c r="E253" t="s">
        <v>117</v>
      </c>
      <c r="F253">
        <v>40</v>
      </c>
      <c r="G253">
        <v>70</v>
      </c>
      <c r="H253">
        <v>2</v>
      </c>
    </row>
    <row r="254" spans="1:14" x14ac:dyDescent="0.25">
      <c r="A254" t="s">
        <v>8</v>
      </c>
      <c r="B254" t="s">
        <v>5</v>
      </c>
      <c r="C254" t="s">
        <v>6</v>
      </c>
      <c r="D254" t="s">
        <v>294</v>
      </c>
      <c r="E254" t="s">
        <v>148</v>
      </c>
      <c r="F254">
        <v>35</v>
      </c>
      <c r="G254">
        <v>60</v>
      </c>
      <c r="H254">
        <v>2</v>
      </c>
    </row>
    <row r="255" spans="1:14" x14ac:dyDescent="0.25">
      <c r="A255" t="s">
        <v>8</v>
      </c>
      <c r="B255" t="s">
        <v>5</v>
      </c>
      <c r="C255" t="s">
        <v>6</v>
      </c>
      <c r="D255" t="s">
        <v>294</v>
      </c>
      <c r="E255" t="s">
        <v>149</v>
      </c>
      <c r="F255">
        <v>70</v>
      </c>
      <c r="G255">
        <v>40</v>
      </c>
      <c r="H255">
        <v>1</v>
      </c>
    </row>
    <row r="256" spans="1:14" x14ac:dyDescent="0.25">
      <c r="A256" t="s">
        <v>8</v>
      </c>
      <c r="B256" t="s">
        <v>5</v>
      </c>
      <c r="C256" t="s">
        <v>6</v>
      </c>
      <c r="D256" t="s">
        <v>294</v>
      </c>
      <c r="E256" t="s">
        <v>143</v>
      </c>
      <c r="F256">
        <v>20</v>
      </c>
      <c r="G256">
        <v>65</v>
      </c>
      <c r="H256">
        <v>2</v>
      </c>
    </row>
    <row r="257" spans="1:8" x14ac:dyDescent="0.25">
      <c r="A257" t="s">
        <v>8</v>
      </c>
      <c r="B257" t="s">
        <v>5</v>
      </c>
      <c r="C257" t="s">
        <v>6</v>
      </c>
      <c r="D257" t="s">
        <v>294</v>
      </c>
      <c r="E257" t="s">
        <v>144</v>
      </c>
      <c r="F257">
        <v>65</v>
      </c>
      <c r="G257">
        <v>50</v>
      </c>
      <c r="H257">
        <v>3</v>
      </c>
    </row>
    <row r="258" spans="1:8" x14ac:dyDescent="0.25">
      <c r="A258" t="s">
        <v>8</v>
      </c>
      <c r="B258" t="s">
        <v>5</v>
      </c>
      <c r="C258" t="s">
        <v>6</v>
      </c>
      <c r="D258" t="s">
        <v>294</v>
      </c>
      <c r="E258" t="s">
        <v>187</v>
      </c>
      <c r="F258">
        <v>25</v>
      </c>
      <c r="G258">
        <v>30</v>
      </c>
      <c r="H258">
        <v>2</v>
      </c>
    </row>
    <row r="259" spans="1:8" x14ac:dyDescent="0.25">
      <c r="A259" t="s">
        <v>8</v>
      </c>
      <c r="B259" t="s">
        <v>5</v>
      </c>
      <c r="C259" t="s">
        <v>6</v>
      </c>
      <c r="D259" t="s">
        <v>294</v>
      </c>
      <c r="E259" t="s">
        <v>188</v>
      </c>
      <c r="F259">
        <v>50</v>
      </c>
      <c r="G259">
        <v>30</v>
      </c>
      <c r="H259">
        <v>2</v>
      </c>
    </row>
    <row r="260" spans="1:8" x14ac:dyDescent="0.25">
      <c r="A260" t="s">
        <v>8</v>
      </c>
      <c r="B260" t="s">
        <v>5</v>
      </c>
      <c r="C260" t="s">
        <v>6</v>
      </c>
      <c r="D260" t="s">
        <v>294</v>
      </c>
      <c r="E260" t="s">
        <v>172</v>
      </c>
      <c r="F260">
        <v>30</v>
      </c>
      <c r="G260">
        <v>40</v>
      </c>
      <c r="H260">
        <v>3</v>
      </c>
    </row>
    <row r="261" spans="1:8" x14ac:dyDescent="0.25">
      <c r="A261" t="s">
        <v>8</v>
      </c>
      <c r="B261" t="s">
        <v>5</v>
      </c>
      <c r="C261" t="s">
        <v>6</v>
      </c>
      <c r="D261" t="s">
        <v>294</v>
      </c>
      <c r="E261" t="s">
        <v>173</v>
      </c>
      <c r="F261">
        <v>30</v>
      </c>
      <c r="G261">
        <v>45</v>
      </c>
      <c r="H261">
        <v>5</v>
      </c>
    </row>
    <row r="262" spans="1:8" x14ac:dyDescent="0.25">
      <c r="A262" t="s">
        <v>8</v>
      </c>
      <c r="B262" t="s">
        <v>5</v>
      </c>
      <c r="C262" t="s">
        <v>6</v>
      </c>
      <c r="D262" t="s">
        <v>294</v>
      </c>
      <c r="E262" t="s">
        <v>189</v>
      </c>
      <c r="F262">
        <v>45</v>
      </c>
      <c r="G262">
        <v>55</v>
      </c>
      <c r="H262">
        <v>3</v>
      </c>
    </row>
    <row r="263" spans="1:8" x14ac:dyDescent="0.25">
      <c r="A263" t="s">
        <v>8</v>
      </c>
      <c r="B263" t="s">
        <v>5</v>
      </c>
      <c r="C263" t="s">
        <v>6</v>
      </c>
      <c r="D263" t="s">
        <v>294</v>
      </c>
      <c r="E263" t="s">
        <v>190</v>
      </c>
      <c r="F263">
        <v>45</v>
      </c>
      <c r="G263">
        <v>65</v>
      </c>
      <c r="H263">
        <v>4</v>
      </c>
    </row>
    <row r="264" spans="1:8" x14ac:dyDescent="0.25">
      <c r="A264" t="s">
        <v>8</v>
      </c>
      <c r="B264" t="s">
        <v>5</v>
      </c>
      <c r="C264" t="s">
        <v>6</v>
      </c>
      <c r="D264" t="s">
        <v>294</v>
      </c>
      <c r="E264" t="s">
        <v>166</v>
      </c>
      <c r="F264">
        <v>60</v>
      </c>
      <c r="G264">
        <v>90</v>
      </c>
      <c r="H264">
        <v>3</v>
      </c>
    </row>
    <row r="265" spans="1:8" x14ac:dyDescent="0.25">
      <c r="A265" t="s">
        <v>8</v>
      </c>
      <c r="B265" t="s">
        <v>5</v>
      </c>
      <c r="C265" t="s">
        <v>6</v>
      </c>
      <c r="D265" t="s">
        <v>294</v>
      </c>
      <c r="E265" t="s">
        <v>167</v>
      </c>
      <c r="F265">
        <v>80</v>
      </c>
      <c r="G265">
        <v>90</v>
      </c>
      <c r="H265">
        <v>2</v>
      </c>
    </row>
    <row r="266" spans="1:8" x14ac:dyDescent="0.25">
      <c r="A266" t="s">
        <v>8</v>
      </c>
      <c r="B266" t="s">
        <v>5</v>
      </c>
      <c r="C266" t="s">
        <v>6</v>
      </c>
      <c r="D266" t="s">
        <v>294</v>
      </c>
      <c r="E266" t="s">
        <v>160</v>
      </c>
      <c r="F266">
        <v>40</v>
      </c>
      <c r="G266">
        <v>60</v>
      </c>
      <c r="H266">
        <v>2</v>
      </c>
    </row>
    <row r="267" spans="1:8" x14ac:dyDescent="0.25">
      <c r="A267" t="s">
        <v>8</v>
      </c>
      <c r="B267" t="s">
        <v>5</v>
      </c>
      <c r="C267" t="s">
        <v>6</v>
      </c>
      <c r="D267" t="s">
        <v>294</v>
      </c>
      <c r="E267" t="s">
        <v>161</v>
      </c>
      <c r="F267">
        <v>40</v>
      </c>
      <c r="G267">
        <v>80</v>
      </c>
      <c r="H267">
        <v>1</v>
      </c>
    </row>
    <row r="268" spans="1:8" x14ac:dyDescent="0.25">
      <c r="A268" t="s">
        <v>8</v>
      </c>
      <c r="B268" t="s">
        <v>5</v>
      </c>
      <c r="C268" t="s">
        <v>6</v>
      </c>
      <c r="D268" t="s">
        <v>294</v>
      </c>
      <c r="E268" t="s">
        <v>158</v>
      </c>
      <c r="F268">
        <v>30</v>
      </c>
      <c r="G268">
        <v>65</v>
      </c>
      <c r="H268">
        <v>2</v>
      </c>
    </row>
    <row r="269" spans="1:8" x14ac:dyDescent="0.25">
      <c r="A269" t="s">
        <v>8</v>
      </c>
      <c r="B269" t="s">
        <v>5</v>
      </c>
      <c r="C269" t="s">
        <v>6</v>
      </c>
      <c r="D269" t="s">
        <v>294</v>
      </c>
      <c r="E269" t="s">
        <v>159</v>
      </c>
      <c r="F269">
        <v>25</v>
      </c>
      <c r="G269">
        <v>40</v>
      </c>
      <c r="H269">
        <v>3</v>
      </c>
    </row>
    <row r="270" spans="1:8" x14ac:dyDescent="0.25">
      <c r="A270" t="s">
        <v>8</v>
      </c>
      <c r="B270" t="s">
        <v>5</v>
      </c>
      <c r="C270" t="s">
        <v>6</v>
      </c>
      <c r="D270" t="s">
        <v>294</v>
      </c>
      <c r="E270" t="s">
        <v>127</v>
      </c>
      <c r="F270">
        <v>25</v>
      </c>
      <c r="G270">
        <v>55</v>
      </c>
      <c r="H270">
        <v>3</v>
      </c>
    </row>
    <row r="271" spans="1:8" x14ac:dyDescent="0.25">
      <c r="A271" t="s">
        <v>8</v>
      </c>
      <c r="B271" t="s">
        <v>5</v>
      </c>
      <c r="C271" t="s">
        <v>6</v>
      </c>
      <c r="D271" t="s">
        <v>294</v>
      </c>
      <c r="E271" t="s">
        <v>128</v>
      </c>
      <c r="F271">
        <v>35</v>
      </c>
      <c r="G271">
        <v>35</v>
      </c>
      <c r="H271">
        <v>4</v>
      </c>
    </row>
    <row r="272" spans="1:8" x14ac:dyDescent="0.25">
      <c r="A272" t="s">
        <v>8</v>
      </c>
      <c r="B272" t="s">
        <v>5</v>
      </c>
      <c r="C272" t="s">
        <v>6</v>
      </c>
      <c r="D272" t="s">
        <v>294</v>
      </c>
      <c r="E272" t="s">
        <v>206</v>
      </c>
      <c r="F272">
        <v>35</v>
      </c>
      <c r="G272">
        <v>60</v>
      </c>
      <c r="H272">
        <v>4</v>
      </c>
    </row>
    <row r="273" spans="1:8" x14ac:dyDescent="0.25">
      <c r="A273" t="s">
        <v>8</v>
      </c>
      <c r="B273" t="s">
        <v>5</v>
      </c>
      <c r="C273" t="s">
        <v>6</v>
      </c>
      <c r="D273" t="s">
        <v>294</v>
      </c>
      <c r="E273" t="s">
        <v>207</v>
      </c>
      <c r="F273">
        <v>30</v>
      </c>
      <c r="G273">
        <v>65</v>
      </c>
      <c r="H273">
        <v>4</v>
      </c>
    </row>
    <row r="274" spans="1:8" x14ac:dyDescent="0.25">
      <c r="A274" t="s">
        <v>8</v>
      </c>
      <c r="B274" t="s">
        <v>5</v>
      </c>
      <c r="C274" t="s">
        <v>6</v>
      </c>
      <c r="D274" t="s">
        <v>294</v>
      </c>
      <c r="E274" t="s">
        <v>211</v>
      </c>
      <c r="F274">
        <v>30</v>
      </c>
      <c r="G274">
        <v>70</v>
      </c>
      <c r="H274">
        <v>5</v>
      </c>
    </row>
    <row r="275" spans="1:8" x14ac:dyDescent="0.25">
      <c r="A275" t="s">
        <v>8</v>
      </c>
      <c r="B275" t="s">
        <v>5</v>
      </c>
      <c r="C275" t="s">
        <v>6</v>
      </c>
      <c r="D275" t="s">
        <v>294</v>
      </c>
      <c r="E275" t="s">
        <v>212</v>
      </c>
      <c r="F275">
        <v>25</v>
      </c>
      <c r="G275">
        <v>65</v>
      </c>
      <c r="H275">
        <v>3</v>
      </c>
    </row>
    <row r="276" spans="1:8" x14ac:dyDescent="0.25">
      <c r="A276" t="s">
        <v>8</v>
      </c>
      <c r="B276" t="s">
        <v>5</v>
      </c>
      <c r="C276" t="s">
        <v>6</v>
      </c>
      <c r="D276" t="s">
        <v>294</v>
      </c>
      <c r="E276" t="s">
        <v>218</v>
      </c>
      <c r="F276">
        <v>40</v>
      </c>
      <c r="G276">
        <v>60</v>
      </c>
      <c r="H276">
        <v>5</v>
      </c>
    </row>
    <row r="277" spans="1:8" x14ac:dyDescent="0.25">
      <c r="A277" t="s">
        <v>8</v>
      </c>
      <c r="B277" t="s">
        <v>5</v>
      </c>
      <c r="C277" t="s">
        <v>6</v>
      </c>
      <c r="D277" t="s">
        <v>294</v>
      </c>
      <c r="E277" t="s">
        <v>219</v>
      </c>
      <c r="F277">
        <v>20</v>
      </c>
      <c r="G277">
        <v>30</v>
      </c>
      <c r="H277">
        <v>4</v>
      </c>
    </row>
    <row r="278" spans="1:8" x14ac:dyDescent="0.25">
      <c r="A278" t="s">
        <v>8</v>
      </c>
      <c r="B278" t="s">
        <v>5</v>
      </c>
      <c r="C278" t="s">
        <v>6</v>
      </c>
      <c r="D278" t="s">
        <v>294</v>
      </c>
      <c r="E278" t="s">
        <v>224</v>
      </c>
      <c r="F278">
        <v>80</v>
      </c>
      <c r="G278">
        <v>20</v>
      </c>
      <c r="H278">
        <v>1</v>
      </c>
    </row>
    <row r="279" spans="1:8" x14ac:dyDescent="0.25">
      <c r="A279" t="s">
        <v>8</v>
      </c>
      <c r="B279" t="s">
        <v>5</v>
      </c>
      <c r="C279" t="s">
        <v>6</v>
      </c>
      <c r="D279" t="s">
        <v>294</v>
      </c>
      <c r="E279" t="s">
        <v>225</v>
      </c>
      <c r="F279">
        <v>35</v>
      </c>
      <c r="G279">
        <v>70</v>
      </c>
      <c r="H279">
        <v>4</v>
      </c>
    </row>
    <row r="280" spans="1:8" x14ac:dyDescent="0.25">
      <c r="A280" t="s">
        <v>8</v>
      </c>
      <c r="B280" t="s">
        <v>5</v>
      </c>
      <c r="C280" t="s">
        <v>6</v>
      </c>
      <c r="D280" t="s">
        <v>294</v>
      </c>
      <c r="E280" t="s">
        <v>230</v>
      </c>
      <c r="F280">
        <v>40</v>
      </c>
      <c r="G280">
        <v>95</v>
      </c>
      <c r="H280">
        <v>2</v>
      </c>
    </row>
    <row r="281" spans="1:8" x14ac:dyDescent="0.25">
      <c r="A281" t="s">
        <v>8</v>
      </c>
      <c r="B281" t="s">
        <v>5</v>
      </c>
      <c r="C281" t="s">
        <v>6</v>
      </c>
      <c r="D281" t="s">
        <v>294</v>
      </c>
      <c r="E281" t="s">
        <v>231</v>
      </c>
      <c r="F281">
        <v>35</v>
      </c>
      <c r="G281">
        <v>80</v>
      </c>
      <c r="H281">
        <v>3</v>
      </c>
    </row>
    <row r="282" spans="1:8" x14ac:dyDescent="0.25">
      <c r="A282" t="s">
        <v>8</v>
      </c>
      <c r="B282" t="s">
        <v>5</v>
      </c>
      <c r="C282" t="s">
        <v>6</v>
      </c>
      <c r="D282" t="s">
        <v>294</v>
      </c>
      <c r="E282" t="s">
        <v>243</v>
      </c>
      <c r="F282">
        <v>30</v>
      </c>
      <c r="G282">
        <v>70</v>
      </c>
      <c r="H282">
        <v>4</v>
      </c>
    </row>
    <row r="283" spans="1:8" x14ac:dyDescent="0.25">
      <c r="A283" t="s">
        <v>8</v>
      </c>
      <c r="B283" t="s">
        <v>5</v>
      </c>
      <c r="C283" t="s">
        <v>6</v>
      </c>
      <c r="D283" t="s">
        <v>294</v>
      </c>
      <c r="E283" t="s">
        <v>244</v>
      </c>
      <c r="F283">
        <v>25</v>
      </c>
      <c r="G283">
        <v>80</v>
      </c>
      <c r="H283">
        <v>5</v>
      </c>
    </row>
    <row r="284" spans="1:8" x14ac:dyDescent="0.25">
      <c r="A284" t="s">
        <v>8</v>
      </c>
      <c r="B284" t="s">
        <v>5</v>
      </c>
      <c r="C284" t="s">
        <v>6</v>
      </c>
      <c r="D284" t="s">
        <v>294</v>
      </c>
      <c r="E284" t="s">
        <v>247</v>
      </c>
      <c r="F284">
        <v>40</v>
      </c>
      <c r="G284">
        <v>75</v>
      </c>
      <c r="H284">
        <v>5</v>
      </c>
    </row>
    <row r="285" spans="1:8" x14ac:dyDescent="0.25">
      <c r="A285" t="s">
        <v>8</v>
      </c>
      <c r="B285" t="s">
        <v>5</v>
      </c>
      <c r="C285" t="s">
        <v>6</v>
      </c>
      <c r="D285" t="s">
        <v>294</v>
      </c>
      <c r="E285" t="s">
        <v>248</v>
      </c>
      <c r="F285">
        <v>50</v>
      </c>
      <c r="G285">
        <v>70</v>
      </c>
      <c r="H285">
        <v>6</v>
      </c>
    </row>
    <row r="286" spans="1:8" x14ac:dyDescent="0.25">
      <c r="A286" t="s">
        <v>8</v>
      </c>
      <c r="B286" t="s">
        <v>5</v>
      </c>
      <c r="C286" t="s">
        <v>6</v>
      </c>
      <c r="D286" t="s">
        <v>294</v>
      </c>
      <c r="E286" t="s">
        <v>251</v>
      </c>
      <c r="F286">
        <v>40</v>
      </c>
      <c r="G286">
        <v>60</v>
      </c>
      <c r="H286">
        <v>5</v>
      </c>
    </row>
    <row r="287" spans="1:8" x14ac:dyDescent="0.25">
      <c r="A287" t="s">
        <v>8</v>
      </c>
      <c r="B287" t="s">
        <v>5</v>
      </c>
      <c r="C287" t="s">
        <v>6</v>
      </c>
      <c r="D287" t="s">
        <v>294</v>
      </c>
      <c r="E287" t="s">
        <v>252</v>
      </c>
      <c r="F287">
        <v>45</v>
      </c>
      <c r="G287">
        <v>65</v>
      </c>
      <c r="H287">
        <v>3</v>
      </c>
    </row>
    <row r="288" spans="1:8" x14ac:dyDescent="0.25">
      <c r="A288" t="s">
        <v>8</v>
      </c>
      <c r="B288" t="s">
        <v>5</v>
      </c>
      <c r="C288" t="s">
        <v>6</v>
      </c>
      <c r="D288" t="s">
        <v>294</v>
      </c>
      <c r="E288" t="s">
        <v>257</v>
      </c>
      <c r="F288">
        <v>35</v>
      </c>
      <c r="G288">
        <v>60</v>
      </c>
      <c r="H288">
        <v>5</v>
      </c>
    </row>
    <row r="289" spans="1:8" x14ac:dyDescent="0.25">
      <c r="A289" t="s">
        <v>8</v>
      </c>
      <c r="B289" t="s">
        <v>5</v>
      </c>
      <c r="C289" t="s">
        <v>6</v>
      </c>
      <c r="D289" t="s">
        <v>294</v>
      </c>
      <c r="E289" t="s">
        <v>258</v>
      </c>
      <c r="F289">
        <v>45</v>
      </c>
      <c r="G289">
        <v>30</v>
      </c>
      <c r="H289">
        <v>2</v>
      </c>
    </row>
    <row r="290" spans="1:8" x14ac:dyDescent="0.25">
      <c r="A290" t="s">
        <v>8</v>
      </c>
      <c r="B290" t="s">
        <v>5</v>
      </c>
      <c r="C290" t="s">
        <v>6</v>
      </c>
      <c r="D290" t="s">
        <v>294</v>
      </c>
      <c r="E290" t="s">
        <v>261</v>
      </c>
      <c r="F290">
        <v>30</v>
      </c>
      <c r="G290">
        <v>50</v>
      </c>
      <c r="H290">
        <v>3</v>
      </c>
    </row>
    <row r="291" spans="1:8" x14ac:dyDescent="0.25">
      <c r="A291" t="s">
        <v>8</v>
      </c>
      <c r="B291" t="s">
        <v>5</v>
      </c>
      <c r="C291" t="s">
        <v>6</v>
      </c>
      <c r="D291" t="s">
        <v>294</v>
      </c>
      <c r="E291" t="s">
        <v>262</v>
      </c>
      <c r="F291">
        <v>40</v>
      </c>
      <c r="G291">
        <v>65</v>
      </c>
      <c r="H291">
        <v>4</v>
      </c>
    </row>
    <row r="292" spans="1:8" x14ac:dyDescent="0.25">
      <c r="A292" t="s">
        <v>8</v>
      </c>
      <c r="B292" t="s">
        <v>5</v>
      </c>
      <c r="C292" t="s">
        <v>6</v>
      </c>
      <c r="D292" t="s">
        <v>294</v>
      </c>
      <c r="E292" t="s">
        <v>265</v>
      </c>
      <c r="F292">
        <v>60</v>
      </c>
      <c r="G292">
        <v>45</v>
      </c>
      <c r="H292">
        <v>3</v>
      </c>
    </row>
    <row r="293" spans="1:8" x14ac:dyDescent="0.25">
      <c r="A293" t="s">
        <v>8</v>
      </c>
      <c r="B293" t="s">
        <v>5</v>
      </c>
      <c r="C293" t="s">
        <v>6</v>
      </c>
      <c r="D293" t="s">
        <v>294</v>
      </c>
      <c r="E293" t="s">
        <v>266</v>
      </c>
      <c r="F293">
        <v>25</v>
      </c>
      <c r="G293">
        <v>50</v>
      </c>
      <c r="H293">
        <v>4</v>
      </c>
    </row>
    <row r="294" spans="1:8" x14ac:dyDescent="0.25">
      <c r="A294" t="s">
        <v>8</v>
      </c>
      <c r="B294" t="s">
        <v>5</v>
      </c>
      <c r="C294" t="s">
        <v>6</v>
      </c>
      <c r="D294" t="s">
        <v>294</v>
      </c>
      <c r="E294" t="s">
        <v>271</v>
      </c>
      <c r="F294">
        <v>35</v>
      </c>
      <c r="G294">
        <v>50</v>
      </c>
      <c r="H294">
        <v>3</v>
      </c>
    </row>
    <row r="295" spans="1:8" x14ac:dyDescent="0.25">
      <c r="A295" t="s">
        <v>8</v>
      </c>
      <c r="B295" t="s">
        <v>5</v>
      </c>
      <c r="C295" t="s">
        <v>6</v>
      </c>
      <c r="D295" t="s">
        <v>294</v>
      </c>
      <c r="E295" t="s">
        <v>272</v>
      </c>
      <c r="F295">
        <v>40</v>
      </c>
      <c r="G295">
        <v>60</v>
      </c>
      <c r="H295">
        <v>4</v>
      </c>
    </row>
    <row r="296" spans="1:8" x14ac:dyDescent="0.25">
      <c r="A296" t="s">
        <v>8</v>
      </c>
      <c r="B296" t="s">
        <v>5</v>
      </c>
      <c r="C296" t="s">
        <v>6</v>
      </c>
      <c r="D296" t="s">
        <v>294</v>
      </c>
      <c r="E296" t="s">
        <v>277</v>
      </c>
      <c r="F296">
        <v>35</v>
      </c>
      <c r="G296">
        <v>65</v>
      </c>
      <c r="H296">
        <v>4</v>
      </c>
    </row>
    <row r="297" spans="1:8" x14ac:dyDescent="0.25">
      <c r="A297" t="s">
        <v>8</v>
      </c>
      <c r="B297" t="s">
        <v>5</v>
      </c>
      <c r="C297" t="s">
        <v>6</v>
      </c>
      <c r="D297" t="s">
        <v>294</v>
      </c>
      <c r="E297" t="s">
        <v>278</v>
      </c>
      <c r="F297">
        <v>40</v>
      </c>
      <c r="G297">
        <v>60</v>
      </c>
      <c r="H297">
        <v>3</v>
      </c>
    </row>
    <row r="298" spans="1:8" x14ac:dyDescent="0.25">
      <c r="A298" t="s">
        <v>8</v>
      </c>
      <c r="B298" t="s">
        <v>5</v>
      </c>
      <c r="C298" t="s">
        <v>6</v>
      </c>
      <c r="D298" t="s">
        <v>294</v>
      </c>
      <c r="E298" t="s">
        <v>283</v>
      </c>
      <c r="F298">
        <v>25</v>
      </c>
      <c r="G298">
        <v>65</v>
      </c>
      <c r="H298">
        <v>5</v>
      </c>
    </row>
    <row r="299" spans="1:8" x14ac:dyDescent="0.25">
      <c r="A299" t="s">
        <v>8</v>
      </c>
      <c r="B299" t="s">
        <v>5</v>
      </c>
      <c r="C299" t="s">
        <v>6</v>
      </c>
      <c r="D299" t="s">
        <v>294</v>
      </c>
      <c r="E299" t="s">
        <v>284</v>
      </c>
      <c r="F299">
        <v>60</v>
      </c>
      <c r="G299">
        <v>60</v>
      </c>
      <c r="H299">
        <v>4</v>
      </c>
    </row>
    <row r="300" spans="1:8" x14ac:dyDescent="0.25">
      <c r="A300" t="s">
        <v>8</v>
      </c>
      <c r="B300" t="s">
        <v>5</v>
      </c>
      <c r="C300" t="s">
        <v>6</v>
      </c>
      <c r="D300" t="s">
        <v>294</v>
      </c>
      <c r="E300" t="s">
        <v>285</v>
      </c>
      <c r="F300">
        <v>15</v>
      </c>
      <c r="G300">
        <v>50</v>
      </c>
      <c r="H300">
        <v>2</v>
      </c>
    </row>
    <row r="301" spans="1:8" x14ac:dyDescent="0.25">
      <c r="A301" t="s">
        <v>8</v>
      </c>
      <c r="B301" t="s">
        <v>5</v>
      </c>
      <c r="C301" t="s">
        <v>6</v>
      </c>
      <c r="D301" t="s">
        <v>294</v>
      </c>
      <c r="E301" t="s">
        <v>286</v>
      </c>
      <c r="F301">
        <v>20</v>
      </c>
      <c r="G301">
        <v>50</v>
      </c>
      <c r="H301">
        <v>3</v>
      </c>
    </row>
    <row r="302" spans="1:8" x14ac:dyDescent="0.25">
      <c r="A302" t="s">
        <v>8</v>
      </c>
      <c r="B302" t="s">
        <v>5</v>
      </c>
      <c r="C302" t="s">
        <v>6</v>
      </c>
      <c r="D302" t="s">
        <v>294</v>
      </c>
      <c r="E302" t="s">
        <v>193</v>
      </c>
      <c r="F302">
        <v>30</v>
      </c>
      <c r="G302">
        <v>30</v>
      </c>
      <c r="H302">
        <v>3</v>
      </c>
    </row>
    <row r="303" spans="1:8" x14ac:dyDescent="0.25">
      <c r="A303" t="s">
        <v>8</v>
      </c>
      <c r="B303" t="s">
        <v>5</v>
      </c>
      <c r="C303" t="s">
        <v>6</v>
      </c>
      <c r="D303" t="s">
        <v>294</v>
      </c>
      <c r="E303" t="s">
        <v>194</v>
      </c>
      <c r="F303">
        <v>40</v>
      </c>
      <c r="G303">
        <v>40</v>
      </c>
      <c r="H303">
        <v>5</v>
      </c>
    </row>
    <row r="304" spans="1:8" x14ac:dyDescent="0.25">
      <c r="A304" t="s">
        <v>8</v>
      </c>
      <c r="B304" t="s">
        <v>5</v>
      </c>
      <c r="C304" t="s">
        <v>6</v>
      </c>
      <c r="D304" t="s">
        <v>294</v>
      </c>
      <c r="E304" t="s">
        <v>197</v>
      </c>
      <c r="F304">
        <v>45</v>
      </c>
      <c r="G304">
        <v>45</v>
      </c>
      <c r="H304">
        <v>4</v>
      </c>
    </row>
    <row r="305" spans="1:14" x14ac:dyDescent="0.25">
      <c r="A305" t="s">
        <v>8</v>
      </c>
      <c r="B305" t="s">
        <v>5</v>
      </c>
      <c r="C305" t="s">
        <v>6</v>
      </c>
      <c r="D305" t="s">
        <v>294</v>
      </c>
      <c r="E305" t="s">
        <v>198</v>
      </c>
      <c r="F305">
        <v>35</v>
      </c>
      <c r="G305">
        <v>30</v>
      </c>
      <c r="H305">
        <v>4</v>
      </c>
    </row>
    <row r="306" spans="1:14" x14ac:dyDescent="0.25">
      <c r="A306" t="s">
        <v>8</v>
      </c>
      <c r="B306" t="s">
        <v>5</v>
      </c>
      <c r="C306" t="s">
        <v>6</v>
      </c>
      <c r="D306" t="s">
        <v>294</v>
      </c>
      <c r="E306" t="s">
        <v>199</v>
      </c>
      <c r="F306">
        <v>45</v>
      </c>
      <c r="G306">
        <v>30</v>
      </c>
      <c r="H306">
        <v>4</v>
      </c>
    </row>
    <row r="307" spans="1:14" x14ac:dyDescent="0.25">
      <c r="A307" t="s">
        <v>8</v>
      </c>
      <c r="B307" t="s">
        <v>5</v>
      </c>
      <c r="C307" t="s">
        <v>6</v>
      </c>
      <c r="D307" t="s">
        <v>294</v>
      </c>
      <c r="E307" t="s">
        <v>200</v>
      </c>
      <c r="F307">
        <v>60</v>
      </c>
      <c r="G307">
        <v>30</v>
      </c>
      <c r="H307">
        <v>4</v>
      </c>
    </row>
    <row r="308" spans="1:14" x14ac:dyDescent="0.25">
      <c r="A308" t="s">
        <v>8</v>
      </c>
      <c r="B308" t="s">
        <v>5</v>
      </c>
      <c r="C308" t="s">
        <v>6</v>
      </c>
      <c r="D308" t="s">
        <v>293</v>
      </c>
      <c r="E308" t="s">
        <v>50</v>
      </c>
      <c r="F308">
        <v>2</v>
      </c>
      <c r="G308">
        <v>10</v>
      </c>
      <c r="H308">
        <v>1</v>
      </c>
      <c r="I308">
        <f>AVERAGE(F308:F337)</f>
        <v>3.7333333333333334</v>
      </c>
      <c r="J308">
        <f t="shared" ref="J308" si="28">AVERAGE(G308:G337)</f>
        <v>24.166666666666668</v>
      </c>
      <c r="K308">
        <f t="shared" ref="K308" si="29">AVERAGE(H308:H337)</f>
        <v>0.26666666666666666</v>
      </c>
      <c r="L308">
        <f>STDEV(F308:F337)/SQRT(30)</f>
        <v>1.5108293629608456</v>
      </c>
      <c r="M308">
        <f t="shared" ref="M308" si="30">STDEV(G308:G337)/SQRT(30)</f>
        <v>2.3253146287342203</v>
      </c>
      <c r="N308">
        <f t="shared" ref="N308" si="31">STDEV(H308:H337)/SQRT(30)</f>
        <v>9.5090197149179018E-2</v>
      </c>
    </row>
    <row r="309" spans="1:14" x14ac:dyDescent="0.25">
      <c r="A309" t="s">
        <v>8</v>
      </c>
      <c r="B309" t="s">
        <v>5</v>
      </c>
      <c r="C309" t="s">
        <v>6</v>
      </c>
      <c r="D309" t="s">
        <v>293</v>
      </c>
      <c r="E309" t="s">
        <v>51</v>
      </c>
      <c r="F309">
        <v>15</v>
      </c>
      <c r="G309">
        <v>20</v>
      </c>
      <c r="H309">
        <v>2</v>
      </c>
    </row>
    <row r="310" spans="1:14" x14ac:dyDescent="0.25">
      <c r="A310" t="s">
        <v>8</v>
      </c>
      <c r="B310" t="s">
        <v>5</v>
      </c>
      <c r="C310" t="s">
        <v>6</v>
      </c>
      <c r="D310" t="s">
        <v>293</v>
      </c>
      <c r="E310" t="s">
        <v>52</v>
      </c>
      <c r="F310">
        <v>0</v>
      </c>
      <c r="G310">
        <v>25</v>
      </c>
      <c r="H310">
        <v>0</v>
      </c>
    </row>
    <row r="311" spans="1:14" x14ac:dyDescent="0.25">
      <c r="A311" t="s">
        <v>8</v>
      </c>
      <c r="B311" t="s">
        <v>5</v>
      </c>
      <c r="C311" t="s">
        <v>6</v>
      </c>
      <c r="D311" t="s">
        <v>293</v>
      </c>
      <c r="E311" t="s">
        <v>53</v>
      </c>
      <c r="F311">
        <v>0</v>
      </c>
      <c r="G311">
        <v>10</v>
      </c>
      <c r="H311">
        <v>0</v>
      </c>
    </row>
    <row r="312" spans="1:14" x14ac:dyDescent="0.25">
      <c r="A312" t="s">
        <v>8</v>
      </c>
      <c r="B312" t="s">
        <v>5</v>
      </c>
      <c r="C312" t="s">
        <v>6</v>
      </c>
      <c r="D312" t="s">
        <v>293</v>
      </c>
      <c r="E312" t="s">
        <v>54</v>
      </c>
      <c r="F312">
        <v>0</v>
      </c>
      <c r="G312">
        <v>30</v>
      </c>
      <c r="H312">
        <v>0</v>
      </c>
    </row>
    <row r="313" spans="1:14" x14ac:dyDescent="0.25">
      <c r="A313" t="s">
        <v>8</v>
      </c>
      <c r="B313" t="s">
        <v>5</v>
      </c>
      <c r="C313" t="s">
        <v>6</v>
      </c>
      <c r="D313" t="s">
        <v>293</v>
      </c>
      <c r="E313" t="s">
        <v>55</v>
      </c>
      <c r="F313">
        <v>25</v>
      </c>
      <c r="G313">
        <v>40</v>
      </c>
      <c r="H313">
        <v>1</v>
      </c>
    </row>
    <row r="314" spans="1:14" x14ac:dyDescent="0.25">
      <c r="A314" t="s">
        <v>8</v>
      </c>
      <c r="B314" t="s">
        <v>5</v>
      </c>
      <c r="C314" t="s">
        <v>6</v>
      </c>
      <c r="D314" t="s">
        <v>293</v>
      </c>
      <c r="E314" t="s">
        <v>56</v>
      </c>
      <c r="F314">
        <v>0</v>
      </c>
      <c r="G314">
        <v>30</v>
      </c>
      <c r="H314">
        <v>0</v>
      </c>
    </row>
    <row r="315" spans="1:14" x14ac:dyDescent="0.25">
      <c r="A315" t="s">
        <v>8</v>
      </c>
      <c r="B315" t="s">
        <v>5</v>
      </c>
      <c r="C315" t="s">
        <v>6</v>
      </c>
      <c r="D315" t="s">
        <v>293</v>
      </c>
      <c r="E315" t="s">
        <v>57</v>
      </c>
      <c r="F315">
        <v>0</v>
      </c>
      <c r="G315">
        <v>20</v>
      </c>
      <c r="H315">
        <v>0</v>
      </c>
    </row>
    <row r="316" spans="1:14" x14ac:dyDescent="0.25">
      <c r="A316" t="s">
        <v>8</v>
      </c>
      <c r="B316" t="s">
        <v>5</v>
      </c>
      <c r="C316" t="s">
        <v>6</v>
      </c>
      <c r="D316" t="s">
        <v>293</v>
      </c>
      <c r="E316" t="s">
        <v>58</v>
      </c>
      <c r="F316">
        <v>0</v>
      </c>
      <c r="G316">
        <v>40</v>
      </c>
      <c r="H316">
        <v>0</v>
      </c>
    </row>
    <row r="317" spans="1:14" x14ac:dyDescent="0.25">
      <c r="A317" t="s">
        <v>8</v>
      </c>
      <c r="B317" t="s">
        <v>5</v>
      </c>
      <c r="C317" t="s">
        <v>6</v>
      </c>
      <c r="D317" t="s">
        <v>293</v>
      </c>
      <c r="E317" t="s">
        <v>59</v>
      </c>
      <c r="F317">
        <v>0</v>
      </c>
      <c r="G317">
        <v>40</v>
      </c>
      <c r="H317">
        <v>0</v>
      </c>
    </row>
    <row r="318" spans="1:14" x14ac:dyDescent="0.25">
      <c r="A318" t="s">
        <v>8</v>
      </c>
      <c r="B318" t="s">
        <v>5</v>
      </c>
      <c r="C318" t="s">
        <v>6</v>
      </c>
      <c r="D318" t="s">
        <v>293</v>
      </c>
      <c r="E318" t="s">
        <v>60</v>
      </c>
      <c r="F318">
        <v>0</v>
      </c>
      <c r="G318">
        <v>50</v>
      </c>
      <c r="H318">
        <v>0</v>
      </c>
    </row>
    <row r="319" spans="1:14" x14ac:dyDescent="0.25">
      <c r="A319" t="s">
        <v>8</v>
      </c>
      <c r="B319" t="s">
        <v>5</v>
      </c>
      <c r="C319" t="s">
        <v>6</v>
      </c>
      <c r="D319" t="s">
        <v>293</v>
      </c>
      <c r="E319" t="s">
        <v>61</v>
      </c>
      <c r="F319">
        <v>0</v>
      </c>
      <c r="G319">
        <v>35</v>
      </c>
      <c r="H319">
        <v>0</v>
      </c>
    </row>
    <row r="320" spans="1:14" x14ac:dyDescent="0.25">
      <c r="A320" t="s">
        <v>8</v>
      </c>
      <c r="B320" t="s">
        <v>5</v>
      </c>
      <c r="C320" t="s">
        <v>6</v>
      </c>
      <c r="D320" t="s">
        <v>293</v>
      </c>
      <c r="E320" t="s">
        <v>62</v>
      </c>
      <c r="F320">
        <v>0</v>
      </c>
      <c r="G320">
        <v>10</v>
      </c>
      <c r="H320">
        <v>0</v>
      </c>
    </row>
    <row r="321" spans="1:8" x14ac:dyDescent="0.25">
      <c r="A321" t="s">
        <v>8</v>
      </c>
      <c r="B321" t="s">
        <v>5</v>
      </c>
      <c r="C321" t="s">
        <v>6</v>
      </c>
      <c r="D321" t="s">
        <v>293</v>
      </c>
      <c r="E321" t="s">
        <v>63</v>
      </c>
      <c r="F321">
        <v>0</v>
      </c>
      <c r="G321">
        <v>15</v>
      </c>
      <c r="H321">
        <v>0</v>
      </c>
    </row>
    <row r="322" spans="1:8" x14ac:dyDescent="0.25">
      <c r="A322" t="s">
        <v>8</v>
      </c>
      <c r="B322" t="s">
        <v>5</v>
      </c>
      <c r="C322" t="s">
        <v>6</v>
      </c>
      <c r="D322" t="s">
        <v>293</v>
      </c>
      <c r="E322" t="s">
        <v>64</v>
      </c>
      <c r="F322">
        <v>0</v>
      </c>
      <c r="G322">
        <v>35</v>
      </c>
      <c r="H322">
        <v>0</v>
      </c>
    </row>
    <row r="323" spans="1:8" x14ac:dyDescent="0.25">
      <c r="A323" t="s">
        <v>8</v>
      </c>
      <c r="B323" t="s">
        <v>5</v>
      </c>
      <c r="C323" t="s">
        <v>6</v>
      </c>
      <c r="D323" t="s">
        <v>293</v>
      </c>
      <c r="E323" t="s">
        <v>65</v>
      </c>
      <c r="F323">
        <v>20</v>
      </c>
      <c r="G323">
        <v>25</v>
      </c>
      <c r="H323">
        <v>1</v>
      </c>
    </row>
    <row r="324" spans="1:8" x14ac:dyDescent="0.25">
      <c r="A324" t="s">
        <v>8</v>
      </c>
      <c r="B324" t="s">
        <v>5</v>
      </c>
      <c r="C324" t="s">
        <v>6</v>
      </c>
      <c r="D324" t="s">
        <v>293</v>
      </c>
      <c r="E324" t="s">
        <v>66</v>
      </c>
      <c r="F324">
        <v>0</v>
      </c>
      <c r="G324">
        <v>0</v>
      </c>
      <c r="H324">
        <v>0</v>
      </c>
    </row>
    <row r="325" spans="1:8" x14ac:dyDescent="0.25">
      <c r="A325" t="s">
        <v>8</v>
      </c>
      <c r="B325" t="s">
        <v>5</v>
      </c>
      <c r="C325" t="s">
        <v>6</v>
      </c>
      <c r="D325" t="s">
        <v>293</v>
      </c>
      <c r="E325" t="s">
        <v>67</v>
      </c>
      <c r="F325">
        <v>0</v>
      </c>
      <c r="G325">
        <v>15</v>
      </c>
      <c r="H325">
        <v>0</v>
      </c>
    </row>
    <row r="326" spans="1:8" x14ac:dyDescent="0.25">
      <c r="A326" t="s">
        <v>8</v>
      </c>
      <c r="B326" t="s">
        <v>5</v>
      </c>
      <c r="C326" t="s">
        <v>6</v>
      </c>
      <c r="D326" t="s">
        <v>293</v>
      </c>
      <c r="E326" t="s">
        <v>68</v>
      </c>
      <c r="F326">
        <v>0</v>
      </c>
      <c r="G326">
        <v>35</v>
      </c>
      <c r="H326">
        <v>0</v>
      </c>
    </row>
    <row r="327" spans="1:8" x14ac:dyDescent="0.25">
      <c r="A327" t="s">
        <v>8</v>
      </c>
      <c r="B327" t="s">
        <v>5</v>
      </c>
      <c r="C327" t="s">
        <v>6</v>
      </c>
      <c r="D327" t="s">
        <v>293</v>
      </c>
      <c r="E327" t="s">
        <v>69</v>
      </c>
      <c r="F327">
        <v>0</v>
      </c>
      <c r="G327">
        <v>40</v>
      </c>
      <c r="H327">
        <v>0</v>
      </c>
    </row>
    <row r="328" spans="1:8" x14ac:dyDescent="0.25">
      <c r="A328" t="s">
        <v>8</v>
      </c>
      <c r="B328" t="s">
        <v>5</v>
      </c>
      <c r="C328" t="s">
        <v>6</v>
      </c>
      <c r="D328" t="s">
        <v>293</v>
      </c>
      <c r="E328" t="s">
        <v>70</v>
      </c>
      <c r="F328">
        <v>15</v>
      </c>
      <c r="G328">
        <v>30</v>
      </c>
      <c r="H328">
        <v>1</v>
      </c>
    </row>
    <row r="329" spans="1:8" x14ac:dyDescent="0.25">
      <c r="A329" t="s">
        <v>8</v>
      </c>
      <c r="B329" t="s">
        <v>5</v>
      </c>
      <c r="C329" t="s">
        <v>6</v>
      </c>
      <c r="D329" t="s">
        <v>293</v>
      </c>
      <c r="E329" t="s">
        <v>71</v>
      </c>
      <c r="F329">
        <v>0</v>
      </c>
      <c r="G329">
        <v>10</v>
      </c>
      <c r="H329">
        <v>0</v>
      </c>
    </row>
    <row r="330" spans="1:8" x14ac:dyDescent="0.25">
      <c r="A330" t="s">
        <v>8</v>
      </c>
      <c r="B330" t="s">
        <v>5</v>
      </c>
      <c r="C330" t="s">
        <v>6</v>
      </c>
      <c r="D330" t="s">
        <v>293</v>
      </c>
      <c r="E330" t="s">
        <v>72</v>
      </c>
      <c r="F330">
        <v>0</v>
      </c>
      <c r="G330">
        <v>15</v>
      </c>
      <c r="H330">
        <v>0</v>
      </c>
    </row>
    <row r="331" spans="1:8" x14ac:dyDescent="0.25">
      <c r="A331" t="s">
        <v>8</v>
      </c>
      <c r="B331" t="s">
        <v>5</v>
      </c>
      <c r="C331" t="s">
        <v>6</v>
      </c>
      <c r="D331" t="s">
        <v>293</v>
      </c>
      <c r="E331" t="s">
        <v>73</v>
      </c>
      <c r="F331">
        <v>0</v>
      </c>
      <c r="G331">
        <v>15</v>
      </c>
      <c r="H331">
        <v>0</v>
      </c>
    </row>
    <row r="332" spans="1:8" x14ac:dyDescent="0.25">
      <c r="A332" t="s">
        <v>8</v>
      </c>
      <c r="B332" t="s">
        <v>5</v>
      </c>
      <c r="C332" t="s">
        <v>6</v>
      </c>
      <c r="D332" t="s">
        <v>293</v>
      </c>
      <c r="E332" t="s">
        <v>74</v>
      </c>
      <c r="F332">
        <v>5</v>
      </c>
      <c r="G332">
        <v>40</v>
      </c>
      <c r="H332">
        <v>1</v>
      </c>
    </row>
    <row r="333" spans="1:8" x14ac:dyDescent="0.25">
      <c r="A333" t="s">
        <v>8</v>
      </c>
      <c r="B333" t="s">
        <v>5</v>
      </c>
      <c r="C333" t="s">
        <v>6</v>
      </c>
      <c r="D333" t="s">
        <v>293</v>
      </c>
      <c r="E333" t="s">
        <v>75</v>
      </c>
      <c r="F333">
        <v>30</v>
      </c>
      <c r="G333">
        <v>5</v>
      </c>
      <c r="H333">
        <v>1</v>
      </c>
    </row>
    <row r="334" spans="1:8" x14ac:dyDescent="0.25">
      <c r="A334" t="s">
        <v>8</v>
      </c>
      <c r="B334" t="s">
        <v>5</v>
      </c>
      <c r="C334" t="s">
        <v>6</v>
      </c>
      <c r="D334" t="s">
        <v>293</v>
      </c>
      <c r="E334" t="s">
        <v>76</v>
      </c>
      <c r="F334">
        <v>0</v>
      </c>
      <c r="G334">
        <v>25</v>
      </c>
      <c r="H334">
        <v>0</v>
      </c>
    </row>
    <row r="335" spans="1:8" x14ac:dyDescent="0.25">
      <c r="A335" t="s">
        <v>8</v>
      </c>
      <c r="B335" t="s">
        <v>5</v>
      </c>
      <c r="C335" t="s">
        <v>6</v>
      </c>
      <c r="D335" t="s">
        <v>293</v>
      </c>
      <c r="E335" t="s">
        <v>77</v>
      </c>
      <c r="F335">
        <v>0</v>
      </c>
      <c r="G335">
        <v>15</v>
      </c>
      <c r="H335">
        <v>0</v>
      </c>
    </row>
    <row r="336" spans="1:8" x14ac:dyDescent="0.25">
      <c r="A336" t="s">
        <v>8</v>
      </c>
      <c r="B336" t="s">
        <v>5</v>
      </c>
      <c r="C336" t="s">
        <v>6</v>
      </c>
      <c r="D336" t="s">
        <v>293</v>
      </c>
      <c r="E336" t="s">
        <v>78</v>
      </c>
      <c r="F336">
        <v>0</v>
      </c>
      <c r="G336">
        <v>15</v>
      </c>
      <c r="H336">
        <v>0</v>
      </c>
    </row>
    <row r="337" spans="1:14" x14ac:dyDescent="0.25">
      <c r="A337" t="s">
        <v>8</v>
      </c>
      <c r="B337" t="s">
        <v>5</v>
      </c>
      <c r="C337" t="s">
        <v>6</v>
      </c>
      <c r="D337" t="s">
        <v>293</v>
      </c>
      <c r="E337" t="s">
        <v>79</v>
      </c>
      <c r="F337">
        <v>0</v>
      </c>
      <c r="G337">
        <v>30</v>
      </c>
      <c r="H337">
        <v>0</v>
      </c>
    </row>
    <row r="338" spans="1:14" x14ac:dyDescent="0.25">
      <c r="A338" t="s">
        <v>8</v>
      </c>
      <c r="B338" t="s">
        <v>5</v>
      </c>
      <c r="C338" t="s">
        <v>8</v>
      </c>
      <c r="D338" t="s">
        <v>294</v>
      </c>
      <c r="E338" t="s">
        <v>109</v>
      </c>
      <c r="F338">
        <v>25</v>
      </c>
      <c r="G338">
        <v>80</v>
      </c>
      <c r="H338">
        <v>3</v>
      </c>
      <c r="I338">
        <f>AVERAGE(F338:F397)</f>
        <v>41.583333333333336</v>
      </c>
      <c r="J338">
        <f t="shared" ref="J338" si="32">AVERAGE(G338:G397)</f>
        <v>55.083333333333336</v>
      </c>
      <c r="K338">
        <f t="shared" ref="K338" si="33">AVERAGE(H338:H397)</f>
        <v>3.4166666666666665</v>
      </c>
      <c r="L338">
        <f>STDEV(F338:F397)/SQRT(60)</f>
        <v>1.7486543117699282</v>
      </c>
      <c r="M338">
        <f t="shared" ref="M338" si="34">STDEV(G338:G397)/SQRT(60)</f>
        <v>2.7833536316455958</v>
      </c>
      <c r="N338">
        <f t="shared" ref="N338" si="35">STDEV(H338:H397)/SQRT(60)</f>
        <v>0.15457553812559519</v>
      </c>
    </row>
    <row r="339" spans="1:14" x14ac:dyDescent="0.25">
      <c r="A339" t="s">
        <v>8</v>
      </c>
      <c r="B339" t="s">
        <v>5</v>
      </c>
      <c r="C339" t="s">
        <v>8</v>
      </c>
      <c r="D339" t="s">
        <v>294</v>
      </c>
      <c r="E339" t="s">
        <v>110</v>
      </c>
      <c r="F339">
        <v>55</v>
      </c>
      <c r="G339">
        <v>80</v>
      </c>
      <c r="H339">
        <v>2</v>
      </c>
    </row>
    <row r="340" spans="1:14" x14ac:dyDescent="0.25">
      <c r="A340" t="s">
        <v>8</v>
      </c>
      <c r="B340" t="s">
        <v>5</v>
      </c>
      <c r="C340" t="s">
        <v>8</v>
      </c>
      <c r="D340" t="s">
        <v>294</v>
      </c>
      <c r="E340" t="s">
        <v>114</v>
      </c>
      <c r="F340">
        <v>70</v>
      </c>
      <c r="G340">
        <v>50</v>
      </c>
      <c r="H340">
        <v>2</v>
      </c>
    </row>
    <row r="341" spans="1:14" x14ac:dyDescent="0.25">
      <c r="A341" t="s">
        <v>8</v>
      </c>
      <c r="B341" t="s">
        <v>5</v>
      </c>
      <c r="C341" t="s">
        <v>8</v>
      </c>
      <c r="D341" t="s">
        <v>294</v>
      </c>
      <c r="E341" t="s">
        <v>115</v>
      </c>
      <c r="F341">
        <v>65</v>
      </c>
      <c r="G341">
        <v>50</v>
      </c>
      <c r="H341">
        <v>4</v>
      </c>
    </row>
    <row r="342" spans="1:14" x14ac:dyDescent="0.25">
      <c r="A342" t="s">
        <v>8</v>
      </c>
      <c r="B342" t="s">
        <v>5</v>
      </c>
      <c r="C342" t="s">
        <v>8</v>
      </c>
      <c r="D342" t="s">
        <v>294</v>
      </c>
      <c r="E342" t="s">
        <v>116</v>
      </c>
      <c r="F342">
        <v>35</v>
      </c>
      <c r="G342">
        <v>80</v>
      </c>
      <c r="H342">
        <v>2</v>
      </c>
    </row>
    <row r="343" spans="1:14" x14ac:dyDescent="0.25">
      <c r="A343" t="s">
        <v>8</v>
      </c>
      <c r="B343" t="s">
        <v>5</v>
      </c>
      <c r="C343" t="s">
        <v>8</v>
      </c>
      <c r="D343" t="s">
        <v>294</v>
      </c>
      <c r="E343" t="s">
        <v>117</v>
      </c>
      <c r="F343">
        <v>35</v>
      </c>
      <c r="G343">
        <v>85</v>
      </c>
      <c r="H343">
        <v>3</v>
      </c>
    </row>
    <row r="344" spans="1:14" x14ac:dyDescent="0.25">
      <c r="A344" t="s">
        <v>8</v>
      </c>
      <c r="B344" t="s">
        <v>5</v>
      </c>
      <c r="C344" t="s">
        <v>8</v>
      </c>
      <c r="D344" t="s">
        <v>294</v>
      </c>
      <c r="E344" t="s">
        <v>148</v>
      </c>
      <c r="F344">
        <v>75</v>
      </c>
      <c r="G344">
        <v>75</v>
      </c>
      <c r="H344">
        <v>4</v>
      </c>
    </row>
    <row r="345" spans="1:14" x14ac:dyDescent="0.25">
      <c r="A345" t="s">
        <v>8</v>
      </c>
      <c r="B345" t="s">
        <v>5</v>
      </c>
      <c r="C345" t="s">
        <v>8</v>
      </c>
      <c r="D345" t="s">
        <v>294</v>
      </c>
      <c r="E345" t="s">
        <v>149</v>
      </c>
      <c r="F345">
        <v>45</v>
      </c>
      <c r="G345">
        <v>45</v>
      </c>
      <c r="H345">
        <v>2</v>
      </c>
    </row>
    <row r="346" spans="1:14" x14ac:dyDescent="0.25">
      <c r="A346" t="s">
        <v>8</v>
      </c>
      <c r="B346" t="s">
        <v>5</v>
      </c>
      <c r="C346" t="s">
        <v>8</v>
      </c>
      <c r="D346" t="s">
        <v>294</v>
      </c>
      <c r="E346" t="s">
        <v>143</v>
      </c>
      <c r="F346">
        <v>55</v>
      </c>
      <c r="G346">
        <v>75</v>
      </c>
      <c r="H346">
        <v>3</v>
      </c>
    </row>
    <row r="347" spans="1:14" x14ac:dyDescent="0.25">
      <c r="A347" t="s">
        <v>8</v>
      </c>
      <c r="B347" t="s">
        <v>5</v>
      </c>
      <c r="C347" t="s">
        <v>8</v>
      </c>
      <c r="D347" t="s">
        <v>294</v>
      </c>
      <c r="E347" t="s">
        <v>144</v>
      </c>
      <c r="F347">
        <v>70</v>
      </c>
      <c r="G347">
        <v>40</v>
      </c>
      <c r="H347">
        <v>5</v>
      </c>
    </row>
    <row r="348" spans="1:14" x14ac:dyDescent="0.25">
      <c r="A348" t="s">
        <v>8</v>
      </c>
      <c r="B348" t="s">
        <v>5</v>
      </c>
      <c r="C348" t="s">
        <v>8</v>
      </c>
      <c r="D348" t="s">
        <v>294</v>
      </c>
      <c r="E348" t="s">
        <v>187</v>
      </c>
      <c r="F348">
        <v>45</v>
      </c>
      <c r="G348">
        <v>30</v>
      </c>
      <c r="H348">
        <v>2</v>
      </c>
    </row>
    <row r="349" spans="1:14" x14ac:dyDescent="0.25">
      <c r="A349" t="s">
        <v>8</v>
      </c>
      <c r="B349" t="s">
        <v>5</v>
      </c>
      <c r="C349" t="s">
        <v>8</v>
      </c>
      <c r="D349" t="s">
        <v>294</v>
      </c>
      <c r="E349" t="s">
        <v>188</v>
      </c>
      <c r="F349">
        <v>55</v>
      </c>
      <c r="G349">
        <v>60</v>
      </c>
      <c r="H349">
        <v>5</v>
      </c>
    </row>
    <row r="350" spans="1:14" x14ac:dyDescent="0.25">
      <c r="A350" t="s">
        <v>8</v>
      </c>
      <c r="B350" t="s">
        <v>5</v>
      </c>
      <c r="C350" t="s">
        <v>8</v>
      </c>
      <c r="D350" t="s">
        <v>294</v>
      </c>
      <c r="E350" t="s">
        <v>172</v>
      </c>
      <c r="F350">
        <v>35</v>
      </c>
      <c r="G350">
        <v>70</v>
      </c>
      <c r="H350">
        <v>5</v>
      </c>
    </row>
    <row r="351" spans="1:14" x14ac:dyDescent="0.25">
      <c r="A351" t="s">
        <v>8</v>
      </c>
      <c r="B351" t="s">
        <v>5</v>
      </c>
      <c r="C351" t="s">
        <v>8</v>
      </c>
      <c r="D351" t="s">
        <v>294</v>
      </c>
      <c r="E351" t="s">
        <v>173</v>
      </c>
      <c r="F351">
        <v>75</v>
      </c>
      <c r="G351">
        <v>70</v>
      </c>
      <c r="H351">
        <v>5</v>
      </c>
    </row>
    <row r="352" spans="1:14" x14ac:dyDescent="0.25">
      <c r="A352" t="s">
        <v>8</v>
      </c>
      <c r="B352" t="s">
        <v>5</v>
      </c>
      <c r="C352" t="s">
        <v>8</v>
      </c>
      <c r="D352" t="s">
        <v>294</v>
      </c>
      <c r="E352" t="s">
        <v>189</v>
      </c>
      <c r="F352">
        <v>35</v>
      </c>
      <c r="G352">
        <v>75</v>
      </c>
      <c r="H352">
        <v>3</v>
      </c>
    </row>
    <row r="353" spans="1:8" x14ac:dyDescent="0.25">
      <c r="A353" t="s">
        <v>8</v>
      </c>
      <c r="B353" t="s">
        <v>5</v>
      </c>
      <c r="C353" t="s">
        <v>8</v>
      </c>
      <c r="D353" t="s">
        <v>294</v>
      </c>
      <c r="E353" t="s">
        <v>190</v>
      </c>
      <c r="F353">
        <v>30</v>
      </c>
      <c r="G353">
        <v>80</v>
      </c>
      <c r="H353">
        <v>3</v>
      </c>
    </row>
    <row r="354" spans="1:8" x14ac:dyDescent="0.25">
      <c r="A354" t="s">
        <v>8</v>
      </c>
      <c r="B354" t="s">
        <v>5</v>
      </c>
      <c r="C354" t="s">
        <v>8</v>
      </c>
      <c r="D354" t="s">
        <v>294</v>
      </c>
      <c r="E354" t="s">
        <v>166</v>
      </c>
      <c r="F354">
        <v>20</v>
      </c>
      <c r="G354">
        <v>20</v>
      </c>
      <c r="H354">
        <v>2</v>
      </c>
    </row>
    <row r="355" spans="1:8" x14ac:dyDescent="0.25">
      <c r="A355" t="s">
        <v>8</v>
      </c>
      <c r="B355" t="s">
        <v>5</v>
      </c>
      <c r="C355" t="s">
        <v>8</v>
      </c>
      <c r="D355" t="s">
        <v>294</v>
      </c>
      <c r="E355" t="s">
        <v>167</v>
      </c>
      <c r="F355">
        <v>35</v>
      </c>
      <c r="G355">
        <v>60</v>
      </c>
      <c r="H355">
        <v>4</v>
      </c>
    </row>
    <row r="356" spans="1:8" x14ac:dyDescent="0.25">
      <c r="A356" t="s">
        <v>8</v>
      </c>
      <c r="B356" t="s">
        <v>5</v>
      </c>
      <c r="C356" t="s">
        <v>8</v>
      </c>
      <c r="D356" t="s">
        <v>294</v>
      </c>
      <c r="E356" t="s">
        <v>160</v>
      </c>
      <c r="F356">
        <v>25</v>
      </c>
      <c r="G356">
        <v>80</v>
      </c>
      <c r="H356">
        <v>3</v>
      </c>
    </row>
    <row r="357" spans="1:8" x14ac:dyDescent="0.25">
      <c r="A357" t="s">
        <v>8</v>
      </c>
      <c r="B357" t="s">
        <v>5</v>
      </c>
      <c r="C357" t="s">
        <v>8</v>
      </c>
      <c r="D357" t="s">
        <v>294</v>
      </c>
      <c r="E357" t="s">
        <v>161</v>
      </c>
      <c r="F357">
        <v>30</v>
      </c>
      <c r="G357">
        <v>70</v>
      </c>
      <c r="H357">
        <v>2</v>
      </c>
    </row>
    <row r="358" spans="1:8" x14ac:dyDescent="0.25">
      <c r="A358" t="s">
        <v>8</v>
      </c>
      <c r="B358" t="s">
        <v>5</v>
      </c>
      <c r="C358" t="s">
        <v>8</v>
      </c>
      <c r="D358" t="s">
        <v>294</v>
      </c>
      <c r="E358" t="s">
        <v>158</v>
      </c>
      <c r="F358">
        <v>45</v>
      </c>
      <c r="G358">
        <v>60</v>
      </c>
      <c r="H358">
        <v>5</v>
      </c>
    </row>
    <row r="359" spans="1:8" x14ac:dyDescent="0.25">
      <c r="A359" t="s">
        <v>8</v>
      </c>
      <c r="B359" t="s">
        <v>5</v>
      </c>
      <c r="C359" t="s">
        <v>8</v>
      </c>
      <c r="D359" t="s">
        <v>294</v>
      </c>
      <c r="E359" t="s">
        <v>159</v>
      </c>
      <c r="F359">
        <v>40</v>
      </c>
      <c r="G359">
        <v>65</v>
      </c>
      <c r="H359">
        <v>3</v>
      </c>
    </row>
    <row r="360" spans="1:8" x14ac:dyDescent="0.25">
      <c r="A360" t="s">
        <v>8</v>
      </c>
      <c r="B360" t="s">
        <v>5</v>
      </c>
      <c r="C360" t="s">
        <v>8</v>
      </c>
      <c r="D360" t="s">
        <v>294</v>
      </c>
      <c r="E360" t="s">
        <v>127</v>
      </c>
      <c r="F360">
        <v>35</v>
      </c>
      <c r="G360">
        <v>40</v>
      </c>
      <c r="H360">
        <v>2</v>
      </c>
    </row>
    <row r="361" spans="1:8" x14ac:dyDescent="0.25">
      <c r="A361" t="s">
        <v>8</v>
      </c>
      <c r="B361" t="s">
        <v>5</v>
      </c>
      <c r="C361" t="s">
        <v>8</v>
      </c>
      <c r="D361" t="s">
        <v>294</v>
      </c>
      <c r="E361" t="s">
        <v>128</v>
      </c>
      <c r="F361">
        <v>30</v>
      </c>
      <c r="G361">
        <v>55</v>
      </c>
      <c r="H361">
        <v>3</v>
      </c>
    </row>
    <row r="362" spans="1:8" x14ac:dyDescent="0.25">
      <c r="A362" t="s">
        <v>8</v>
      </c>
      <c r="B362" t="s">
        <v>5</v>
      </c>
      <c r="C362" t="s">
        <v>8</v>
      </c>
      <c r="D362" t="s">
        <v>294</v>
      </c>
      <c r="E362" t="s">
        <v>206</v>
      </c>
      <c r="F362">
        <v>50</v>
      </c>
      <c r="G362">
        <v>30</v>
      </c>
      <c r="H362">
        <v>3</v>
      </c>
    </row>
    <row r="363" spans="1:8" x14ac:dyDescent="0.25">
      <c r="A363" t="s">
        <v>8</v>
      </c>
      <c r="B363" t="s">
        <v>5</v>
      </c>
      <c r="C363" t="s">
        <v>8</v>
      </c>
      <c r="D363" t="s">
        <v>294</v>
      </c>
      <c r="E363" t="s">
        <v>207</v>
      </c>
      <c r="F363">
        <v>40</v>
      </c>
      <c r="G363">
        <v>20</v>
      </c>
      <c r="H363">
        <v>4</v>
      </c>
    </row>
    <row r="364" spans="1:8" x14ac:dyDescent="0.25">
      <c r="A364" t="s">
        <v>8</v>
      </c>
      <c r="B364" t="s">
        <v>5</v>
      </c>
      <c r="C364" t="s">
        <v>8</v>
      </c>
      <c r="D364" t="s">
        <v>294</v>
      </c>
      <c r="E364" t="s">
        <v>211</v>
      </c>
      <c r="F364">
        <v>35</v>
      </c>
      <c r="G364">
        <v>50</v>
      </c>
      <c r="H364">
        <v>4</v>
      </c>
    </row>
    <row r="365" spans="1:8" x14ac:dyDescent="0.25">
      <c r="A365" t="s">
        <v>8</v>
      </c>
      <c r="B365" t="s">
        <v>5</v>
      </c>
      <c r="C365" t="s">
        <v>8</v>
      </c>
      <c r="D365" t="s">
        <v>294</v>
      </c>
      <c r="E365" t="s">
        <v>212</v>
      </c>
      <c r="F365">
        <v>35</v>
      </c>
      <c r="G365">
        <v>35</v>
      </c>
      <c r="H365">
        <v>4</v>
      </c>
    </row>
    <row r="366" spans="1:8" x14ac:dyDescent="0.25">
      <c r="A366" t="s">
        <v>8</v>
      </c>
      <c r="B366" t="s">
        <v>5</v>
      </c>
      <c r="C366" t="s">
        <v>8</v>
      </c>
      <c r="D366" t="s">
        <v>294</v>
      </c>
      <c r="E366" t="s">
        <v>218</v>
      </c>
      <c r="F366">
        <v>15</v>
      </c>
      <c r="G366">
        <v>30</v>
      </c>
      <c r="H366">
        <v>3</v>
      </c>
    </row>
    <row r="367" spans="1:8" x14ac:dyDescent="0.25">
      <c r="A367" t="s">
        <v>8</v>
      </c>
      <c r="B367" t="s">
        <v>5</v>
      </c>
      <c r="C367" t="s">
        <v>8</v>
      </c>
      <c r="D367" t="s">
        <v>294</v>
      </c>
      <c r="E367" t="s">
        <v>219</v>
      </c>
      <c r="F367">
        <v>25</v>
      </c>
      <c r="G367">
        <v>30</v>
      </c>
      <c r="H367">
        <v>4</v>
      </c>
    </row>
    <row r="368" spans="1:8" x14ac:dyDescent="0.25">
      <c r="A368" t="s">
        <v>8</v>
      </c>
      <c r="B368" t="s">
        <v>5</v>
      </c>
      <c r="C368" t="s">
        <v>8</v>
      </c>
      <c r="D368" t="s">
        <v>294</v>
      </c>
      <c r="E368" t="s">
        <v>224</v>
      </c>
      <c r="F368">
        <v>65</v>
      </c>
      <c r="G368">
        <v>95</v>
      </c>
      <c r="H368">
        <v>4</v>
      </c>
    </row>
    <row r="369" spans="1:8" x14ac:dyDescent="0.25">
      <c r="A369" t="s">
        <v>8</v>
      </c>
      <c r="B369" t="s">
        <v>5</v>
      </c>
      <c r="C369" t="s">
        <v>8</v>
      </c>
      <c r="D369" t="s">
        <v>294</v>
      </c>
      <c r="E369" t="s">
        <v>225</v>
      </c>
      <c r="F369">
        <v>50</v>
      </c>
      <c r="G369">
        <v>85</v>
      </c>
      <c r="H369">
        <v>3</v>
      </c>
    </row>
    <row r="370" spans="1:8" x14ac:dyDescent="0.25">
      <c r="A370" t="s">
        <v>8</v>
      </c>
      <c r="B370" t="s">
        <v>5</v>
      </c>
      <c r="C370" t="s">
        <v>8</v>
      </c>
      <c r="D370" t="s">
        <v>294</v>
      </c>
      <c r="E370" t="s">
        <v>230</v>
      </c>
      <c r="F370">
        <v>60</v>
      </c>
      <c r="G370">
        <v>95</v>
      </c>
      <c r="H370">
        <v>1</v>
      </c>
    </row>
    <row r="371" spans="1:8" x14ac:dyDescent="0.25">
      <c r="A371" t="s">
        <v>8</v>
      </c>
      <c r="B371" t="s">
        <v>5</v>
      </c>
      <c r="C371" t="s">
        <v>8</v>
      </c>
      <c r="D371" t="s">
        <v>294</v>
      </c>
      <c r="E371" t="s">
        <v>231</v>
      </c>
      <c r="F371">
        <v>50</v>
      </c>
      <c r="G371">
        <v>75</v>
      </c>
      <c r="H371">
        <v>3</v>
      </c>
    </row>
    <row r="372" spans="1:8" x14ac:dyDescent="0.25">
      <c r="A372" t="s">
        <v>8</v>
      </c>
      <c r="B372" t="s">
        <v>5</v>
      </c>
      <c r="C372" t="s">
        <v>8</v>
      </c>
      <c r="D372" t="s">
        <v>294</v>
      </c>
      <c r="E372" t="s">
        <v>243</v>
      </c>
      <c r="F372">
        <v>40</v>
      </c>
      <c r="G372">
        <v>55</v>
      </c>
      <c r="H372">
        <v>3</v>
      </c>
    </row>
    <row r="373" spans="1:8" x14ac:dyDescent="0.25">
      <c r="A373" t="s">
        <v>8</v>
      </c>
      <c r="B373" t="s">
        <v>5</v>
      </c>
      <c r="C373" t="s">
        <v>8</v>
      </c>
      <c r="D373" t="s">
        <v>294</v>
      </c>
      <c r="E373" t="s">
        <v>244</v>
      </c>
      <c r="F373">
        <v>50</v>
      </c>
      <c r="G373">
        <v>60</v>
      </c>
      <c r="H373">
        <v>7</v>
      </c>
    </row>
    <row r="374" spans="1:8" x14ac:dyDescent="0.25">
      <c r="A374" t="s">
        <v>8</v>
      </c>
      <c r="B374" t="s">
        <v>5</v>
      </c>
      <c r="C374" t="s">
        <v>8</v>
      </c>
      <c r="D374" t="s">
        <v>294</v>
      </c>
      <c r="E374" t="s">
        <v>247</v>
      </c>
      <c r="F374">
        <v>40</v>
      </c>
      <c r="G374">
        <v>35</v>
      </c>
      <c r="H374">
        <v>4</v>
      </c>
    </row>
    <row r="375" spans="1:8" x14ac:dyDescent="0.25">
      <c r="A375" t="s">
        <v>8</v>
      </c>
      <c r="B375" t="s">
        <v>5</v>
      </c>
      <c r="C375" t="s">
        <v>8</v>
      </c>
      <c r="D375" t="s">
        <v>294</v>
      </c>
      <c r="E375" t="s">
        <v>248</v>
      </c>
      <c r="F375">
        <v>50</v>
      </c>
      <c r="G375">
        <v>60</v>
      </c>
      <c r="H375">
        <v>3</v>
      </c>
    </row>
    <row r="376" spans="1:8" x14ac:dyDescent="0.25">
      <c r="A376" t="s">
        <v>8</v>
      </c>
      <c r="B376" t="s">
        <v>5</v>
      </c>
      <c r="C376" t="s">
        <v>8</v>
      </c>
      <c r="D376" t="s">
        <v>294</v>
      </c>
      <c r="E376" t="s">
        <v>251</v>
      </c>
      <c r="F376">
        <v>45</v>
      </c>
      <c r="G376">
        <v>70</v>
      </c>
      <c r="H376">
        <v>5</v>
      </c>
    </row>
    <row r="377" spans="1:8" x14ac:dyDescent="0.25">
      <c r="A377" t="s">
        <v>8</v>
      </c>
      <c r="B377" t="s">
        <v>5</v>
      </c>
      <c r="C377" t="s">
        <v>8</v>
      </c>
      <c r="D377" t="s">
        <v>294</v>
      </c>
      <c r="E377" t="s">
        <v>252</v>
      </c>
      <c r="F377">
        <v>55</v>
      </c>
      <c r="G377">
        <v>70</v>
      </c>
      <c r="H377">
        <v>4</v>
      </c>
    </row>
    <row r="378" spans="1:8" x14ac:dyDescent="0.25">
      <c r="A378" t="s">
        <v>8</v>
      </c>
      <c r="B378" t="s">
        <v>5</v>
      </c>
      <c r="C378" t="s">
        <v>8</v>
      </c>
      <c r="D378" t="s">
        <v>294</v>
      </c>
      <c r="E378" t="s">
        <v>257</v>
      </c>
      <c r="F378">
        <v>40</v>
      </c>
      <c r="G378">
        <v>55</v>
      </c>
      <c r="H378">
        <v>5</v>
      </c>
    </row>
    <row r="379" spans="1:8" x14ac:dyDescent="0.25">
      <c r="A379" t="s">
        <v>8</v>
      </c>
      <c r="B379" t="s">
        <v>5</v>
      </c>
      <c r="C379" t="s">
        <v>8</v>
      </c>
      <c r="D379" t="s">
        <v>294</v>
      </c>
      <c r="E379" t="s">
        <v>258</v>
      </c>
      <c r="F379">
        <v>40</v>
      </c>
      <c r="G379">
        <v>60</v>
      </c>
      <c r="H379">
        <v>5</v>
      </c>
    </row>
    <row r="380" spans="1:8" x14ac:dyDescent="0.25">
      <c r="A380" t="s">
        <v>8</v>
      </c>
      <c r="B380" t="s">
        <v>5</v>
      </c>
      <c r="C380" t="s">
        <v>8</v>
      </c>
      <c r="D380" t="s">
        <v>294</v>
      </c>
      <c r="E380" t="s">
        <v>261</v>
      </c>
      <c r="F380">
        <v>50</v>
      </c>
      <c r="G380">
        <v>20</v>
      </c>
      <c r="H380">
        <v>3</v>
      </c>
    </row>
    <row r="381" spans="1:8" x14ac:dyDescent="0.25">
      <c r="A381" t="s">
        <v>8</v>
      </c>
      <c r="B381" t="s">
        <v>5</v>
      </c>
      <c r="C381" t="s">
        <v>8</v>
      </c>
      <c r="D381" t="s">
        <v>294</v>
      </c>
      <c r="E381" t="s">
        <v>262</v>
      </c>
      <c r="F381">
        <v>40</v>
      </c>
      <c r="G381">
        <v>45</v>
      </c>
      <c r="H381">
        <v>4</v>
      </c>
    </row>
    <row r="382" spans="1:8" x14ac:dyDescent="0.25">
      <c r="A382" t="s">
        <v>8</v>
      </c>
      <c r="B382" t="s">
        <v>5</v>
      </c>
      <c r="C382" t="s">
        <v>8</v>
      </c>
      <c r="D382" t="s">
        <v>294</v>
      </c>
      <c r="E382" t="s">
        <v>265</v>
      </c>
      <c r="F382">
        <v>30</v>
      </c>
      <c r="G382">
        <v>35</v>
      </c>
      <c r="H382">
        <v>2</v>
      </c>
    </row>
    <row r="383" spans="1:8" x14ac:dyDescent="0.25">
      <c r="A383" t="s">
        <v>8</v>
      </c>
      <c r="B383" t="s">
        <v>5</v>
      </c>
      <c r="C383" t="s">
        <v>8</v>
      </c>
      <c r="D383" t="s">
        <v>294</v>
      </c>
      <c r="E383" t="s">
        <v>266</v>
      </c>
      <c r="F383">
        <v>50</v>
      </c>
      <c r="G383">
        <v>60</v>
      </c>
      <c r="H383">
        <v>3</v>
      </c>
    </row>
    <row r="384" spans="1:8" x14ac:dyDescent="0.25">
      <c r="A384" t="s">
        <v>8</v>
      </c>
      <c r="B384" t="s">
        <v>5</v>
      </c>
      <c r="C384" t="s">
        <v>8</v>
      </c>
      <c r="D384" t="s">
        <v>294</v>
      </c>
      <c r="E384" t="s">
        <v>271</v>
      </c>
      <c r="F384">
        <v>35</v>
      </c>
      <c r="G384">
        <v>70</v>
      </c>
      <c r="H384">
        <v>4</v>
      </c>
    </row>
    <row r="385" spans="1:14" x14ac:dyDescent="0.25">
      <c r="A385" t="s">
        <v>8</v>
      </c>
      <c r="B385" t="s">
        <v>5</v>
      </c>
      <c r="C385" t="s">
        <v>8</v>
      </c>
      <c r="D385" t="s">
        <v>294</v>
      </c>
      <c r="E385" t="s">
        <v>272</v>
      </c>
      <c r="F385">
        <v>35</v>
      </c>
      <c r="G385">
        <v>10</v>
      </c>
      <c r="H385">
        <v>1</v>
      </c>
    </row>
    <row r="386" spans="1:14" x14ac:dyDescent="0.25">
      <c r="A386" t="s">
        <v>8</v>
      </c>
      <c r="B386" t="s">
        <v>5</v>
      </c>
      <c r="C386" t="s">
        <v>8</v>
      </c>
      <c r="D386" t="s">
        <v>294</v>
      </c>
      <c r="E386" t="s">
        <v>277</v>
      </c>
      <c r="F386">
        <v>30</v>
      </c>
      <c r="G386">
        <v>20</v>
      </c>
      <c r="H386">
        <v>2</v>
      </c>
    </row>
    <row r="387" spans="1:14" x14ac:dyDescent="0.25">
      <c r="A387" t="s">
        <v>8</v>
      </c>
      <c r="B387" t="s">
        <v>5</v>
      </c>
      <c r="C387" t="s">
        <v>8</v>
      </c>
      <c r="D387" t="s">
        <v>294</v>
      </c>
      <c r="E387" t="s">
        <v>278</v>
      </c>
      <c r="F387">
        <v>30</v>
      </c>
      <c r="G387">
        <v>75</v>
      </c>
      <c r="H387">
        <v>4</v>
      </c>
    </row>
    <row r="388" spans="1:14" x14ac:dyDescent="0.25">
      <c r="A388" t="s">
        <v>8</v>
      </c>
      <c r="B388" t="s">
        <v>5</v>
      </c>
      <c r="C388" t="s">
        <v>8</v>
      </c>
      <c r="D388" t="s">
        <v>294</v>
      </c>
      <c r="E388" t="s">
        <v>283</v>
      </c>
      <c r="F388">
        <v>25</v>
      </c>
      <c r="G388">
        <v>60</v>
      </c>
      <c r="H388">
        <v>5</v>
      </c>
    </row>
    <row r="389" spans="1:14" x14ac:dyDescent="0.25">
      <c r="A389" t="s">
        <v>8</v>
      </c>
      <c r="B389" t="s">
        <v>5</v>
      </c>
      <c r="C389" t="s">
        <v>8</v>
      </c>
      <c r="D389" t="s">
        <v>294</v>
      </c>
      <c r="E389" t="s">
        <v>284</v>
      </c>
      <c r="F389">
        <v>30</v>
      </c>
      <c r="G389">
        <v>60</v>
      </c>
      <c r="H389">
        <v>3</v>
      </c>
    </row>
    <row r="390" spans="1:14" x14ac:dyDescent="0.25">
      <c r="A390" t="s">
        <v>8</v>
      </c>
      <c r="B390" t="s">
        <v>5</v>
      </c>
      <c r="C390" t="s">
        <v>8</v>
      </c>
      <c r="D390" t="s">
        <v>294</v>
      </c>
      <c r="E390" t="s">
        <v>285</v>
      </c>
      <c r="F390">
        <v>40</v>
      </c>
      <c r="G390">
        <v>60</v>
      </c>
      <c r="H390">
        <v>3</v>
      </c>
    </row>
    <row r="391" spans="1:14" x14ac:dyDescent="0.25">
      <c r="A391" t="s">
        <v>8</v>
      </c>
      <c r="B391" t="s">
        <v>5</v>
      </c>
      <c r="C391" t="s">
        <v>8</v>
      </c>
      <c r="D391" t="s">
        <v>294</v>
      </c>
      <c r="E391" t="s">
        <v>286</v>
      </c>
      <c r="F391">
        <v>50</v>
      </c>
      <c r="G391">
        <v>30</v>
      </c>
      <c r="H391">
        <v>2</v>
      </c>
    </row>
    <row r="392" spans="1:14" x14ac:dyDescent="0.25">
      <c r="A392" t="s">
        <v>8</v>
      </c>
      <c r="B392" t="s">
        <v>5</v>
      </c>
      <c r="C392" t="s">
        <v>8</v>
      </c>
      <c r="D392" t="s">
        <v>294</v>
      </c>
      <c r="E392" t="s">
        <v>193</v>
      </c>
      <c r="F392">
        <v>30</v>
      </c>
      <c r="G392">
        <v>35</v>
      </c>
      <c r="H392">
        <v>3</v>
      </c>
    </row>
    <row r="393" spans="1:14" x14ac:dyDescent="0.25">
      <c r="A393" t="s">
        <v>8</v>
      </c>
      <c r="B393" t="s">
        <v>5</v>
      </c>
      <c r="C393" t="s">
        <v>8</v>
      </c>
      <c r="D393" t="s">
        <v>294</v>
      </c>
      <c r="E393" t="s">
        <v>194</v>
      </c>
      <c r="F393">
        <v>30</v>
      </c>
      <c r="G393">
        <v>40</v>
      </c>
      <c r="H393">
        <v>4</v>
      </c>
    </row>
    <row r="394" spans="1:14" x14ac:dyDescent="0.25">
      <c r="A394" t="s">
        <v>8</v>
      </c>
      <c r="B394" t="s">
        <v>5</v>
      </c>
      <c r="C394" t="s">
        <v>8</v>
      </c>
      <c r="D394" t="s">
        <v>294</v>
      </c>
      <c r="E394" t="s">
        <v>197</v>
      </c>
      <c r="F394">
        <v>30</v>
      </c>
      <c r="G394">
        <v>65</v>
      </c>
      <c r="H394">
        <v>4</v>
      </c>
    </row>
    <row r="395" spans="1:14" x14ac:dyDescent="0.25">
      <c r="A395" t="s">
        <v>8</v>
      </c>
      <c r="B395" t="s">
        <v>5</v>
      </c>
      <c r="C395" t="s">
        <v>8</v>
      </c>
      <c r="D395" t="s">
        <v>294</v>
      </c>
      <c r="E395" t="s">
        <v>198</v>
      </c>
      <c r="F395">
        <v>30</v>
      </c>
      <c r="G395">
        <v>75</v>
      </c>
      <c r="H395">
        <v>5</v>
      </c>
    </row>
    <row r="396" spans="1:14" x14ac:dyDescent="0.25">
      <c r="A396" t="s">
        <v>8</v>
      </c>
      <c r="B396" t="s">
        <v>5</v>
      </c>
      <c r="C396" t="s">
        <v>8</v>
      </c>
      <c r="D396" t="s">
        <v>294</v>
      </c>
      <c r="E396" t="s">
        <v>199</v>
      </c>
      <c r="F396">
        <v>40</v>
      </c>
      <c r="G396">
        <v>25</v>
      </c>
      <c r="H396">
        <v>2</v>
      </c>
    </row>
    <row r="397" spans="1:14" x14ac:dyDescent="0.25">
      <c r="A397" t="s">
        <v>8</v>
      </c>
      <c r="B397" t="s">
        <v>5</v>
      </c>
      <c r="C397" t="s">
        <v>8</v>
      </c>
      <c r="D397" t="s">
        <v>294</v>
      </c>
      <c r="E397" t="s">
        <v>200</v>
      </c>
      <c r="F397">
        <v>40</v>
      </c>
      <c r="G397">
        <v>15</v>
      </c>
      <c r="H397">
        <v>5</v>
      </c>
    </row>
    <row r="398" spans="1:14" x14ac:dyDescent="0.25">
      <c r="A398" t="s">
        <v>8</v>
      </c>
      <c r="B398" t="s">
        <v>5</v>
      </c>
      <c r="C398" t="s">
        <v>8</v>
      </c>
      <c r="D398" t="s">
        <v>293</v>
      </c>
      <c r="E398" t="s">
        <v>50</v>
      </c>
      <c r="F398">
        <v>0</v>
      </c>
      <c r="G398">
        <v>10</v>
      </c>
      <c r="H398">
        <v>0</v>
      </c>
      <c r="I398">
        <f>AVERAGE(F398:F427)</f>
        <v>2.4</v>
      </c>
      <c r="J398">
        <f t="shared" ref="J398" si="36">AVERAGE(G398:G427)</f>
        <v>23.333333333333332</v>
      </c>
      <c r="K398">
        <f t="shared" ref="K398" si="37">AVERAGE(H398:H427)</f>
        <v>0.23333333333333334</v>
      </c>
      <c r="L398">
        <f>STDEV(F398:F427)/SQRT(30)</f>
        <v>1.0064161978120141</v>
      </c>
      <c r="M398">
        <f t="shared" ref="M398" si="38">STDEV(G398:G427)/SQRT(30)</f>
        <v>2.253137446426742</v>
      </c>
      <c r="N398">
        <f t="shared" ref="N398" si="39">STDEV(H398:H427)/SQRT(30)</f>
        <v>9.2018655446553729E-2</v>
      </c>
    </row>
    <row r="399" spans="1:14" x14ac:dyDescent="0.25">
      <c r="A399" t="s">
        <v>8</v>
      </c>
      <c r="B399" t="s">
        <v>5</v>
      </c>
      <c r="C399" t="s">
        <v>8</v>
      </c>
      <c r="D399" t="s">
        <v>293</v>
      </c>
      <c r="E399" t="s">
        <v>51</v>
      </c>
      <c r="F399">
        <v>10</v>
      </c>
      <c r="G399">
        <v>20</v>
      </c>
      <c r="H399">
        <v>2</v>
      </c>
    </row>
    <row r="400" spans="1:14" x14ac:dyDescent="0.25">
      <c r="A400" t="s">
        <v>8</v>
      </c>
      <c r="B400" t="s">
        <v>5</v>
      </c>
      <c r="C400" t="s">
        <v>8</v>
      </c>
      <c r="D400" t="s">
        <v>293</v>
      </c>
      <c r="E400" t="s">
        <v>52</v>
      </c>
      <c r="F400">
        <v>0</v>
      </c>
      <c r="G400">
        <v>20</v>
      </c>
      <c r="H400">
        <v>0</v>
      </c>
    </row>
    <row r="401" spans="1:8" x14ac:dyDescent="0.25">
      <c r="A401" t="s">
        <v>8</v>
      </c>
      <c r="B401" t="s">
        <v>5</v>
      </c>
      <c r="C401" t="s">
        <v>8</v>
      </c>
      <c r="D401" t="s">
        <v>293</v>
      </c>
      <c r="E401" t="s">
        <v>53</v>
      </c>
      <c r="F401">
        <v>0</v>
      </c>
      <c r="G401">
        <v>10</v>
      </c>
      <c r="H401">
        <v>0</v>
      </c>
    </row>
    <row r="402" spans="1:8" x14ac:dyDescent="0.25">
      <c r="A402" t="s">
        <v>8</v>
      </c>
      <c r="B402" t="s">
        <v>5</v>
      </c>
      <c r="C402" t="s">
        <v>8</v>
      </c>
      <c r="D402" t="s">
        <v>293</v>
      </c>
      <c r="E402" t="s">
        <v>54</v>
      </c>
      <c r="F402">
        <v>0</v>
      </c>
      <c r="G402">
        <v>20</v>
      </c>
      <c r="H402">
        <v>0</v>
      </c>
    </row>
    <row r="403" spans="1:8" x14ac:dyDescent="0.25">
      <c r="A403" t="s">
        <v>8</v>
      </c>
      <c r="B403" t="s">
        <v>5</v>
      </c>
      <c r="C403" t="s">
        <v>8</v>
      </c>
      <c r="D403" t="s">
        <v>293</v>
      </c>
      <c r="E403" t="s">
        <v>55</v>
      </c>
      <c r="F403">
        <v>10</v>
      </c>
      <c r="G403">
        <v>15</v>
      </c>
      <c r="H403">
        <v>1</v>
      </c>
    </row>
    <row r="404" spans="1:8" x14ac:dyDescent="0.25">
      <c r="A404" t="s">
        <v>8</v>
      </c>
      <c r="B404" t="s">
        <v>5</v>
      </c>
      <c r="C404" t="s">
        <v>8</v>
      </c>
      <c r="D404" t="s">
        <v>293</v>
      </c>
      <c r="E404" t="s">
        <v>56</v>
      </c>
      <c r="F404">
        <v>20</v>
      </c>
      <c r="G404">
        <v>40</v>
      </c>
      <c r="H404">
        <v>1</v>
      </c>
    </row>
    <row r="405" spans="1:8" x14ac:dyDescent="0.25">
      <c r="A405" t="s">
        <v>8</v>
      </c>
      <c r="B405" t="s">
        <v>5</v>
      </c>
      <c r="C405" t="s">
        <v>8</v>
      </c>
      <c r="D405" t="s">
        <v>293</v>
      </c>
      <c r="E405" t="s">
        <v>57</v>
      </c>
      <c r="F405">
        <v>0</v>
      </c>
      <c r="G405">
        <v>15</v>
      </c>
      <c r="H405">
        <v>0</v>
      </c>
    </row>
    <row r="406" spans="1:8" x14ac:dyDescent="0.25">
      <c r="A406" t="s">
        <v>8</v>
      </c>
      <c r="B406" t="s">
        <v>5</v>
      </c>
      <c r="C406" t="s">
        <v>8</v>
      </c>
      <c r="D406" t="s">
        <v>293</v>
      </c>
      <c r="E406" t="s">
        <v>58</v>
      </c>
      <c r="F406">
        <v>0</v>
      </c>
      <c r="G406">
        <v>20</v>
      </c>
      <c r="H406">
        <v>0</v>
      </c>
    </row>
    <row r="407" spans="1:8" x14ac:dyDescent="0.25">
      <c r="A407" t="s">
        <v>8</v>
      </c>
      <c r="B407" t="s">
        <v>5</v>
      </c>
      <c r="C407" t="s">
        <v>8</v>
      </c>
      <c r="D407" t="s">
        <v>293</v>
      </c>
      <c r="E407" t="s">
        <v>59</v>
      </c>
      <c r="F407">
        <v>15</v>
      </c>
      <c r="G407">
        <v>50</v>
      </c>
      <c r="H407">
        <v>1</v>
      </c>
    </row>
    <row r="408" spans="1:8" x14ac:dyDescent="0.25">
      <c r="A408" t="s">
        <v>8</v>
      </c>
      <c r="B408" t="s">
        <v>5</v>
      </c>
      <c r="C408" t="s">
        <v>8</v>
      </c>
      <c r="D408" t="s">
        <v>293</v>
      </c>
      <c r="E408" t="s">
        <v>60</v>
      </c>
      <c r="F408">
        <v>0</v>
      </c>
      <c r="G408">
        <v>20</v>
      </c>
      <c r="H408">
        <v>0</v>
      </c>
    </row>
    <row r="409" spans="1:8" x14ac:dyDescent="0.25">
      <c r="A409" t="s">
        <v>8</v>
      </c>
      <c r="B409" t="s">
        <v>5</v>
      </c>
      <c r="C409" t="s">
        <v>8</v>
      </c>
      <c r="D409" t="s">
        <v>293</v>
      </c>
      <c r="E409" t="s">
        <v>61</v>
      </c>
      <c r="F409">
        <v>0</v>
      </c>
      <c r="G409">
        <v>20</v>
      </c>
      <c r="H409">
        <v>0</v>
      </c>
    </row>
    <row r="410" spans="1:8" x14ac:dyDescent="0.25">
      <c r="A410" t="s">
        <v>8</v>
      </c>
      <c r="B410" t="s">
        <v>5</v>
      </c>
      <c r="C410" t="s">
        <v>8</v>
      </c>
      <c r="D410" t="s">
        <v>293</v>
      </c>
      <c r="E410" t="s">
        <v>62</v>
      </c>
      <c r="F410">
        <v>0</v>
      </c>
      <c r="G410">
        <v>5</v>
      </c>
      <c r="H410">
        <v>0</v>
      </c>
    </row>
    <row r="411" spans="1:8" x14ac:dyDescent="0.25">
      <c r="A411" t="s">
        <v>8</v>
      </c>
      <c r="B411" t="s">
        <v>5</v>
      </c>
      <c r="C411" t="s">
        <v>8</v>
      </c>
      <c r="D411" t="s">
        <v>293</v>
      </c>
      <c r="E411" t="s">
        <v>63</v>
      </c>
      <c r="F411">
        <v>0</v>
      </c>
      <c r="G411">
        <v>25</v>
      </c>
      <c r="H411">
        <v>0</v>
      </c>
    </row>
    <row r="412" spans="1:8" x14ac:dyDescent="0.25">
      <c r="A412" t="s">
        <v>8</v>
      </c>
      <c r="B412" t="s">
        <v>5</v>
      </c>
      <c r="C412" t="s">
        <v>8</v>
      </c>
      <c r="D412" t="s">
        <v>293</v>
      </c>
      <c r="E412" t="s">
        <v>64</v>
      </c>
      <c r="F412">
        <v>0</v>
      </c>
      <c r="G412">
        <v>20</v>
      </c>
      <c r="H412">
        <v>0</v>
      </c>
    </row>
    <row r="413" spans="1:8" x14ac:dyDescent="0.25">
      <c r="A413" t="s">
        <v>8</v>
      </c>
      <c r="B413" t="s">
        <v>5</v>
      </c>
      <c r="C413" t="s">
        <v>8</v>
      </c>
      <c r="D413" t="s">
        <v>293</v>
      </c>
      <c r="E413" t="s">
        <v>65</v>
      </c>
      <c r="F413">
        <v>0</v>
      </c>
      <c r="G413">
        <v>40</v>
      </c>
      <c r="H413">
        <v>0</v>
      </c>
    </row>
    <row r="414" spans="1:8" x14ac:dyDescent="0.25">
      <c r="A414" t="s">
        <v>8</v>
      </c>
      <c r="B414" t="s">
        <v>5</v>
      </c>
      <c r="C414" t="s">
        <v>8</v>
      </c>
      <c r="D414" t="s">
        <v>293</v>
      </c>
      <c r="E414" t="s">
        <v>66</v>
      </c>
      <c r="F414">
        <v>0</v>
      </c>
      <c r="G414">
        <v>10</v>
      </c>
      <c r="H414">
        <v>0</v>
      </c>
    </row>
    <row r="415" spans="1:8" x14ac:dyDescent="0.25">
      <c r="A415" t="s">
        <v>8</v>
      </c>
      <c r="B415" t="s">
        <v>5</v>
      </c>
      <c r="C415" t="s">
        <v>8</v>
      </c>
      <c r="D415" t="s">
        <v>293</v>
      </c>
      <c r="E415" t="s">
        <v>67</v>
      </c>
      <c r="F415">
        <v>0</v>
      </c>
      <c r="G415">
        <v>25</v>
      </c>
      <c r="H415">
        <v>0</v>
      </c>
    </row>
    <row r="416" spans="1:8" x14ac:dyDescent="0.25">
      <c r="A416" t="s">
        <v>8</v>
      </c>
      <c r="B416" t="s">
        <v>5</v>
      </c>
      <c r="C416" t="s">
        <v>8</v>
      </c>
      <c r="D416" t="s">
        <v>293</v>
      </c>
      <c r="E416" t="s">
        <v>68</v>
      </c>
      <c r="F416">
        <v>0</v>
      </c>
      <c r="G416">
        <v>30</v>
      </c>
      <c r="H416">
        <v>0</v>
      </c>
    </row>
    <row r="417" spans="1:14" x14ac:dyDescent="0.25">
      <c r="A417" t="s">
        <v>8</v>
      </c>
      <c r="B417" t="s">
        <v>5</v>
      </c>
      <c r="C417" t="s">
        <v>8</v>
      </c>
      <c r="D417" t="s">
        <v>293</v>
      </c>
      <c r="E417" t="s">
        <v>69</v>
      </c>
      <c r="F417">
        <v>15</v>
      </c>
      <c r="G417">
        <v>40</v>
      </c>
      <c r="H417">
        <v>1</v>
      </c>
    </row>
    <row r="418" spans="1:14" x14ac:dyDescent="0.25">
      <c r="A418" t="s">
        <v>8</v>
      </c>
      <c r="B418" t="s">
        <v>5</v>
      </c>
      <c r="C418" t="s">
        <v>8</v>
      </c>
      <c r="D418" t="s">
        <v>293</v>
      </c>
      <c r="E418" t="s">
        <v>70</v>
      </c>
      <c r="F418">
        <v>0</v>
      </c>
      <c r="G418">
        <v>40</v>
      </c>
      <c r="H418">
        <v>0</v>
      </c>
    </row>
    <row r="419" spans="1:14" x14ac:dyDescent="0.25">
      <c r="A419" t="s">
        <v>8</v>
      </c>
      <c r="B419" t="s">
        <v>5</v>
      </c>
      <c r="C419" t="s">
        <v>8</v>
      </c>
      <c r="D419" t="s">
        <v>293</v>
      </c>
      <c r="E419" t="s">
        <v>71</v>
      </c>
      <c r="F419">
        <v>0</v>
      </c>
      <c r="G419">
        <v>10</v>
      </c>
      <c r="H419">
        <v>0</v>
      </c>
    </row>
    <row r="420" spans="1:14" x14ac:dyDescent="0.25">
      <c r="A420" t="s">
        <v>8</v>
      </c>
      <c r="B420" t="s">
        <v>5</v>
      </c>
      <c r="C420" t="s">
        <v>8</v>
      </c>
      <c r="D420" t="s">
        <v>293</v>
      </c>
      <c r="E420" t="s">
        <v>72</v>
      </c>
      <c r="F420">
        <v>0</v>
      </c>
      <c r="G420">
        <v>30</v>
      </c>
      <c r="H420">
        <v>0</v>
      </c>
    </row>
    <row r="421" spans="1:14" x14ac:dyDescent="0.25">
      <c r="A421" t="s">
        <v>8</v>
      </c>
      <c r="B421" t="s">
        <v>5</v>
      </c>
      <c r="C421" t="s">
        <v>8</v>
      </c>
      <c r="D421" t="s">
        <v>293</v>
      </c>
      <c r="E421" t="s">
        <v>73</v>
      </c>
      <c r="F421">
        <v>0</v>
      </c>
      <c r="G421">
        <v>30</v>
      </c>
      <c r="H421">
        <v>0</v>
      </c>
    </row>
    <row r="422" spans="1:14" x14ac:dyDescent="0.25">
      <c r="A422" t="s">
        <v>8</v>
      </c>
      <c r="B422" t="s">
        <v>5</v>
      </c>
      <c r="C422" t="s">
        <v>8</v>
      </c>
      <c r="D422" t="s">
        <v>293</v>
      </c>
      <c r="E422" t="s">
        <v>74</v>
      </c>
      <c r="F422">
        <v>0</v>
      </c>
      <c r="G422">
        <v>30</v>
      </c>
      <c r="H422">
        <v>0</v>
      </c>
    </row>
    <row r="423" spans="1:14" x14ac:dyDescent="0.25">
      <c r="A423" t="s">
        <v>8</v>
      </c>
      <c r="B423" t="s">
        <v>5</v>
      </c>
      <c r="C423" t="s">
        <v>8</v>
      </c>
      <c r="D423" t="s">
        <v>293</v>
      </c>
      <c r="E423" t="s">
        <v>75</v>
      </c>
      <c r="F423">
        <v>2</v>
      </c>
      <c r="G423">
        <v>10</v>
      </c>
      <c r="H423">
        <v>1</v>
      </c>
    </row>
    <row r="424" spans="1:14" x14ac:dyDescent="0.25">
      <c r="A424" t="s">
        <v>8</v>
      </c>
      <c r="B424" t="s">
        <v>5</v>
      </c>
      <c r="C424" t="s">
        <v>8</v>
      </c>
      <c r="D424" t="s">
        <v>293</v>
      </c>
      <c r="E424" t="s">
        <v>76</v>
      </c>
      <c r="F424">
        <v>0</v>
      </c>
      <c r="G424">
        <v>50</v>
      </c>
      <c r="H424">
        <v>0</v>
      </c>
    </row>
    <row r="425" spans="1:14" x14ac:dyDescent="0.25">
      <c r="A425" t="s">
        <v>8</v>
      </c>
      <c r="B425" t="s">
        <v>5</v>
      </c>
      <c r="C425" t="s">
        <v>8</v>
      </c>
      <c r="D425" t="s">
        <v>293</v>
      </c>
      <c r="E425" t="s">
        <v>77</v>
      </c>
      <c r="F425">
        <v>0</v>
      </c>
      <c r="G425">
        <v>10</v>
      </c>
      <c r="H425">
        <v>0</v>
      </c>
    </row>
    <row r="426" spans="1:14" x14ac:dyDescent="0.25">
      <c r="A426" t="s">
        <v>8</v>
      </c>
      <c r="B426" t="s">
        <v>5</v>
      </c>
      <c r="C426" t="s">
        <v>8</v>
      </c>
      <c r="D426" t="s">
        <v>293</v>
      </c>
      <c r="E426" t="s">
        <v>78</v>
      </c>
      <c r="F426">
        <v>0</v>
      </c>
      <c r="G426">
        <v>20</v>
      </c>
      <c r="H426">
        <v>0</v>
      </c>
    </row>
    <row r="427" spans="1:14" x14ac:dyDescent="0.25">
      <c r="A427" t="s">
        <v>8</v>
      </c>
      <c r="B427" t="s">
        <v>5</v>
      </c>
      <c r="C427" t="s">
        <v>8</v>
      </c>
      <c r="D427" t="s">
        <v>293</v>
      </c>
      <c r="E427" t="s">
        <v>79</v>
      </c>
      <c r="F427">
        <v>0</v>
      </c>
      <c r="G427">
        <v>15</v>
      </c>
      <c r="H427">
        <v>0</v>
      </c>
    </row>
    <row r="428" spans="1:14" x14ac:dyDescent="0.25">
      <c r="A428" t="s">
        <v>8</v>
      </c>
      <c r="B428" t="s">
        <v>38</v>
      </c>
      <c r="C428" t="s">
        <v>6</v>
      </c>
      <c r="D428" t="s">
        <v>294</v>
      </c>
      <c r="E428" t="s">
        <v>111</v>
      </c>
      <c r="F428">
        <v>25</v>
      </c>
      <c r="G428">
        <v>15</v>
      </c>
      <c r="H428">
        <v>2</v>
      </c>
      <c r="I428">
        <f>AVERAGE(F428:F451)</f>
        <v>39.791666666666664</v>
      </c>
      <c r="J428">
        <f t="shared" ref="J428:K428" si="40">AVERAGE(G428:G451)</f>
        <v>51.666666666666664</v>
      </c>
      <c r="K428">
        <f t="shared" si="40"/>
        <v>3.2083333333333335</v>
      </c>
      <c r="L428">
        <f>STDEV(F428:F451)/SQRT(24)</f>
        <v>2.749821579631444</v>
      </c>
      <c r="M428">
        <f t="shared" ref="M428:N428" si="41">STDEV(G428:G451)/SQRT(24)</f>
        <v>4.9422999203220632</v>
      </c>
      <c r="N428">
        <f t="shared" si="41"/>
        <v>0.24802967525431974</v>
      </c>
    </row>
    <row r="429" spans="1:14" x14ac:dyDescent="0.25">
      <c r="A429" t="s">
        <v>8</v>
      </c>
      <c r="B429" t="s">
        <v>38</v>
      </c>
      <c r="C429" t="s">
        <v>6</v>
      </c>
      <c r="D429" t="s">
        <v>294</v>
      </c>
      <c r="E429" t="s">
        <v>112</v>
      </c>
      <c r="F429">
        <v>35</v>
      </c>
      <c r="G429">
        <v>20</v>
      </c>
      <c r="H429">
        <v>2</v>
      </c>
    </row>
    <row r="430" spans="1:14" x14ac:dyDescent="0.25">
      <c r="A430" t="s">
        <v>8</v>
      </c>
      <c r="B430" t="s">
        <v>38</v>
      </c>
      <c r="C430" t="s">
        <v>6</v>
      </c>
      <c r="D430" t="s">
        <v>294</v>
      </c>
      <c r="E430" t="s">
        <v>119</v>
      </c>
      <c r="F430">
        <v>55</v>
      </c>
      <c r="G430">
        <v>90</v>
      </c>
      <c r="H430">
        <v>4</v>
      </c>
    </row>
    <row r="431" spans="1:14" x14ac:dyDescent="0.25">
      <c r="A431" t="s">
        <v>8</v>
      </c>
      <c r="B431" t="s">
        <v>38</v>
      </c>
      <c r="C431" t="s">
        <v>6</v>
      </c>
      <c r="D431" t="s">
        <v>294</v>
      </c>
      <c r="E431" t="s">
        <v>120</v>
      </c>
      <c r="F431">
        <v>25</v>
      </c>
      <c r="G431">
        <v>85</v>
      </c>
      <c r="H431">
        <v>3</v>
      </c>
    </row>
    <row r="432" spans="1:14" x14ac:dyDescent="0.25">
      <c r="A432" t="s">
        <v>8</v>
      </c>
      <c r="B432" t="s">
        <v>38</v>
      </c>
      <c r="C432" t="s">
        <v>6</v>
      </c>
      <c r="D432" t="s">
        <v>294</v>
      </c>
      <c r="E432" t="s">
        <v>146</v>
      </c>
      <c r="F432">
        <v>25</v>
      </c>
      <c r="G432">
        <v>30</v>
      </c>
      <c r="H432">
        <v>1</v>
      </c>
    </row>
    <row r="433" spans="1:8" x14ac:dyDescent="0.25">
      <c r="A433" t="s">
        <v>8</v>
      </c>
      <c r="B433" t="s">
        <v>38</v>
      </c>
      <c r="C433" t="s">
        <v>6</v>
      </c>
      <c r="D433" t="s">
        <v>294</v>
      </c>
      <c r="E433" t="s">
        <v>147</v>
      </c>
      <c r="F433">
        <v>15</v>
      </c>
      <c r="G433">
        <v>10</v>
      </c>
      <c r="H433">
        <v>1</v>
      </c>
    </row>
    <row r="434" spans="1:8" x14ac:dyDescent="0.25">
      <c r="A434" t="s">
        <v>8</v>
      </c>
      <c r="B434" t="s">
        <v>38</v>
      </c>
      <c r="C434" t="s">
        <v>6</v>
      </c>
      <c r="D434" t="s">
        <v>294</v>
      </c>
      <c r="E434" t="s">
        <v>140</v>
      </c>
      <c r="F434">
        <v>60</v>
      </c>
      <c r="G434">
        <v>75</v>
      </c>
      <c r="H434">
        <v>3</v>
      </c>
    </row>
    <row r="435" spans="1:8" x14ac:dyDescent="0.25">
      <c r="A435" t="s">
        <v>8</v>
      </c>
      <c r="B435" t="s">
        <v>38</v>
      </c>
      <c r="C435" t="s">
        <v>6</v>
      </c>
      <c r="D435" t="s">
        <v>294</v>
      </c>
      <c r="E435" t="s">
        <v>141</v>
      </c>
      <c r="F435">
        <v>50</v>
      </c>
      <c r="G435">
        <v>50</v>
      </c>
      <c r="H435">
        <v>3</v>
      </c>
    </row>
    <row r="436" spans="1:8" x14ac:dyDescent="0.25">
      <c r="A436" t="s">
        <v>8</v>
      </c>
      <c r="B436" t="s">
        <v>38</v>
      </c>
      <c r="C436" t="s">
        <v>6</v>
      </c>
      <c r="D436" t="s">
        <v>294</v>
      </c>
      <c r="E436" t="s">
        <v>169</v>
      </c>
      <c r="F436">
        <v>40</v>
      </c>
      <c r="G436">
        <v>60</v>
      </c>
      <c r="H436">
        <v>4</v>
      </c>
    </row>
    <row r="437" spans="1:8" x14ac:dyDescent="0.25">
      <c r="A437" t="s">
        <v>8</v>
      </c>
      <c r="B437" t="s">
        <v>38</v>
      </c>
      <c r="C437" t="s">
        <v>6</v>
      </c>
      <c r="D437" t="s">
        <v>294</v>
      </c>
      <c r="E437" t="s">
        <v>170</v>
      </c>
      <c r="F437">
        <v>45</v>
      </c>
      <c r="G437">
        <v>50</v>
      </c>
      <c r="H437">
        <v>6</v>
      </c>
    </row>
    <row r="438" spans="1:8" x14ac:dyDescent="0.25">
      <c r="A438" t="s">
        <v>8</v>
      </c>
      <c r="B438" t="s">
        <v>38</v>
      </c>
      <c r="C438" t="s">
        <v>6</v>
      </c>
      <c r="D438" t="s">
        <v>294</v>
      </c>
      <c r="E438" t="s">
        <v>135</v>
      </c>
      <c r="F438">
        <v>25</v>
      </c>
      <c r="G438">
        <v>30</v>
      </c>
      <c r="H438">
        <v>3</v>
      </c>
    </row>
    <row r="439" spans="1:8" x14ac:dyDescent="0.25">
      <c r="A439" t="s">
        <v>8</v>
      </c>
      <c r="B439" t="s">
        <v>38</v>
      </c>
      <c r="C439" t="s">
        <v>6</v>
      </c>
      <c r="D439" t="s">
        <v>294</v>
      </c>
      <c r="E439" t="s">
        <v>136</v>
      </c>
      <c r="F439">
        <v>30</v>
      </c>
      <c r="G439">
        <v>35</v>
      </c>
      <c r="H439">
        <v>3</v>
      </c>
    </row>
    <row r="440" spans="1:8" x14ac:dyDescent="0.25">
      <c r="A440" t="s">
        <v>8</v>
      </c>
      <c r="B440" t="s">
        <v>38</v>
      </c>
      <c r="C440" t="s">
        <v>6</v>
      </c>
      <c r="D440" t="s">
        <v>294</v>
      </c>
      <c r="E440" t="s">
        <v>222</v>
      </c>
      <c r="F440">
        <v>70</v>
      </c>
      <c r="G440">
        <v>85</v>
      </c>
      <c r="H440">
        <v>3</v>
      </c>
    </row>
    <row r="441" spans="1:8" x14ac:dyDescent="0.25">
      <c r="A441" t="s">
        <v>8</v>
      </c>
      <c r="B441" t="s">
        <v>38</v>
      </c>
      <c r="C441" t="s">
        <v>6</v>
      </c>
      <c r="D441" t="s">
        <v>294</v>
      </c>
      <c r="E441" t="s">
        <v>223</v>
      </c>
      <c r="F441">
        <v>60</v>
      </c>
      <c r="G441">
        <v>30</v>
      </c>
      <c r="H441">
        <v>4</v>
      </c>
    </row>
    <row r="442" spans="1:8" x14ac:dyDescent="0.25">
      <c r="A442" t="s">
        <v>8</v>
      </c>
      <c r="B442" t="s">
        <v>38</v>
      </c>
      <c r="C442" t="s">
        <v>6</v>
      </c>
      <c r="D442" t="s">
        <v>294</v>
      </c>
      <c r="E442" t="s">
        <v>236</v>
      </c>
      <c r="F442">
        <v>50</v>
      </c>
      <c r="G442">
        <v>85</v>
      </c>
      <c r="H442">
        <v>2</v>
      </c>
    </row>
    <row r="443" spans="1:8" x14ac:dyDescent="0.25">
      <c r="A443" t="s">
        <v>8</v>
      </c>
      <c r="B443" t="s">
        <v>38</v>
      </c>
      <c r="C443" t="s">
        <v>6</v>
      </c>
      <c r="D443" t="s">
        <v>294</v>
      </c>
      <c r="E443" t="s">
        <v>237</v>
      </c>
      <c r="F443">
        <v>45</v>
      </c>
      <c r="G443">
        <v>90</v>
      </c>
      <c r="H443">
        <v>3</v>
      </c>
    </row>
    <row r="444" spans="1:8" x14ac:dyDescent="0.25">
      <c r="A444" t="s">
        <v>8</v>
      </c>
      <c r="B444" t="s">
        <v>38</v>
      </c>
      <c r="C444" t="s">
        <v>6</v>
      </c>
      <c r="D444" t="s">
        <v>294</v>
      </c>
      <c r="E444" t="s">
        <v>249</v>
      </c>
      <c r="F444">
        <v>30</v>
      </c>
      <c r="G444">
        <v>40</v>
      </c>
      <c r="H444">
        <v>4</v>
      </c>
    </row>
    <row r="445" spans="1:8" x14ac:dyDescent="0.25">
      <c r="A445" t="s">
        <v>8</v>
      </c>
      <c r="B445" t="s">
        <v>38</v>
      </c>
      <c r="C445" t="s">
        <v>6</v>
      </c>
      <c r="D445" t="s">
        <v>294</v>
      </c>
      <c r="E445" t="s">
        <v>250</v>
      </c>
      <c r="F445">
        <v>30</v>
      </c>
      <c r="G445">
        <v>40</v>
      </c>
      <c r="H445">
        <v>4</v>
      </c>
    </row>
    <row r="446" spans="1:8" x14ac:dyDescent="0.25">
      <c r="A446" t="s">
        <v>8</v>
      </c>
      <c r="B446" t="s">
        <v>38</v>
      </c>
      <c r="C446" t="s">
        <v>6</v>
      </c>
      <c r="D446" t="s">
        <v>294</v>
      </c>
      <c r="E446" t="s">
        <v>273</v>
      </c>
      <c r="F446">
        <v>45</v>
      </c>
      <c r="G446">
        <v>40</v>
      </c>
      <c r="H446">
        <v>5</v>
      </c>
    </row>
    <row r="447" spans="1:8" x14ac:dyDescent="0.25">
      <c r="A447" t="s">
        <v>8</v>
      </c>
      <c r="B447" t="s">
        <v>38</v>
      </c>
      <c r="C447" t="s">
        <v>6</v>
      </c>
      <c r="D447" t="s">
        <v>294</v>
      </c>
      <c r="E447" t="s">
        <v>274</v>
      </c>
      <c r="F447">
        <v>30</v>
      </c>
      <c r="G447">
        <v>40</v>
      </c>
      <c r="H447">
        <v>3</v>
      </c>
    </row>
    <row r="448" spans="1:8" x14ac:dyDescent="0.25">
      <c r="A448" t="s">
        <v>8</v>
      </c>
      <c r="B448" t="s">
        <v>38</v>
      </c>
      <c r="C448" t="s">
        <v>6</v>
      </c>
      <c r="D448" t="s">
        <v>294</v>
      </c>
      <c r="E448" t="s">
        <v>279</v>
      </c>
      <c r="F448">
        <v>40</v>
      </c>
      <c r="G448">
        <v>60</v>
      </c>
      <c r="H448">
        <v>3</v>
      </c>
    </row>
    <row r="449" spans="1:14" x14ac:dyDescent="0.25">
      <c r="A449" t="s">
        <v>8</v>
      </c>
      <c r="B449" t="s">
        <v>38</v>
      </c>
      <c r="C449" t="s">
        <v>6</v>
      </c>
      <c r="D449" t="s">
        <v>294</v>
      </c>
      <c r="E449" t="s">
        <v>280</v>
      </c>
      <c r="F449">
        <v>45</v>
      </c>
      <c r="G449">
        <v>60</v>
      </c>
      <c r="H449">
        <v>4</v>
      </c>
    </row>
    <row r="450" spans="1:14" x14ac:dyDescent="0.25">
      <c r="A450" t="s">
        <v>8</v>
      </c>
      <c r="B450" t="s">
        <v>38</v>
      </c>
      <c r="C450" t="s">
        <v>6</v>
      </c>
      <c r="D450" t="s">
        <v>294</v>
      </c>
      <c r="E450" t="s">
        <v>281</v>
      </c>
      <c r="F450">
        <v>40</v>
      </c>
      <c r="G450">
        <v>60</v>
      </c>
      <c r="H450">
        <v>2</v>
      </c>
    </row>
    <row r="451" spans="1:14" x14ac:dyDescent="0.25">
      <c r="A451" t="s">
        <v>8</v>
      </c>
      <c r="B451" t="s">
        <v>38</v>
      </c>
      <c r="C451" t="s">
        <v>6</v>
      </c>
      <c r="D451" t="s">
        <v>294</v>
      </c>
      <c r="E451" t="s">
        <v>282</v>
      </c>
      <c r="F451">
        <v>40</v>
      </c>
      <c r="G451">
        <v>60</v>
      </c>
      <c r="H451">
        <v>5</v>
      </c>
    </row>
    <row r="452" spans="1:14" x14ac:dyDescent="0.25">
      <c r="A452" t="s">
        <v>8</v>
      </c>
      <c r="B452" t="s">
        <v>38</v>
      </c>
      <c r="C452" t="s">
        <v>6</v>
      </c>
      <c r="D452" t="s">
        <v>293</v>
      </c>
      <c r="E452" t="s">
        <v>80</v>
      </c>
      <c r="F452">
        <v>45</v>
      </c>
      <c r="G452">
        <v>5</v>
      </c>
      <c r="H452">
        <v>2</v>
      </c>
      <c r="I452">
        <f>AVERAGE(F452:F463)</f>
        <v>19.583333333333332</v>
      </c>
      <c r="J452">
        <f t="shared" ref="J452:K452" si="42">AVERAGE(G452:G463)</f>
        <v>33.75</v>
      </c>
      <c r="K452">
        <f t="shared" si="42"/>
        <v>1.0833333333333333</v>
      </c>
      <c r="L452">
        <f>STDEV(F452:F463)/SQRT(12)</f>
        <v>5.6815201942061009</v>
      </c>
      <c r="M452">
        <f t="shared" ref="M452:N452" si="43">STDEV(G452:G463)/SQRT(12)</f>
        <v>8.4639386561906029</v>
      </c>
      <c r="N452">
        <f t="shared" si="43"/>
        <v>0.19299604852813632</v>
      </c>
    </row>
    <row r="453" spans="1:14" x14ac:dyDescent="0.25">
      <c r="A453" t="s">
        <v>8</v>
      </c>
      <c r="B453" t="s">
        <v>38</v>
      </c>
      <c r="C453" t="s">
        <v>6</v>
      </c>
      <c r="D453" t="s">
        <v>293</v>
      </c>
      <c r="E453" t="s">
        <v>81</v>
      </c>
      <c r="F453">
        <v>20</v>
      </c>
      <c r="G453">
        <v>10</v>
      </c>
      <c r="H453">
        <v>2</v>
      </c>
    </row>
    <row r="454" spans="1:14" x14ac:dyDescent="0.25">
      <c r="A454" t="s">
        <v>8</v>
      </c>
      <c r="B454" t="s">
        <v>38</v>
      </c>
      <c r="C454" t="s">
        <v>6</v>
      </c>
      <c r="D454" t="s">
        <v>293</v>
      </c>
      <c r="E454" t="s">
        <v>82</v>
      </c>
      <c r="F454">
        <v>0</v>
      </c>
      <c r="G454">
        <v>5</v>
      </c>
      <c r="H454">
        <v>0</v>
      </c>
    </row>
    <row r="455" spans="1:14" x14ac:dyDescent="0.25">
      <c r="A455" t="s">
        <v>8</v>
      </c>
      <c r="B455" t="s">
        <v>38</v>
      </c>
      <c r="C455" t="s">
        <v>6</v>
      </c>
      <c r="D455" t="s">
        <v>293</v>
      </c>
      <c r="E455" t="s">
        <v>83</v>
      </c>
      <c r="F455">
        <v>0</v>
      </c>
      <c r="G455">
        <v>10</v>
      </c>
      <c r="H455">
        <v>0</v>
      </c>
    </row>
    <row r="456" spans="1:14" x14ac:dyDescent="0.25">
      <c r="A456" t="s">
        <v>8</v>
      </c>
      <c r="B456" t="s">
        <v>38</v>
      </c>
      <c r="C456" t="s">
        <v>6</v>
      </c>
      <c r="D456" t="s">
        <v>293</v>
      </c>
      <c r="E456" t="s">
        <v>84</v>
      </c>
      <c r="F456">
        <v>60</v>
      </c>
      <c r="G456">
        <v>50</v>
      </c>
      <c r="H456">
        <v>2</v>
      </c>
    </row>
    <row r="457" spans="1:14" x14ac:dyDescent="0.25">
      <c r="A457" t="s">
        <v>8</v>
      </c>
      <c r="B457" t="s">
        <v>38</v>
      </c>
      <c r="C457" t="s">
        <v>6</v>
      </c>
      <c r="D457" t="s">
        <v>293</v>
      </c>
      <c r="E457" t="s">
        <v>85</v>
      </c>
      <c r="F457">
        <v>20</v>
      </c>
      <c r="G457">
        <v>35</v>
      </c>
      <c r="H457">
        <v>1</v>
      </c>
    </row>
    <row r="458" spans="1:14" x14ac:dyDescent="0.25">
      <c r="A458" t="s">
        <v>8</v>
      </c>
      <c r="B458" t="s">
        <v>38</v>
      </c>
      <c r="C458" t="s">
        <v>6</v>
      </c>
      <c r="D458" t="s">
        <v>293</v>
      </c>
      <c r="E458" t="s">
        <v>86</v>
      </c>
      <c r="F458">
        <v>20</v>
      </c>
      <c r="G458">
        <v>95</v>
      </c>
      <c r="H458">
        <v>1</v>
      </c>
    </row>
    <row r="459" spans="1:14" x14ac:dyDescent="0.25">
      <c r="A459" t="s">
        <v>8</v>
      </c>
      <c r="B459" t="s">
        <v>38</v>
      </c>
      <c r="C459" t="s">
        <v>6</v>
      </c>
      <c r="D459" t="s">
        <v>293</v>
      </c>
      <c r="E459" t="s">
        <v>87</v>
      </c>
      <c r="F459">
        <v>2</v>
      </c>
      <c r="G459">
        <v>45</v>
      </c>
      <c r="H459">
        <v>1</v>
      </c>
    </row>
    <row r="460" spans="1:14" x14ac:dyDescent="0.25">
      <c r="A460" t="s">
        <v>8</v>
      </c>
      <c r="B460" t="s">
        <v>38</v>
      </c>
      <c r="C460" t="s">
        <v>6</v>
      </c>
      <c r="D460" t="s">
        <v>293</v>
      </c>
      <c r="E460" t="s">
        <v>88</v>
      </c>
      <c r="F460">
        <v>5</v>
      </c>
      <c r="G460">
        <v>40</v>
      </c>
      <c r="H460">
        <v>1</v>
      </c>
    </row>
    <row r="461" spans="1:14" x14ac:dyDescent="0.25">
      <c r="A461" t="s">
        <v>8</v>
      </c>
      <c r="B461" t="s">
        <v>38</v>
      </c>
      <c r="C461" t="s">
        <v>6</v>
      </c>
      <c r="D461" t="s">
        <v>293</v>
      </c>
      <c r="E461" t="s">
        <v>89</v>
      </c>
      <c r="F461">
        <v>20</v>
      </c>
      <c r="G461">
        <v>0</v>
      </c>
      <c r="H461">
        <v>1</v>
      </c>
    </row>
    <row r="462" spans="1:14" x14ac:dyDescent="0.25">
      <c r="A462" t="s">
        <v>8</v>
      </c>
      <c r="B462" t="s">
        <v>38</v>
      </c>
      <c r="C462" t="s">
        <v>6</v>
      </c>
      <c r="D462" t="s">
        <v>293</v>
      </c>
      <c r="E462" t="s">
        <v>90</v>
      </c>
      <c r="F462">
        <v>40</v>
      </c>
      <c r="G462">
        <v>40</v>
      </c>
      <c r="H462">
        <v>1</v>
      </c>
    </row>
    <row r="463" spans="1:14" x14ac:dyDescent="0.25">
      <c r="A463" t="s">
        <v>8</v>
      </c>
      <c r="B463" t="s">
        <v>38</v>
      </c>
      <c r="C463" t="s">
        <v>6</v>
      </c>
      <c r="D463" t="s">
        <v>293</v>
      </c>
      <c r="E463" t="s">
        <v>91</v>
      </c>
      <c r="F463">
        <v>3</v>
      </c>
      <c r="G463">
        <v>70</v>
      </c>
      <c r="H463">
        <v>1</v>
      </c>
    </row>
    <row r="464" spans="1:14" x14ac:dyDescent="0.25">
      <c r="A464" t="s">
        <v>8</v>
      </c>
      <c r="B464" t="s">
        <v>38</v>
      </c>
      <c r="C464" t="s">
        <v>8</v>
      </c>
      <c r="D464" t="s">
        <v>294</v>
      </c>
      <c r="E464" t="s">
        <v>111</v>
      </c>
      <c r="F464">
        <v>30</v>
      </c>
      <c r="G464">
        <v>0</v>
      </c>
      <c r="H464">
        <v>1</v>
      </c>
      <c r="I464">
        <f>AVERAGE(F464:F487)</f>
        <v>35.833333333333336</v>
      </c>
      <c r="J464">
        <f t="shared" ref="J464:K464" si="44">AVERAGE(G464:G487)</f>
        <v>49.375</v>
      </c>
      <c r="K464">
        <f t="shared" si="44"/>
        <v>2.7083333333333335</v>
      </c>
      <c r="L464">
        <f>STDEV(F464:F487)/SQRT(14)</f>
        <v>4.3465318984810706</v>
      </c>
      <c r="M464">
        <f t="shared" ref="M464:N464" si="45">STDEV(G464:G487)/SQRT(14)</f>
        <v>7.6644749995439057</v>
      </c>
      <c r="N464">
        <f t="shared" si="45"/>
        <v>0.42790234175413788</v>
      </c>
    </row>
    <row r="465" spans="1:8" x14ac:dyDescent="0.25">
      <c r="A465" t="s">
        <v>8</v>
      </c>
      <c r="B465" t="s">
        <v>38</v>
      </c>
      <c r="C465" t="s">
        <v>8</v>
      </c>
      <c r="D465" t="s">
        <v>294</v>
      </c>
      <c r="E465" t="s">
        <v>112</v>
      </c>
      <c r="F465">
        <v>25</v>
      </c>
      <c r="G465">
        <v>20</v>
      </c>
      <c r="H465">
        <v>1</v>
      </c>
    </row>
    <row r="466" spans="1:8" x14ac:dyDescent="0.25">
      <c r="A466" t="s">
        <v>8</v>
      </c>
      <c r="B466" t="s">
        <v>38</v>
      </c>
      <c r="C466" t="s">
        <v>8</v>
      </c>
      <c r="D466" t="s">
        <v>294</v>
      </c>
      <c r="E466" t="s">
        <v>119</v>
      </c>
      <c r="F466">
        <v>55</v>
      </c>
      <c r="G466">
        <v>80</v>
      </c>
      <c r="H466">
        <v>6</v>
      </c>
    </row>
    <row r="467" spans="1:8" x14ac:dyDescent="0.25">
      <c r="A467" t="s">
        <v>8</v>
      </c>
      <c r="B467" t="s">
        <v>38</v>
      </c>
      <c r="C467" t="s">
        <v>8</v>
      </c>
      <c r="D467" t="s">
        <v>294</v>
      </c>
      <c r="E467" t="s">
        <v>120</v>
      </c>
      <c r="F467">
        <v>70</v>
      </c>
      <c r="G467">
        <v>85</v>
      </c>
      <c r="H467">
        <v>3</v>
      </c>
    </row>
    <row r="468" spans="1:8" x14ac:dyDescent="0.25">
      <c r="A468" t="s">
        <v>8</v>
      </c>
      <c r="B468" t="s">
        <v>38</v>
      </c>
      <c r="C468" t="s">
        <v>8</v>
      </c>
      <c r="D468" t="s">
        <v>294</v>
      </c>
      <c r="E468" t="s">
        <v>146</v>
      </c>
      <c r="F468">
        <v>15</v>
      </c>
      <c r="G468">
        <v>5</v>
      </c>
      <c r="H468">
        <v>1</v>
      </c>
    </row>
    <row r="469" spans="1:8" x14ac:dyDescent="0.25">
      <c r="A469" t="s">
        <v>8</v>
      </c>
      <c r="B469" t="s">
        <v>38</v>
      </c>
      <c r="C469" t="s">
        <v>8</v>
      </c>
      <c r="D469" t="s">
        <v>294</v>
      </c>
      <c r="E469" t="s">
        <v>147</v>
      </c>
      <c r="F469">
        <v>25</v>
      </c>
      <c r="G469">
        <v>20</v>
      </c>
      <c r="H469">
        <v>1</v>
      </c>
    </row>
    <row r="470" spans="1:8" x14ac:dyDescent="0.25">
      <c r="A470" t="s">
        <v>8</v>
      </c>
      <c r="B470" t="s">
        <v>38</v>
      </c>
      <c r="C470" t="s">
        <v>8</v>
      </c>
      <c r="D470" t="s">
        <v>294</v>
      </c>
      <c r="E470" t="s">
        <v>140</v>
      </c>
      <c r="F470">
        <v>0</v>
      </c>
      <c r="G470">
        <v>0</v>
      </c>
      <c r="H470">
        <v>0</v>
      </c>
    </row>
    <row r="471" spans="1:8" x14ac:dyDescent="0.25">
      <c r="A471" t="s">
        <v>8</v>
      </c>
      <c r="B471" t="s">
        <v>38</v>
      </c>
      <c r="C471" t="s">
        <v>8</v>
      </c>
      <c r="D471" t="s">
        <v>294</v>
      </c>
      <c r="E471" t="s">
        <v>141</v>
      </c>
      <c r="F471">
        <v>40</v>
      </c>
      <c r="G471">
        <v>10</v>
      </c>
      <c r="H471">
        <v>3</v>
      </c>
    </row>
    <row r="472" spans="1:8" x14ac:dyDescent="0.25">
      <c r="A472" t="s">
        <v>8</v>
      </c>
      <c r="B472" t="s">
        <v>38</v>
      </c>
      <c r="C472" t="s">
        <v>8</v>
      </c>
      <c r="D472" t="s">
        <v>294</v>
      </c>
      <c r="E472" t="s">
        <v>169</v>
      </c>
      <c r="F472">
        <v>40</v>
      </c>
      <c r="G472">
        <v>60</v>
      </c>
      <c r="H472">
        <v>6</v>
      </c>
    </row>
    <row r="473" spans="1:8" x14ac:dyDescent="0.25">
      <c r="A473" t="s">
        <v>8</v>
      </c>
      <c r="B473" t="s">
        <v>38</v>
      </c>
      <c r="C473" t="s">
        <v>8</v>
      </c>
      <c r="D473" t="s">
        <v>294</v>
      </c>
      <c r="E473" t="s">
        <v>170</v>
      </c>
      <c r="F473">
        <v>40</v>
      </c>
      <c r="G473">
        <v>50</v>
      </c>
      <c r="H473">
        <v>5</v>
      </c>
    </row>
    <row r="474" spans="1:8" x14ac:dyDescent="0.25">
      <c r="A474" t="s">
        <v>8</v>
      </c>
      <c r="B474" t="s">
        <v>38</v>
      </c>
      <c r="C474" t="s">
        <v>8</v>
      </c>
      <c r="D474" t="s">
        <v>294</v>
      </c>
      <c r="E474" t="s">
        <v>135</v>
      </c>
      <c r="F474">
        <v>35</v>
      </c>
      <c r="G474">
        <v>45</v>
      </c>
      <c r="H474">
        <v>5</v>
      </c>
    </row>
    <row r="475" spans="1:8" x14ac:dyDescent="0.25">
      <c r="A475" t="s">
        <v>8</v>
      </c>
      <c r="B475" t="s">
        <v>38</v>
      </c>
      <c r="C475" t="s">
        <v>8</v>
      </c>
      <c r="D475" t="s">
        <v>294</v>
      </c>
      <c r="E475" t="s">
        <v>136</v>
      </c>
      <c r="F475">
        <v>20</v>
      </c>
      <c r="G475">
        <v>40</v>
      </c>
      <c r="H475">
        <v>2</v>
      </c>
    </row>
    <row r="476" spans="1:8" x14ac:dyDescent="0.25">
      <c r="A476" t="s">
        <v>8</v>
      </c>
      <c r="B476" t="s">
        <v>38</v>
      </c>
      <c r="C476" t="s">
        <v>8</v>
      </c>
      <c r="D476" t="s">
        <v>294</v>
      </c>
      <c r="E476" t="s">
        <v>222</v>
      </c>
      <c r="F476">
        <v>20</v>
      </c>
      <c r="G476">
        <v>95</v>
      </c>
      <c r="H476">
        <v>1</v>
      </c>
    </row>
    <row r="477" spans="1:8" x14ac:dyDescent="0.25">
      <c r="A477" t="s">
        <v>8</v>
      </c>
      <c r="B477" t="s">
        <v>38</v>
      </c>
      <c r="C477" t="s">
        <v>8</v>
      </c>
      <c r="D477" t="s">
        <v>294</v>
      </c>
      <c r="E477" t="s">
        <v>223</v>
      </c>
      <c r="F477">
        <v>60</v>
      </c>
      <c r="G477">
        <v>85</v>
      </c>
      <c r="H477">
        <v>3</v>
      </c>
    </row>
    <row r="478" spans="1:8" x14ac:dyDescent="0.25">
      <c r="A478" t="s">
        <v>8</v>
      </c>
      <c r="B478" t="s">
        <v>38</v>
      </c>
      <c r="C478" t="s">
        <v>8</v>
      </c>
      <c r="D478" t="s">
        <v>294</v>
      </c>
      <c r="E478" t="s">
        <v>236</v>
      </c>
      <c r="F478">
        <v>50</v>
      </c>
      <c r="G478">
        <v>75</v>
      </c>
      <c r="H478">
        <v>4</v>
      </c>
    </row>
    <row r="479" spans="1:8" x14ac:dyDescent="0.25">
      <c r="A479" t="s">
        <v>8</v>
      </c>
      <c r="B479" t="s">
        <v>38</v>
      </c>
      <c r="C479" t="s">
        <v>8</v>
      </c>
      <c r="D479" t="s">
        <v>294</v>
      </c>
      <c r="E479" t="s">
        <v>237</v>
      </c>
      <c r="F479">
        <v>50</v>
      </c>
      <c r="G479">
        <v>65</v>
      </c>
      <c r="H479">
        <v>3</v>
      </c>
    </row>
    <row r="480" spans="1:8" x14ac:dyDescent="0.25">
      <c r="A480" t="s">
        <v>8</v>
      </c>
      <c r="B480" t="s">
        <v>38</v>
      </c>
      <c r="C480" t="s">
        <v>8</v>
      </c>
      <c r="D480" t="s">
        <v>294</v>
      </c>
      <c r="E480" t="s">
        <v>249</v>
      </c>
      <c r="F480">
        <v>40</v>
      </c>
      <c r="G480">
        <v>80</v>
      </c>
      <c r="H480">
        <v>2</v>
      </c>
    </row>
    <row r="481" spans="1:14" x14ac:dyDescent="0.25">
      <c r="A481" t="s">
        <v>8</v>
      </c>
      <c r="B481" t="s">
        <v>38</v>
      </c>
      <c r="C481" t="s">
        <v>8</v>
      </c>
      <c r="D481" t="s">
        <v>294</v>
      </c>
      <c r="E481" t="s">
        <v>250</v>
      </c>
      <c r="F481">
        <v>40</v>
      </c>
      <c r="G481">
        <v>75</v>
      </c>
      <c r="H481">
        <v>2</v>
      </c>
    </row>
    <row r="482" spans="1:14" x14ac:dyDescent="0.25">
      <c r="A482" t="s">
        <v>8</v>
      </c>
      <c r="B482" t="s">
        <v>38</v>
      </c>
      <c r="C482" t="s">
        <v>8</v>
      </c>
      <c r="D482" t="s">
        <v>294</v>
      </c>
      <c r="E482" t="s">
        <v>273</v>
      </c>
      <c r="F482">
        <v>15</v>
      </c>
      <c r="G482">
        <v>40</v>
      </c>
      <c r="H482">
        <v>2</v>
      </c>
    </row>
    <row r="483" spans="1:14" x14ac:dyDescent="0.25">
      <c r="A483" t="s">
        <v>8</v>
      </c>
      <c r="B483" t="s">
        <v>38</v>
      </c>
      <c r="C483" t="s">
        <v>8</v>
      </c>
      <c r="D483" t="s">
        <v>294</v>
      </c>
      <c r="E483" t="s">
        <v>274</v>
      </c>
      <c r="F483">
        <v>30</v>
      </c>
      <c r="G483">
        <v>40</v>
      </c>
      <c r="H483">
        <v>3</v>
      </c>
    </row>
    <row r="484" spans="1:14" x14ac:dyDescent="0.25">
      <c r="A484" t="s">
        <v>8</v>
      </c>
      <c r="B484" t="s">
        <v>38</v>
      </c>
      <c r="C484" t="s">
        <v>8</v>
      </c>
      <c r="D484" t="s">
        <v>294</v>
      </c>
      <c r="E484" t="s">
        <v>279</v>
      </c>
      <c r="F484">
        <v>35</v>
      </c>
      <c r="G484">
        <v>55</v>
      </c>
      <c r="H484">
        <v>3</v>
      </c>
    </row>
    <row r="485" spans="1:14" x14ac:dyDescent="0.25">
      <c r="A485" t="s">
        <v>8</v>
      </c>
      <c r="B485" t="s">
        <v>38</v>
      </c>
      <c r="C485" t="s">
        <v>8</v>
      </c>
      <c r="D485" t="s">
        <v>294</v>
      </c>
      <c r="E485" t="s">
        <v>280</v>
      </c>
      <c r="F485">
        <v>25</v>
      </c>
      <c r="G485">
        <v>60</v>
      </c>
      <c r="H485">
        <v>3</v>
      </c>
    </row>
    <row r="486" spans="1:14" x14ac:dyDescent="0.25">
      <c r="A486" t="s">
        <v>8</v>
      </c>
      <c r="B486" t="s">
        <v>38</v>
      </c>
      <c r="C486" t="s">
        <v>8</v>
      </c>
      <c r="D486" t="s">
        <v>294</v>
      </c>
      <c r="E486" t="s">
        <v>281</v>
      </c>
      <c r="F486">
        <v>50</v>
      </c>
      <c r="G486">
        <v>60</v>
      </c>
      <c r="H486">
        <v>2</v>
      </c>
    </row>
    <row r="487" spans="1:14" x14ac:dyDescent="0.25">
      <c r="A487" t="s">
        <v>8</v>
      </c>
      <c r="B487" t="s">
        <v>38</v>
      </c>
      <c r="C487" t="s">
        <v>8</v>
      </c>
      <c r="D487" t="s">
        <v>294</v>
      </c>
      <c r="E487" t="s">
        <v>282</v>
      </c>
      <c r="F487">
        <v>50</v>
      </c>
      <c r="G487">
        <v>40</v>
      </c>
      <c r="H487">
        <v>3</v>
      </c>
    </row>
    <row r="488" spans="1:14" x14ac:dyDescent="0.25">
      <c r="A488" t="s">
        <v>8</v>
      </c>
      <c r="B488" t="s">
        <v>38</v>
      </c>
      <c r="C488" t="s">
        <v>8</v>
      </c>
      <c r="D488" t="s">
        <v>293</v>
      </c>
      <c r="E488" t="s">
        <v>80</v>
      </c>
      <c r="F488">
        <v>5</v>
      </c>
      <c r="G488">
        <v>0</v>
      </c>
      <c r="H488">
        <v>1</v>
      </c>
      <c r="I488">
        <f>AVERAGE(F488:F499)</f>
        <v>10</v>
      </c>
      <c r="J488">
        <f t="shared" ref="J488:K488" si="46">AVERAGE(G488:G499)</f>
        <v>34.166666666666664</v>
      </c>
      <c r="K488">
        <f t="shared" si="46"/>
        <v>1</v>
      </c>
      <c r="L488">
        <f>STDEV(F488:F499)/SQRT(12)</f>
        <v>3.8435305739290371</v>
      </c>
      <c r="M488">
        <f t="shared" ref="M488:N488" si="47">STDEV(G488:G499)/SQRT(12)</f>
        <v>8.568647336173731</v>
      </c>
      <c r="N488">
        <f t="shared" si="47"/>
        <v>0.27524094128159016</v>
      </c>
    </row>
    <row r="489" spans="1:14" x14ac:dyDescent="0.25">
      <c r="A489" t="s">
        <v>8</v>
      </c>
      <c r="B489" t="s">
        <v>38</v>
      </c>
      <c r="C489" t="s">
        <v>8</v>
      </c>
      <c r="D489" t="s">
        <v>293</v>
      </c>
      <c r="E489" t="s">
        <v>81</v>
      </c>
      <c r="F489">
        <v>15</v>
      </c>
      <c r="G489">
        <v>40</v>
      </c>
      <c r="H489">
        <v>2</v>
      </c>
    </row>
    <row r="490" spans="1:14" x14ac:dyDescent="0.25">
      <c r="A490" t="s">
        <v>8</v>
      </c>
      <c r="B490" t="s">
        <v>38</v>
      </c>
      <c r="C490" t="s">
        <v>8</v>
      </c>
      <c r="D490" t="s">
        <v>293</v>
      </c>
      <c r="E490" t="s">
        <v>82</v>
      </c>
      <c r="F490">
        <v>0</v>
      </c>
      <c r="G490">
        <v>20</v>
      </c>
      <c r="H490">
        <v>0</v>
      </c>
    </row>
    <row r="491" spans="1:14" x14ac:dyDescent="0.25">
      <c r="A491" t="s">
        <v>8</v>
      </c>
      <c r="B491" t="s">
        <v>38</v>
      </c>
      <c r="C491" t="s">
        <v>8</v>
      </c>
      <c r="D491" t="s">
        <v>293</v>
      </c>
      <c r="E491" t="s">
        <v>83</v>
      </c>
      <c r="F491">
        <v>0</v>
      </c>
      <c r="G491">
        <v>0</v>
      </c>
      <c r="H491">
        <v>0</v>
      </c>
    </row>
    <row r="492" spans="1:14" x14ac:dyDescent="0.25">
      <c r="A492" t="s">
        <v>8</v>
      </c>
      <c r="B492" t="s">
        <v>38</v>
      </c>
      <c r="C492" t="s">
        <v>8</v>
      </c>
      <c r="D492" t="s">
        <v>293</v>
      </c>
      <c r="E492" t="s">
        <v>84</v>
      </c>
      <c r="F492">
        <v>45</v>
      </c>
      <c r="G492">
        <v>40</v>
      </c>
      <c r="H492">
        <v>3</v>
      </c>
    </row>
    <row r="493" spans="1:14" x14ac:dyDescent="0.25">
      <c r="A493" t="s">
        <v>8</v>
      </c>
      <c r="B493" t="s">
        <v>38</v>
      </c>
      <c r="C493" t="s">
        <v>8</v>
      </c>
      <c r="D493" t="s">
        <v>293</v>
      </c>
      <c r="E493" t="s">
        <v>85</v>
      </c>
      <c r="F493">
        <v>20</v>
      </c>
      <c r="G493">
        <v>50</v>
      </c>
      <c r="H493">
        <v>2</v>
      </c>
    </row>
    <row r="494" spans="1:14" x14ac:dyDescent="0.25">
      <c r="A494" t="s">
        <v>8</v>
      </c>
      <c r="B494" t="s">
        <v>38</v>
      </c>
      <c r="C494" t="s">
        <v>8</v>
      </c>
      <c r="D494" t="s">
        <v>293</v>
      </c>
      <c r="E494" t="s">
        <v>86</v>
      </c>
      <c r="F494">
        <v>5</v>
      </c>
      <c r="G494">
        <v>95</v>
      </c>
      <c r="H494">
        <v>1</v>
      </c>
    </row>
    <row r="495" spans="1:14" x14ac:dyDescent="0.25">
      <c r="A495" t="s">
        <v>8</v>
      </c>
      <c r="B495" t="s">
        <v>38</v>
      </c>
      <c r="C495" t="s">
        <v>8</v>
      </c>
      <c r="D495" t="s">
        <v>293</v>
      </c>
      <c r="E495" t="s">
        <v>87</v>
      </c>
      <c r="F495">
        <v>0</v>
      </c>
      <c r="G495">
        <v>20</v>
      </c>
      <c r="H495">
        <v>0</v>
      </c>
    </row>
    <row r="496" spans="1:14" x14ac:dyDescent="0.25">
      <c r="A496" t="s">
        <v>8</v>
      </c>
      <c r="B496" t="s">
        <v>38</v>
      </c>
      <c r="C496" t="s">
        <v>8</v>
      </c>
      <c r="D496" t="s">
        <v>293</v>
      </c>
      <c r="E496" t="s">
        <v>88</v>
      </c>
      <c r="F496">
        <v>5</v>
      </c>
      <c r="G496">
        <v>55</v>
      </c>
      <c r="H496">
        <v>1</v>
      </c>
    </row>
    <row r="497" spans="1:8" x14ac:dyDescent="0.25">
      <c r="A497" t="s">
        <v>8</v>
      </c>
      <c r="B497" t="s">
        <v>38</v>
      </c>
      <c r="C497" t="s">
        <v>8</v>
      </c>
      <c r="D497" t="s">
        <v>293</v>
      </c>
      <c r="E497" t="s">
        <v>89</v>
      </c>
      <c r="F497">
        <v>0</v>
      </c>
      <c r="G497">
        <v>15</v>
      </c>
      <c r="H497">
        <v>0</v>
      </c>
    </row>
    <row r="498" spans="1:8" x14ac:dyDescent="0.25">
      <c r="A498" t="s">
        <v>8</v>
      </c>
      <c r="B498" t="s">
        <v>38</v>
      </c>
      <c r="C498" t="s">
        <v>8</v>
      </c>
      <c r="D498" t="s">
        <v>293</v>
      </c>
      <c r="E498" t="s">
        <v>90</v>
      </c>
      <c r="F498">
        <v>5</v>
      </c>
      <c r="G498">
        <v>5</v>
      </c>
      <c r="H498">
        <v>1</v>
      </c>
    </row>
    <row r="499" spans="1:8" x14ac:dyDescent="0.25">
      <c r="A499" t="s">
        <v>8</v>
      </c>
      <c r="B499" t="s">
        <v>38</v>
      </c>
      <c r="C499" t="s">
        <v>8</v>
      </c>
      <c r="D499" t="s">
        <v>293</v>
      </c>
      <c r="E499" t="s">
        <v>91</v>
      </c>
      <c r="F499">
        <v>20</v>
      </c>
      <c r="G499">
        <v>70</v>
      </c>
      <c r="H499">
        <v>1</v>
      </c>
    </row>
  </sheetData>
  <sortState ref="A464:H499">
    <sortCondition ref="D464:D49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Cover-Diversity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2012-08-22T13:19:30Z</dcterms:created>
  <dcterms:modified xsi:type="dcterms:W3CDTF">2012-08-24T18:16:20Z</dcterms:modified>
</cp:coreProperties>
</file>