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thomae/Downloads/GABCtoMEI/"/>
    </mc:Choice>
  </mc:AlternateContent>
  <xr:revisionPtr revIDLastSave="0" documentId="13_ncr:1_{BE3A2C9F-182D-424C-956B-2429AF5AC1DE}" xr6:coauthVersionLast="47" xr6:coauthVersionMax="47" xr10:uidLastSave="{00000000-0000-0000-0000-000000000000}"/>
  <bookViews>
    <workbookView xWindow="14740" yWindow="500" windowWidth="35680" windowHeight="17440" xr2:uid="{E4997A24-5992-8040-BD65-A8C26412DD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2" i="1"/>
  <c r="F10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F101" i="1" s="1"/>
  <c r="G101" i="1" s="1"/>
  <c r="E102" i="1"/>
  <c r="E103" i="1"/>
  <c r="E2" i="1"/>
</calcChain>
</file>

<file path=xl/sharedStrings.xml><?xml version="1.0" encoding="utf-8"?>
<sst xmlns="http://schemas.openxmlformats.org/spreadsheetml/2006/main" count="419" uniqueCount="218">
  <si>
    <t>01_benedicte-omnes_pem82441_aquit</t>
  </si>
  <si>
    <t>02_benedicte-omnes_pem85041_square</t>
  </si>
  <si>
    <t>03_de-fructu-operum_pem56766_aquit</t>
  </si>
  <si>
    <t>04_de-fructu-operum_pem84909_square</t>
  </si>
  <si>
    <t>05_dicit-dominus_pem84540_aquit</t>
  </si>
  <si>
    <t>06_dicit-dominus_pem84623_aquit</t>
  </si>
  <si>
    <t>07_dicit-dominus_pem84873_square</t>
  </si>
  <si>
    <t>08_ecce-virgo_pem84614_aquit</t>
  </si>
  <si>
    <t>09_ecce-virgo_pem84548_aquit</t>
  </si>
  <si>
    <t>10_ecce-virgo_pem84882_square</t>
  </si>
  <si>
    <t>11_jerusalem-surge_pem84878_square</t>
  </si>
  <si>
    <t>12_jerusalem-surge_pem86239_square</t>
  </si>
  <si>
    <t>13_factus-est-repente_pem84630_aquit</t>
  </si>
  <si>
    <t>14_factus-est-repente_pem84881_square</t>
  </si>
  <si>
    <t>15_fili-quid_pem84534_aquit</t>
  </si>
  <si>
    <t>16_fili-quid_pem84863_square</t>
  </si>
  <si>
    <t>17_justorum-animae_pem83892_aquit</t>
  </si>
  <si>
    <t>18_justorum-animae_pem85059_square</t>
  </si>
  <si>
    <t>19_manducaverunt_pem84600_aquit</t>
  </si>
  <si>
    <t>20_manducaverunt_pem83880_aquit</t>
  </si>
  <si>
    <t>21_manducaverunt_pem84880_square</t>
  </si>
  <si>
    <t>22_martinus-abrahe_pem84580_aquit</t>
  </si>
  <si>
    <t>23_martinus-abrahe_pem85056_square</t>
  </si>
  <si>
    <t>24_mitte-manum_pem83911_aquit</t>
  </si>
  <si>
    <t>25_mitte-manum_pem84665_aquit</t>
  </si>
  <si>
    <t>26_mitte-manum_pem84905_square</t>
  </si>
  <si>
    <t>27_panem-de-caelo_pem84532_aquit</t>
  </si>
  <si>
    <t>28_panem-de-caelo_pem84919_square</t>
  </si>
  <si>
    <t>29_pater-si-non_pem84595_aquit</t>
  </si>
  <si>
    <t>30_pater-si-non_pem84872_square</t>
  </si>
  <si>
    <t>31_psallite-domino_pem84666_aquit</t>
  </si>
  <si>
    <t>32_psallite-domino_pem84874_square</t>
  </si>
  <si>
    <t>33_qui-manducat--carnem_pem76616_aquit</t>
  </si>
  <si>
    <t>34_qui-manducat--panem_pem119191_aquit</t>
  </si>
  <si>
    <t>35_qui-manducat_pem84924_square</t>
  </si>
  <si>
    <t>36_qui-vult_pem84057_aquit</t>
  </si>
  <si>
    <t>37_qui-vult_pem85065_square</t>
  </si>
  <si>
    <t>38_tu-es-petrus_pem83876_aquit</t>
  </si>
  <si>
    <t>39_tu-es-petrus_pem85073_square</t>
  </si>
  <si>
    <t>40_tu-mandasti_pem83869_aquit</t>
  </si>
  <si>
    <t>41_tu-mandasti_pem84946_square</t>
  </si>
  <si>
    <t>42_vos-qui-secuti_pem84570_aquit</t>
  </si>
  <si>
    <t>43_vos-qui-secuti_pem85037_square</t>
  </si>
  <si>
    <t>antiphonae_ad_communionem</t>
  </si>
  <si>
    <t>antiphonae_ad_magnificat</t>
  </si>
  <si>
    <t>01_nemo-te_pem85014_aquit</t>
  </si>
  <si>
    <t>02_nemo-te_pem71059_square</t>
  </si>
  <si>
    <t>03_serve-nequam_pem85026_aquit</t>
  </si>
  <si>
    <t>04_serve-nequam_pem71210_square</t>
  </si>
  <si>
    <t>05_o-crux_pem85972_square</t>
  </si>
  <si>
    <t>06_o-crux_pem86078_square</t>
  </si>
  <si>
    <t>07_o-crux_pem85023_square</t>
  </si>
  <si>
    <t>08_ihesum_pem80113_aquit</t>
  </si>
  <si>
    <t>09_ihesum_pem71112_square</t>
  </si>
  <si>
    <t>10_tunc-invocabis_pem80209_aquit</t>
  </si>
  <si>
    <t>11_tunc-invocabis_pem71032_square</t>
  </si>
  <si>
    <t>12_si-offers_pem80148-80149_aquit</t>
  </si>
  <si>
    <t>13_si-offers_pem71205_square</t>
  </si>
  <si>
    <t>14_isti-sunt_pem86046_aquit</t>
  </si>
  <si>
    <t>15_isti-sunt_pem85997_square</t>
  </si>
  <si>
    <t>16_mercennarius_pem80028_aquit</t>
  </si>
  <si>
    <t>17_mercennarius_pem71128_square</t>
  </si>
  <si>
    <t>18_o-lux_pem85921_square</t>
  </si>
  <si>
    <t>19_o-lux_pem86009_square</t>
  </si>
  <si>
    <t>20_o-lux_pem84967_square</t>
  </si>
  <si>
    <t>21_vespere_pem84633_aquit</t>
  </si>
  <si>
    <t>22_vespere_pem85642_square</t>
  </si>
  <si>
    <t>23_vespere_pem71108_square</t>
  </si>
  <si>
    <t>antiphonae_feriale</t>
  </si>
  <si>
    <t>01_tibi-soli-peccavi_pem92154_aquit</t>
  </si>
  <si>
    <t>02_tibi-soli-peccavi_pem71010_square</t>
  </si>
  <si>
    <t>03_domine-refugium_pem92154_aquit</t>
  </si>
  <si>
    <t>04_domine-refugium_pem71010_square</t>
  </si>
  <si>
    <t>05_in-matutinis_pem92154_aquit</t>
  </si>
  <si>
    <t>06_in-matutinis_pem71010_square</t>
  </si>
  <si>
    <t>07_cantemus-domino_pem92154_aquit</t>
  </si>
  <si>
    <t>08_cantemus-domino_pem71010_square</t>
  </si>
  <si>
    <t>09_in-sanctis-ejus_pem92154_aquit</t>
  </si>
  <si>
    <t>10_in-sanctis-ejus_pem71010_square</t>
  </si>
  <si>
    <t>11_in-sanctitate-serviamus_pem92154_aquit</t>
  </si>
  <si>
    <t>12_in-sanctitate-serviamus_pem71010_square</t>
  </si>
  <si>
    <t>13_et-omnis_pem92154_aquit</t>
  </si>
  <si>
    <t>14_et-omnis_pem71010_square</t>
  </si>
  <si>
    <t>15_ecce-quam-bonum_pem92154_aquit</t>
  </si>
  <si>
    <t>16_ecce-quam-bonum_pem71010_square</t>
  </si>
  <si>
    <t>17_laudate-nomen_pem92154_aquit</t>
  </si>
  <si>
    <t>18_laudate-nomen_pem71010_square</t>
  </si>
  <si>
    <t>19_metuant-dominum_pem80159_aquit</t>
  </si>
  <si>
    <t>20_metuant-dominum_pem71012_square</t>
  </si>
  <si>
    <t>21_et-in-servis_pem80159_aquit</t>
  </si>
  <si>
    <t>22_et-in-servis_pem71012_square</t>
  </si>
  <si>
    <t>23_in-cimbalis_pem80159_aquit</t>
  </si>
  <si>
    <t>24_in-cimbalis_pem71012_square</t>
  </si>
  <si>
    <t>25_in-viam_pem80159_aquit</t>
  </si>
  <si>
    <t>26_in-viam_pem71012_square</t>
  </si>
  <si>
    <t>27_benedictus_pem80159_aquit</t>
  </si>
  <si>
    <t>28_benedictus_pem71013_square</t>
  </si>
  <si>
    <t>29_per-singulos_pem80159_aquit</t>
  </si>
  <si>
    <t>30_per-singulos_pem71013_square</t>
  </si>
  <si>
    <t>31_laudabo_pem80159_aquit</t>
  </si>
  <si>
    <t>32_laudabo_pem71013_square</t>
  </si>
  <si>
    <t>33_deo-nostro_pem80159_aquit</t>
  </si>
  <si>
    <t>35_benedixit_pem80159_aquit</t>
  </si>
  <si>
    <t>36_benedixit_pem71013_square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</si>
  <si>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</si>
  <si>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</si>
  <si>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</si>
  <si>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</si>
  <si>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</si>
  <si>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</si>
  <si>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</si>
  <si>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</si>
  <si>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</si>
  <si>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</si>
  <si>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</si>
  <si>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</si>
  <si>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</si>
  <si>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</si>
  <si>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</si>
  <si>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</si>
  <si>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</si>
  <si>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</si>
  <si>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</si>
  <si>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</si>
  <si>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</si>
  <si>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</si>
  <si>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</si>
  <si>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</si>
  <si>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</si>
  <si>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</si>
  <si>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</si>
  <si>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</si>
  <si>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</si>
  <si>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</si>
  <si>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</si>
  <si>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</si>
  <si>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</si>
  <si>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</si>
  <si>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</si>
  <si>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</si>
  <si>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</si>
  <si>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</si>
  <si>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</si>
  <si>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</si>
  <si>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</si>
  <si>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</si>
  <si>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</si>
  <si>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</si>
  <si>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</si>
  <si>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</si>
  <si>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</si>
  <si>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</si>
  <si>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</si>
  <si>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</si>
  <si>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</si>
  <si>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</si>
  <si>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</si>
  <si>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</si>
  <si>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</si>
  <si>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</si>
  <si>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</si>
  <si>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</si>
  <si>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</si>
  <si>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</si>
  <si>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</si>
  <si>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</si>
  <si>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</si>
  <si>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</si>
  <si>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</si>
  <si>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</si>
  <si>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</si>
  <si>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</si>
  <si>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</si>
  <si>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</si>
  <si>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</si>
  <si>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</si>
  <si>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</si>
  <si>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</si>
  <si>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</si>
  <si>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</si>
  <si>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</si>
  <si>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</si>
  <si>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</si>
  <si>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</si>
  <si>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</si>
  <si>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</si>
  <si>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</si>
  <si>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</si>
  <si>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</si>
  <si>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</si>
  <si>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</si>
  <si>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</si>
  <si>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</si>
  <si>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</si>
  <si>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</si>
  <si>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</si>
  <si>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</si>
  <si>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</si>
  <si>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</si>
  <si>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</si>
  <si>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</si>
  <si>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</si>
  <si>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</si>
  <si>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</si>
  <si>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</si>
  <si>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</si>
  <si>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C</t>
  </si>
  <si>
    <t>M</t>
  </si>
  <si>
    <t>F</t>
  </si>
  <si>
    <t>Folder</t>
  </si>
  <si>
    <t>Name</t>
  </si>
  <si>
    <t>Order</t>
  </si>
  <si>
    <t>Type</t>
  </si>
  <si>
    <t>Suffix</t>
  </si>
  <si>
    <t>Flag</t>
  </si>
  <si>
    <t>Command</t>
  </si>
  <si>
    <t>clef change</t>
  </si>
  <si>
    <t>34_deo-nostro_pem71013_square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</si>
</sst>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1F2328"/>
      <name val="Helvetic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B5ED-65C4-C540-BBD9-8DBFB51E3378}">
  <dimension ref="A1:H103"/>
  <sheetViews>
    <sheetView tabSelected="1" topLeftCell="A92" workbookViewId="0">
      <selection activeCell="B102" sqref="B102"/>
    </sheetView>
  </sheetViews>
  <sheetFormatPr baseColWidth="10" defaultRowHeight="16" x14ac:dyDescent="0.2"/>
  <cols>
    <col min="1" max="1" width="27.33203125" style="1" bestFit="1" customWidth="1"/>
    <col min="2" max="2" width="45.1640625" style="1" bestFit="1" customWidth="1"/>
    <col min="3" max="3" width="5.83203125" style="3" bestFit="1" customWidth="1"/>
    <col min="4" max="4" width="5" style="1" bestFit="1" customWidth="1"/>
    <col min="5" max="5" width="8" style="1" customWidth="1"/>
    <col min="6" max="6" width="15.5" style="1" customWidth="1"/>
    <col min="7" max="7" width="214" style="1" bestFit="1" customWidth="1"/>
    <col min="8" max="16384" width="10.83203125" style="1"/>
  </cols>
  <sheetData>
    <row r="1" spans="1:8" x14ac:dyDescent="0.2">
      <c r="A1" s="1" t="s">
        <v>209</v>
      </c>
      <c r="B1" s="1" t="s">
        <v>210</v>
      </c>
      <c r="C1" s="3" t="s">
        <v>211</v>
      </c>
      <c r="D1" s="1" t="s">
        <v>212</v>
      </c>
      <c r="E1" s="1" t="s">
        <v>213</v>
      </c>
      <c r="F1" s="1" t="s">
        <v>214</v>
      </c>
      <c r="G1" s="1" t="s">
        <v>215</v>
      </c>
    </row>
    <row r="2" spans="1:8" x14ac:dyDescent="0.2">
      <c r="A2" s="1" t="s">
        <v>43</v>
      </c>
      <c r="B2" s="2" t="s">
        <v>0</v>
      </c>
      <c r="C2" s="3" t="s">
        <v>104</v>
      </c>
      <c r="D2" s="1" t="s">
        <v>206</v>
      </c>
      <c r="E2" s="1" t="str">
        <f>RIGHT(B2, 6)</f>
        <v>_aquit</v>
      </c>
      <c r="F2" s="1" t="str">
        <f>IF(E2="square","-notation square","")</f>
        <v/>
      </c>
      <c r="G2" s="1" t="str">
        <f>_xlfn.CONCAT("python3 gabc-tokens_to_mei-elements.py GABC_infiles/",A2,"/",B2,".gabc MEI_outfiles/", A2, "/", C2, "_", D2, B2, ".mei ",F2)</f>
        <v xml:space="preserve">python3 gabc-tokens_to_mei-elements.py GABC_infiles/antiphonae_ad_communionem/01_benedicte-omnes_pem82441_aquit.gabc MEI_outfiles/antiphonae_ad_communionem/001_C01_benedicte-omnes_pem82441_aquit.mei </v>
      </c>
    </row>
    <row r="3" spans="1:8" x14ac:dyDescent="0.2">
      <c r="A3" s="1" t="s">
        <v>43</v>
      </c>
      <c r="B3" s="2" t="s">
        <v>1</v>
      </c>
      <c r="C3" s="3" t="s">
        <v>105</v>
      </c>
      <c r="D3" s="1" t="s">
        <v>206</v>
      </c>
      <c r="E3" s="1" t="str">
        <f t="shared" ref="E3:E66" si="0">RIGHT(B3, 6)</f>
        <v>square</v>
      </c>
      <c r="F3" s="1" t="str">
        <f t="shared" ref="F3:F66" si="1">IF(E3="square","-notation square","")</f>
        <v>-notation square</v>
      </c>
      <c r="G3" s="1" t="str">
        <f t="shared" ref="G3:G66" si="2">_xlfn.CONCAT("python3 gabc-tokens_to_mei-elements.py GABC_infiles/",A3,"/",B3,".gabc MEI_outfiles/", A3, "/", C3, "_", D3, B3, ".mei ",F3)</f>
        <v>python3 gabc-tokens_to_mei-elements.py GABC_infiles/antiphonae_ad_communionem/02_benedicte-omnes_pem85041_square.gabc MEI_outfiles/antiphonae_ad_communionem/002_C02_benedicte-omnes_pem85041_square.mei -notation square</v>
      </c>
    </row>
    <row r="4" spans="1:8" x14ac:dyDescent="0.2">
      <c r="A4" s="1" t="s">
        <v>43</v>
      </c>
      <c r="B4" s="2" t="s">
        <v>2</v>
      </c>
      <c r="C4" s="3" t="s">
        <v>106</v>
      </c>
      <c r="D4" s="1" t="s">
        <v>206</v>
      </c>
      <c r="E4" s="1" t="str">
        <f t="shared" si="0"/>
        <v>_aquit</v>
      </c>
      <c r="F4" s="1" t="str">
        <f t="shared" si="1"/>
        <v/>
      </c>
      <c r="G4" s="1" t="str">
        <f t="shared" si="2"/>
        <v xml:space="preserve">python3 gabc-tokens_to_mei-elements.py GABC_infiles/antiphonae_ad_communionem/03_de-fructu-operum_pem56766_aquit.gabc MEI_outfiles/antiphonae_ad_communionem/003_C03_de-fructu-operum_pem56766_aquit.mei </v>
      </c>
    </row>
    <row r="5" spans="1:8" x14ac:dyDescent="0.2">
      <c r="A5" s="1" t="s">
        <v>43</v>
      </c>
      <c r="B5" s="2" t="s">
        <v>3</v>
      </c>
      <c r="C5" s="3" t="s">
        <v>107</v>
      </c>
      <c r="D5" s="1" t="s">
        <v>206</v>
      </c>
      <c r="E5" s="1" t="str">
        <f t="shared" si="0"/>
        <v>square</v>
      </c>
      <c r="F5" s="1" t="str">
        <f t="shared" si="1"/>
        <v>-notation square</v>
      </c>
      <c r="G5" s="1" t="str">
        <f t="shared" si="2"/>
        <v>python3 gabc-tokens_to_mei-elements.py GABC_infiles/antiphonae_ad_communionem/04_de-fructu-operum_pem84909_square.gabc MEI_outfiles/antiphonae_ad_communionem/004_C04_de-fructu-operum_pem84909_square.mei -notation square</v>
      </c>
    </row>
    <row r="6" spans="1:8" x14ac:dyDescent="0.2">
      <c r="A6" s="1" t="s">
        <v>43</v>
      </c>
      <c r="B6" s="2" t="s">
        <v>4</v>
      </c>
      <c r="C6" s="3" t="s">
        <v>108</v>
      </c>
      <c r="D6" s="1" t="s">
        <v>206</v>
      </c>
      <c r="E6" s="1" t="str">
        <f t="shared" si="0"/>
        <v>_aquit</v>
      </c>
      <c r="F6" s="1" t="str">
        <f t="shared" si="1"/>
        <v/>
      </c>
      <c r="G6" s="1" t="str">
        <f t="shared" si="2"/>
        <v xml:space="preserve">python3 gabc-tokens_to_mei-elements.py GABC_infiles/antiphonae_ad_communionem/05_dicit-dominus_pem84540_aquit.gabc MEI_outfiles/antiphonae_ad_communionem/005_C05_dicit-dominus_pem84540_aquit.mei </v>
      </c>
    </row>
    <row r="7" spans="1:8" x14ac:dyDescent="0.2">
      <c r="A7" s="1" t="s">
        <v>43</v>
      </c>
      <c r="B7" s="2" t="s">
        <v>5</v>
      </c>
      <c r="C7" s="3" t="s">
        <v>109</v>
      </c>
      <c r="D7" s="1" t="s">
        <v>206</v>
      </c>
      <c r="E7" s="1" t="str">
        <f t="shared" si="0"/>
        <v>_aquit</v>
      </c>
      <c r="F7" s="1" t="str">
        <f t="shared" si="1"/>
        <v/>
      </c>
      <c r="G7" s="1" t="str">
        <f t="shared" si="2"/>
        <v xml:space="preserve">python3 gabc-tokens_to_mei-elements.py GABC_infiles/antiphonae_ad_communionem/06_dicit-dominus_pem84623_aquit.gabc MEI_outfiles/antiphonae_ad_communionem/006_C06_dicit-dominus_pem84623_aquit.mei </v>
      </c>
    </row>
    <row r="8" spans="1:8" x14ac:dyDescent="0.2">
      <c r="A8" s="1" t="s">
        <v>43</v>
      </c>
      <c r="B8" s="2" t="s">
        <v>6</v>
      </c>
      <c r="C8" s="3" t="s">
        <v>110</v>
      </c>
      <c r="D8" s="1" t="s">
        <v>206</v>
      </c>
      <c r="E8" s="1" t="str">
        <f t="shared" si="0"/>
        <v>square</v>
      </c>
      <c r="F8" s="1" t="str">
        <f t="shared" si="1"/>
        <v>-notation square</v>
      </c>
      <c r="G8" s="1" t="str">
        <f t="shared" si="2"/>
        <v>python3 gabc-tokens_to_mei-elements.py GABC_infiles/antiphonae_ad_communionem/07_dicit-dominus_pem84873_square.gabc MEI_outfiles/antiphonae_ad_communionem/007_C07_dicit-dominus_pem84873_square.mei -notation square</v>
      </c>
      <c r="H8" s="1" t="s">
        <v>216</v>
      </c>
    </row>
    <row r="9" spans="1:8" x14ac:dyDescent="0.2">
      <c r="A9" s="1" t="s">
        <v>43</v>
      </c>
      <c r="B9" s="2" t="s">
        <v>7</v>
      </c>
      <c r="C9" s="3" t="s">
        <v>111</v>
      </c>
      <c r="D9" s="1" t="s">
        <v>206</v>
      </c>
      <c r="E9" s="1" t="str">
        <f t="shared" si="0"/>
        <v>_aquit</v>
      </c>
      <c r="F9" s="1" t="str">
        <f t="shared" si="1"/>
        <v/>
      </c>
      <c r="G9" s="1" t="str">
        <f t="shared" si="2"/>
        <v xml:space="preserve">python3 gabc-tokens_to_mei-elements.py GABC_infiles/antiphonae_ad_communionem/08_ecce-virgo_pem84614_aquit.gabc MEI_outfiles/antiphonae_ad_communionem/008_C08_ecce-virgo_pem84614_aquit.mei </v>
      </c>
    </row>
    <row r="10" spans="1:8" x14ac:dyDescent="0.2">
      <c r="A10" s="1" t="s">
        <v>43</v>
      </c>
      <c r="B10" s="2" t="s">
        <v>8</v>
      </c>
      <c r="C10" s="3" t="s">
        <v>112</v>
      </c>
      <c r="D10" s="1" t="s">
        <v>206</v>
      </c>
      <c r="E10" s="1" t="str">
        <f t="shared" si="0"/>
        <v>_aquit</v>
      </c>
      <c r="F10" s="1" t="str">
        <f t="shared" si="1"/>
        <v/>
      </c>
      <c r="G10" s="1" t="str">
        <f t="shared" si="2"/>
        <v xml:space="preserve">python3 gabc-tokens_to_mei-elements.py GABC_infiles/antiphonae_ad_communionem/09_ecce-virgo_pem84548_aquit.gabc MEI_outfiles/antiphonae_ad_communionem/009_C09_ecce-virgo_pem84548_aquit.mei </v>
      </c>
    </row>
    <row r="11" spans="1:8" x14ac:dyDescent="0.2">
      <c r="A11" s="1" t="s">
        <v>43</v>
      </c>
      <c r="B11" s="2" t="s">
        <v>9</v>
      </c>
      <c r="C11" s="3" t="s">
        <v>113</v>
      </c>
      <c r="D11" s="1" t="s">
        <v>206</v>
      </c>
      <c r="E11" s="1" t="str">
        <f t="shared" si="0"/>
        <v>square</v>
      </c>
      <c r="F11" s="1" t="str">
        <f t="shared" si="1"/>
        <v>-notation square</v>
      </c>
      <c r="G11" s="1" t="str">
        <f t="shared" si="2"/>
        <v>python3 gabc-tokens_to_mei-elements.py GABC_infiles/antiphonae_ad_communionem/10_ecce-virgo_pem84882_square.gabc MEI_outfiles/antiphonae_ad_communionem/010_C10_ecce-virgo_pem84882_square.mei -notation square</v>
      </c>
    </row>
    <row r="12" spans="1:8" x14ac:dyDescent="0.2">
      <c r="A12" s="1" t="s">
        <v>43</v>
      </c>
      <c r="B12" s="2" t="s">
        <v>10</v>
      </c>
      <c r="C12" s="3" t="s">
        <v>114</v>
      </c>
      <c r="D12" s="1" t="s">
        <v>206</v>
      </c>
      <c r="E12" s="1" t="str">
        <f t="shared" si="0"/>
        <v>square</v>
      </c>
      <c r="F12" s="1" t="str">
        <f t="shared" si="1"/>
        <v>-notation square</v>
      </c>
      <c r="G12" s="1" t="str">
        <f t="shared" si="2"/>
        <v>python3 gabc-tokens_to_mei-elements.py GABC_infiles/antiphonae_ad_communionem/11_jerusalem-surge_pem84878_square.gabc MEI_outfiles/antiphonae_ad_communionem/011_C11_jerusalem-surge_pem84878_square.mei -notation square</v>
      </c>
    </row>
    <row r="13" spans="1:8" x14ac:dyDescent="0.2">
      <c r="A13" s="1" t="s">
        <v>43</v>
      </c>
      <c r="B13" s="2" t="s">
        <v>11</v>
      </c>
      <c r="C13" s="3" t="s">
        <v>115</v>
      </c>
      <c r="D13" s="1" t="s">
        <v>206</v>
      </c>
      <c r="E13" s="1" t="str">
        <f t="shared" si="0"/>
        <v>square</v>
      </c>
      <c r="F13" s="1" t="str">
        <f t="shared" si="1"/>
        <v>-notation square</v>
      </c>
      <c r="G13" s="1" t="str">
        <f t="shared" si="2"/>
        <v>python3 gabc-tokens_to_mei-elements.py GABC_infiles/antiphonae_ad_communionem/12_jerusalem-surge_pem86239_square.gabc MEI_outfiles/antiphonae_ad_communionem/012_C12_jerusalem-surge_pem86239_square.mei -notation square</v>
      </c>
      <c r="H13" s="1" t="s">
        <v>216</v>
      </c>
    </row>
    <row r="14" spans="1:8" x14ac:dyDescent="0.2">
      <c r="A14" s="1" t="s">
        <v>43</v>
      </c>
      <c r="B14" s="2" t="s">
        <v>12</v>
      </c>
      <c r="C14" s="3" t="s">
        <v>116</v>
      </c>
      <c r="D14" s="1" t="s">
        <v>206</v>
      </c>
      <c r="E14" s="1" t="str">
        <f t="shared" si="0"/>
        <v>_aquit</v>
      </c>
      <c r="F14" s="1" t="str">
        <f t="shared" si="1"/>
        <v/>
      </c>
      <c r="G14" s="1" t="str">
        <f t="shared" si="2"/>
        <v xml:space="preserve">python3 gabc-tokens_to_mei-elements.py GABC_infiles/antiphonae_ad_communionem/13_factus-est-repente_pem84630_aquit.gabc MEI_outfiles/antiphonae_ad_communionem/013_C13_factus-est-repente_pem84630_aquit.mei </v>
      </c>
    </row>
    <row r="15" spans="1:8" x14ac:dyDescent="0.2">
      <c r="A15" s="1" t="s">
        <v>43</v>
      </c>
      <c r="B15" s="2" t="s">
        <v>13</v>
      </c>
      <c r="C15" s="3" t="s">
        <v>117</v>
      </c>
      <c r="D15" s="1" t="s">
        <v>206</v>
      </c>
      <c r="E15" s="1" t="str">
        <f t="shared" si="0"/>
        <v>square</v>
      </c>
      <c r="F15" s="1" t="str">
        <f t="shared" si="1"/>
        <v>-notation square</v>
      </c>
      <c r="G15" s="1" t="str">
        <f t="shared" si="2"/>
        <v>python3 gabc-tokens_to_mei-elements.py GABC_infiles/antiphonae_ad_communionem/14_factus-est-repente_pem84881_square.gabc MEI_outfiles/antiphonae_ad_communionem/014_C14_factus-est-repente_pem84881_square.mei -notation square</v>
      </c>
    </row>
    <row r="16" spans="1:8" x14ac:dyDescent="0.2">
      <c r="A16" s="1" t="s">
        <v>43</v>
      </c>
      <c r="B16" s="2" t="s">
        <v>14</v>
      </c>
      <c r="C16" s="3" t="s">
        <v>118</v>
      </c>
      <c r="D16" s="1" t="s">
        <v>206</v>
      </c>
      <c r="E16" s="1" t="str">
        <f t="shared" si="0"/>
        <v>_aquit</v>
      </c>
      <c r="F16" s="1" t="str">
        <f t="shared" si="1"/>
        <v/>
      </c>
      <c r="G16" s="1" t="str">
        <f t="shared" si="2"/>
        <v xml:space="preserve">python3 gabc-tokens_to_mei-elements.py GABC_infiles/antiphonae_ad_communionem/15_fili-quid_pem84534_aquit.gabc MEI_outfiles/antiphonae_ad_communionem/015_C15_fili-quid_pem84534_aquit.mei </v>
      </c>
    </row>
    <row r="17" spans="1:7" x14ac:dyDescent="0.2">
      <c r="A17" s="1" t="s">
        <v>43</v>
      </c>
      <c r="B17" s="2" t="s">
        <v>15</v>
      </c>
      <c r="C17" s="3" t="s">
        <v>119</v>
      </c>
      <c r="D17" s="1" t="s">
        <v>206</v>
      </c>
      <c r="E17" s="1" t="str">
        <f t="shared" si="0"/>
        <v>square</v>
      </c>
      <c r="F17" s="1" t="str">
        <f t="shared" si="1"/>
        <v>-notation square</v>
      </c>
      <c r="G17" s="1" t="str">
        <f t="shared" si="2"/>
        <v>python3 gabc-tokens_to_mei-elements.py GABC_infiles/antiphonae_ad_communionem/16_fili-quid_pem84863_square.gabc MEI_outfiles/antiphonae_ad_communionem/016_C16_fili-quid_pem84863_square.mei -notation square</v>
      </c>
    </row>
    <row r="18" spans="1:7" x14ac:dyDescent="0.2">
      <c r="A18" s="1" t="s">
        <v>43</v>
      </c>
      <c r="B18" s="2" t="s">
        <v>16</v>
      </c>
      <c r="C18" s="3" t="s">
        <v>120</v>
      </c>
      <c r="D18" s="1" t="s">
        <v>206</v>
      </c>
      <c r="E18" s="1" t="str">
        <f t="shared" si="0"/>
        <v>_aquit</v>
      </c>
      <c r="F18" s="1" t="str">
        <f t="shared" si="1"/>
        <v/>
      </c>
      <c r="G18" s="1" t="str">
        <f t="shared" si="2"/>
        <v xml:space="preserve">python3 gabc-tokens_to_mei-elements.py GABC_infiles/antiphonae_ad_communionem/17_justorum-animae_pem83892_aquit.gabc MEI_outfiles/antiphonae_ad_communionem/017_C17_justorum-animae_pem83892_aquit.mei </v>
      </c>
    </row>
    <row r="19" spans="1:7" x14ac:dyDescent="0.2">
      <c r="A19" s="1" t="s">
        <v>43</v>
      </c>
      <c r="B19" s="2" t="s">
        <v>17</v>
      </c>
      <c r="C19" s="3" t="s">
        <v>121</v>
      </c>
      <c r="D19" s="1" t="s">
        <v>206</v>
      </c>
      <c r="E19" s="1" t="str">
        <f t="shared" si="0"/>
        <v>square</v>
      </c>
      <c r="F19" s="1" t="str">
        <f t="shared" si="1"/>
        <v>-notation square</v>
      </c>
      <c r="G19" s="1" t="str">
        <f t="shared" si="2"/>
        <v>python3 gabc-tokens_to_mei-elements.py GABC_infiles/antiphonae_ad_communionem/18_justorum-animae_pem85059_square.gabc MEI_outfiles/antiphonae_ad_communionem/018_C18_justorum-animae_pem85059_square.mei -notation square</v>
      </c>
    </row>
    <row r="20" spans="1:7" x14ac:dyDescent="0.2">
      <c r="A20" s="1" t="s">
        <v>43</v>
      </c>
      <c r="B20" s="2" t="s">
        <v>18</v>
      </c>
      <c r="C20" s="3" t="s">
        <v>122</v>
      </c>
      <c r="D20" s="1" t="s">
        <v>206</v>
      </c>
      <c r="E20" s="1" t="str">
        <f t="shared" si="0"/>
        <v>_aquit</v>
      </c>
      <c r="F20" s="1" t="str">
        <f t="shared" si="1"/>
        <v/>
      </c>
      <c r="G20" s="1" t="str">
        <f t="shared" si="2"/>
        <v xml:space="preserve">python3 gabc-tokens_to_mei-elements.py GABC_infiles/antiphonae_ad_communionem/19_manducaverunt_pem84600_aquit.gabc MEI_outfiles/antiphonae_ad_communionem/019_C19_manducaverunt_pem84600_aquit.mei </v>
      </c>
    </row>
    <row r="21" spans="1:7" x14ac:dyDescent="0.2">
      <c r="A21" s="1" t="s">
        <v>43</v>
      </c>
      <c r="B21" s="2" t="s">
        <v>19</v>
      </c>
      <c r="C21" s="3" t="s">
        <v>123</v>
      </c>
      <c r="D21" s="1" t="s">
        <v>206</v>
      </c>
      <c r="E21" s="1" t="str">
        <f t="shared" si="0"/>
        <v>_aquit</v>
      </c>
      <c r="F21" s="1" t="str">
        <f t="shared" si="1"/>
        <v/>
      </c>
      <c r="G21" s="1" t="str">
        <f t="shared" si="2"/>
        <v xml:space="preserve">python3 gabc-tokens_to_mei-elements.py GABC_infiles/antiphonae_ad_communionem/20_manducaverunt_pem83880_aquit.gabc MEI_outfiles/antiphonae_ad_communionem/020_C20_manducaverunt_pem83880_aquit.mei </v>
      </c>
    </row>
    <row r="22" spans="1:7" x14ac:dyDescent="0.2">
      <c r="A22" s="1" t="s">
        <v>43</v>
      </c>
      <c r="B22" s="2" t="s">
        <v>20</v>
      </c>
      <c r="C22" s="3" t="s">
        <v>124</v>
      </c>
      <c r="D22" s="1" t="s">
        <v>206</v>
      </c>
      <c r="E22" s="1" t="str">
        <f t="shared" si="0"/>
        <v>square</v>
      </c>
      <c r="F22" s="1" t="str">
        <f t="shared" si="1"/>
        <v>-notation square</v>
      </c>
      <c r="G22" s="1" t="str">
        <f t="shared" si="2"/>
        <v>python3 gabc-tokens_to_mei-elements.py GABC_infiles/antiphonae_ad_communionem/21_manducaverunt_pem84880_square.gabc MEI_outfiles/antiphonae_ad_communionem/021_C21_manducaverunt_pem84880_square.mei -notation square</v>
      </c>
    </row>
    <row r="23" spans="1:7" x14ac:dyDescent="0.2">
      <c r="A23" s="1" t="s">
        <v>43</v>
      </c>
      <c r="B23" s="2" t="s">
        <v>21</v>
      </c>
      <c r="C23" s="3" t="s">
        <v>125</v>
      </c>
      <c r="D23" s="1" t="s">
        <v>206</v>
      </c>
      <c r="E23" s="1" t="str">
        <f t="shared" si="0"/>
        <v>_aquit</v>
      </c>
      <c r="F23" s="1" t="str">
        <f t="shared" si="1"/>
        <v/>
      </c>
      <c r="G23" s="1" t="str">
        <f t="shared" si="2"/>
        <v xml:space="preserve">python3 gabc-tokens_to_mei-elements.py GABC_infiles/antiphonae_ad_communionem/22_martinus-abrahe_pem84580_aquit.gabc MEI_outfiles/antiphonae_ad_communionem/022_C22_martinus-abrahe_pem84580_aquit.mei </v>
      </c>
    </row>
    <row r="24" spans="1:7" x14ac:dyDescent="0.2">
      <c r="A24" s="1" t="s">
        <v>43</v>
      </c>
      <c r="B24" s="2" t="s">
        <v>22</v>
      </c>
      <c r="C24" s="3" t="s">
        <v>126</v>
      </c>
      <c r="D24" s="1" t="s">
        <v>206</v>
      </c>
      <c r="E24" s="1" t="str">
        <f t="shared" si="0"/>
        <v>square</v>
      </c>
      <c r="F24" s="1" t="str">
        <f t="shared" si="1"/>
        <v>-notation square</v>
      </c>
      <c r="G24" s="1" t="str">
        <f t="shared" si="2"/>
        <v>python3 gabc-tokens_to_mei-elements.py GABC_infiles/antiphonae_ad_communionem/23_martinus-abrahe_pem85056_square.gabc MEI_outfiles/antiphonae_ad_communionem/023_C23_martinus-abrahe_pem85056_square.mei -notation square</v>
      </c>
    </row>
    <row r="25" spans="1:7" x14ac:dyDescent="0.2">
      <c r="A25" s="1" t="s">
        <v>43</v>
      </c>
      <c r="B25" s="2" t="s">
        <v>23</v>
      </c>
      <c r="C25" s="3" t="s">
        <v>127</v>
      </c>
      <c r="D25" s="1" t="s">
        <v>206</v>
      </c>
      <c r="E25" s="1" t="str">
        <f t="shared" si="0"/>
        <v>_aquit</v>
      </c>
      <c r="F25" s="1" t="str">
        <f t="shared" si="1"/>
        <v/>
      </c>
      <c r="G25" s="1" t="str">
        <f t="shared" si="2"/>
        <v xml:space="preserve">python3 gabc-tokens_to_mei-elements.py GABC_infiles/antiphonae_ad_communionem/24_mitte-manum_pem83911_aquit.gabc MEI_outfiles/antiphonae_ad_communionem/024_C24_mitte-manum_pem83911_aquit.mei </v>
      </c>
    </row>
    <row r="26" spans="1:7" x14ac:dyDescent="0.2">
      <c r="A26" s="1" t="s">
        <v>43</v>
      </c>
      <c r="B26" s="2" t="s">
        <v>24</v>
      </c>
      <c r="C26" s="3" t="s">
        <v>128</v>
      </c>
      <c r="D26" s="1" t="s">
        <v>206</v>
      </c>
      <c r="E26" s="1" t="str">
        <f t="shared" si="0"/>
        <v>_aquit</v>
      </c>
      <c r="F26" s="1" t="str">
        <f t="shared" si="1"/>
        <v/>
      </c>
      <c r="G26" s="1" t="str">
        <f t="shared" si="2"/>
        <v xml:space="preserve">python3 gabc-tokens_to_mei-elements.py GABC_infiles/antiphonae_ad_communionem/25_mitte-manum_pem84665_aquit.gabc MEI_outfiles/antiphonae_ad_communionem/025_C25_mitte-manum_pem84665_aquit.mei </v>
      </c>
    </row>
    <row r="27" spans="1:7" x14ac:dyDescent="0.2">
      <c r="A27" s="1" t="s">
        <v>43</v>
      </c>
      <c r="B27" s="2" t="s">
        <v>25</v>
      </c>
      <c r="C27" s="3" t="s">
        <v>129</v>
      </c>
      <c r="D27" s="1" t="s">
        <v>206</v>
      </c>
      <c r="E27" s="1" t="str">
        <f t="shared" si="0"/>
        <v>square</v>
      </c>
      <c r="F27" s="1" t="str">
        <f t="shared" si="1"/>
        <v>-notation square</v>
      </c>
      <c r="G27" s="1" t="str">
        <f t="shared" si="2"/>
        <v>python3 gabc-tokens_to_mei-elements.py GABC_infiles/antiphonae_ad_communionem/26_mitte-manum_pem84905_square.gabc MEI_outfiles/antiphonae_ad_communionem/026_C26_mitte-manum_pem84905_square.mei -notation square</v>
      </c>
    </row>
    <row r="28" spans="1:7" x14ac:dyDescent="0.2">
      <c r="A28" s="1" t="s">
        <v>43</v>
      </c>
      <c r="B28" s="2" t="s">
        <v>26</v>
      </c>
      <c r="C28" s="3" t="s">
        <v>130</v>
      </c>
      <c r="D28" s="1" t="s">
        <v>206</v>
      </c>
      <c r="E28" s="1" t="str">
        <f t="shared" si="0"/>
        <v>_aquit</v>
      </c>
      <c r="F28" s="1" t="str">
        <f t="shared" si="1"/>
        <v/>
      </c>
      <c r="G28" s="1" t="str">
        <f t="shared" si="2"/>
        <v xml:space="preserve">python3 gabc-tokens_to_mei-elements.py GABC_infiles/antiphonae_ad_communionem/27_panem-de-caelo_pem84532_aquit.gabc MEI_outfiles/antiphonae_ad_communionem/027_C27_panem-de-caelo_pem84532_aquit.mei </v>
      </c>
    </row>
    <row r="29" spans="1:7" x14ac:dyDescent="0.2">
      <c r="A29" s="1" t="s">
        <v>43</v>
      </c>
      <c r="B29" s="2" t="s">
        <v>27</v>
      </c>
      <c r="C29" s="3" t="s">
        <v>131</v>
      </c>
      <c r="D29" s="1" t="s">
        <v>206</v>
      </c>
      <c r="E29" s="1" t="str">
        <f t="shared" si="0"/>
        <v>square</v>
      </c>
      <c r="F29" s="1" t="str">
        <f t="shared" si="1"/>
        <v>-notation square</v>
      </c>
      <c r="G29" s="1" t="str">
        <f t="shared" si="2"/>
        <v>python3 gabc-tokens_to_mei-elements.py GABC_infiles/antiphonae_ad_communionem/28_panem-de-caelo_pem84919_square.gabc MEI_outfiles/antiphonae_ad_communionem/028_C28_panem-de-caelo_pem84919_square.mei -notation square</v>
      </c>
    </row>
    <row r="30" spans="1:7" x14ac:dyDescent="0.2">
      <c r="A30" s="1" t="s">
        <v>43</v>
      </c>
      <c r="B30" s="2" t="s">
        <v>28</v>
      </c>
      <c r="C30" s="3" t="s">
        <v>132</v>
      </c>
      <c r="D30" s="1" t="s">
        <v>206</v>
      </c>
      <c r="E30" s="1" t="str">
        <f t="shared" si="0"/>
        <v>_aquit</v>
      </c>
      <c r="F30" s="1" t="str">
        <f t="shared" si="1"/>
        <v/>
      </c>
      <c r="G30" s="1" t="str">
        <f t="shared" si="2"/>
        <v xml:space="preserve">python3 gabc-tokens_to_mei-elements.py GABC_infiles/antiphonae_ad_communionem/29_pater-si-non_pem84595_aquit.gabc MEI_outfiles/antiphonae_ad_communionem/029_C29_pater-si-non_pem84595_aquit.mei </v>
      </c>
    </row>
    <row r="31" spans="1:7" x14ac:dyDescent="0.2">
      <c r="A31" s="1" t="s">
        <v>43</v>
      </c>
      <c r="B31" s="2" t="s">
        <v>29</v>
      </c>
      <c r="C31" s="3" t="s">
        <v>133</v>
      </c>
      <c r="D31" s="1" t="s">
        <v>206</v>
      </c>
      <c r="E31" s="1" t="str">
        <f t="shared" si="0"/>
        <v>square</v>
      </c>
      <c r="F31" s="1" t="str">
        <f t="shared" si="1"/>
        <v>-notation square</v>
      </c>
      <c r="G31" s="1" t="str">
        <f t="shared" si="2"/>
        <v>python3 gabc-tokens_to_mei-elements.py GABC_infiles/antiphonae_ad_communionem/30_pater-si-non_pem84872_square.gabc MEI_outfiles/antiphonae_ad_communionem/030_C30_pater-si-non_pem84872_square.mei -notation square</v>
      </c>
    </row>
    <row r="32" spans="1:7" x14ac:dyDescent="0.2">
      <c r="A32" s="1" t="s">
        <v>43</v>
      </c>
      <c r="B32" s="2" t="s">
        <v>30</v>
      </c>
      <c r="C32" s="3" t="s">
        <v>134</v>
      </c>
      <c r="D32" s="1" t="s">
        <v>206</v>
      </c>
      <c r="E32" s="1" t="str">
        <f t="shared" si="0"/>
        <v>_aquit</v>
      </c>
      <c r="F32" s="1" t="str">
        <f t="shared" si="1"/>
        <v/>
      </c>
      <c r="G32" s="1" t="str">
        <f t="shared" si="2"/>
        <v xml:space="preserve">python3 gabc-tokens_to_mei-elements.py GABC_infiles/antiphonae_ad_communionem/31_psallite-domino_pem84666_aquit.gabc MEI_outfiles/antiphonae_ad_communionem/031_C31_psallite-domino_pem84666_aquit.mei </v>
      </c>
    </row>
    <row r="33" spans="1:7" x14ac:dyDescent="0.2">
      <c r="A33" s="1" t="s">
        <v>43</v>
      </c>
      <c r="B33" s="2" t="s">
        <v>31</v>
      </c>
      <c r="C33" s="3" t="s">
        <v>135</v>
      </c>
      <c r="D33" s="1" t="s">
        <v>206</v>
      </c>
      <c r="E33" s="1" t="str">
        <f t="shared" si="0"/>
        <v>square</v>
      </c>
      <c r="F33" s="1" t="str">
        <f t="shared" si="1"/>
        <v>-notation square</v>
      </c>
      <c r="G33" s="1" t="str">
        <f t="shared" si="2"/>
        <v>python3 gabc-tokens_to_mei-elements.py GABC_infiles/antiphonae_ad_communionem/32_psallite-domino_pem84874_square.gabc MEI_outfiles/antiphonae_ad_communionem/032_C32_psallite-domino_pem84874_square.mei -notation square</v>
      </c>
    </row>
    <row r="34" spans="1:7" x14ac:dyDescent="0.2">
      <c r="A34" s="1" t="s">
        <v>43</v>
      </c>
      <c r="B34" s="2" t="s">
        <v>32</v>
      </c>
      <c r="C34" s="3" t="s">
        <v>136</v>
      </c>
      <c r="D34" s="1" t="s">
        <v>206</v>
      </c>
      <c r="E34" s="1" t="str">
        <f t="shared" si="0"/>
        <v>_aquit</v>
      </c>
      <c r="F34" s="1" t="str">
        <f t="shared" si="1"/>
        <v/>
      </c>
      <c r="G34" s="1" t="str">
        <f t="shared" si="2"/>
        <v xml:space="preserve">python3 gabc-tokens_to_mei-elements.py GABC_infiles/antiphonae_ad_communionem/33_qui-manducat--carnem_pem76616_aquit.gabc MEI_outfiles/antiphonae_ad_communionem/033_C33_qui-manducat--carnem_pem76616_aquit.mei </v>
      </c>
    </row>
    <row r="35" spans="1:7" x14ac:dyDescent="0.2">
      <c r="A35" s="1" t="s">
        <v>43</v>
      </c>
      <c r="B35" s="2" t="s">
        <v>33</v>
      </c>
      <c r="C35" s="3" t="s">
        <v>137</v>
      </c>
      <c r="D35" s="1" t="s">
        <v>206</v>
      </c>
      <c r="E35" s="1" t="str">
        <f t="shared" si="0"/>
        <v>_aquit</v>
      </c>
      <c r="F35" s="1" t="str">
        <f t="shared" si="1"/>
        <v/>
      </c>
      <c r="G35" s="1" t="str">
        <f t="shared" si="2"/>
        <v xml:space="preserve">python3 gabc-tokens_to_mei-elements.py GABC_infiles/antiphonae_ad_communionem/34_qui-manducat--panem_pem119191_aquit.gabc MEI_outfiles/antiphonae_ad_communionem/034_C34_qui-manducat--panem_pem119191_aquit.mei </v>
      </c>
    </row>
    <row r="36" spans="1:7" x14ac:dyDescent="0.2">
      <c r="A36" s="1" t="s">
        <v>43</v>
      </c>
      <c r="B36" s="2" t="s">
        <v>34</v>
      </c>
      <c r="C36" s="3" t="s">
        <v>138</v>
      </c>
      <c r="D36" s="1" t="s">
        <v>206</v>
      </c>
      <c r="E36" s="1" t="str">
        <f t="shared" si="0"/>
        <v>square</v>
      </c>
      <c r="F36" s="1" t="str">
        <f t="shared" si="1"/>
        <v>-notation square</v>
      </c>
      <c r="G36" s="1" t="str">
        <f t="shared" si="2"/>
        <v>python3 gabc-tokens_to_mei-elements.py GABC_infiles/antiphonae_ad_communionem/35_qui-manducat_pem84924_square.gabc MEI_outfiles/antiphonae_ad_communionem/035_C35_qui-manducat_pem84924_square.mei -notation square</v>
      </c>
    </row>
    <row r="37" spans="1:7" x14ac:dyDescent="0.2">
      <c r="A37" s="1" t="s">
        <v>43</v>
      </c>
      <c r="B37" s="2" t="s">
        <v>35</v>
      </c>
      <c r="C37" s="3" t="s">
        <v>139</v>
      </c>
      <c r="D37" s="1" t="s">
        <v>206</v>
      </c>
      <c r="E37" s="1" t="str">
        <f t="shared" si="0"/>
        <v>_aquit</v>
      </c>
      <c r="F37" s="1" t="str">
        <f t="shared" si="1"/>
        <v/>
      </c>
      <c r="G37" s="1" t="str">
        <f t="shared" si="2"/>
        <v xml:space="preserve">python3 gabc-tokens_to_mei-elements.py GABC_infiles/antiphonae_ad_communionem/36_qui-vult_pem84057_aquit.gabc MEI_outfiles/antiphonae_ad_communionem/036_C36_qui-vult_pem84057_aquit.mei </v>
      </c>
    </row>
    <row r="38" spans="1:7" x14ac:dyDescent="0.2">
      <c r="A38" s="1" t="s">
        <v>43</v>
      </c>
      <c r="B38" s="2" t="s">
        <v>36</v>
      </c>
      <c r="C38" s="3" t="s">
        <v>140</v>
      </c>
      <c r="D38" s="1" t="s">
        <v>206</v>
      </c>
      <c r="E38" s="1" t="str">
        <f t="shared" si="0"/>
        <v>square</v>
      </c>
      <c r="F38" s="1" t="str">
        <f t="shared" si="1"/>
        <v>-notation square</v>
      </c>
      <c r="G38" s="1" t="str">
        <f t="shared" si="2"/>
        <v>python3 gabc-tokens_to_mei-elements.py GABC_infiles/antiphonae_ad_communionem/37_qui-vult_pem85065_square.gabc MEI_outfiles/antiphonae_ad_communionem/037_C37_qui-vult_pem85065_square.mei -notation square</v>
      </c>
    </row>
    <row r="39" spans="1:7" x14ac:dyDescent="0.2">
      <c r="A39" s="1" t="s">
        <v>43</v>
      </c>
      <c r="B39" s="2" t="s">
        <v>37</v>
      </c>
      <c r="C39" s="3" t="s">
        <v>141</v>
      </c>
      <c r="D39" s="1" t="s">
        <v>206</v>
      </c>
      <c r="E39" s="1" t="str">
        <f t="shared" si="0"/>
        <v>_aquit</v>
      </c>
      <c r="F39" s="1" t="str">
        <f t="shared" si="1"/>
        <v/>
      </c>
      <c r="G39" s="1" t="str">
        <f t="shared" si="2"/>
        <v xml:space="preserve">python3 gabc-tokens_to_mei-elements.py GABC_infiles/antiphonae_ad_communionem/38_tu-es-petrus_pem83876_aquit.gabc MEI_outfiles/antiphonae_ad_communionem/038_C38_tu-es-petrus_pem83876_aquit.mei </v>
      </c>
    </row>
    <row r="40" spans="1:7" x14ac:dyDescent="0.2">
      <c r="A40" s="1" t="s">
        <v>43</v>
      </c>
      <c r="B40" s="2" t="s">
        <v>38</v>
      </c>
      <c r="C40" s="3" t="s">
        <v>142</v>
      </c>
      <c r="D40" s="1" t="s">
        <v>206</v>
      </c>
      <c r="E40" s="1" t="str">
        <f t="shared" si="0"/>
        <v>square</v>
      </c>
      <c r="F40" s="1" t="str">
        <f t="shared" si="1"/>
        <v>-notation square</v>
      </c>
      <c r="G40" s="1" t="str">
        <f t="shared" si="2"/>
        <v>python3 gabc-tokens_to_mei-elements.py GABC_infiles/antiphonae_ad_communionem/39_tu-es-petrus_pem85073_square.gabc MEI_outfiles/antiphonae_ad_communionem/039_C39_tu-es-petrus_pem85073_square.mei -notation square</v>
      </c>
    </row>
    <row r="41" spans="1:7" x14ac:dyDescent="0.2">
      <c r="A41" s="1" t="s">
        <v>43</v>
      </c>
      <c r="B41" s="2" t="s">
        <v>39</v>
      </c>
      <c r="C41" s="3" t="s">
        <v>143</v>
      </c>
      <c r="D41" s="1" t="s">
        <v>206</v>
      </c>
      <c r="E41" s="1" t="str">
        <f t="shared" si="0"/>
        <v>_aquit</v>
      </c>
      <c r="F41" s="1" t="str">
        <f t="shared" si="1"/>
        <v/>
      </c>
      <c r="G41" s="1" t="str">
        <f t="shared" si="2"/>
        <v xml:space="preserve">python3 gabc-tokens_to_mei-elements.py GABC_infiles/antiphonae_ad_communionem/40_tu-mandasti_pem83869_aquit.gabc MEI_outfiles/antiphonae_ad_communionem/040_C40_tu-mandasti_pem83869_aquit.mei </v>
      </c>
    </row>
    <row r="42" spans="1:7" x14ac:dyDescent="0.2">
      <c r="A42" s="1" t="s">
        <v>43</v>
      </c>
      <c r="B42" s="2" t="s">
        <v>40</v>
      </c>
      <c r="C42" s="3" t="s">
        <v>144</v>
      </c>
      <c r="D42" s="1" t="s">
        <v>206</v>
      </c>
      <c r="E42" s="1" t="str">
        <f t="shared" si="0"/>
        <v>square</v>
      </c>
      <c r="F42" s="1" t="str">
        <f t="shared" si="1"/>
        <v>-notation square</v>
      </c>
      <c r="G42" s="1" t="str">
        <f t="shared" si="2"/>
        <v>python3 gabc-tokens_to_mei-elements.py GABC_infiles/antiphonae_ad_communionem/41_tu-mandasti_pem84946_square.gabc MEI_outfiles/antiphonae_ad_communionem/041_C41_tu-mandasti_pem84946_square.mei -notation square</v>
      </c>
    </row>
    <row r="43" spans="1:7" x14ac:dyDescent="0.2">
      <c r="A43" s="1" t="s">
        <v>43</v>
      </c>
      <c r="B43" s="2" t="s">
        <v>41</v>
      </c>
      <c r="C43" s="3" t="s">
        <v>145</v>
      </c>
      <c r="D43" s="1" t="s">
        <v>206</v>
      </c>
      <c r="E43" s="1" t="str">
        <f t="shared" si="0"/>
        <v>_aquit</v>
      </c>
      <c r="F43" s="1" t="str">
        <f t="shared" si="1"/>
        <v/>
      </c>
      <c r="G43" s="1" t="str">
        <f t="shared" si="2"/>
        <v xml:space="preserve">python3 gabc-tokens_to_mei-elements.py GABC_infiles/antiphonae_ad_communionem/42_vos-qui-secuti_pem84570_aquit.gabc MEI_outfiles/antiphonae_ad_communionem/042_C42_vos-qui-secuti_pem84570_aquit.mei </v>
      </c>
    </row>
    <row r="44" spans="1:7" x14ac:dyDescent="0.2">
      <c r="A44" s="1" t="s">
        <v>43</v>
      </c>
      <c r="B44" s="2" t="s">
        <v>42</v>
      </c>
      <c r="C44" s="3" t="s">
        <v>146</v>
      </c>
      <c r="D44" s="1" t="s">
        <v>206</v>
      </c>
      <c r="E44" s="1" t="str">
        <f t="shared" si="0"/>
        <v>square</v>
      </c>
      <c r="F44" s="1" t="str">
        <f t="shared" si="1"/>
        <v>-notation square</v>
      </c>
      <c r="G44" s="1" t="str">
        <f t="shared" si="2"/>
        <v>python3 gabc-tokens_to_mei-elements.py GABC_infiles/antiphonae_ad_communionem/43_vos-qui-secuti_pem85037_square.gabc MEI_outfiles/antiphonae_ad_communionem/043_C43_vos-qui-secuti_pem85037_square.mei -notation square</v>
      </c>
    </row>
    <row r="45" spans="1:7" x14ac:dyDescent="0.2">
      <c r="A45" s="1" t="s">
        <v>44</v>
      </c>
      <c r="B45" s="2" t="s">
        <v>45</v>
      </c>
      <c r="C45" s="3" t="s">
        <v>147</v>
      </c>
      <c r="D45" s="1" t="s">
        <v>207</v>
      </c>
      <c r="E45" s="1" t="str">
        <f t="shared" si="0"/>
        <v>_aquit</v>
      </c>
      <c r="F45" s="1" t="str">
        <f t="shared" si="1"/>
        <v/>
      </c>
      <c r="G45" s="1" t="str">
        <f t="shared" si="2"/>
        <v xml:space="preserve">python3 gabc-tokens_to_mei-elements.py GABC_infiles/antiphonae_ad_magnificat/01_nemo-te_pem85014_aquit.gabc MEI_outfiles/antiphonae_ad_magnificat/044_M01_nemo-te_pem85014_aquit.mei </v>
      </c>
    </row>
    <row r="46" spans="1:7" x14ac:dyDescent="0.2">
      <c r="A46" s="1" t="s">
        <v>44</v>
      </c>
      <c r="B46" s="2" t="s">
        <v>46</v>
      </c>
      <c r="C46" s="3" t="s">
        <v>148</v>
      </c>
      <c r="D46" s="1" t="s">
        <v>207</v>
      </c>
      <c r="E46" s="1" t="str">
        <f t="shared" si="0"/>
        <v>square</v>
      </c>
      <c r="F46" s="1" t="str">
        <f t="shared" si="1"/>
        <v>-notation square</v>
      </c>
      <c r="G46" s="1" t="str">
        <f t="shared" si="2"/>
        <v>python3 gabc-tokens_to_mei-elements.py GABC_infiles/antiphonae_ad_magnificat/02_nemo-te_pem71059_square.gabc MEI_outfiles/antiphonae_ad_magnificat/045_M02_nemo-te_pem71059_square.mei -notation square</v>
      </c>
    </row>
    <row r="47" spans="1:7" x14ac:dyDescent="0.2">
      <c r="A47" s="1" t="s">
        <v>44</v>
      </c>
      <c r="B47" s="2" t="s">
        <v>47</v>
      </c>
      <c r="C47" s="3" t="s">
        <v>149</v>
      </c>
      <c r="D47" s="1" t="s">
        <v>207</v>
      </c>
      <c r="E47" s="1" t="str">
        <f t="shared" si="0"/>
        <v>_aquit</v>
      </c>
      <c r="F47" s="1" t="str">
        <f t="shared" si="1"/>
        <v/>
      </c>
      <c r="G47" s="1" t="str">
        <f t="shared" si="2"/>
        <v xml:space="preserve">python3 gabc-tokens_to_mei-elements.py GABC_infiles/antiphonae_ad_magnificat/03_serve-nequam_pem85026_aquit.gabc MEI_outfiles/antiphonae_ad_magnificat/046_M03_serve-nequam_pem85026_aquit.mei </v>
      </c>
    </row>
    <row r="48" spans="1:7" x14ac:dyDescent="0.2">
      <c r="A48" s="1" t="s">
        <v>44</v>
      </c>
      <c r="B48" s="2" t="s">
        <v>48</v>
      </c>
      <c r="C48" s="3" t="s">
        <v>150</v>
      </c>
      <c r="D48" s="1" t="s">
        <v>207</v>
      </c>
      <c r="E48" s="1" t="str">
        <f t="shared" si="0"/>
        <v>square</v>
      </c>
      <c r="F48" s="1" t="str">
        <f t="shared" si="1"/>
        <v>-notation square</v>
      </c>
      <c r="G48" s="1" t="str">
        <f t="shared" si="2"/>
        <v>python3 gabc-tokens_to_mei-elements.py GABC_infiles/antiphonae_ad_magnificat/04_serve-nequam_pem71210_square.gabc MEI_outfiles/antiphonae_ad_magnificat/047_M04_serve-nequam_pem71210_square.mei -notation square</v>
      </c>
    </row>
    <row r="49" spans="1:8" x14ac:dyDescent="0.2">
      <c r="A49" s="1" t="s">
        <v>44</v>
      </c>
      <c r="B49" s="2" t="s">
        <v>49</v>
      </c>
      <c r="C49" s="3" t="s">
        <v>151</v>
      </c>
      <c r="D49" s="1" t="s">
        <v>207</v>
      </c>
      <c r="E49" s="1" t="str">
        <f t="shared" si="0"/>
        <v>square</v>
      </c>
      <c r="F49" s="1" t="str">
        <f t="shared" si="1"/>
        <v>-notation square</v>
      </c>
      <c r="G49" s="1" t="str">
        <f t="shared" si="2"/>
        <v>python3 gabc-tokens_to_mei-elements.py GABC_infiles/antiphonae_ad_magnificat/05_o-crux_pem85972_square.gabc MEI_outfiles/antiphonae_ad_magnificat/048_M05_o-crux_pem85972_square.mei -notation square</v>
      </c>
    </row>
    <row r="50" spans="1:8" x14ac:dyDescent="0.2">
      <c r="A50" s="1" t="s">
        <v>44</v>
      </c>
      <c r="B50" s="2" t="s">
        <v>50</v>
      </c>
      <c r="C50" s="3" t="s">
        <v>152</v>
      </c>
      <c r="D50" s="1" t="s">
        <v>207</v>
      </c>
      <c r="E50" s="1" t="str">
        <f t="shared" si="0"/>
        <v>square</v>
      </c>
      <c r="F50" s="1" t="str">
        <f t="shared" si="1"/>
        <v>-notation square</v>
      </c>
      <c r="G50" s="1" t="str">
        <f t="shared" si="2"/>
        <v>python3 gabc-tokens_to_mei-elements.py GABC_infiles/antiphonae_ad_magnificat/06_o-crux_pem86078_square.gabc MEI_outfiles/antiphonae_ad_magnificat/049_M06_o-crux_pem86078_square.mei -notation square</v>
      </c>
    </row>
    <row r="51" spans="1:8" x14ac:dyDescent="0.2">
      <c r="A51" s="1" t="s">
        <v>44</v>
      </c>
      <c r="B51" s="2" t="s">
        <v>51</v>
      </c>
      <c r="C51" s="3" t="s">
        <v>153</v>
      </c>
      <c r="D51" s="1" t="s">
        <v>207</v>
      </c>
      <c r="E51" s="1" t="str">
        <f t="shared" si="0"/>
        <v>square</v>
      </c>
      <c r="F51" s="1" t="str">
        <f t="shared" si="1"/>
        <v>-notation square</v>
      </c>
      <c r="G51" s="1" t="str">
        <f t="shared" si="2"/>
        <v>python3 gabc-tokens_to_mei-elements.py GABC_infiles/antiphonae_ad_magnificat/07_o-crux_pem85023_square.gabc MEI_outfiles/antiphonae_ad_magnificat/050_M07_o-crux_pem85023_square.mei -notation square</v>
      </c>
    </row>
    <row r="52" spans="1:8" x14ac:dyDescent="0.2">
      <c r="A52" s="1" t="s">
        <v>44</v>
      </c>
      <c r="B52" s="2" t="s">
        <v>52</v>
      </c>
      <c r="C52" s="3" t="s">
        <v>154</v>
      </c>
      <c r="D52" s="1" t="s">
        <v>207</v>
      </c>
      <c r="E52" s="1" t="str">
        <f t="shared" si="0"/>
        <v>_aquit</v>
      </c>
      <c r="F52" s="1" t="str">
        <f t="shared" si="1"/>
        <v/>
      </c>
      <c r="G52" s="1" t="str">
        <f t="shared" si="2"/>
        <v xml:space="preserve">python3 gabc-tokens_to_mei-elements.py GABC_infiles/antiphonae_ad_magnificat/08_ihesum_pem80113_aquit.gabc MEI_outfiles/antiphonae_ad_magnificat/051_M08_ihesum_pem80113_aquit.mei </v>
      </c>
    </row>
    <row r="53" spans="1:8" x14ac:dyDescent="0.2">
      <c r="A53" s="1" t="s">
        <v>44</v>
      </c>
      <c r="B53" s="2" t="s">
        <v>53</v>
      </c>
      <c r="C53" s="3" t="s">
        <v>155</v>
      </c>
      <c r="D53" s="1" t="s">
        <v>207</v>
      </c>
      <c r="E53" s="1" t="str">
        <f t="shared" si="0"/>
        <v>square</v>
      </c>
      <c r="F53" s="1" t="str">
        <f t="shared" si="1"/>
        <v>-notation square</v>
      </c>
      <c r="G53" s="1" t="str">
        <f t="shared" si="2"/>
        <v>python3 gabc-tokens_to_mei-elements.py GABC_infiles/antiphonae_ad_magnificat/09_ihesum_pem71112_square.gabc MEI_outfiles/antiphonae_ad_magnificat/052_M09_ihesum_pem71112_square.mei -notation square</v>
      </c>
    </row>
    <row r="54" spans="1:8" x14ac:dyDescent="0.2">
      <c r="A54" s="1" t="s">
        <v>44</v>
      </c>
      <c r="B54" s="2" t="s">
        <v>54</v>
      </c>
      <c r="C54" s="3" t="s">
        <v>156</v>
      </c>
      <c r="D54" s="1" t="s">
        <v>207</v>
      </c>
      <c r="E54" s="1" t="str">
        <f t="shared" si="0"/>
        <v>_aquit</v>
      </c>
      <c r="F54" s="1" t="str">
        <f t="shared" si="1"/>
        <v/>
      </c>
      <c r="G54" s="1" t="str">
        <f t="shared" si="2"/>
        <v xml:space="preserve">python3 gabc-tokens_to_mei-elements.py GABC_infiles/antiphonae_ad_magnificat/10_tunc-invocabis_pem80209_aquit.gabc MEI_outfiles/antiphonae_ad_magnificat/053_M10_tunc-invocabis_pem80209_aquit.mei </v>
      </c>
    </row>
    <row r="55" spans="1:8" x14ac:dyDescent="0.2">
      <c r="A55" s="1" t="s">
        <v>44</v>
      </c>
      <c r="B55" s="2" t="s">
        <v>55</v>
      </c>
      <c r="C55" s="3" t="s">
        <v>157</v>
      </c>
      <c r="D55" s="1" t="s">
        <v>207</v>
      </c>
      <c r="E55" s="1" t="str">
        <f t="shared" si="0"/>
        <v>square</v>
      </c>
      <c r="F55" s="1" t="str">
        <f t="shared" si="1"/>
        <v>-notation square</v>
      </c>
      <c r="G55" s="1" t="str">
        <f t="shared" si="2"/>
        <v>python3 gabc-tokens_to_mei-elements.py GABC_infiles/antiphonae_ad_magnificat/11_tunc-invocabis_pem71032_square.gabc MEI_outfiles/antiphonae_ad_magnificat/054_M11_tunc-invocabis_pem71032_square.mei -notation square</v>
      </c>
      <c r="H55" s="1" t="s">
        <v>216</v>
      </c>
    </row>
    <row r="56" spans="1:8" x14ac:dyDescent="0.2">
      <c r="A56" s="1" t="s">
        <v>44</v>
      </c>
      <c r="B56" s="2" t="s">
        <v>56</v>
      </c>
      <c r="C56" s="3" t="s">
        <v>158</v>
      </c>
      <c r="D56" s="1" t="s">
        <v>207</v>
      </c>
      <c r="E56" s="1" t="str">
        <f t="shared" si="0"/>
        <v>_aquit</v>
      </c>
      <c r="F56" s="1" t="str">
        <f t="shared" si="1"/>
        <v/>
      </c>
      <c r="G56" s="1" t="str">
        <f t="shared" si="2"/>
        <v xml:space="preserve">python3 gabc-tokens_to_mei-elements.py GABC_infiles/antiphonae_ad_magnificat/12_si-offers_pem80148-80149_aquit.gabc MEI_outfiles/antiphonae_ad_magnificat/055_M12_si-offers_pem80148-80149_aquit.mei </v>
      </c>
    </row>
    <row r="57" spans="1:8" x14ac:dyDescent="0.2">
      <c r="A57" s="1" t="s">
        <v>44</v>
      </c>
      <c r="B57" s="2" t="s">
        <v>57</v>
      </c>
      <c r="C57" s="3" t="s">
        <v>159</v>
      </c>
      <c r="D57" s="1" t="s">
        <v>207</v>
      </c>
      <c r="E57" s="1" t="str">
        <f t="shared" si="0"/>
        <v>square</v>
      </c>
      <c r="F57" s="1" t="str">
        <f t="shared" si="1"/>
        <v>-notation square</v>
      </c>
      <c r="G57" s="1" t="str">
        <f t="shared" si="2"/>
        <v>python3 gabc-tokens_to_mei-elements.py GABC_infiles/antiphonae_ad_magnificat/13_si-offers_pem71205_square.gabc MEI_outfiles/antiphonae_ad_magnificat/056_M13_si-offers_pem71205_square.mei -notation square</v>
      </c>
    </row>
    <row r="58" spans="1:8" x14ac:dyDescent="0.2">
      <c r="A58" s="1" t="s">
        <v>44</v>
      </c>
      <c r="B58" s="2" t="s">
        <v>58</v>
      </c>
      <c r="C58" s="3" t="s">
        <v>160</v>
      </c>
      <c r="D58" s="1" t="s">
        <v>207</v>
      </c>
      <c r="E58" s="1" t="str">
        <f t="shared" si="0"/>
        <v>_aquit</v>
      </c>
      <c r="F58" s="1" t="str">
        <f t="shared" si="1"/>
        <v/>
      </c>
      <c r="G58" s="1" t="str">
        <f t="shared" si="2"/>
        <v xml:space="preserve">python3 gabc-tokens_to_mei-elements.py GABC_infiles/antiphonae_ad_magnificat/14_isti-sunt_pem86046_aquit.gabc MEI_outfiles/antiphonae_ad_magnificat/057_M14_isti-sunt_pem86046_aquit.mei </v>
      </c>
    </row>
    <row r="59" spans="1:8" x14ac:dyDescent="0.2">
      <c r="A59" s="1" t="s">
        <v>44</v>
      </c>
      <c r="B59" s="2" t="s">
        <v>59</v>
      </c>
      <c r="C59" s="3" t="s">
        <v>161</v>
      </c>
      <c r="D59" s="1" t="s">
        <v>207</v>
      </c>
      <c r="E59" s="1" t="str">
        <f t="shared" si="0"/>
        <v>square</v>
      </c>
      <c r="F59" s="1" t="str">
        <f t="shared" si="1"/>
        <v>-notation square</v>
      </c>
      <c r="G59" s="1" t="str">
        <f t="shared" si="2"/>
        <v>python3 gabc-tokens_to_mei-elements.py GABC_infiles/antiphonae_ad_magnificat/15_isti-sunt_pem85997_square.gabc MEI_outfiles/antiphonae_ad_magnificat/058_M15_isti-sunt_pem85997_square.mei -notation square</v>
      </c>
    </row>
    <row r="60" spans="1:8" x14ac:dyDescent="0.2">
      <c r="A60" s="1" t="s">
        <v>44</v>
      </c>
      <c r="B60" s="2" t="s">
        <v>60</v>
      </c>
      <c r="C60" s="3" t="s">
        <v>162</v>
      </c>
      <c r="D60" s="1" t="s">
        <v>207</v>
      </c>
      <c r="E60" s="1" t="str">
        <f t="shared" si="0"/>
        <v>_aquit</v>
      </c>
      <c r="F60" s="1" t="str">
        <f t="shared" si="1"/>
        <v/>
      </c>
      <c r="G60" s="1" t="str">
        <f t="shared" si="2"/>
        <v xml:space="preserve">python3 gabc-tokens_to_mei-elements.py GABC_infiles/antiphonae_ad_magnificat/16_mercennarius_pem80028_aquit.gabc MEI_outfiles/antiphonae_ad_magnificat/059_M16_mercennarius_pem80028_aquit.mei </v>
      </c>
    </row>
    <row r="61" spans="1:8" x14ac:dyDescent="0.2">
      <c r="A61" s="1" t="s">
        <v>44</v>
      </c>
      <c r="B61" s="2" t="s">
        <v>61</v>
      </c>
      <c r="C61" s="3" t="s">
        <v>163</v>
      </c>
      <c r="D61" s="1" t="s">
        <v>207</v>
      </c>
      <c r="E61" s="1" t="str">
        <f t="shared" si="0"/>
        <v>square</v>
      </c>
      <c r="F61" s="1" t="str">
        <f t="shared" si="1"/>
        <v>-notation square</v>
      </c>
      <c r="G61" s="1" t="str">
        <f t="shared" si="2"/>
        <v>python3 gabc-tokens_to_mei-elements.py GABC_infiles/antiphonae_ad_magnificat/17_mercennarius_pem71128_square.gabc MEI_outfiles/antiphonae_ad_magnificat/060_M17_mercennarius_pem71128_square.mei -notation square</v>
      </c>
    </row>
    <row r="62" spans="1:8" x14ac:dyDescent="0.2">
      <c r="A62" s="1" t="s">
        <v>44</v>
      </c>
      <c r="B62" s="2" t="s">
        <v>62</v>
      </c>
      <c r="C62" s="3" t="s">
        <v>164</v>
      </c>
      <c r="D62" s="1" t="s">
        <v>207</v>
      </c>
      <c r="E62" s="1" t="str">
        <f t="shared" si="0"/>
        <v>square</v>
      </c>
      <c r="F62" s="1" t="str">
        <f t="shared" si="1"/>
        <v>-notation square</v>
      </c>
      <c r="G62" s="1" t="str">
        <f t="shared" si="2"/>
        <v>python3 gabc-tokens_to_mei-elements.py GABC_infiles/antiphonae_ad_magnificat/18_o-lux_pem85921_square.gabc MEI_outfiles/antiphonae_ad_magnificat/061_M18_o-lux_pem85921_square.mei -notation square</v>
      </c>
    </row>
    <row r="63" spans="1:8" x14ac:dyDescent="0.2">
      <c r="A63" s="1" t="s">
        <v>44</v>
      </c>
      <c r="B63" s="2" t="s">
        <v>63</v>
      </c>
      <c r="C63" s="3" t="s">
        <v>165</v>
      </c>
      <c r="D63" s="1" t="s">
        <v>207</v>
      </c>
      <c r="E63" s="1" t="str">
        <f t="shared" si="0"/>
        <v>square</v>
      </c>
      <c r="F63" s="1" t="str">
        <f t="shared" si="1"/>
        <v>-notation square</v>
      </c>
      <c r="G63" s="1" t="str">
        <f t="shared" si="2"/>
        <v>python3 gabc-tokens_to_mei-elements.py GABC_infiles/antiphonae_ad_magnificat/19_o-lux_pem86009_square.gabc MEI_outfiles/antiphonae_ad_magnificat/062_M19_o-lux_pem86009_square.mei -notation square</v>
      </c>
    </row>
    <row r="64" spans="1:8" x14ac:dyDescent="0.2">
      <c r="A64" s="1" t="s">
        <v>44</v>
      </c>
      <c r="B64" s="2" t="s">
        <v>64</v>
      </c>
      <c r="C64" s="3" t="s">
        <v>166</v>
      </c>
      <c r="D64" s="1" t="s">
        <v>207</v>
      </c>
      <c r="E64" s="1" t="str">
        <f t="shared" si="0"/>
        <v>square</v>
      </c>
      <c r="F64" s="1" t="str">
        <f t="shared" si="1"/>
        <v>-notation square</v>
      </c>
      <c r="G64" s="1" t="str">
        <f t="shared" si="2"/>
        <v>python3 gabc-tokens_to_mei-elements.py GABC_infiles/antiphonae_ad_magnificat/20_o-lux_pem84967_square.gabc MEI_outfiles/antiphonae_ad_magnificat/063_M20_o-lux_pem84967_square.mei -notation square</v>
      </c>
    </row>
    <row r="65" spans="1:8" x14ac:dyDescent="0.2">
      <c r="A65" s="1" t="s">
        <v>44</v>
      </c>
      <c r="B65" s="2" t="s">
        <v>65</v>
      </c>
      <c r="C65" s="3" t="s">
        <v>167</v>
      </c>
      <c r="D65" s="1" t="s">
        <v>207</v>
      </c>
      <c r="E65" s="1" t="str">
        <f t="shared" si="0"/>
        <v>_aquit</v>
      </c>
      <c r="F65" s="1" t="str">
        <f t="shared" si="1"/>
        <v/>
      </c>
      <c r="G65" s="1" t="str">
        <f t="shared" si="2"/>
        <v xml:space="preserve">python3 gabc-tokens_to_mei-elements.py GABC_infiles/antiphonae_ad_magnificat/21_vespere_pem84633_aquit.gabc MEI_outfiles/antiphonae_ad_magnificat/064_M21_vespere_pem84633_aquit.mei </v>
      </c>
    </row>
    <row r="66" spans="1:8" x14ac:dyDescent="0.2">
      <c r="A66" s="1" t="s">
        <v>44</v>
      </c>
      <c r="B66" s="2" t="s">
        <v>66</v>
      </c>
      <c r="C66" s="3" t="s">
        <v>168</v>
      </c>
      <c r="D66" s="1" t="s">
        <v>207</v>
      </c>
      <c r="E66" s="1" t="str">
        <f t="shared" si="0"/>
        <v>square</v>
      </c>
      <c r="F66" s="1" t="str">
        <f t="shared" si="1"/>
        <v>-notation square</v>
      </c>
      <c r="G66" s="1" t="str">
        <f t="shared" si="2"/>
        <v>python3 gabc-tokens_to_mei-elements.py GABC_infiles/antiphonae_ad_magnificat/22_vespere_pem85642_square.gabc MEI_outfiles/antiphonae_ad_magnificat/065_M22_vespere_pem85642_square.mei -notation square</v>
      </c>
      <c r="H66" s="1" t="s">
        <v>216</v>
      </c>
    </row>
    <row r="67" spans="1:8" x14ac:dyDescent="0.2">
      <c r="A67" s="1" t="s">
        <v>44</v>
      </c>
      <c r="B67" s="2" t="s">
        <v>67</v>
      </c>
      <c r="C67" s="3" t="s">
        <v>169</v>
      </c>
      <c r="D67" s="1" t="s">
        <v>207</v>
      </c>
      <c r="E67" s="1" t="str">
        <f t="shared" ref="E67:E103" si="3">RIGHT(B67, 6)</f>
        <v>square</v>
      </c>
      <c r="F67" s="1" t="str">
        <f t="shared" ref="F67:F103" si="4">IF(E67="square","-notation square","")</f>
        <v>-notation square</v>
      </c>
      <c r="G67" s="1" t="str">
        <f t="shared" ref="G67:G103" si="5">_xlfn.CONCAT("python3 gabc-tokens_to_mei-elements.py GABC_infiles/",A67,"/",B67,".gabc MEI_outfiles/", A67, "/", C67, "_", D67, B67, ".mei ",F67)</f>
        <v>python3 gabc-tokens_to_mei-elements.py GABC_infiles/antiphonae_ad_magnificat/23_vespere_pem71108_square.gabc MEI_outfiles/antiphonae_ad_magnificat/066_M23_vespere_pem71108_square.mei -notation square</v>
      </c>
    </row>
    <row r="68" spans="1:8" x14ac:dyDescent="0.2">
      <c r="A68" s="1" t="s">
        <v>68</v>
      </c>
      <c r="B68" s="2" t="s">
        <v>69</v>
      </c>
      <c r="C68" s="3" t="s">
        <v>170</v>
      </c>
      <c r="D68" s="1" t="s">
        <v>208</v>
      </c>
      <c r="E68" s="1" t="str">
        <f t="shared" si="3"/>
        <v>_aquit</v>
      </c>
      <c r="F68" s="1" t="str">
        <f t="shared" si="4"/>
        <v/>
      </c>
      <c r="G68" s="1" t="str">
        <f t="shared" si="5"/>
        <v xml:space="preserve">python3 gabc-tokens_to_mei-elements.py GABC_infiles/antiphonae_feriale/01_tibi-soli-peccavi_pem92154_aquit.gabc MEI_outfiles/antiphonae_feriale/067_F01_tibi-soli-peccavi_pem92154_aquit.mei </v>
      </c>
    </row>
    <row r="69" spans="1:8" x14ac:dyDescent="0.2">
      <c r="A69" s="1" t="s">
        <v>68</v>
      </c>
      <c r="B69" s="2" t="s">
        <v>70</v>
      </c>
      <c r="C69" s="3" t="s">
        <v>171</v>
      </c>
      <c r="D69" s="1" t="s">
        <v>208</v>
      </c>
      <c r="E69" s="1" t="str">
        <f t="shared" si="3"/>
        <v>square</v>
      </c>
      <c r="F69" s="1" t="str">
        <f t="shared" si="4"/>
        <v>-notation square</v>
      </c>
      <c r="G69" s="1" t="str">
        <f t="shared" si="5"/>
        <v>python3 gabc-tokens_to_mei-elements.py GABC_infiles/antiphonae_feriale/02_tibi-soli-peccavi_pem71010_square.gabc MEI_outfiles/antiphonae_feriale/068_F02_tibi-soli-peccavi_pem71010_square.mei -notation square</v>
      </c>
    </row>
    <row r="70" spans="1:8" x14ac:dyDescent="0.2">
      <c r="A70" s="1" t="s">
        <v>68</v>
      </c>
      <c r="B70" s="2" t="s">
        <v>71</v>
      </c>
      <c r="C70" s="3" t="s">
        <v>172</v>
      </c>
      <c r="D70" s="1" t="s">
        <v>208</v>
      </c>
      <c r="E70" s="1" t="str">
        <f t="shared" si="3"/>
        <v>_aquit</v>
      </c>
      <c r="F70" s="1" t="str">
        <f t="shared" si="4"/>
        <v/>
      </c>
      <c r="G70" s="1" t="str">
        <f t="shared" si="5"/>
        <v xml:space="preserve">python3 gabc-tokens_to_mei-elements.py GABC_infiles/antiphonae_feriale/03_domine-refugium_pem92154_aquit.gabc MEI_outfiles/antiphonae_feriale/069_F03_domine-refugium_pem92154_aquit.mei </v>
      </c>
    </row>
    <row r="71" spans="1:8" x14ac:dyDescent="0.2">
      <c r="A71" s="1" t="s">
        <v>68</v>
      </c>
      <c r="B71" s="2" t="s">
        <v>72</v>
      </c>
      <c r="C71" s="3" t="s">
        <v>173</v>
      </c>
      <c r="D71" s="1" t="s">
        <v>208</v>
      </c>
      <c r="E71" s="1" t="str">
        <f t="shared" si="3"/>
        <v>square</v>
      </c>
      <c r="F71" s="1" t="str">
        <f t="shared" si="4"/>
        <v>-notation square</v>
      </c>
      <c r="G71" s="1" t="str">
        <f t="shared" si="5"/>
        <v>python3 gabc-tokens_to_mei-elements.py GABC_infiles/antiphonae_feriale/04_domine-refugium_pem71010_square.gabc MEI_outfiles/antiphonae_feriale/070_F04_domine-refugium_pem71010_square.mei -notation square</v>
      </c>
    </row>
    <row r="72" spans="1:8" x14ac:dyDescent="0.2">
      <c r="A72" s="1" t="s">
        <v>68</v>
      </c>
      <c r="B72" s="2" t="s">
        <v>73</v>
      </c>
      <c r="C72" s="3" t="s">
        <v>174</v>
      </c>
      <c r="D72" s="1" t="s">
        <v>208</v>
      </c>
      <c r="E72" s="1" t="str">
        <f t="shared" si="3"/>
        <v>_aquit</v>
      </c>
      <c r="F72" s="1" t="str">
        <f t="shared" si="4"/>
        <v/>
      </c>
      <c r="G72" s="1" t="str">
        <f t="shared" si="5"/>
        <v xml:space="preserve">python3 gabc-tokens_to_mei-elements.py GABC_infiles/antiphonae_feriale/05_in-matutinis_pem92154_aquit.gabc MEI_outfiles/antiphonae_feriale/071_F05_in-matutinis_pem92154_aquit.mei </v>
      </c>
    </row>
    <row r="73" spans="1:8" x14ac:dyDescent="0.2">
      <c r="A73" s="1" t="s">
        <v>68</v>
      </c>
      <c r="B73" s="2" t="s">
        <v>74</v>
      </c>
      <c r="C73" s="3" t="s">
        <v>175</v>
      </c>
      <c r="D73" s="1" t="s">
        <v>208</v>
      </c>
      <c r="E73" s="1" t="str">
        <f t="shared" si="3"/>
        <v>square</v>
      </c>
      <c r="F73" s="1" t="str">
        <f t="shared" si="4"/>
        <v>-notation square</v>
      </c>
      <c r="G73" s="1" t="str">
        <f t="shared" si="5"/>
        <v>python3 gabc-tokens_to_mei-elements.py GABC_infiles/antiphonae_feriale/06_in-matutinis_pem71010_square.gabc MEI_outfiles/antiphonae_feriale/072_F06_in-matutinis_pem71010_square.mei -notation square</v>
      </c>
    </row>
    <row r="74" spans="1:8" x14ac:dyDescent="0.2">
      <c r="A74" s="1" t="s">
        <v>68</v>
      </c>
      <c r="B74" s="2" t="s">
        <v>75</v>
      </c>
      <c r="C74" s="3" t="s">
        <v>176</v>
      </c>
      <c r="D74" s="1" t="s">
        <v>208</v>
      </c>
      <c r="E74" s="1" t="str">
        <f t="shared" si="3"/>
        <v>_aquit</v>
      </c>
      <c r="F74" s="1" t="str">
        <f t="shared" si="4"/>
        <v/>
      </c>
      <c r="G74" s="1" t="str">
        <f t="shared" si="5"/>
        <v xml:space="preserve">python3 gabc-tokens_to_mei-elements.py GABC_infiles/antiphonae_feriale/07_cantemus-domino_pem92154_aquit.gabc MEI_outfiles/antiphonae_feriale/073_F07_cantemus-domino_pem92154_aquit.mei </v>
      </c>
    </row>
    <row r="75" spans="1:8" x14ac:dyDescent="0.2">
      <c r="A75" s="1" t="s">
        <v>68</v>
      </c>
      <c r="B75" s="2" t="s">
        <v>76</v>
      </c>
      <c r="C75" s="3" t="s">
        <v>177</v>
      </c>
      <c r="D75" s="1" t="s">
        <v>208</v>
      </c>
      <c r="E75" s="1" t="str">
        <f t="shared" si="3"/>
        <v>square</v>
      </c>
      <c r="F75" s="1" t="str">
        <f t="shared" si="4"/>
        <v>-notation square</v>
      </c>
      <c r="G75" s="1" t="str">
        <f t="shared" si="5"/>
        <v>python3 gabc-tokens_to_mei-elements.py GABC_infiles/antiphonae_feriale/08_cantemus-domino_pem71010_square.gabc MEI_outfiles/antiphonae_feriale/074_F08_cantemus-domino_pem71010_square.mei -notation square</v>
      </c>
    </row>
    <row r="76" spans="1:8" x14ac:dyDescent="0.2">
      <c r="A76" s="1" t="s">
        <v>68</v>
      </c>
      <c r="B76" s="2" t="s">
        <v>77</v>
      </c>
      <c r="C76" s="3" t="s">
        <v>178</v>
      </c>
      <c r="D76" s="1" t="s">
        <v>208</v>
      </c>
      <c r="E76" s="1" t="str">
        <f t="shared" si="3"/>
        <v>_aquit</v>
      </c>
      <c r="F76" s="1" t="str">
        <f t="shared" si="4"/>
        <v/>
      </c>
      <c r="G76" s="1" t="str">
        <f t="shared" si="5"/>
        <v xml:space="preserve">python3 gabc-tokens_to_mei-elements.py GABC_infiles/antiphonae_feriale/09_in-sanctis-ejus_pem92154_aquit.gabc MEI_outfiles/antiphonae_feriale/075_F09_in-sanctis-ejus_pem92154_aquit.mei </v>
      </c>
    </row>
    <row r="77" spans="1:8" x14ac:dyDescent="0.2">
      <c r="A77" s="1" t="s">
        <v>68</v>
      </c>
      <c r="B77" s="2" t="s">
        <v>78</v>
      </c>
      <c r="C77" s="3" t="s">
        <v>179</v>
      </c>
      <c r="D77" s="1" t="s">
        <v>208</v>
      </c>
      <c r="E77" s="1" t="str">
        <f t="shared" si="3"/>
        <v>square</v>
      </c>
      <c r="F77" s="1" t="str">
        <f t="shared" si="4"/>
        <v>-notation square</v>
      </c>
      <c r="G77" s="1" t="str">
        <f t="shared" si="5"/>
        <v>python3 gabc-tokens_to_mei-elements.py GABC_infiles/antiphonae_feriale/10_in-sanctis-ejus_pem71010_square.gabc MEI_outfiles/antiphonae_feriale/076_F10_in-sanctis-ejus_pem71010_square.mei -notation square</v>
      </c>
    </row>
    <row r="78" spans="1:8" x14ac:dyDescent="0.2">
      <c r="A78" s="1" t="s">
        <v>68</v>
      </c>
      <c r="B78" s="2" t="s">
        <v>79</v>
      </c>
      <c r="C78" s="3" t="s">
        <v>180</v>
      </c>
      <c r="D78" s="1" t="s">
        <v>208</v>
      </c>
      <c r="E78" s="1" t="str">
        <f t="shared" si="3"/>
        <v>_aquit</v>
      </c>
      <c r="F78" s="1" t="str">
        <f t="shared" si="4"/>
        <v/>
      </c>
      <c r="G78" s="1" t="str">
        <f t="shared" si="5"/>
        <v xml:space="preserve">python3 gabc-tokens_to_mei-elements.py GABC_infiles/antiphonae_feriale/11_in-sanctitate-serviamus_pem92154_aquit.gabc MEI_outfiles/antiphonae_feriale/077_F11_in-sanctitate-serviamus_pem92154_aquit.mei </v>
      </c>
    </row>
    <row r="79" spans="1:8" x14ac:dyDescent="0.2">
      <c r="A79" s="1" t="s">
        <v>68</v>
      </c>
      <c r="B79" s="2" t="s">
        <v>80</v>
      </c>
      <c r="C79" s="3" t="s">
        <v>181</v>
      </c>
      <c r="D79" s="1" t="s">
        <v>208</v>
      </c>
      <c r="E79" s="1" t="str">
        <f t="shared" si="3"/>
        <v>square</v>
      </c>
      <c r="F79" s="1" t="str">
        <f t="shared" si="4"/>
        <v>-notation square</v>
      </c>
      <c r="G79" s="1" t="str">
        <f t="shared" si="5"/>
        <v>python3 gabc-tokens_to_mei-elements.py GABC_infiles/antiphonae_feriale/12_in-sanctitate-serviamus_pem71010_square.gabc MEI_outfiles/antiphonae_feriale/078_F12_in-sanctitate-serviamus_pem71010_square.mei -notation square</v>
      </c>
    </row>
    <row r="80" spans="1:8" x14ac:dyDescent="0.2">
      <c r="A80" s="1" t="s">
        <v>68</v>
      </c>
      <c r="B80" s="2" t="s">
        <v>81</v>
      </c>
      <c r="C80" s="3" t="s">
        <v>182</v>
      </c>
      <c r="D80" s="1" t="s">
        <v>208</v>
      </c>
      <c r="E80" s="1" t="str">
        <f t="shared" si="3"/>
        <v>_aquit</v>
      </c>
      <c r="F80" s="1" t="str">
        <f t="shared" si="4"/>
        <v/>
      </c>
      <c r="G80" s="1" t="str">
        <f t="shared" si="5"/>
        <v xml:space="preserve">python3 gabc-tokens_to_mei-elements.py GABC_infiles/antiphonae_feriale/13_et-omnis_pem92154_aquit.gabc MEI_outfiles/antiphonae_feriale/079_F13_et-omnis_pem92154_aquit.mei </v>
      </c>
    </row>
    <row r="81" spans="1:7" x14ac:dyDescent="0.2">
      <c r="A81" s="1" t="s">
        <v>68</v>
      </c>
      <c r="B81" s="2" t="s">
        <v>82</v>
      </c>
      <c r="C81" s="3" t="s">
        <v>183</v>
      </c>
      <c r="D81" s="1" t="s">
        <v>208</v>
      </c>
      <c r="E81" s="1" t="str">
        <f t="shared" si="3"/>
        <v>square</v>
      </c>
      <c r="F81" s="1" t="str">
        <f t="shared" si="4"/>
        <v>-notation square</v>
      </c>
      <c r="G81" s="1" t="str">
        <f t="shared" si="5"/>
        <v>python3 gabc-tokens_to_mei-elements.py GABC_infiles/antiphonae_feriale/14_et-omnis_pem71010_square.gabc MEI_outfiles/antiphonae_feriale/080_F14_et-omnis_pem71010_square.mei -notation square</v>
      </c>
    </row>
    <row r="82" spans="1:7" x14ac:dyDescent="0.2">
      <c r="A82" s="1" t="s">
        <v>68</v>
      </c>
      <c r="B82" s="2" t="s">
        <v>83</v>
      </c>
      <c r="C82" s="3" t="s">
        <v>184</v>
      </c>
      <c r="D82" s="1" t="s">
        <v>208</v>
      </c>
      <c r="E82" s="1" t="str">
        <f t="shared" si="3"/>
        <v>_aquit</v>
      </c>
      <c r="F82" s="1" t="str">
        <f t="shared" si="4"/>
        <v/>
      </c>
      <c r="G82" s="1" t="str">
        <f t="shared" si="5"/>
        <v xml:space="preserve">python3 gabc-tokens_to_mei-elements.py GABC_infiles/antiphonae_feriale/15_ecce-quam-bonum_pem92154_aquit.gabc MEI_outfiles/antiphonae_feriale/081_F15_ecce-quam-bonum_pem92154_aquit.mei </v>
      </c>
    </row>
    <row r="83" spans="1:7" x14ac:dyDescent="0.2">
      <c r="A83" s="1" t="s">
        <v>68</v>
      </c>
      <c r="B83" s="2" t="s">
        <v>84</v>
      </c>
      <c r="C83" s="3" t="s">
        <v>185</v>
      </c>
      <c r="D83" s="1" t="s">
        <v>208</v>
      </c>
      <c r="E83" s="1" t="str">
        <f t="shared" si="3"/>
        <v>square</v>
      </c>
      <c r="F83" s="1" t="str">
        <f t="shared" si="4"/>
        <v>-notation square</v>
      </c>
      <c r="G83" s="1" t="str">
        <f t="shared" si="5"/>
        <v>python3 gabc-tokens_to_mei-elements.py GABC_infiles/antiphonae_feriale/16_ecce-quam-bonum_pem71010_square.gabc MEI_outfiles/antiphonae_feriale/082_F16_ecce-quam-bonum_pem71010_square.mei -notation square</v>
      </c>
    </row>
    <row r="84" spans="1:7" x14ac:dyDescent="0.2">
      <c r="A84" s="1" t="s">
        <v>68</v>
      </c>
      <c r="B84" s="2" t="s">
        <v>85</v>
      </c>
      <c r="C84" s="3" t="s">
        <v>186</v>
      </c>
      <c r="D84" s="1" t="s">
        <v>208</v>
      </c>
      <c r="E84" s="1" t="str">
        <f t="shared" si="3"/>
        <v>_aquit</v>
      </c>
      <c r="F84" s="1" t="str">
        <f t="shared" si="4"/>
        <v/>
      </c>
      <c r="G84" s="1" t="str">
        <f t="shared" si="5"/>
        <v xml:space="preserve">python3 gabc-tokens_to_mei-elements.py GABC_infiles/antiphonae_feriale/17_laudate-nomen_pem92154_aquit.gabc MEI_outfiles/antiphonae_feriale/083_F17_laudate-nomen_pem92154_aquit.mei </v>
      </c>
    </row>
    <row r="85" spans="1:7" x14ac:dyDescent="0.2">
      <c r="A85" s="1" t="s">
        <v>68</v>
      </c>
      <c r="B85" s="2" t="s">
        <v>86</v>
      </c>
      <c r="C85" s="3" t="s">
        <v>187</v>
      </c>
      <c r="D85" s="1" t="s">
        <v>208</v>
      </c>
      <c r="E85" s="1" t="str">
        <f t="shared" si="3"/>
        <v>square</v>
      </c>
      <c r="F85" s="1" t="str">
        <f t="shared" si="4"/>
        <v>-notation square</v>
      </c>
      <c r="G85" s="1" t="str">
        <f t="shared" si="5"/>
        <v>python3 gabc-tokens_to_mei-elements.py GABC_infiles/antiphonae_feriale/18_laudate-nomen_pem71010_square.gabc MEI_outfiles/antiphonae_feriale/084_F18_laudate-nomen_pem71010_square.mei -notation square</v>
      </c>
    </row>
    <row r="86" spans="1:7" x14ac:dyDescent="0.2">
      <c r="A86" s="1" t="s">
        <v>68</v>
      </c>
      <c r="B86" s="2" t="s">
        <v>87</v>
      </c>
      <c r="C86" s="3" t="s">
        <v>188</v>
      </c>
      <c r="D86" s="1" t="s">
        <v>208</v>
      </c>
      <c r="E86" s="1" t="str">
        <f t="shared" si="3"/>
        <v>_aquit</v>
      </c>
      <c r="F86" s="1" t="str">
        <f t="shared" si="4"/>
        <v/>
      </c>
      <c r="G86" s="1" t="str">
        <f t="shared" si="5"/>
        <v xml:space="preserve">python3 gabc-tokens_to_mei-elements.py GABC_infiles/antiphonae_feriale/19_metuant-dominum_pem80159_aquit.gabc MEI_outfiles/antiphonae_feriale/085_F19_metuant-dominum_pem80159_aquit.mei </v>
      </c>
    </row>
    <row r="87" spans="1:7" x14ac:dyDescent="0.2">
      <c r="A87" s="1" t="s">
        <v>68</v>
      </c>
      <c r="B87" s="2" t="s">
        <v>88</v>
      </c>
      <c r="C87" s="3" t="s">
        <v>189</v>
      </c>
      <c r="D87" s="1" t="s">
        <v>208</v>
      </c>
      <c r="E87" s="1" t="str">
        <f t="shared" si="3"/>
        <v>square</v>
      </c>
      <c r="F87" s="1" t="str">
        <f t="shared" si="4"/>
        <v>-notation square</v>
      </c>
      <c r="G87" s="1" t="str">
        <f t="shared" si="5"/>
        <v>python3 gabc-tokens_to_mei-elements.py GABC_infiles/antiphonae_feriale/20_metuant-dominum_pem71012_square.gabc MEI_outfiles/antiphonae_feriale/086_F20_metuant-dominum_pem71012_square.mei -notation square</v>
      </c>
    </row>
    <row r="88" spans="1:7" x14ac:dyDescent="0.2">
      <c r="A88" s="1" t="s">
        <v>68</v>
      </c>
      <c r="B88" s="2" t="s">
        <v>89</v>
      </c>
      <c r="C88" s="3" t="s">
        <v>190</v>
      </c>
      <c r="D88" s="1" t="s">
        <v>208</v>
      </c>
      <c r="E88" s="1" t="str">
        <f t="shared" si="3"/>
        <v>_aquit</v>
      </c>
      <c r="F88" s="1" t="str">
        <f t="shared" si="4"/>
        <v/>
      </c>
      <c r="G88" s="1" t="str">
        <f t="shared" si="5"/>
        <v xml:space="preserve">python3 gabc-tokens_to_mei-elements.py GABC_infiles/antiphonae_feriale/21_et-in-servis_pem80159_aquit.gabc MEI_outfiles/antiphonae_feriale/087_F21_et-in-servis_pem80159_aquit.mei </v>
      </c>
    </row>
    <row r="89" spans="1:7" x14ac:dyDescent="0.2">
      <c r="A89" s="1" t="s">
        <v>68</v>
      </c>
      <c r="B89" s="2" t="s">
        <v>90</v>
      </c>
      <c r="C89" s="3" t="s">
        <v>191</v>
      </c>
      <c r="D89" s="1" t="s">
        <v>208</v>
      </c>
      <c r="E89" s="1" t="str">
        <f t="shared" si="3"/>
        <v>square</v>
      </c>
      <c r="F89" s="1" t="str">
        <f t="shared" si="4"/>
        <v>-notation square</v>
      </c>
      <c r="G89" s="1" t="str">
        <f t="shared" si="5"/>
        <v>python3 gabc-tokens_to_mei-elements.py GABC_infiles/antiphonae_feriale/22_et-in-servis_pem71012_square.gabc MEI_outfiles/antiphonae_feriale/088_F22_et-in-servis_pem71012_square.mei -notation square</v>
      </c>
    </row>
    <row r="90" spans="1:7" x14ac:dyDescent="0.2">
      <c r="A90" s="1" t="s">
        <v>68</v>
      </c>
      <c r="B90" s="2" t="s">
        <v>91</v>
      </c>
      <c r="C90" s="3" t="s">
        <v>192</v>
      </c>
      <c r="D90" s="1" t="s">
        <v>208</v>
      </c>
      <c r="E90" s="1" t="str">
        <f t="shared" si="3"/>
        <v>_aquit</v>
      </c>
      <c r="F90" s="1" t="str">
        <f t="shared" si="4"/>
        <v/>
      </c>
      <c r="G90" s="1" t="str">
        <f t="shared" si="5"/>
        <v xml:space="preserve">python3 gabc-tokens_to_mei-elements.py GABC_infiles/antiphonae_feriale/23_in-cimbalis_pem80159_aquit.gabc MEI_outfiles/antiphonae_feriale/089_F23_in-cimbalis_pem80159_aquit.mei </v>
      </c>
    </row>
    <row r="91" spans="1:7" x14ac:dyDescent="0.2">
      <c r="A91" s="1" t="s">
        <v>68</v>
      </c>
      <c r="B91" s="2" t="s">
        <v>92</v>
      </c>
      <c r="C91" s="3" t="s">
        <v>193</v>
      </c>
      <c r="D91" s="1" t="s">
        <v>208</v>
      </c>
      <c r="E91" s="1" t="str">
        <f t="shared" si="3"/>
        <v>square</v>
      </c>
      <c r="F91" s="1" t="str">
        <f t="shared" si="4"/>
        <v>-notation square</v>
      </c>
      <c r="G91" s="1" t="str">
        <f t="shared" si="5"/>
        <v>python3 gabc-tokens_to_mei-elements.py GABC_infiles/antiphonae_feriale/24_in-cimbalis_pem71012_square.gabc MEI_outfiles/antiphonae_feriale/090_F24_in-cimbalis_pem71012_square.mei -notation square</v>
      </c>
    </row>
    <row r="92" spans="1:7" x14ac:dyDescent="0.2">
      <c r="A92" s="1" t="s">
        <v>68</v>
      </c>
      <c r="B92" s="2" t="s">
        <v>93</v>
      </c>
      <c r="C92" s="3" t="s">
        <v>194</v>
      </c>
      <c r="D92" s="1" t="s">
        <v>208</v>
      </c>
      <c r="E92" s="1" t="str">
        <f t="shared" si="3"/>
        <v>_aquit</v>
      </c>
      <c r="F92" s="1" t="str">
        <f t="shared" si="4"/>
        <v/>
      </c>
      <c r="G92" s="1" t="str">
        <f t="shared" si="5"/>
        <v xml:space="preserve">python3 gabc-tokens_to_mei-elements.py GABC_infiles/antiphonae_feriale/25_in-viam_pem80159_aquit.gabc MEI_outfiles/antiphonae_feriale/091_F25_in-viam_pem80159_aquit.mei </v>
      </c>
    </row>
    <row r="93" spans="1:7" x14ac:dyDescent="0.2">
      <c r="A93" s="1" t="s">
        <v>68</v>
      </c>
      <c r="B93" s="2" t="s">
        <v>94</v>
      </c>
      <c r="C93" s="3" t="s">
        <v>195</v>
      </c>
      <c r="D93" s="1" t="s">
        <v>208</v>
      </c>
      <c r="E93" s="1" t="str">
        <f t="shared" si="3"/>
        <v>square</v>
      </c>
      <c r="F93" s="1" t="str">
        <f t="shared" si="4"/>
        <v>-notation square</v>
      </c>
      <c r="G93" s="1" t="str">
        <f t="shared" si="5"/>
        <v>python3 gabc-tokens_to_mei-elements.py GABC_infiles/antiphonae_feriale/26_in-viam_pem71012_square.gabc MEI_outfiles/antiphonae_feriale/092_F26_in-viam_pem71012_square.mei -notation square</v>
      </c>
    </row>
    <row r="94" spans="1:7" x14ac:dyDescent="0.2">
      <c r="A94" s="1" t="s">
        <v>68</v>
      </c>
      <c r="B94" s="2" t="s">
        <v>95</v>
      </c>
      <c r="C94" s="3" t="s">
        <v>196</v>
      </c>
      <c r="D94" s="1" t="s">
        <v>208</v>
      </c>
      <c r="E94" s="1" t="str">
        <f t="shared" si="3"/>
        <v>_aquit</v>
      </c>
      <c r="F94" s="1" t="str">
        <f t="shared" si="4"/>
        <v/>
      </c>
      <c r="G94" s="1" t="str">
        <f t="shared" si="5"/>
        <v xml:space="preserve">python3 gabc-tokens_to_mei-elements.py GABC_infiles/antiphonae_feriale/27_benedictus_pem80159_aquit.gabc MEI_outfiles/antiphonae_feriale/093_F27_benedictus_pem80159_aquit.mei </v>
      </c>
    </row>
    <row r="95" spans="1:7" x14ac:dyDescent="0.2">
      <c r="A95" s="1" t="s">
        <v>68</v>
      </c>
      <c r="B95" s="2" t="s">
        <v>96</v>
      </c>
      <c r="C95" s="3" t="s">
        <v>197</v>
      </c>
      <c r="D95" s="1" t="s">
        <v>208</v>
      </c>
      <c r="E95" s="1" t="str">
        <f t="shared" si="3"/>
        <v>square</v>
      </c>
      <c r="F95" s="1" t="str">
        <f t="shared" si="4"/>
        <v>-notation square</v>
      </c>
      <c r="G95" s="1" t="str">
        <f t="shared" si="5"/>
        <v>python3 gabc-tokens_to_mei-elements.py GABC_infiles/antiphonae_feriale/28_benedictus_pem71013_square.gabc MEI_outfiles/antiphonae_feriale/094_F28_benedictus_pem71013_square.mei -notation square</v>
      </c>
    </row>
    <row r="96" spans="1:7" x14ac:dyDescent="0.2">
      <c r="A96" s="1" t="s">
        <v>68</v>
      </c>
      <c r="B96" s="2" t="s">
        <v>97</v>
      </c>
      <c r="C96" s="3" t="s">
        <v>198</v>
      </c>
      <c r="D96" s="1" t="s">
        <v>208</v>
      </c>
      <c r="E96" s="1" t="str">
        <f t="shared" si="3"/>
        <v>_aquit</v>
      </c>
      <c r="F96" s="1" t="str">
        <f t="shared" si="4"/>
        <v/>
      </c>
      <c r="G96" s="1" t="str">
        <f t="shared" si="5"/>
        <v xml:space="preserve">python3 gabc-tokens_to_mei-elements.py GABC_infiles/antiphonae_feriale/29_per-singulos_pem80159_aquit.gabc MEI_outfiles/antiphonae_feriale/095_F29_per-singulos_pem80159_aquit.mei </v>
      </c>
    </row>
    <row r="97" spans="1:7" x14ac:dyDescent="0.2">
      <c r="A97" s="1" t="s">
        <v>68</v>
      </c>
      <c r="B97" s="2" t="s">
        <v>98</v>
      </c>
      <c r="C97" s="3" t="s">
        <v>199</v>
      </c>
      <c r="D97" s="1" t="s">
        <v>208</v>
      </c>
      <c r="E97" s="1" t="str">
        <f t="shared" si="3"/>
        <v>square</v>
      </c>
      <c r="F97" s="1" t="str">
        <f t="shared" si="4"/>
        <v>-notation square</v>
      </c>
      <c r="G97" s="1" t="str">
        <f t="shared" si="5"/>
        <v>python3 gabc-tokens_to_mei-elements.py GABC_infiles/antiphonae_feriale/30_per-singulos_pem71013_square.gabc MEI_outfiles/antiphonae_feriale/096_F30_per-singulos_pem71013_square.mei -notation square</v>
      </c>
    </row>
    <row r="98" spans="1:7" x14ac:dyDescent="0.2">
      <c r="A98" s="1" t="s">
        <v>68</v>
      </c>
      <c r="B98" s="2" t="s">
        <v>99</v>
      </c>
      <c r="C98" s="3" t="s">
        <v>200</v>
      </c>
      <c r="D98" s="1" t="s">
        <v>208</v>
      </c>
      <c r="E98" s="1" t="str">
        <f t="shared" si="3"/>
        <v>_aquit</v>
      </c>
      <c r="F98" s="1" t="str">
        <f t="shared" si="4"/>
        <v/>
      </c>
      <c r="G98" s="1" t="str">
        <f t="shared" si="5"/>
        <v xml:space="preserve">python3 gabc-tokens_to_mei-elements.py GABC_infiles/antiphonae_feriale/31_laudabo_pem80159_aquit.gabc MEI_outfiles/antiphonae_feriale/097_F31_laudabo_pem80159_aquit.mei </v>
      </c>
    </row>
    <row r="99" spans="1:7" x14ac:dyDescent="0.2">
      <c r="A99" s="1" t="s">
        <v>68</v>
      </c>
      <c r="B99" s="2" t="s">
        <v>100</v>
      </c>
      <c r="C99" s="3" t="s">
        <v>201</v>
      </c>
      <c r="D99" s="1" t="s">
        <v>208</v>
      </c>
      <c r="E99" s="1" t="str">
        <f t="shared" si="3"/>
        <v>square</v>
      </c>
      <c r="F99" s="1" t="str">
        <f t="shared" si="4"/>
        <v>-notation square</v>
      </c>
      <c r="G99" s="1" t="str">
        <f t="shared" si="5"/>
        <v>python3 gabc-tokens_to_mei-elements.py GABC_infiles/antiphonae_feriale/32_laudabo_pem71013_square.gabc MEI_outfiles/antiphonae_feriale/098_F32_laudabo_pem71013_square.mei -notation square</v>
      </c>
    </row>
    <row r="100" spans="1:7" x14ac:dyDescent="0.2">
      <c r="A100" s="1" t="s">
        <v>68</v>
      </c>
      <c r="B100" s="2" t="s">
        <v>101</v>
      </c>
      <c r="C100" s="3" t="s">
        <v>202</v>
      </c>
      <c r="D100" s="1" t="s">
        <v>208</v>
      </c>
      <c r="E100" s="1" t="str">
        <f t="shared" si="3"/>
        <v>_aquit</v>
      </c>
      <c r="F100" s="1" t="str">
        <f t="shared" si="4"/>
        <v/>
      </c>
      <c r="G100" s="1" t="str">
        <f t="shared" si="5"/>
        <v xml:space="preserve">python3 gabc-tokens_to_mei-elements.py GABC_infiles/antiphonae_feriale/33_deo-nostro_pem80159_aquit.gabc MEI_outfiles/antiphonae_feriale/099_F33_deo-nostro_pem80159_aquit.mei </v>
      </c>
    </row>
    <row r="101" spans="1:7" x14ac:dyDescent="0.2">
      <c r="A101" s="1" t="s">
        <v>68</v>
      </c>
      <c r="B101" s="2" t="s">
        <v>217</v>
      </c>
      <c r="C101" s="3" t="s">
        <v>203</v>
      </c>
      <c r="D101" s="1" t="s">
        <v>208</v>
      </c>
      <c r="E101" s="1" t="str">
        <f t="shared" si="3"/>
        <v>square</v>
      </c>
      <c r="F101" s="1" t="str">
        <f t="shared" si="4"/>
        <v>-notation square</v>
      </c>
      <c r="G101" s="1" t="str">
        <f t="shared" si="5"/>
        <v>python3 gabc-tokens_to_mei-elements.py GABC_infiles/antiphonae_feriale/34_deo-nostro_pem71013_square.gabc MEI_outfiles/antiphonae_feriale/100_F34_deo-nostro_pem71013_square.mei -notation square</v>
      </c>
    </row>
    <row r="102" spans="1:7" x14ac:dyDescent="0.2">
      <c r="A102" s="1" t="s">
        <v>68</v>
      </c>
      <c r="B102" s="2" t="s">
        <v>102</v>
      </c>
      <c r="C102" s="3" t="s">
        <v>204</v>
      </c>
      <c r="D102" s="1" t="s">
        <v>208</v>
      </c>
      <c r="E102" s="1" t="str">
        <f t="shared" si="3"/>
        <v>_aquit</v>
      </c>
      <c r="F102" s="1" t="str">
        <f t="shared" si="4"/>
        <v/>
      </c>
      <c r="G102" s="1" t="str">
        <f t="shared" si="5"/>
        <v xml:space="preserve">python3 gabc-tokens_to_mei-elements.py GABC_infiles/antiphonae_feriale/35_benedixit_pem80159_aquit.gabc MEI_outfiles/antiphonae_feriale/101_F35_benedixit_pem80159_aquit.mei </v>
      </c>
    </row>
    <row r="103" spans="1:7" x14ac:dyDescent="0.2">
      <c r="A103" s="1" t="s">
        <v>68</v>
      </c>
      <c r="B103" s="2" t="s">
        <v>103</v>
      </c>
      <c r="C103" s="3" t="s">
        <v>205</v>
      </c>
      <c r="D103" s="1" t="s">
        <v>208</v>
      </c>
      <c r="E103" s="1" t="str">
        <f t="shared" si="3"/>
        <v>square</v>
      </c>
      <c r="F103" s="1" t="str">
        <f t="shared" si="4"/>
        <v>-notation square</v>
      </c>
      <c r="G103" s="1" t="str">
        <f t="shared" si="5"/>
        <v>python3 gabc-tokens_to_mei-elements.py GABC_infiles/antiphonae_feriale/36_benedixit_pem71013_square.gabc MEI_outfiles/antiphonae_feriale/102_F36_benedixit_pem71013_square.mei -notation square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Thomae Elias</dc:creator>
  <cp:lastModifiedBy>Martha Thomae Elias</cp:lastModifiedBy>
  <dcterms:created xsi:type="dcterms:W3CDTF">2024-02-05T22:06:12Z</dcterms:created>
  <dcterms:modified xsi:type="dcterms:W3CDTF">2024-02-05T22:54:56Z</dcterms:modified>
</cp:coreProperties>
</file>