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mer\Opera\Quality Reports\Lesson Learned &amp; Quality training logs\JASARA\Ateeq\"/>
    </mc:Choice>
  </mc:AlternateContent>
  <xr:revisionPtr revIDLastSave="0" documentId="13_ncr:1_{678F1464-6756-4E5D-9FDA-65830E86091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QMS Training Schedule (2)" sheetId="7" r:id="rId1"/>
    <sheet name="Functional Training Schedul (2)" sheetId="9" r:id="rId2"/>
  </sheets>
  <definedNames>
    <definedName name="_xlnm._FilterDatabase" localSheetId="1" hidden="1">'Functional Training Schedul (2)'!$A$14:$BU$58</definedName>
    <definedName name="_xlnm._FilterDatabase" localSheetId="0" hidden="1">'QMS Training Schedule (2)'!$A$15:$BU$29</definedName>
    <definedName name="_xlnm.Print_Area" localSheetId="1">'Functional Training Schedul (2)'!$A$1:$BH$65</definedName>
    <definedName name="_xlnm.Print_Area" localSheetId="0">'QMS Training Schedule (2)'!$A$1:$BH$36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9" l="1"/>
  <c r="F16" i="7"/>
  <c r="C16" i="7"/>
  <c r="F55" i="9"/>
  <c r="F54" i="9"/>
  <c r="F53" i="9"/>
  <c r="F52" i="9"/>
  <c r="F51" i="9"/>
  <c r="F50" i="9"/>
  <c r="F49" i="9"/>
  <c r="F48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18" i="7" l="1"/>
  <c r="F19" i="7" l="1"/>
  <c r="F20" i="7"/>
  <c r="F21" i="7"/>
  <c r="F22" i="7"/>
  <c r="F23" i="7"/>
  <c r="F24" i="7"/>
  <c r="F25" i="7"/>
  <c r="F20" i="9" l="1"/>
  <c r="F19" i="9"/>
  <c r="F18" i="9"/>
  <c r="F17" i="9"/>
  <c r="F16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Gamal Abdelnasir</author>
  </authors>
  <commentList>
    <comment ref="U16" authorId="0" shapeId="0" xr:uid="{EEF6C58A-D040-4990-8817-1528F515D894}">
      <text>
        <r>
          <rPr>
            <b/>
            <sz val="9"/>
            <color indexed="81"/>
            <rFont val="Tahoma"/>
            <family val="2"/>
          </rPr>
          <t>Gamal Abdelnasir:</t>
        </r>
        <r>
          <rPr>
            <sz val="9"/>
            <color indexed="81"/>
            <rFont val="Tahoma"/>
            <family val="2"/>
          </rPr>
          <t xml:space="preserve">
Lessons Learned Awareness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Gamal Abdelnasir</author>
    <author>tc={3AB76843-C0D7-4A48-AF75-53C04CBADC6B}</author>
    <author>Mohammed Issa</author>
  </authors>
  <commentList>
    <comment ref="U15" authorId="0" shapeId="0" xr:uid="{AA1886C6-10D4-4334-9A94-CD69B8697AB6}">
      <text>
        <r>
          <rPr>
            <b/>
            <sz val="9"/>
            <color indexed="81"/>
            <rFont val="Tahoma"/>
            <family val="2"/>
          </rPr>
          <t>Gamal Abdelnasir:</t>
        </r>
        <r>
          <rPr>
            <sz val="9"/>
            <color indexed="81"/>
            <rFont val="Tahoma"/>
            <family val="2"/>
          </rPr>
          <t xml:space="preserve">
Lessons Learned Awareness</t>
        </r>
      </text>
    </comment>
    <comment ref="BE15" authorId="1" shapeId="0" xr:uid="{3AB76843-C0D7-4A48-AF75-53C04CBADC6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Basic Quality Awareness</t>
      </text>
    </comment>
    <comment ref="H16" authorId="0" shapeId="0" xr:uid="{5F6AB63D-EB7F-4DD3-8A98-7D5F9CE9EBB5}">
      <text>
        <r>
          <rPr>
            <b/>
            <sz val="9"/>
            <color indexed="81"/>
            <rFont val="Tahoma"/>
            <family val="2"/>
          </rPr>
          <t>Mohammed ISSA PMC Training Enforcement Requirements</t>
        </r>
      </text>
    </comment>
    <comment ref="I17" authorId="0" shapeId="0" xr:uid="{BD5A489F-AABF-45E9-A5B7-38500E28300C}">
      <text>
        <r>
          <rPr>
            <b/>
            <sz val="9"/>
            <color indexed="81"/>
            <rFont val="Tahoma"/>
            <family val="2"/>
          </rPr>
          <t>Mohammed ISSA PMC Training Enforcement Requirements</t>
        </r>
      </text>
    </comment>
    <comment ref="Z17" authorId="0" shapeId="0" xr:uid="{9E04D3A7-AAF0-4018-B208-DF037A3343B6}">
      <text>
        <r>
          <rPr>
            <b/>
            <sz val="9"/>
            <color indexed="81"/>
            <rFont val="Tahoma"/>
            <family val="2"/>
          </rPr>
          <t>Gamal Abdelnasir:</t>
        </r>
        <r>
          <rPr>
            <sz val="9"/>
            <color indexed="81"/>
            <rFont val="Tahoma"/>
            <family val="2"/>
          </rPr>
          <t xml:space="preserve">
RFIManagement_Workshop</t>
        </r>
      </text>
    </comment>
    <comment ref="AG19" authorId="2" shapeId="0" xr:uid="{864648D0-B75E-4A29-B239-0D073845F085}">
      <text>
        <r>
          <rPr>
            <b/>
            <sz val="9"/>
            <color indexed="81"/>
            <rFont val="Tahoma"/>
            <family val="2"/>
          </rPr>
          <t>Mohammed Issa:</t>
        </r>
        <r>
          <rPr>
            <sz val="9"/>
            <color indexed="81"/>
            <rFont val="Tahoma"/>
            <family val="2"/>
          </rPr>
          <t xml:space="preserve">
Understanding Our Risk Management Process</t>
        </r>
      </text>
    </comment>
  </commentList>
</comments>
</file>

<file path=xl/sharedStrings.xml><?xml version="1.0" encoding="utf-8"?>
<sst xmlns="http://schemas.openxmlformats.org/spreadsheetml/2006/main" count="269" uniqueCount="136">
  <si>
    <t>Week Number</t>
  </si>
  <si>
    <t>East Qaa'Alhaijj Gas Station</t>
  </si>
  <si>
    <t>Legend</t>
  </si>
  <si>
    <t>Planned</t>
  </si>
  <si>
    <t>P</t>
  </si>
  <si>
    <t>Completed</t>
  </si>
  <si>
    <t>C</t>
  </si>
  <si>
    <t>Moved</t>
  </si>
  <si>
    <t>M</t>
  </si>
  <si>
    <t>Cancelled</t>
  </si>
  <si>
    <t>X</t>
  </si>
  <si>
    <t>Overdue</t>
  </si>
  <si>
    <t>L</t>
  </si>
  <si>
    <t xml:space="preserve">Approved  By -------------------------------- </t>
  </si>
  <si>
    <t>Date -------------------------------------------</t>
  </si>
  <si>
    <t>S.N.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</si>
  <si>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</si>
  <si>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</si>
  <si>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</si>
  <si>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</si>
  <si>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</si>
  <si>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</si>
  <si>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</si>
  <si>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</si>
  <si>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</si>
  <si>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</si>
  <si>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</si>
  <si>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</si>
  <si>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</si>
  <si>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</si>
  <si>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</si>
  <si>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</si>
  <si>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</si>
  <si>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</si>
  <si>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</si>
  <si>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</si>
  <si>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</si>
  <si>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</si>
  <si>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</si>
  <si>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</si>
  <si>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</si>
  <si>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</si>
  <si>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</si>
  <si>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</si>
  <si>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</si>
  <si>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</si>
  <si>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</si>
  <si>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</si>
  <si>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</si>
  <si>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</si>
  <si>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</si>
  <si>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</si>
  <si>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</si>
  <si>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</si>
  <si>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</si>
  <si>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</si>
  <si>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</si>
  <si>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</si>
  <si>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</si>
  <si>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</si>
  <si>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</si>
  <si>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</si>
  <si>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</si>
  <si>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</si>
  <si>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</si>
  <si>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</si>
  <si>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</si>
  <si>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</si>
  <si>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</si>
  <si>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( Internal / External)</t>
  </si>
  <si>
    <t>Trainers/ Organization</t>
  </si>
  <si>
    <t>Prepared By -Quality Team</t>
  </si>
  <si>
    <t>Date : 01-03-2026</t>
  </si>
  <si>
    <t xml:space="preserve">  01-03-2026</t>
  </si>
  <si>
    <t xml:space="preserve"> </t>
  </si>
  <si>
    <t>to Dec.</t>
  </si>
  <si>
    <t>Total Staff</t>
  </si>
  <si>
    <t xml:space="preserve">Total Plan </t>
  </si>
  <si>
    <t xml:space="preserve">Total Conducted </t>
  </si>
  <si>
    <t xml:space="preserve">% Conducted </t>
  </si>
  <si>
    <t xml:space="preserve">  03-09-2026</t>
  </si>
  <si>
    <t>Date : 03-09-2026</t>
  </si>
  <si>
    <t>2025-  to Dec.</t>
  </si>
  <si>
    <t>Uzair Ahmed</t>
  </si>
  <si>
    <t>The Annual Training Schedule-ECM JV-2026</t>
  </si>
  <si>
    <t>ECM JV</t>
  </si>
  <si>
    <t>ECM QM/ ECMJV Quality team-N0-5</t>
  </si>
  <si>
    <t>ECM/JV (Sub Contractor (SCS) Electrical)-N0.7</t>
  </si>
  <si>
    <t>ECMJV/Etechs Mep Team-NO .8</t>
  </si>
  <si>
    <t>ECMJV/ECM MEP Team-NO .6</t>
  </si>
  <si>
    <t>ECM QM/ ECMJV Quality team-NO.4</t>
  </si>
  <si>
    <t>ECMJV/ Subcontractor (MAB)-NO.10</t>
  </si>
  <si>
    <t>ECMJV/ HVAC subcontractor (Dulb Trading and Contraction Company)-NO.11</t>
  </si>
  <si>
    <t>ECMJV/Quality Induction 09 HVAC subcontractor (Dulb Trading and Contraction Company)-NO-9</t>
  </si>
  <si>
    <t xml:space="preserve"> ECM-JV</t>
  </si>
  <si>
    <t>p</t>
  </si>
  <si>
    <t>ECMJV Total Staff = 102</t>
  </si>
  <si>
    <t>ECM-JV Total Staff = 944</t>
  </si>
  <si>
    <r>
      <rPr>
        <b/>
        <sz val="10"/>
        <rFont val="Calibri"/>
        <family val="2"/>
        <scheme val="minor"/>
      </rPr>
      <t>ECMJV/Civil construction team</t>
    </r>
    <r>
      <rPr>
        <sz val="10"/>
        <rFont val="Calibri"/>
        <family val="2"/>
        <scheme val="minor"/>
      </rPr>
      <t>(Water Stop Welding TBT at vertical CJ with appropriate welding tool as per manufacturer recommendation)</t>
    </r>
  </si>
  <si>
    <r>
      <rPr>
        <b/>
        <sz val="10"/>
        <rFont val="Calibri"/>
        <family val="2"/>
        <scheme val="minor"/>
      </rPr>
      <t>Fischer/ECM Team(</t>
    </r>
    <r>
      <rPr>
        <sz val="10"/>
        <rFont val="Calibri"/>
        <family val="2"/>
        <scheme val="minor"/>
      </rPr>
      <t>TBT 11-01-2026 by Fischer (manufacturer) for Fischer Chemical Injection Mortar (FIS EM Plus) for post installed rebar connection )</t>
    </r>
  </si>
  <si>
    <r>
      <rPr>
        <b/>
        <sz val="11"/>
        <color theme="1"/>
        <rFont val="Calibri"/>
        <family val="2"/>
        <scheme val="minor"/>
      </rPr>
      <t>Dextra/ECMJV(</t>
    </r>
    <r>
      <rPr>
        <sz val="11"/>
        <color theme="1"/>
        <rFont val="Calibri"/>
        <family val="2"/>
        <scheme val="minor"/>
      </rPr>
      <t>TBT 12-01-2026 by Dextra (coupler manufacturer) for th reading of Coupler/Rebars for rebar connection at ECM JV site &amp; Fabrication Yard.)</t>
    </r>
  </si>
  <si>
    <r>
      <rPr>
        <b/>
        <sz val="11"/>
        <color theme="1"/>
        <rFont val="Calibri"/>
        <family val="2"/>
        <scheme val="minor"/>
      </rPr>
      <t>Dextra/ECMJV</t>
    </r>
    <r>
      <rPr>
        <sz val="11"/>
        <color theme="1"/>
        <rFont val="Calibri"/>
        <family val="2"/>
        <scheme val="minor"/>
      </rPr>
      <t>( TBT (04-02-2026) by Dextra (coupler manufacturer) for Rebars and Coupler fixing - Site Installation at Zone 8.)</t>
    </r>
  </si>
  <si>
    <r>
      <rPr>
        <b/>
        <sz val="10"/>
        <color theme="1"/>
        <rFont val="Calibri"/>
        <family val="2"/>
        <scheme val="minor"/>
      </rPr>
      <t>ECMJV/Civil construction team</t>
    </r>
    <r>
      <rPr>
        <sz val="10"/>
        <color theme="1"/>
        <rFont val="Calibri"/>
        <family val="2"/>
        <scheme val="minor"/>
      </rPr>
      <t>( TBT for Surface Finish SF3.0 - Cleaning of Shutter, Chamfer preparation, tie rod fixing and tie rod hole filling.)</t>
    </r>
  </si>
  <si>
    <r>
      <rPr>
        <b/>
        <sz val="10"/>
        <color theme="1"/>
        <rFont val="Calibri"/>
        <family val="2"/>
        <scheme val="minor"/>
      </rPr>
      <t>ECMJV/Civil construction team</t>
    </r>
    <r>
      <rPr>
        <sz val="10"/>
        <color theme="1"/>
        <rFont val="Calibri"/>
        <family val="2"/>
        <scheme val="minor"/>
      </rPr>
      <t>(TBT for Surface Finish SF3.0 - Tie rod fixing and tie rod hole filling.)</t>
    </r>
  </si>
  <si>
    <r>
      <t>NEPRO PLAST/ECM-MEP construction team</t>
    </r>
    <r>
      <rPr>
        <b/>
        <sz val="10"/>
        <color theme="1"/>
        <rFont val="Calibri"/>
        <family val="2"/>
        <scheme val="minor"/>
      </rPr>
      <t>(Training for HDPE Pipe by Nepoplast)</t>
    </r>
  </si>
  <si>
    <r>
      <rPr>
        <b/>
        <sz val="10"/>
        <color theme="1"/>
        <rFont val="Calibri"/>
        <family val="2"/>
        <scheme val="minor"/>
      </rPr>
      <t>ECMQM / ECMQuality Team</t>
    </r>
    <r>
      <rPr>
        <sz val="10"/>
        <color theme="1"/>
        <rFont val="Calibri"/>
        <family val="2"/>
        <scheme val="minor"/>
      </rPr>
      <t>(PMC Training Enforcement Requirements)</t>
    </r>
  </si>
  <si>
    <r>
      <rPr>
        <b/>
        <sz val="10"/>
        <color theme="1"/>
        <rFont val="Calibri"/>
        <family val="2"/>
        <scheme val="minor"/>
      </rPr>
      <t>ECMJV/Civil,Arch construction team</t>
    </r>
    <r>
      <rPr>
        <sz val="10"/>
        <color theme="1"/>
        <rFont val="Calibri"/>
        <family val="2"/>
        <scheme val="minor"/>
      </rPr>
      <t>(Training for Concrete Masonry Units (MSRA: BV-BSW-105-0000-ECM-MTS-AR-000001)-Method Statement for the installation of Concrete Masonry Units)</t>
    </r>
  </si>
  <si>
    <r>
      <rPr>
        <b/>
        <sz val="10"/>
        <color theme="1"/>
        <rFont val="Calibri"/>
        <family val="2"/>
        <scheme val="minor"/>
      </rPr>
      <t>ECM-JV/ECM-MEP Team</t>
    </r>
    <r>
      <rPr>
        <sz val="10"/>
        <color theme="1"/>
        <rFont val="Calibri"/>
        <family val="2"/>
        <scheme val="minor"/>
      </rPr>
      <t>(Toolbox Talk on Civil–MEP Coordination and Pre-Concreting Clearance )</t>
    </r>
  </si>
  <si>
    <r>
      <rPr>
        <b/>
        <sz val="10"/>
        <color theme="1"/>
        <rFont val="Calibri"/>
        <family val="2"/>
        <scheme val="minor"/>
      </rPr>
      <t>ECM-JV/ECM-MEP Team</t>
    </r>
    <r>
      <rPr>
        <sz val="10"/>
        <color theme="1"/>
        <rFont val="Calibri"/>
        <family val="2"/>
        <scheme val="minor"/>
      </rPr>
      <t>( TBT - Prevention of Wall Casting Without Mechanical Inspection )</t>
    </r>
  </si>
  <si>
    <r>
      <rPr>
        <b/>
        <sz val="10"/>
        <color theme="1"/>
        <rFont val="Calibri"/>
        <family val="2"/>
        <scheme val="minor"/>
      </rPr>
      <t>ECMQM / ECMQuality Team</t>
    </r>
    <r>
      <rPr>
        <sz val="10"/>
        <color theme="1"/>
        <rFont val="Calibri"/>
        <family val="2"/>
        <scheme val="minor"/>
      </rPr>
      <t>( Monthly Quality Training: Quality Awareness (Wadiu Safaar Office)</t>
    </r>
  </si>
  <si>
    <r>
      <rPr>
        <b/>
        <sz val="10"/>
        <color theme="1"/>
        <rFont val="Calibri"/>
        <family val="2"/>
        <scheme val="minor"/>
      </rPr>
      <t>ECMQM / ECMQuality Team</t>
    </r>
    <r>
      <rPr>
        <sz val="10"/>
        <color theme="1"/>
        <rFont val="Calibri"/>
        <family val="2"/>
        <scheme val="minor"/>
      </rPr>
      <t>(Monthly Quality Training: Quality Awareness (Site Office))</t>
    </r>
  </si>
  <si>
    <r>
      <rPr>
        <b/>
        <sz val="10"/>
        <color theme="1"/>
        <rFont val="Calibri"/>
        <family val="2"/>
        <scheme val="minor"/>
      </rPr>
      <t>ECM-JV/ECM-MEP Team(</t>
    </r>
    <r>
      <rPr>
        <sz val="10"/>
        <color theme="1"/>
        <rFont val="Calibri"/>
        <family val="2"/>
        <scheme val="minor"/>
      </rPr>
      <t>Refresher TBT – Box-Out Installation Procedure in Structural Walls (Mechanical)</t>
    </r>
  </si>
  <si>
    <r>
      <rPr>
        <b/>
        <sz val="10"/>
        <color theme="1"/>
        <rFont val="Calibri"/>
        <family val="2"/>
        <scheme val="minor"/>
      </rPr>
      <t>Peri/ECM-JV Civil constructon team</t>
    </r>
    <r>
      <rPr>
        <sz val="10"/>
        <color theme="1"/>
        <rFont val="Calibri"/>
        <family val="2"/>
        <scheme val="minor"/>
      </rPr>
      <t>(Training by PERI (Supplier/Manufacturer) for Slanting wall formwork installation &amp; Casting. )</t>
    </r>
  </si>
  <si>
    <r>
      <rPr>
        <b/>
        <sz val="10"/>
        <color theme="1"/>
        <rFont val="Calibri"/>
        <family val="2"/>
        <scheme val="minor"/>
      </rPr>
      <t>ECM-JV/ECM-MEP Team</t>
    </r>
    <r>
      <rPr>
        <sz val="10"/>
        <color theme="1"/>
        <rFont val="Calibri"/>
        <family val="2"/>
        <scheme val="minor"/>
      </rPr>
      <t>(Refresher TBT - Prevention of Wall Casting Without Mechanical Inspection )</t>
    </r>
  </si>
  <si>
    <r>
      <rPr>
        <b/>
        <sz val="10"/>
        <color theme="1"/>
        <rFont val="Calibri"/>
        <family val="2"/>
        <scheme val="minor"/>
      </rPr>
      <t>ECM/ECM-MEP Team</t>
    </r>
    <r>
      <rPr>
        <sz val="10"/>
        <color theme="1"/>
        <rFont val="Calibri"/>
        <family val="2"/>
        <scheme val="minor"/>
      </rPr>
      <t>(EMT Conduit and Electrical Boxes Installation with Safety Precautions)</t>
    </r>
  </si>
  <si>
    <r>
      <rPr>
        <b/>
        <sz val="10"/>
        <color theme="1"/>
        <rFont val="Calibri"/>
        <family val="2"/>
        <scheme val="minor"/>
      </rPr>
      <t>ECM/ECM-MEP Team</t>
    </r>
    <r>
      <rPr>
        <sz val="10"/>
        <color theme="1"/>
        <rFont val="Calibri"/>
        <family val="2"/>
        <scheme val="minor"/>
      </rPr>
      <t>(Internal TBT Containment (Cable TrayTrunkingLadder), Hangers and Supports Installation with Safety Precautions.)</t>
    </r>
  </si>
  <si>
    <r>
      <rPr>
        <b/>
        <sz val="10"/>
        <color theme="1"/>
        <rFont val="Calibri"/>
        <family val="2"/>
        <scheme val="minor"/>
      </rPr>
      <t>ECMJV/Civil construction team</t>
    </r>
    <r>
      <rPr>
        <sz val="10"/>
        <color theme="1"/>
        <rFont val="Calibri"/>
        <family val="2"/>
        <scheme val="minor"/>
      </rPr>
      <t>(TBT for Concrete Masonry work to follow correct sequence of work as per approved ITP. )</t>
    </r>
  </si>
  <si>
    <r>
      <rPr>
        <b/>
        <sz val="10"/>
        <color theme="1"/>
        <rFont val="Calibri"/>
        <family val="2"/>
        <scheme val="minor"/>
      </rPr>
      <t>ECM/ECM-Civil-MEP Team</t>
    </r>
    <r>
      <rPr>
        <sz val="10"/>
        <color theme="1"/>
        <rFont val="Calibri"/>
        <family val="2"/>
        <scheme val="minor"/>
      </rPr>
      <t xml:space="preserve">(TBT - Refresher Training on Preventing Wall Casting Without Mechanical Inspection (Based on INCR Closure) </t>
    </r>
  </si>
  <si>
    <r>
      <rPr>
        <b/>
        <sz val="10"/>
        <color theme="1"/>
        <rFont val="Calibri"/>
        <family val="2"/>
        <scheme val="minor"/>
      </rPr>
      <t>ECM/ECM-MEP Team</t>
    </r>
    <r>
      <rPr>
        <sz val="10"/>
        <color theme="1"/>
        <rFont val="Calibri"/>
        <family val="2"/>
        <scheme val="minor"/>
      </rPr>
      <t>(TBT - Proper Material Storage at Site )</t>
    </r>
  </si>
  <si>
    <r>
      <rPr>
        <b/>
        <sz val="10"/>
        <color theme="1"/>
        <rFont val="Calibri"/>
        <family val="2"/>
        <scheme val="minor"/>
      </rPr>
      <t>ECM/ECM-MEP Team</t>
    </r>
    <r>
      <rPr>
        <sz val="10"/>
        <color theme="1"/>
        <rFont val="Calibri"/>
        <family val="2"/>
        <scheme val="minor"/>
      </rPr>
      <t>(TBT LV Wires/Cables Pulling Installation with Safety Precautions )</t>
    </r>
  </si>
  <si>
    <r>
      <rPr>
        <b/>
        <sz val="11"/>
        <color theme="1"/>
        <rFont val="Calibri"/>
        <family val="2"/>
        <scheme val="minor"/>
      </rPr>
      <t>ECM/ECM-Civil-MEP Team</t>
    </r>
    <r>
      <rPr>
        <sz val="11"/>
        <color theme="1"/>
        <rFont val="Calibri"/>
        <family val="2"/>
        <scheme val="minor"/>
      </rPr>
      <t xml:space="preserve">(TBT-Ensuring Proper MEP Coordination Before Concrete Pour) </t>
    </r>
  </si>
  <si>
    <r>
      <rPr>
        <b/>
        <sz val="10"/>
        <color theme="1"/>
        <rFont val="Calibri"/>
        <family val="2"/>
        <scheme val="minor"/>
      </rPr>
      <t>ECMJV/Civil construction team</t>
    </r>
    <r>
      <rPr>
        <sz val="10"/>
        <color theme="1"/>
        <rFont val="Calibri"/>
        <family val="2"/>
        <scheme val="minor"/>
      </rPr>
      <t>(TBT inspection (21-07-2026) and verification Refresher with training approved for Peri shop Formwork drawings. certificate issuance only after proper )</t>
    </r>
  </si>
  <si>
    <r>
      <rPr>
        <b/>
        <sz val="10"/>
        <color theme="1"/>
        <rFont val="Calibri"/>
        <family val="2"/>
        <scheme val="minor"/>
      </rPr>
      <t>ECM/ECM-MEP Team</t>
    </r>
    <r>
      <rPr>
        <sz val="10"/>
        <color theme="1"/>
        <rFont val="Calibri"/>
        <family val="2"/>
        <scheme val="minor"/>
      </rPr>
      <t>(UPVC Conduits and Electrical Boxes Installation with Safety Precautions (ETECHS)</t>
    </r>
  </si>
  <si>
    <r>
      <rPr>
        <b/>
        <sz val="10"/>
        <color theme="1"/>
        <rFont val="Calibri"/>
        <family val="2"/>
        <scheme val="minor"/>
      </rPr>
      <t>Peri/ECM-JV Civil constructon team</t>
    </r>
    <r>
      <rPr>
        <sz val="10"/>
        <color theme="1"/>
        <rFont val="Calibri"/>
        <family val="2"/>
        <scheme val="minor"/>
      </rPr>
      <t>(TBT (03-08-2026} for Installed CMU accessories (filler board) in accordance with the approved material submittal and Manufacturer Recommendation.)</t>
    </r>
  </si>
  <si>
    <r>
      <rPr>
        <b/>
        <sz val="11"/>
        <color theme="1"/>
        <rFont val="Calibri"/>
        <family val="2"/>
        <scheme val="minor"/>
      </rPr>
      <t>ECM-JV/ETECHS(</t>
    </r>
    <r>
      <rPr>
        <sz val="11"/>
        <color theme="1"/>
        <rFont val="Calibri"/>
        <family val="2"/>
        <scheme val="minor"/>
      </rPr>
      <t>Training Record : TBT for Fire Alarm Cable Installation/Pulling  (ETECHS))</t>
    </r>
  </si>
  <si>
    <r>
      <rPr>
        <b/>
        <sz val="11"/>
        <color theme="1"/>
        <rFont val="Calibri"/>
        <family val="2"/>
        <scheme val="minor"/>
      </rPr>
      <t>Fischer/ECM Team</t>
    </r>
    <r>
      <rPr>
        <sz val="11"/>
        <color theme="1"/>
        <rFont val="Calibri"/>
        <family val="2"/>
        <scheme val="minor"/>
      </rPr>
      <t>(TBT  chemical injection mortar (FIS EM Plus ) for post installed anchor bolts at mock up area, (Fischer).)</t>
    </r>
  </si>
  <si>
    <r>
      <rPr>
        <b/>
        <sz val="11"/>
        <color theme="1"/>
        <rFont val="Calibri"/>
        <family val="2"/>
        <scheme val="minor"/>
      </rPr>
      <t>ECM-JV/SCS</t>
    </r>
    <r>
      <rPr>
        <sz val="11"/>
        <color theme="1"/>
        <rFont val="Calibri"/>
        <family val="2"/>
        <scheme val="minor"/>
      </rPr>
      <t>(Training Record : TBT for Containment(Cable Tray/Trunking),Hanger &amp; supports installation with safety Precautions  (SCS) )</t>
    </r>
  </si>
  <si>
    <r>
      <rPr>
        <b/>
        <sz val="11"/>
        <color theme="1"/>
        <rFont val="Calibri"/>
        <family val="2"/>
        <scheme val="minor"/>
      </rPr>
      <t>ECMJV/Civil construction team</t>
    </r>
    <r>
      <rPr>
        <sz val="11"/>
        <color theme="1"/>
        <rFont val="Calibri"/>
        <family val="2"/>
        <scheme val="minor"/>
      </rPr>
      <t>(TBT (23-08-2026) for Proper material Storage (Covering, protection &amp; housekeeping) of the Jangho Embedded Plates at Site Store. )</t>
    </r>
  </si>
  <si>
    <r>
      <rPr>
        <b/>
        <sz val="11"/>
        <color theme="1"/>
        <rFont val="Calibri"/>
        <family val="2"/>
        <scheme val="minor"/>
      </rPr>
      <t>ECM-JV/SCS</t>
    </r>
    <r>
      <rPr>
        <sz val="11"/>
        <color theme="1"/>
        <rFont val="Calibri"/>
        <family val="2"/>
        <scheme val="minor"/>
      </rPr>
      <t>(TBT For Installation of Upvc Conduits &amp; Electrical(SCS-New Manpower))</t>
    </r>
  </si>
  <si>
    <r>
      <rPr>
        <b/>
        <sz val="11"/>
        <color theme="1"/>
        <rFont val="Calibri"/>
        <family val="2"/>
        <scheme val="minor"/>
      </rPr>
      <t>ECM-JV/SCS</t>
    </r>
    <r>
      <rPr>
        <sz val="11"/>
        <color theme="1"/>
        <rFont val="Calibri"/>
        <family val="2"/>
        <scheme val="minor"/>
      </rPr>
      <t>(TBT for Containment(Cable Tray/Trunking),Hanger &amp;
supports installation with safety Precautions(SCS)</t>
    </r>
  </si>
  <si>
    <r>
      <rPr>
        <b/>
        <sz val="11"/>
        <color theme="1"/>
        <rFont val="Calibri"/>
        <family val="2"/>
        <scheme val="minor"/>
      </rPr>
      <t>ECM-JV</t>
    </r>
    <r>
      <rPr>
        <sz val="11"/>
        <color theme="1"/>
        <rFont val="Calibri"/>
        <family val="2"/>
        <scheme val="minor"/>
      </rPr>
      <t>(Concrete placement TBT)</t>
    </r>
  </si>
  <si>
    <r>
      <rPr>
        <b/>
        <sz val="11"/>
        <color theme="1"/>
        <rFont val="Calibri"/>
        <family val="2"/>
        <scheme val="minor"/>
      </rPr>
      <t>ECM-JV</t>
    </r>
    <r>
      <rPr>
        <sz val="11"/>
        <color theme="1"/>
        <rFont val="Calibri"/>
        <family val="2"/>
        <scheme val="minor"/>
      </rPr>
      <t>(CMU and Plaster TBT)</t>
    </r>
  </si>
  <si>
    <r>
      <rPr>
        <b/>
        <sz val="11"/>
        <color theme="1"/>
        <rFont val="Calibri"/>
        <family val="2"/>
        <scheme val="minor"/>
      </rPr>
      <t>ECM-JV</t>
    </r>
    <r>
      <rPr>
        <sz val="11"/>
        <color theme="1"/>
        <rFont val="Calibri"/>
        <family val="2"/>
        <scheme val="minor"/>
      </rPr>
      <t>(Curing of concrete, CMU and Plaster TBT)</t>
    </r>
  </si>
  <si>
    <r>
      <rPr>
        <b/>
        <sz val="11"/>
        <color theme="1"/>
        <rFont val="Calibri"/>
        <family val="2"/>
        <scheme val="minor"/>
      </rPr>
      <t>ECM-JV</t>
    </r>
    <r>
      <rPr>
        <sz val="11"/>
        <color theme="1"/>
        <rFont val="Calibri"/>
        <family val="2"/>
        <scheme val="minor"/>
      </rPr>
      <t>(Visual inspection for wleding TBT)</t>
    </r>
  </si>
  <si>
    <r>
      <rPr>
        <b/>
        <sz val="11"/>
        <color theme="1"/>
        <rFont val="Calibri"/>
        <family val="2"/>
        <scheme val="minor"/>
      </rPr>
      <t>ECM-JV</t>
    </r>
    <r>
      <rPr>
        <sz val="11"/>
        <color theme="1"/>
        <rFont val="Calibri"/>
        <family val="2"/>
        <scheme val="minor"/>
      </rPr>
      <t>(Formwork installation TBT)</t>
    </r>
  </si>
  <si>
    <r>
      <rPr>
        <b/>
        <sz val="11"/>
        <color theme="1"/>
        <rFont val="Calibri"/>
        <family val="2"/>
        <scheme val="minor"/>
      </rPr>
      <t>ECM-JV</t>
    </r>
    <r>
      <rPr>
        <sz val="11"/>
        <color theme="1"/>
        <rFont val="Calibri"/>
        <family val="2"/>
        <scheme val="minor"/>
      </rPr>
      <t>(Incoming material inspection requirment training)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</si>
</sst>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\-yy;@"/>
    <numFmt numFmtId="165" formatCode="0.0%"/>
    <numFmt numFmtId="166" formatCode="[$-409]d\-mmm\-yy;@"/>
  </numFmts>
  <fonts count="25">
    <font>
      <sz val="11"/>
      <color theme="1"/>
      <name val="Calibri"/>
      <family val="2"/>
      <scheme val="minor"/>
    </font>
    <font>
      <sz val="10"/>
      <name val="Arial"/>
      <family val="2"/>
    </font>
    <font>
      <sz val="22"/>
      <color theme="1"/>
      <name val="Cario"/>
    </font>
    <font>
      <sz val="10"/>
      <name val="Cario"/>
    </font>
    <font>
      <sz val="8"/>
      <name val="Cario"/>
    </font>
    <font>
      <sz val="11"/>
      <color theme="1"/>
      <name val="Cario"/>
    </font>
    <font>
      <sz val="10"/>
      <color theme="1"/>
      <name val="Cario"/>
    </font>
    <font>
      <sz val="8"/>
      <color theme="1"/>
      <name val="Cario"/>
    </font>
    <font>
      <b/>
      <sz val="12"/>
      <color theme="1"/>
      <name val="Cario"/>
    </font>
    <font>
      <sz val="12"/>
      <color theme="1"/>
      <name val="Cario"/>
    </font>
    <font>
      <sz val="12"/>
      <name val="Cario"/>
    </font>
    <font>
      <b/>
      <sz val="12"/>
      <color theme="0"/>
      <name val="Cario"/>
    </font>
    <font>
      <b/>
      <sz val="14"/>
      <color theme="1"/>
      <name val="Cario"/>
    </font>
    <font>
      <sz val="14"/>
      <color theme="1"/>
      <name val="Cario"/>
    </font>
    <font>
      <b/>
      <sz val="10"/>
      <name val="Cario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name val="Cario"/>
    </font>
    <font>
      <b/>
      <sz val="12"/>
      <name val="Cario"/>
    </font>
    <font>
      <b/>
      <sz val="14"/>
      <name val="Cario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17250"/>
        <bgColor indexed="64"/>
      </patternFill>
    </fill>
    <fill>
      <patternFill patternType="solid">
        <fgColor rgb="FFFFD4C3"/>
        <bgColor indexed="64"/>
      </patternFill>
    </fill>
    <fill>
      <patternFill patternType="solid">
        <fgColor rgb="FFFFDA00"/>
        <bgColor indexed="64"/>
      </patternFill>
    </fill>
    <fill>
      <patternFill patternType="solid">
        <fgColor rgb="FF00783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6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7" xfId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7" fillId="2" borderId="0" xfId="0" applyFont="1" applyFill="1" applyAlignment="1">
      <alignment wrapText="1"/>
    </xf>
    <xf numFmtId="0" fontId="5" fillId="2" borderId="0" xfId="0" applyFont="1" applyFill="1"/>
    <xf numFmtId="0" fontId="7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10" fillId="0" borderId="0" xfId="0" applyFont="1"/>
    <xf numFmtId="0" fontId="11" fillId="4" borderId="13" xfId="0" applyFont="1" applyFill="1" applyBorder="1" applyAlignment="1">
      <alignment horizontal="center" vertical="center" wrapText="1"/>
    </xf>
    <xf numFmtId="0" fontId="9" fillId="2" borderId="0" xfId="0" applyFont="1" applyFill="1"/>
    <xf numFmtId="0" fontId="8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7" fillId="2" borderId="1" xfId="1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11" fillId="4" borderId="0" xfId="0" applyFont="1" applyFill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8" fillId="9" borderId="1" xfId="1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12" fillId="0" borderId="3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0" fillId="0" borderId="6" xfId="1" applyFont="1" applyBorder="1" applyAlignment="1">
      <alignment horizontal="center" vertical="center" wrapText="1"/>
    </xf>
    <xf numFmtId="0" fontId="18" fillId="0" borderId="6" xfId="1" applyFont="1" applyBorder="1" applyAlignment="1">
      <alignment horizontal="center" vertical="center" wrapText="1"/>
    </xf>
    <xf numFmtId="165" fontId="18" fillId="0" borderId="6" xfId="1" applyNumberFormat="1" applyFont="1" applyBorder="1" applyAlignment="1">
      <alignment horizontal="center" vertical="center" wrapText="1"/>
    </xf>
    <xf numFmtId="165" fontId="18" fillId="0" borderId="1" xfId="1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66" fontId="20" fillId="2" borderId="1" xfId="0" applyNumberFormat="1" applyFont="1" applyFill="1" applyBorder="1" applyAlignment="1">
      <alignment horizontal="left" vertical="center" wrapText="1"/>
    </xf>
    <xf numFmtId="1" fontId="20" fillId="0" borderId="1" xfId="0" applyNumberFormat="1" applyFont="1" applyBorder="1" applyAlignment="1">
      <alignment horizontal="center" vertical="center" wrapText="1"/>
    </xf>
    <xf numFmtId="0" fontId="18" fillId="11" borderId="6" xfId="1" applyFont="1" applyFill="1" applyBorder="1" applyAlignment="1">
      <alignment horizontal="center" vertical="center" wrapText="1"/>
    </xf>
    <xf numFmtId="166" fontId="20" fillId="0" borderId="1" xfId="0" applyNumberFormat="1" applyFont="1" applyBorder="1" applyAlignment="1">
      <alignment horizontal="left" vertical="center" wrapText="1"/>
    </xf>
    <xf numFmtId="0" fontId="21" fillId="0" borderId="1" xfId="0" applyFont="1" applyBorder="1" applyAlignment="1">
      <alignment wrapText="1"/>
    </xf>
    <xf numFmtId="0" fontId="21" fillId="0" borderId="1" xfId="0" applyFont="1" applyBorder="1" applyAlignment="1">
      <alignment horizontal="left" vertical="top" wrapText="1"/>
    </xf>
    <xf numFmtId="0" fontId="0" fillId="0" borderId="6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1" fontId="20" fillId="0" borderId="7" xfId="0" applyNumberFormat="1" applyFont="1" applyBorder="1" applyAlignment="1">
      <alignment horizontal="center" vertical="center" wrapText="1"/>
    </xf>
    <xf numFmtId="1" fontId="20" fillId="0" borderId="6" xfId="0" applyNumberFormat="1" applyFont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0" fontId="17" fillId="0" borderId="1" xfId="1" applyFont="1" applyBorder="1" applyAlignment="1">
      <alignment horizontal="center" vertical="center" wrapText="1"/>
    </xf>
    <xf numFmtId="1" fontId="10" fillId="2" borderId="1" xfId="1" applyNumberFormat="1" applyFont="1" applyFill="1" applyBorder="1" applyAlignment="1">
      <alignment horizontal="center" vertical="center" wrapText="1"/>
    </xf>
    <xf numFmtId="9" fontId="18" fillId="9" borderId="1" xfId="1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0" fontId="21" fillId="0" borderId="1" xfId="0" applyFont="1" applyBorder="1" applyAlignment="1">
      <alignment horizontal="left" vertical="center" wrapText="1"/>
    </xf>
    <xf numFmtId="0" fontId="10" fillId="9" borderId="3" xfId="1" applyFont="1" applyFill="1" applyBorder="1" applyAlignment="1">
      <alignment horizontal="center" vertical="center" wrapText="1"/>
    </xf>
    <xf numFmtId="0" fontId="10" fillId="9" borderId="5" xfId="1" applyFont="1" applyFill="1" applyBorder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4" fillId="2" borderId="10" xfId="1" applyFont="1" applyFill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12" fillId="4" borderId="9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164" fontId="8" fillId="2" borderId="3" xfId="0" applyNumberFormat="1" applyFont="1" applyFill="1" applyBorder="1" applyAlignment="1">
      <alignment horizontal="center" vertical="center" wrapText="1"/>
    </xf>
    <xf numFmtId="164" fontId="8" fillId="2" borderId="4" xfId="0" applyNumberFormat="1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4" fillId="2" borderId="9" xfId="1" applyFont="1" applyFill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</cellXfs>
  <cellStyles count="2">
    <cellStyle name="Normal" xfId="0" builtinId="0"/>
    <cellStyle name="Normal 2" xfId="1" xr:uid="{D7812484-52FF-4553-BFE1-D0C74DB1E45C}"/>
  </cellStyles>
  <dxfs count="171"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ndense val="0"/>
        <extend val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47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rgb="FFFF0000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lor theme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rgb="FFFFDA00"/>
        </patternFill>
      </fill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47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rgb="FF00783F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</dxfs>
  <tableStyles count="0" defaultTableStyle="TableStyleMedium9" defaultPivotStyle="PivotStyleLight16"/>
  <colors>
    <mruColors>
      <color rgb="FFFFCC66"/>
      <color rgb="FF004C70"/>
      <color rgb="FFBA9762"/>
      <color rgb="FFA178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4943</xdr:colOff>
      <xdr:row>0</xdr:row>
      <xdr:rowOff>9182</xdr:rowOff>
    </xdr:from>
    <xdr:to>
      <xdr:col>2</xdr:col>
      <xdr:colOff>72346</xdr:colOff>
      <xdr:row>4</xdr:row>
      <xdr:rowOff>10762</xdr:rowOff>
    </xdr:to>
    <xdr:pic>
      <xdr:nvPicPr>
        <xdr:cNvPr id="2" name="Image" descr="Image">
          <a:extLst>
            <a:ext uri="{FF2B5EF4-FFF2-40B4-BE49-F238E27FC236}">
              <a16:creationId xmlns:a16="http://schemas.microsoft.com/office/drawing/2014/main" id="{07F815F3-99B2-44B1-B580-BB4CE8A2C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3" y="9182"/>
          <a:ext cx="3741744" cy="1716080"/>
        </a:xfrm>
        <a:prstGeom prst="rect">
          <a:avLst/>
        </a:prstGeom>
        <a:ln w="12700">
          <a:miter lim="400000"/>
        </a:ln>
      </xdr:spPr>
    </xdr:pic>
    <xdr:clientData/>
  </xdr:twoCellAnchor>
  <xdr:twoCellAnchor editAs="oneCell">
    <xdr:from>
      <xdr:col>53</xdr:col>
      <xdr:colOff>63500</xdr:colOff>
      <xdr:row>0</xdr:row>
      <xdr:rowOff>77901</xdr:rowOff>
    </xdr:from>
    <xdr:to>
      <xdr:col>57</xdr:col>
      <xdr:colOff>304799</xdr:colOff>
      <xdr:row>3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98833B-981A-40E3-8FBF-08262BE5C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73950" y="77901"/>
          <a:ext cx="1562099" cy="14968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4943</xdr:colOff>
      <xdr:row>0</xdr:row>
      <xdr:rowOff>9182</xdr:rowOff>
    </xdr:from>
    <xdr:to>
      <xdr:col>2</xdr:col>
      <xdr:colOff>77830</xdr:colOff>
      <xdr:row>4</xdr:row>
      <xdr:rowOff>10762</xdr:rowOff>
    </xdr:to>
    <xdr:pic>
      <xdr:nvPicPr>
        <xdr:cNvPr id="2" name="Image" descr="Image">
          <a:extLst>
            <a:ext uri="{FF2B5EF4-FFF2-40B4-BE49-F238E27FC236}">
              <a16:creationId xmlns:a16="http://schemas.microsoft.com/office/drawing/2014/main" id="{DAA407D0-D9ED-446B-B722-ECADB1E53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3" y="9182"/>
          <a:ext cx="3571160" cy="1725605"/>
        </a:xfrm>
        <a:prstGeom prst="rect">
          <a:avLst/>
        </a:prstGeom>
        <a:ln w="12700">
          <a:miter lim="400000"/>
        </a:ln>
      </xdr:spPr>
    </xdr:pic>
    <xdr:clientData/>
  </xdr:twoCellAnchor>
  <xdr:twoCellAnchor editAs="oneCell">
    <xdr:from>
      <xdr:col>53</xdr:col>
      <xdr:colOff>63500</xdr:colOff>
      <xdr:row>0</xdr:row>
      <xdr:rowOff>77901</xdr:rowOff>
    </xdr:from>
    <xdr:to>
      <xdr:col>57</xdr:col>
      <xdr:colOff>304799</xdr:colOff>
      <xdr:row>3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097C9B-630D-4622-B293-6CFDA4362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37375" y="77901"/>
          <a:ext cx="1498599" cy="150324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hammed Issa | محمد عيسي" id="{BF06DEE2-C468-4949-BA1B-D82030B8BB14}" userId="S::Mohammed.Issa@jasarapmc.com.sa::1741b6d9-8d7d-4c2c-95d2-119bb2b701a0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E15" dT="2026-03-03T07:30:40.38" personId="{BF06DEE2-C468-4949-BA1B-D82030B8BB14}" id="{3AB76843-C0D7-4A48-AF75-53C04CBADC6B}">
    <text>Basic Quality Awareness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664FD-0C23-4915-B0B7-FF473A11EE29}">
  <sheetPr>
    <pageSetUpPr fitToPage="1"/>
  </sheetPr>
  <dimension ref="A1:VC175"/>
  <sheetViews>
    <sheetView showGridLines="0" topLeftCell="A9" zoomScale="70" zoomScaleNormal="70" zoomScaleSheetLayoutView="75" workbookViewId="0">
      <selection activeCell="E35" sqref="E35"/>
    </sheetView>
  </sheetViews>
  <sheetFormatPr defaultColWidth="9.140625" defaultRowHeight="14.25"/>
  <cols>
    <col min="1" max="1" width="7.140625" style="3" customWidth="1"/>
    <col min="2" max="2" width="45.85546875" style="11" customWidth="1"/>
    <col min="3" max="3" width="23.42578125" style="11" customWidth="1"/>
    <col min="4" max="7" width="19.28515625" style="11" customWidth="1"/>
    <col min="8" max="21" width="4.7109375" style="3" customWidth="1"/>
    <col min="22" max="22" width="6" style="3" customWidth="1"/>
    <col min="23" max="60" width="4.7109375" style="3" customWidth="1"/>
    <col min="61" max="61" width="9.140625" style="3"/>
    <col min="62" max="62" width="18.85546875" style="3" customWidth="1"/>
    <col min="63" max="64" width="18" style="3" bestFit="1" customWidth="1"/>
    <col min="65" max="65" width="19.85546875" style="3" bestFit="1" customWidth="1"/>
    <col min="66" max="66" width="20.140625" style="3" bestFit="1" customWidth="1"/>
    <col min="67" max="67" width="20" style="3" bestFit="1" customWidth="1"/>
    <col min="68" max="16384" width="9.140625" style="3"/>
  </cols>
  <sheetData>
    <row r="1" spans="1:575" s="1" customFormat="1" ht="42" customHeight="1">
      <c r="A1" s="83" t="s">
        <v>84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</row>
    <row r="2" spans="1:575" s="2" customFormat="1" ht="65.25" customHeight="1">
      <c r="A2" s="85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6"/>
    </row>
    <row r="3" spans="1:575">
      <c r="A3" s="85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86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</row>
    <row r="4" spans="1:575">
      <c r="A4" s="87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</row>
    <row r="5" spans="1:575" ht="29.25" customHeight="1">
      <c r="A5" s="89"/>
      <c r="B5" s="92" t="s">
        <v>2</v>
      </c>
      <c r="C5" s="92"/>
      <c r="D5" s="43"/>
      <c r="E5" s="43"/>
      <c r="F5" s="43"/>
      <c r="G5" s="43"/>
      <c r="H5" s="112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5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</row>
    <row r="6" spans="1:575">
      <c r="A6" s="90"/>
      <c r="B6" s="18" t="s">
        <v>3</v>
      </c>
      <c r="C6" s="16" t="s">
        <v>4</v>
      </c>
      <c r="D6" s="44"/>
      <c r="E6" s="44"/>
      <c r="F6" s="44"/>
      <c r="G6" s="44"/>
      <c r="H6" s="113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7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</row>
    <row r="7" spans="1:575">
      <c r="A7" s="90"/>
      <c r="B7" s="17" t="s">
        <v>5</v>
      </c>
      <c r="C7" s="23" t="s">
        <v>6</v>
      </c>
      <c r="D7" s="44"/>
      <c r="E7" s="44"/>
      <c r="F7" s="44"/>
      <c r="G7" s="44"/>
      <c r="H7" s="113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7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</row>
    <row r="8" spans="1:575">
      <c r="A8" s="90"/>
      <c r="B8" s="19" t="s">
        <v>7</v>
      </c>
      <c r="C8" s="20" t="s">
        <v>8</v>
      </c>
      <c r="D8" s="45"/>
      <c r="E8" s="45"/>
      <c r="F8" s="45"/>
      <c r="G8" s="45"/>
      <c r="H8" s="113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7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</row>
    <row r="9" spans="1:575">
      <c r="A9" s="90"/>
      <c r="B9" s="19" t="s">
        <v>9</v>
      </c>
      <c r="C9" s="16" t="s">
        <v>10</v>
      </c>
      <c r="D9" s="44"/>
      <c r="E9" s="44"/>
      <c r="F9" s="44"/>
      <c r="G9" s="44"/>
      <c r="H9" s="113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7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</row>
    <row r="10" spans="1:575">
      <c r="A10" s="91"/>
      <c r="B10" s="19" t="s">
        <v>11</v>
      </c>
      <c r="C10" s="16" t="s">
        <v>12</v>
      </c>
      <c r="D10" s="46"/>
      <c r="E10" s="46"/>
      <c r="F10" s="46"/>
      <c r="G10" s="46"/>
      <c r="H10" s="114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9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</row>
    <row r="11" spans="1:575" ht="15">
      <c r="A11" s="100"/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2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</row>
    <row r="12" spans="1:575" s="13" customFormat="1" ht="35.25" customHeight="1" thickBot="1">
      <c r="A12" s="103" t="s">
        <v>69</v>
      </c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5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</row>
    <row r="13" spans="1:575" s="47" customFormat="1" ht="35.25" customHeight="1">
      <c r="A13" s="54"/>
      <c r="B13" s="55"/>
      <c r="C13" s="55"/>
      <c r="D13" s="55"/>
      <c r="E13" s="55"/>
      <c r="F13" s="42"/>
      <c r="G13" s="48">
        <v>2025</v>
      </c>
      <c r="H13" s="111">
        <v>2026</v>
      </c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</row>
    <row r="14" spans="1:575" s="15" customFormat="1" ht="40.5" customHeight="1">
      <c r="A14" s="81" t="s">
        <v>15</v>
      </c>
      <c r="B14" s="81" t="s">
        <v>70</v>
      </c>
      <c r="C14" s="81" t="s">
        <v>76</v>
      </c>
      <c r="D14" s="81" t="s">
        <v>77</v>
      </c>
      <c r="E14" s="81" t="s">
        <v>78</v>
      </c>
      <c r="F14" s="81" t="s">
        <v>79</v>
      </c>
      <c r="G14" s="81" t="s">
        <v>75</v>
      </c>
      <c r="H14" s="106">
        <v>46023</v>
      </c>
      <c r="I14" s="107"/>
      <c r="J14" s="107"/>
      <c r="K14" s="107"/>
      <c r="L14" s="107"/>
      <c r="M14" s="106">
        <v>46081</v>
      </c>
      <c r="N14" s="107"/>
      <c r="O14" s="107"/>
      <c r="P14" s="107"/>
      <c r="Q14" s="106">
        <v>46082</v>
      </c>
      <c r="R14" s="107"/>
      <c r="S14" s="107"/>
      <c r="T14" s="107"/>
      <c r="U14" s="106">
        <v>46113</v>
      </c>
      <c r="V14" s="107"/>
      <c r="W14" s="107"/>
      <c r="X14" s="107"/>
      <c r="Y14" s="107"/>
      <c r="Z14" s="106">
        <v>46143</v>
      </c>
      <c r="AA14" s="107"/>
      <c r="AB14" s="107"/>
      <c r="AC14" s="107"/>
      <c r="AD14" s="106">
        <v>46174</v>
      </c>
      <c r="AE14" s="107"/>
      <c r="AF14" s="107"/>
      <c r="AG14" s="107"/>
      <c r="AH14" s="106">
        <v>46204</v>
      </c>
      <c r="AI14" s="107"/>
      <c r="AJ14" s="107"/>
      <c r="AK14" s="107"/>
      <c r="AL14" s="107"/>
      <c r="AM14" s="108">
        <v>46235</v>
      </c>
      <c r="AN14" s="109"/>
      <c r="AO14" s="109"/>
      <c r="AP14" s="110"/>
      <c r="AQ14" s="106">
        <v>46266</v>
      </c>
      <c r="AR14" s="107"/>
      <c r="AS14" s="107"/>
      <c r="AT14" s="107"/>
      <c r="AU14" s="107"/>
      <c r="AV14" s="106">
        <v>46296</v>
      </c>
      <c r="AW14" s="107"/>
      <c r="AX14" s="107"/>
      <c r="AY14" s="107"/>
      <c r="AZ14" s="106">
        <v>46327</v>
      </c>
      <c r="BA14" s="107"/>
      <c r="BB14" s="107"/>
      <c r="BC14" s="107"/>
      <c r="BD14" s="106">
        <v>46357</v>
      </c>
      <c r="BE14" s="106"/>
      <c r="BF14" s="107"/>
      <c r="BG14" s="107"/>
      <c r="BH14" s="107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</row>
    <row r="15" spans="1:575" s="5" customFormat="1" ht="20.25" customHeight="1">
      <c r="A15" s="82"/>
      <c r="B15" s="82" t="s">
        <v>0</v>
      </c>
      <c r="C15" s="82"/>
      <c r="D15" s="82"/>
      <c r="E15" s="82"/>
      <c r="F15" s="82"/>
      <c r="G15" s="82"/>
      <c r="H15" s="4" t="s">
        <v>17</v>
      </c>
      <c r="I15" s="4" t="s">
        <v>18</v>
      </c>
      <c r="J15" s="4" t="s">
        <v>19</v>
      </c>
      <c r="K15" s="4" t="s">
        <v>20</v>
      </c>
      <c r="L15" s="4" t="s">
        <v>20</v>
      </c>
      <c r="M15" s="4" t="s">
        <v>21</v>
      </c>
      <c r="N15" s="4" t="s">
        <v>22</v>
      </c>
      <c r="O15" s="4" t="s">
        <v>23</v>
      </c>
      <c r="P15" s="4" t="s">
        <v>24</v>
      </c>
      <c r="Q15" s="4" t="s">
        <v>25</v>
      </c>
      <c r="R15" s="4" t="s">
        <v>26</v>
      </c>
      <c r="S15" s="4" t="s">
        <v>27</v>
      </c>
      <c r="T15" s="4" t="s">
        <v>28</v>
      </c>
      <c r="U15" s="4" t="s">
        <v>29</v>
      </c>
      <c r="V15" s="4" t="s">
        <v>30</v>
      </c>
      <c r="W15" s="4" t="s">
        <v>31</v>
      </c>
      <c r="X15" s="4" t="s">
        <v>32</v>
      </c>
      <c r="Y15" s="4" t="s">
        <v>33</v>
      </c>
      <c r="Z15" s="4" t="s">
        <v>34</v>
      </c>
      <c r="AA15" s="4" t="s">
        <v>35</v>
      </c>
      <c r="AB15" s="4" t="s">
        <v>36</v>
      </c>
      <c r="AC15" s="4" t="s">
        <v>37</v>
      </c>
      <c r="AD15" s="4" t="s">
        <v>38</v>
      </c>
      <c r="AE15" s="4" t="s">
        <v>39</v>
      </c>
      <c r="AF15" s="4" t="s">
        <v>40</v>
      </c>
      <c r="AG15" s="4" t="s">
        <v>41</v>
      </c>
      <c r="AH15" s="4" t="s">
        <v>42</v>
      </c>
      <c r="AI15" s="4" t="s">
        <v>43</v>
      </c>
      <c r="AJ15" s="4" t="s">
        <v>44</v>
      </c>
      <c r="AK15" s="4" t="s">
        <v>45</v>
      </c>
      <c r="AL15" s="4" t="s">
        <v>46</v>
      </c>
      <c r="AM15" s="4" t="s">
        <v>47</v>
      </c>
      <c r="AN15" s="4" t="s">
        <v>48</v>
      </c>
      <c r="AO15" s="4" t="s">
        <v>49</v>
      </c>
      <c r="AP15" s="4" t="s">
        <v>50</v>
      </c>
      <c r="AQ15" s="4" t="s">
        <v>51</v>
      </c>
      <c r="AR15" s="4" t="s">
        <v>52</v>
      </c>
      <c r="AS15" s="4" t="s">
        <v>53</v>
      </c>
      <c r="AT15" s="4" t="s">
        <v>54</v>
      </c>
      <c r="AU15" s="4" t="s">
        <v>55</v>
      </c>
      <c r="AV15" s="4" t="s">
        <v>56</v>
      </c>
      <c r="AW15" s="4" t="s">
        <v>57</v>
      </c>
      <c r="AX15" s="4" t="s">
        <v>58</v>
      </c>
      <c r="AY15" s="4" t="s">
        <v>59</v>
      </c>
      <c r="AZ15" s="4" t="s">
        <v>60</v>
      </c>
      <c r="BA15" s="4" t="s">
        <v>61</v>
      </c>
      <c r="BB15" s="4" t="s">
        <v>62</v>
      </c>
      <c r="BC15" s="4" t="s">
        <v>63</v>
      </c>
      <c r="BD15" s="4" t="s">
        <v>64</v>
      </c>
      <c r="BE15" s="4" t="s">
        <v>65</v>
      </c>
      <c r="BF15" s="4" t="s">
        <v>66</v>
      </c>
      <c r="BG15" s="4" t="s">
        <v>67</v>
      </c>
      <c r="BH15" s="4" t="s">
        <v>68</v>
      </c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</row>
    <row r="16" spans="1:575" s="8" customFormat="1" ht="21.75" customHeight="1">
      <c r="A16" s="79" t="s">
        <v>85</v>
      </c>
      <c r="B16" s="80"/>
      <c r="C16" s="49">
        <f>D16+G16</f>
        <v>102</v>
      </c>
      <c r="D16" s="49">
        <v>84</v>
      </c>
      <c r="E16" s="49">
        <v>75</v>
      </c>
      <c r="F16" s="76">
        <f>(E16/D16)</f>
        <v>0.8928571428571429</v>
      </c>
      <c r="G16" s="49">
        <v>18</v>
      </c>
      <c r="H16" s="6"/>
      <c r="I16" s="6"/>
      <c r="J16" s="6"/>
      <c r="K16" s="6"/>
      <c r="L16" s="41"/>
      <c r="M16" s="6"/>
      <c r="N16" s="6"/>
      <c r="O16" s="41"/>
      <c r="P16" s="6"/>
      <c r="Q16" s="6"/>
      <c r="R16" s="27"/>
      <c r="S16" s="6"/>
      <c r="T16" s="6"/>
      <c r="U16" s="26"/>
      <c r="W16" s="6"/>
      <c r="X16" s="6"/>
      <c r="Y16" s="6"/>
      <c r="Z16" s="41"/>
      <c r="AA16" s="24"/>
      <c r="AB16" s="6"/>
      <c r="AC16" s="6"/>
      <c r="AD16" s="6"/>
      <c r="AE16" s="41"/>
      <c r="AF16" s="24"/>
      <c r="AG16" s="41"/>
      <c r="AH16" s="6"/>
      <c r="AI16" s="6"/>
      <c r="AJ16" s="41"/>
      <c r="AK16" s="41"/>
      <c r="AL16" s="6"/>
      <c r="AM16" s="6"/>
      <c r="AN16" s="6"/>
      <c r="AO16" s="41"/>
      <c r="AP16" s="6"/>
      <c r="AQ16" s="6"/>
      <c r="AR16" s="6"/>
      <c r="AS16" s="6"/>
      <c r="AT16" s="6"/>
      <c r="AU16" s="6"/>
      <c r="AV16" s="6"/>
      <c r="AW16" s="6"/>
      <c r="AX16" s="24"/>
      <c r="AY16" s="6"/>
      <c r="AZ16" s="6"/>
      <c r="BA16" s="6"/>
      <c r="BB16" s="6"/>
      <c r="BC16" s="6"/>
      <c r="BD16" s="6"/>
      <c r="BF16" s="6"/>
      <c r="BG16" s="6"/>
      <c r="BH16" s="6"/>
      <c r="BJ16" s="9"/>
      <c r="BK16" s="9"/>
      <c r="BL16" s="9"/>
      <c r="BM16" s="9"/>
      <c r="BN16" s="9"/>
      <c r="BO16" s="9"/>
      <c r="BP16" s="9"/>
      <c r="BQ16" s="9"/>
    </row>
    <row r="17" spans="1:69" s="8" customFormat="1" ht="21.75" customHeight="1">
      <c r="A17" s="21"/>
      <c r="B17" s="22"/>
      <c r="C17" s="22"/>
      <c r="D17" s="22"/>
      <c r="E17" s="22"/>
      <c r="F17" s="22"/>
      <c r="G17" s="22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J17" s="9"/>
      <c r="BK17" s="9"/>
      <c r="BL17" s="9"/>
      <c r="BM17" s="9"/>
      <c r="BN17" s="9"/>
      <c r="BO17" s="9"/>
      <c r="BP17" s="9"/>
      <c r="BQ17" s="9"/>
    </row>
    <row r="18" spans="1:69" s="10" customFormat="1" ht="44.1" customHeight="1">
      <c r="A18" s="28">
        <v>1</v>
      </c>
      <c r="B18" s="62" t="s">
        <v>90</v>
      </c>
      <c r="C18" s="31"/>
      <c r="D18" s="63">
        <v>4</v>
      </c>
      <c r="E18" s="63">
        <v>4</v>
      </c>
      <c r="F18" s="31">
        <f>(E18/D18)*100</f>
        <v>100</v>
      </c>
      <c r="G18" s="29"/>
      <c r="H18" s="30"/>
      <c r="I18" s="30"/>
      <c r="J18" s="30"/>
      <c r="K18" s="30"/>
      <c r="L18" s="16"/>
      <c r="M18" s="30"/>
      <c r="N18" s="16"/>
      <c r="O18" s="16"/>
      <c r="P18" s="30"/>
      <c r="Q18" s="30"/>
      <c r="R18" s="16"/>
      <c r="S18" s="30"/>
      <c r="T18" s="30"/>
      <c r="U18" s="30"/>
      <c r="V18" s="30"/>
      <c r="W18" s="30"/>
      <c r="X18" s="30"/>
      <c r="Y18" s="23" t="s">
        <v>6</v>
      </c>
      <c r="Z18" s="30"/>
      <c r="AA18" s="30"/>
      <c r="AB18" s="30"/>
      <c r="AC18" s="25"/>
      <c r="AD18" s="30"/>
      <c r="AE18" s="30"/>
      <c r="AF18" s="30"/>
      <c r="AG18" s="25"/>
      <c r="AH18" s="25"/>
      <c r="AI18" s="30"/>
      <c r="AJ18" s="30"/>
      <c r="AK18" s="30"/>
      <c r="AL18" s="25"/>
      <c r="AM18" s="30"/>
      <c r="AN18" s="30"/>
      <c r="AO18" s="30"/>
      <c r="AP18" s="30"/>
      <c r="AQ18" s="25"/>
      <c r="AR18" s="30"/>
      <c r="AS18" s="30"/>
      <c r="AT18" s="30"/>
      <c r="AU18" s="25"/>
      <c r="AV18" s="30"/>
      <c r="AW18" s="30"/>
      <c r="AX18" s="30"/>
      <c r="AY18" s="25"/>
      <c r="AZ18" s="30"/>
      <c r="BA18" s="30"/>
      <c r="BB18" s="30"/>
      <c r="BC18" s="25"/>
      <c r="BD18" s="30"/>
      <c r="BE18" s="30"/>
      <c r="BF18" s="30"/>
      <c r="BG18" s="30"/>
      <c r="BH18" s="25"/>
      <c r="BJ18" s="3"/>
      <c r="BK18" s="3"/>
      <c r="BL18" s="3"/>
      <c r="BM18" s="3"/>
      <c r="BN18" s="3"/>
      <c r="BO18" s="3"/>
      <c r="BP18" s="3"/>
      <c r="BQ18" s="3"/>
    </row>
    <row r="19" spans="1:69" s="10" customFormat="1" ht="44.1" customHeight="1">
      <c r="A19" s="28">
        <v>2</v>
      </c>
      <c r="B19" s="62" t="s">
        <v>87</v>
      </c>
      <c r="C19" s="31"/>
      <c r="D19" s="63">
        <v>10</v>
      </c>
      <c r="E19" s="63">
        <v>10</v>
      </c>
      <c r="F19" s="31">
        <f t="shared" ref="F19:F25" si="0">(E19/D19)*100</f>
        <v>100</v>
      </c>
      <c r="G19" s="29"/>
      <c r="H19" s="30"/>
      <c r="I19" s="30"/>
      <c r="J19" s="30"/>
      <c r="K19" s="30"/>
      <c r="L19" s="16"/>
      <c r="M19" s="30"/>
      <c r="N19" s="16"/>
      <c r="O19" s="16"/>
      <c r="P19" s="30"/>
      <c r="Q19" s="30"/>
      <c r="R19" s="16"/>
      <c r="S19" s="30"/>
      <c r="T19" s="30"/>
      <c r="U19" s="30"/>
      <c r="V19" s="30"/>
      <c r="W19" s="30"/>
      <c r="X19" s="30"/>
      <c r="Y19" s="25"/>
      <c r="Z19" s="23" t="s">
        <v>6</v>
      </c>
      <c r="AA19" s="30"/>
      <c r="AC19" s="25"/>
      <c r="AD19" s="30"/>
      <c r="AE19" s="30"/>
      <c r="AF19" s="30"/>
      <c r="AG19" s="25"/>
      <c r="AH19" s="25"/>
      <c r="AI19" s="30"/>
      <c r="AJ19" s="30"/>
      <c r="AK19" s="30"/>
      <c r="AL19" s="25"/>
      <c r="AM19" s="30"/>
      <c r="AN19" s="30"/>
      <c r="AO19" s="30"/>
      <c r="AP19" s="30"/>
      <c r="AQ19" s="25"/>
      <c r="AR19" s="30"/>
      <c r="AS19" s="30"/>
      <c r="AT19" s="30"/>
      <c r="AU19" s="25"/>
      <c r="AV19" s="30"/>
      <c r="AW19" s="30"/>
      <c r="AX19" s="30"/>
      <c r="AY19" s="25"/>
      <c r="AZ19" s="30" t="s">
        <v>74</v>
      </c>
      <c r="BA19" s="30"/>
      <c r="BB19" s="30"/>
      <c r="BC19" s="25"/>
      <c r="BD19" s="30"/>
      <c r="BE19" s="30"/>
      <c r="BF19" s="30"/>
      <c r="BG19" s="30"/>
      <c r="BH19" s="25"/>
      <c r="BJ19" s="3"/>
      <c r="BK19" s="3"/>
      <c r="BL19" s="3"/>
      <c r="BM19" s="3"/>
      <c r="BN19" s="3"/>
      <c r="BO19" s="3"/>
      <c r="BP19" s="3"/>
      <c r="BQ19" s="3"/>
    </row>
    <row r="20" spans="1:69" s="10" customFormat="1" ht="44.1" customHeight="1">
      <c r="A20" s="28">
        <v>3</v>
      </c>
      <c r="B20" s="62" t="s">
        <v>86</v>
      </c>
      <c r="C20" s="31"/>
      <c r="D20" s="63">
        <v>2</v>
      </c>
      <c r="E20" s="63">
        <v>2</v>
      </c>
      <c r="F20" s="31">
        <f t="shared" si="0"/>
        <v>100</v>
      </c>
      <c r="G20" s="29"/>
      <c r="H20" s="30"/>
      <c r="I20" s="30"/>
      <c r="J20" s="30"/>
      <c r="K20" s="30"/>
      <c r="L20" s="16"/>
      <c r="M20" s="30"/>
      <c r="N20" s="16"/>
      <c r="O20" s="16"/>
      <c r="P20" s="30"/>
      <c r="Q20" s="30"/>
      <c r="R20" s="16"/>
      <c r="S20" s="30"/>
      <c r="T20" s="30"/>
      <c r="U20" s="30"/>
      <c r="V20" s="30"/>
      <c r="W20" s="30"/>
      <c r="X20" s="30"/>
      <c r="Y20" s="25"/>
      <c r="Z20" s="30"/>
      <c r="AA20" s="30"/>
      <c r="AB20" s="23" t="s">
        <v>6</v>
      </c>
      <c r="AC20" s="25"/>
      <c r="AD20" s="30"/>
      <c r="AE20" s="30"/>
      <c r="AF20" s="30"/>
      <c r="AG20" s="25"/>
      <c r="AH20" s="25"/>
      <c r="AI20" s="30"/>
      <c r="AJ20" s="30"/>
      <c r="AK20" s="30"/>
      <c r="AL20" s="25"/>
      <c r="AM20" s="30"/>
      <c r="AN20" s="30"/>
      <c r="AO20" s="30"/>
      <c r="AP20" s="30"/>
      <c r="AQ20" s="25"/>
      <c r="AR20" s="30"/>
      <c r="AS20" s="30"/>
      <c r="AT20" s="30"/>
      <c r="AU20" s="25"/>
      <c r="AV20" s="30"/>
      <c r="AW20" s="30"/>
      <c r="AX20" s="30"/>
      <c r="AY20" s="25"/>
      <c r="AZ20" s="30"/>
      <c r="BA20" s="30"/>
      <c r="BB20" s="30"/>
      <c r="BC20" s="25"/>
      <c r="BD20" s="30"/>
      <c r="BE20" s="30"/>
      <c r="BF20" s="30"/>
      <c r="BG20" s="30"/>
      <c r="BH20" s="25"/>
      <c r="BJ20" s="3"/>
      <c r="BK20" s="3"/>
      <c r="BL20" s="3"/>
      <c r="BM20" s="3"/>
      <c r="BN20" s="3"/>
      <c r="BO20" s="3"/>
      <c r="BP20" s="3"/>
      <c r="BQ20" s="3"/>
    </row>
    <row r="21" spans="1:69" s="10" customFormat="1" ht="44.1" customHeight="1">
      <c r="A21" s="28">
        <v>4</v>
      </c>
      <c r="B21" s="62" t="s">
        <v>89</v>
      </c>
      <c r="C21" s="31"/>
      <c r="D21" s="63">
        <v>20</v>
      </c>
      <c r="E21" s="63">
        <v>20</v>
      </c>
      <c r="F21" s="31">
        <f t="shared" si="0"/>
        <v>100</v>
      </c>
      <c r="G21" s="29"/>
      <c r="H21" s="30"/>
      <c r="I21" s="30"/>
      <c r="J21" s="30"/>
      <c r="K21" s="30"/>
      <c r="L21" s="16"/>
      <c r="M21" s="30"/>
      <c r="N21" s="16"/>
      <c r="O21" s="16"/>
      <c r="P21" s="30"/>
      <c r="Q21" s="30"/>
      <c r="R21" s="16"/>
      <c r="S21" s="30"/>
      <c r="T21" s="30"/>
      <c r="U21" s="30"/>
      <c r="V21" s="30"/>
      <c r="W21" s="30"/>
      <c r="X21" s="30"/>
      <c r="Y21" s="25"/>
      <c r="Z21" s="30"/>
      <c r="AA21" s="30"/>
      <c r="AB21" s="30"/>
      <c r="AC21" s="25"/>
      <c r="AD21" s="23" t="s">
        <v>6</v>
      </c>
      <c r="AE21" s="30"/>
      <c r="AF21" s="30"/>
      <c r="AG21" s="25"/>
      <c r="AH21" s="25"/>
      <c r="AI21" s="30"/>
      <c r="AJ21" s="30"/>
      <c r="AK21" s="30"/>
      <c r="AL21" s="25"/>
      <c r="AM21" s="30"/>
      <c r="AN21" s="30"/>
      <c r="AO21" s="30"/>
      <c r="AP21" s="30"/>
      <c r="AQ21" s="25"/>
      <c r="AR21" s="30"/>
      <c r="AS21" s="30"/>
      <c r="AT21" s="30"/>
      <c r="AU21" s="25"/>
      <c r="AV21" s="30"/>
      <c r="AW21" s="30"/>
      <c r="AX21" s="30"/>
      <c r="AY21" s="25"/>
      <c r="AZ21" s="30"/>
      <c r="BA21" s="30"/>
      <c r="BB21" s="30"/>
      <c r="BC21" s="25"/>
      <c r="BD21" s="30"/>
      <c r="BE21" s="30"/>
      <c r="BF21" s="30"/>
      <c r="BG21" s="30"/>
      <c r="BH21" s="25"/>
      <c r="BJ21" s="3"/>
      <c r="BK21" s="3"/>
      <c r="BL21" s="3"/>
      <c r="BM21" s="3"/>
      <c r="BN21" s="3"/>
      <c r="BO21" s="3"/>
      <c r="BP21" s="3"/>
      <c r="BQ21" s="3"/>
    </row>
    <row r="22" spans="1:69" s="10" customFormat="1" ht="44.1" customHeight="1">
      <c r="A22" s="28">
        <v>5</v>
      </c>
      <c r="B22" s="62" t="s">
        <v>88</v>
      </c>
      <c r="C22" s="31"/>
      <c r="D22" s="63">
        <v>11</v>
      </c>
      <c r="E22" s="63">
        <v>11</v>
      </c>
      <c r="F22" s="31">
        <f t="shared" si="0"/>
        <v>100</v>
      </c>
      <c r="G22" s="29"/>
      <c r="H22" s="30"/>
      <c r="I22" s="30"/>
      <c r="J22" s="30"/>
      <c r="K22" s="30"/>
      <c r="L22" s="16"/>
      <c r="M22" s="30"/>
      <c r="N22" s="16"/>
      <c r="O22" s="16"/>
      <c r="P22" s="30"/>
      <c r="Q22" s="30"/>
      <c r="R22" s="16"/>
      <c r="S22" s="30"/>
      <c r="T22" s="30"/>
      <c r="U22" s="30"/>
      <c r="V22" s="30"/>
      <c r="W22" s="30"/>
      <c r="X22" s="30"/>
      <c r="Y22" s="25"/>
      <c r="Z22" s="30"/>
      <c r="AA22" s="30"/>
      <c r="AB22" s="30"/>
      <c r="AC22" s="25"/>
      <c r="AD22" s="30"/>
      <c r="AE22" s="30"/>
      <c r="AF22" s="23" t="s">
        <v>6</v>
      </c>
      <c r="AG22" s="25"/>
      <c r="AH22" s="25"/>
      <c r="AI22" s="30"/>
      <c r="AJ22" s="30"/>
      <c r="AK22" s="30"/>
      <c r="AL22" s="25"/>
      <c r="AM22" s="30"/>
      <c r="AN22" s="30"/>
      <c r="AO22" s="30"/>
      <c r="AP22" s="30"/>
      <c r="AQ22" s="25"/>
      <c r="AR22" s="30"/>
      <c r="AS22" s="30"/>
      <c r="AT22" s="30"/>
      <c r="AU22" s="25"/>
      <c r="AV22" s="30"/>
      <c r="AW22" s="30"/>
      <c r="AX22" s="30"/>
      <c r="AY22" s="25"/>
      <c r="AZ22" s="30"/>
      <c r="BA22" s="30"/>
      <c r="BB22" s="30"/>
      <c r="BC22" s="25"/>
      <c r="BD22" s="30"/>
      <c r="BE22" s="30"/>
      <c r="BF22" s="30"/>
      <c r="BG22" s="30"/>
      <c r="BH22" s="25"/>
      <c r="BJ22" s="3"/>
      <c r="BK22" s="3"/>
      <c r="BL22" s="3"/>
      <c r="BM22" s="3"/>
      <c r="BN22" s="3"/>
      <c r="BO22" s="3"/>
      <c r="BP22" s="3"/>
      <c r="BQ22" s="3"/>
    </row>
    <row r="23" spans="1:69" s="10" customFormat="1" ht="44.1" customHeight="1">
      <c r="A23" s="28">
        <v>6</v>
      </c>
      <c r="B23" s="62" t="s">
        <v>93</v>
      </c>
      <c r="C23" s="31"/>
      <c r="D23" s="63">
        <v>15</v>
      </c>
      <c r="E23" s="63">
        <v>15</v>
      </c>
      <c r="F23" s="31">
        <f t="shared" si="0"/>
        <v>100</v>
      </c>
      <c r="G23" s="29"/>
      <c r="H23" s="30"/>
      <c r="I23" s="30"/>
      <c r="J23" s="30"/>
      <c r="K23" s="30"/>
      <c r="L23" s="16"/>
      <c r="M23" s="30"/>
      <c r="N23" s="16"/>
      <c r="O23" s="16"/>
      <c r="P23" s="30"/>
      <c r="Q23" s="30"/>
      <c r="R23" s="16"/>
      <c r="S23" s="30"/>
      <c r="T23" s="30"/>
      <c r="U23" s="30"/>
      <c r="V23" s="30"/>
      <c r="W23" s="30"/>
      <c r="X23" s="30"/>
      <c r="Y23" s="25"/>
      <c r="Z23" s="30"/>
      <c r="AA23" s="30"/>
      <c r="AB23" s="30"/>
      <c r="AC23" s="25"/>
      <c r="AD23" s="30"/>
      <c r="AE23" s="30"/>
      <c r="AF23" s="30"/>
      <c r="AG23" s="25"/>
      <c r="AH23" s="23" t="s">
        <v>6</v>
      </c>
      <c r="AI23" s="30"/>
      <c r="AJ23" s="30"/>
      <c r="AK23" s="30"/>
      <c r="AL23" s="25"/>
      <c r="AM23" s="30"/>
      <c r="AN23" s="30"/>
      <c r="AO23" s="30"/>
      <c r="AP23" s="30"/>
      <c r="AQ23" s="25"/>
      <c r="AR23" s="30"/>
      <c r="AS23" s="30"/>
      <c r="AT23" s="30"/>
      <c r="AU23" s="25"/>
      <c r="AV23" s="30"/>
      <c r="AW23" s="30"/>
      <c r="AX23" s="30"/>
      <c r="AY23" s="25"/>
      <c r="AZ23" s="30"/>
      <c r="BA23" s="30"/>
      <c r="BB23" s="30"/>
      <c r="BC23" s="25"/>
      <c r="BD23" s="30"/>
      <c r="BE23" s="30"/>
      <c r="BF23" s="30"/>
      <c r="BG23" s="30"/>
      <c r="BH23" s="25"/>
      <c r="BJ23" s="3"/>
      <c r="BK23" s="3"/>
      <c r="BL23" s="3"/>
      <c r="BM23" s="3"/>
      <c r="BN23" s="3"/>
      <c r="BO23" s="3"/>
      <c r="BP23" s="3"/>
      <c r="BQ23" s="3"/>
    </row>
    <row r="24" spans="1:69" s="10" customFormat="1" ht="44.1" customHeight="1">
      <c r="A24" s="28">
        <v>7</v>
      </c>
      <c r="B24" s="62" t="s">
        <v>91</v>
      </c>
      <c r="C24" s="31"/>
      <c r="D24" s="63">
        <v>7</v>
      </c>
      <c r="E24" s="63">
        <v>7</v>
      </c>
      <c r="F24" s="31">
        <f t="shared" si="0"/>
        <v>100</v>
      </c>
      <c r="G24" s="29"/>
      <c r="H24" s="30"/>
      <c r="I24" s="30"/>
      <c r="J24" s="30"/>
      <c r="K24" s="30"/>
      <c r="L24" s="16"/>
      <c r="M24" s="30"/>
      <c r="N24" s="16"/>
      <c r="O24" s="16"/>
      <c r="P24" s="30"/>
      <c r="Q24" s="30"/>
      <c r="R24" s="16"/>
      <c r="S24" s="30"/>
      <c r="T24" s="30"/>
      <c r="U24" s="30"/>
      <c r="V24" s="30"/>
      <c r="W24" s="30"/>
      <c r="X24" s="30"/>
      <c r="Y24" s="25"/>
      <c r="Z24" s="30"/>
      <c r="AA24" s="30"/>
      <c r="AB24" s="30"/>
      <c r="AC24" s="25"/>
      <c r="AD24" s="30"/>
      <c r="AE24" s="30"/>
      <c r="AF24" s="30"/>
      <c r="AG24" s="25"/>
      <c r="AH24" s="23" t="s">
        <v>6</v>
      </c>
      <c r="AI24" s="30"/>
      <c r="AJ24" s="30"/>
      <c r="AK24" s="30"/>
      <c r="AL24" s="25"/>
      <c r="AM24" s="30"/>
      <c r="AN24" s="30"/>
      <c r="AO24" s="30"/>
      <c r="AP24" s="30"/>
      <c r="AQ24" s="25"/>
      <c r="AR24" s="30"/>
      <c r="AS24" s="30"/>
      <c r="AT24" s="30"/>
      <c r="AU24" s="25"/>
      <c r="AV24" s="30"/>
      <c r="AW24" s="30"/>
      <c r="AX24" s="30"/>
      <c r="AY24" s="25"/>
      <c r="AZ24" s="30"/>
      <c r="BA24" s="30"/>
      <c r="BB24" s="30"/>
      <c r="BC24" s="25"/>
      <c r="BD24" s="30"/>
      <c r="BE24" s="30"/>
      <c r="BF24" s="30"/>
      <c r="BG24" s="30"/>
      <c r="BH24" s="25"/>
      <c r="BJ24" s="3"/>
      <c r="BK24" s="3"/>
      <c r="BL24" s="3"/>
      <c r="BM24" s="3"/>
      <c r="BN24" s="3"/>
      <c r="BO24" s="3"/>
      <c r="BP24" s="3"/>
      <c r="BQ24" s="3"/>
    </row>
    <row r="25" spans="1:69" s="10" customFormat="1" ht="44.1" customHeight="1">
      <c r="A25" s="28">
        <v>8</v>
      </c>
      <c r="B25" s="62" t="s">
        <v>92</v>
      </c>
      <c r="C25" s="31"/>
      <c r="D25" s="63">
        <v>15</v>
      </c>
      <c r="E25" s="63">
        <v>6</v>
      </c>
      <c r="F25" s="31">
        <f t="shared" si="0"/>
        <v>40</v>
      </c>
      <c r="G25" s="29"/>
      <c r="H25" s="30"/>
      <c r="I25" s="30"/>
      <c r="J25" s="30"/>
      <c r="K25" s="30"/>
      <c r="L25" s="16"/>
      <c r="M25" s="30"/>
      <c r="N25" s="16"/>
      <c r="O25" s="16"/>
      <c r="P25" s="30"/>
      <c r="Q25" s="30"/>
      <c r="R25" s="16"/>
      <c r="S25" s="30"/>
      <c r="T25" s="30"/>
      <c r="U25" s="30"/>
      <c r="V25" s="30"/>
      <c r="W25" s="30"/>
      <c r="X25" s="30"/>
      <c r="Y25" s="25"/>
      <c r="Z25" s="30"/>
      <c r="AA25" s="30"/>
      <c r="AB25" s="30"/>
      <c r="AC25" s="25"/>
      <c r="AD25" s="30"/>
      <c r="AE25" s="30"/>
      <c r="AF25" s="30"/>
      <c r="AG25" s="25"/>
      <c r="AH25" s="25"/>
      <c r="AI25" s="30"/>
      <c r="AJ25" s="30"/>
      <c r="AK25" s="30"/>
      <c r="AL25" s="25"/>
      <c r="AN25" s="30"/>
      <c r="AO25" s="30"/>
      <c r="AP25" s="30"/>
      <c r="AQ25" s="23" t="s">
        <v>6</v>
      </c>
      <c r="AR25" s="23" t="s">
        <v>4</v>
      </c>
      <c r="AS25" s="30"/>
      <c r="AT25" s="23" t="s">
        <v>4</v>
      </c>
      <c r="AU25" s="23" t="s">
        <v>4</v>
      </c>
      <c r="AV25" s="30"/>
      <c r="AW25" s="30"/>
      <c r="AX25" s="30"/>
      <c r="AY25" s="25"/>
      <c r="AZ25" s="30"/>
      <c r="BA25" s="30"/>
      <c r="BB25" s="30"/>
      <c r="BC25" s="25"/>
      <c r="BD25" s="30"/>
      <c r="BE25" s="30"/>
      <c r="BF25" s="30"/>
      <c r="BG25" s="30"/>
      <c r="BH25" s="25"/>
      <c r="BJ25" s="3"/>
      <c r="BK25" s="3"/>
      <c r="BL25" s="3"/>
      <c r="BM25" s="3"/>
      <c r="BN25" s="3"/>
      <c r="BO25" s="3"/>
      <c r="BP25" s="3"/>
      <c r="BQ25" s="3"/>
    </row>
    <row r="26" spans="1:69" s="10" customFormat="1" ht="21.75" customHeight="1">
      <c r="A26" s="21"/>
      <c r="B26" s="22"/>
      <c r="C26" s="22"/>
      <c r="D26" s="22"/>
      <c r="E26" s="22"/>
      <c r="F26" s="22"/>
      <c r="G26" s="22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8"/>
      <c r="BJ26" s="9"/>
      <c r="BK26" s="9"/>
      <c r="BL26" s="9"/>
      <c r="BM26" s="9"/>
      <c r="BN26" s="9"/>
      <c r="BO26" s="9"/>
      <c r="BP26" s="9"/>
      <c r="BQ26" s="9"/>
    </row>
    <row r="27" spans="1:69" s="10" customFormat="1" ht="21.75" customHeight="1">
      <c r="A27" s="21"/>
      <c r="B27" s="22"/>
      <c r="C27" s="22"/>
      <c r="D27" s="22"/>
      <c r="E27" s="22"/>
      <c r="F27" s="22"/>
      <c r="G27" s="22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8"/>
      <c r="BJ27" s="9"/>
      <c r="BK27" s="9"/>
      <c r="BL27" s="9"/>
      <c r="BM27" s="9"/>
      <c r="BN27" s="9"/>
      <c r="BO27" s="9"/>
      <c r="BP27" s="9"/>
      <c r="BQ27" s="9"/>
    </row>
    <row r="28" spans="1:69" s="8" customFormat="1" ht="21.75" hidden="1" customHeight="1">
      <c r="A28" s="6">
        <v>27</v>
      </c>
      <c r="B28" s="7" t="s">
        <v>1</v>
      </c>
      <c r="C28" s="7"/>
      <c r="D28" s="7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J28" s="9"/>
      <c r="BK28" s="9"/>
      <c r="BL28" s="9"/>
      <c r="BM28" s="9"/>
      <c r="BN28" s="9"/>
      <c r="BO28" s="9"/>
      <c r="BP28" s="9"/>
      <c r="BQ28" s="9"/>
    </row>
    <row r="29" spans="1:69" s="8" customFormat="1" ht="21.75" hidden="1" customHeight="1">
      <c r="A29" s="6">
        <v>28</v>
      </c>
      <c r="B29" s="7" t="s">
        <v>1</v>
      </c>
      <c r="C29" s="7"/>
      <c r="D29" s="7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J29" s="9"/>
      <c r="BK29" s="9"/>
      <c r="BL29" s="9"/>
      <c r="BM29" s="9"/>
      <c r="BN29" s="9"/>
      <c r="BO29" s="9"/>
      <c r="BP29" s="9"/>
      <c r="BQ29" s="9"/>
    </row>
    <row r="30" spans="1:69" s="34" customFormat="1" ht="38.1" customHeight="1">
      <c r="A30" s="35"/>
      <c r="B30" s="36" t="s">
        <v>96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6"/>
      <c r="W30" s="35"/>
      <c r="X30" s="35"/>
      <c r="Y30" s="35"/>
      <c r="Z30" s="36"/>
      <c r="AA30" s="35"/>
      <c r="AB30" s="35"/>
      <c r="AC30" s="35"/>
      <c r="AD30" s="35"/>
      <c r="AE30" s="36"/>
      <c r="AF30" s="35"/>
      <c r="AG30" s="36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3"/>
      <c r="BJ30" s="33"/>
      <c r="BK30" s="33"/>
      <c r="BL30" s="33"/>
      <c r="BM30" s="33"/>
      <c r="BN30" s="33"/>
      <c r="BO30" s="33"/>
    </row>
    <row r="31" spans="1:69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</row>
    <row r="32" spans="1:69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</row>
    <row r="33" spans="1:61">
      <c r="A33" s="9"/>
      <c r="B33" s="9" t="s">
        <v>71</v>
      </c>
      <c r="C33" s="9"/>
      <c r="D33" s="9"/>
      <c r="E33" s="9"/>
      <c r="F33" s="9"/>
      <c r="G33" s="9"/>
      <c r="H33" s="9" t="s">
        <v>13</v>
      </c>
      <c r="I33" s="9"/>
      <c r="J33" s="9"/>
      <c r="K33" s="9" t="s">
        <v>83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</row>
    <row r="34" spans="1:6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</row>
    <row r="35" spans="1:61">
      <c r="A35" s="9"/>
      <c r="B35" s="9" t="s">
        <v>81</v>
      </c>
      <c r="C35" s="9"/>
      <c r="D35" s="9"/>
      <c r="E35" s="9"/>
      <c r="F35" s="9"/>
      <c r="G35" s="9"/>
      <c r="H35" s="9" t="s">
        <v>14</v>
      </c>
      <c r="I35" s="9" t="s">
        <v>80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</row>
    <row r="36" spans="1:6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</row>
    <row r="37" spans="1:6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</row>
    <row r="38" spans="1:6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</row>
    <row r="39" spans="1:6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</row>
    <row r="40" spans="1:6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</row>
    <row r="41" spans="1:6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</row>
    <row r="42" spans="1:6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</row>
    <row r="43" spans="1:6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</row>
    <row r="44" spans="1:6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</row>
    <row r="45" spans="1:6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</row>
    <row r="46" spans="1:6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</row>
    <row r="47" spans="1:6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</row>
    <row r="48" spans="1:6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</row>
    <row r="49" spans="1:6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</row>
    <row r="50" spans="1:6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</row>
    <row r="51" spans="1:6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</row>
    <row r="52" spans="1:6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</row>
    <row r="53" spans="1:6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</row>
    <row r="54" spans="1:6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</row>
    <row r="55" spans="1:6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</row>
    <row r="56" spans="1:6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</row>
    <row r="57" spans="1:6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</row>
    <row r="58" spans="1:6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</row>
    <row r="59" spans="1:6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</row>
    <row r="60" spans="1:6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</row>
    <row r="61" spans="1: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</row>
    <row r="62" spans="1:6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</row>
    <row r="63" spans="1:6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</row>
    <row r="64" spans="1:6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</row>
    <row r="65" spans="1:6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</row>
    <row r="66" spans="1:6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</row>
    <row r="67" spans="1:6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</row>
    <row r="68" spans="1:6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</row>
    <row r="69" spans="1:6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</row>
    <row r="70" spans="1:6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</row>
    <row r="71" spans="1:6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</row>
    <row r="72" spans="1:6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</row>
    <row r="73" spans="1:6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</row>
    <row r="74" spans="1:6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</row>
    <row r="75" spans="1:6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</row>
    <row r="76" spans="1:6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</row>
    <row r="77" spans="1:6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</row>
    <row r="78" spans="1:6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</row>
    <row r="79" spans="1:6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</row>
    <row r="80" spans="1:6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</row>
    <row r="81" spans="1:6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</row>
    <row r="82" spans="1:6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</row>
    <row r="83" spans="1:6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</row>
    <row r="84" spans="1:6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</row>
    <row r="85" spans="1:6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</row>
    <row r="86" spans="1:6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</row>
    <row r="87" spans="1:6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</row>
    <row r="88" spans="1:6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</row>
    <row r="89" spans="1:6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</row>
    <row r="90" spans="1:6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</row>
    <row r="91" spans="1:6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</row>
    <row r="92" spans="1:6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</row>
    <row r="93" spans="1:6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</row>
    <row r="94" spans="1:6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</row>
    <row r="95" spans="1:6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</row>
    <row r="96" spans="1:6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</row>
    <row r="97" spans="1:6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</row>
    <row r="98" spans="1:6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</row>
    <row r="99" spans="1:6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</row>
    <row r="100" spans="1:6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</row>
    <row r="101" spans="1:6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</row>
    <row r="102" spans="1:6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</row>
    <row r="103" spans="1:6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</row>
    <row r="104" spans="1:6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</row>
    <row r="105" spans="1:6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</row>
    <row r="106" spans="1:6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</row>
    <row r="107" spans="1:6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</row>
    <row r="108" spans="1:6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</row>
    <row r="109" spans="1:6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</row>
    <row r="110" spans="1:6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</row>
    <row r="111" spans="1:6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</row>
    <row r="112" spans="1:6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</row>
    <row r="113" spans="1:6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</row>
    <row r="114" spans="1:6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</row>
    <row r="115" spans="1:6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</row>
    <row r="116" spans="1:6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</row>
    <row r="117" spans="1:6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</row>
    <row r="118" spans="1:6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</row>
    <row r="119" spans="1:6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</row>
    <row r="120" spans="1:6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</row>
    <row r="121" spans="1:6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</row>
    <row r="122" spans="1:6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</row>
    <row r="123" spans="1:6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</row>
    <row r="124" spans="1:6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</row>
    <row r="125" spans="1:6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</row>
    <row r="126" spans="1:6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</row>
    <row r="127" spans="1:6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</row>
    <row r="128" spans="1:6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</row>
    <row r="129" spans="1:6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</row>
    <row r="130" spans="1:6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</row>
    <row r="131" spans="1:6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</row>
    <row r="132" spans="1:6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</row>
    <row r="133" spans="1:6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</row>
    <row r="134" spans="1:6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</row>
    <row r="135" spans="1:6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</row>
    <row r="136" spans="1:6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</row>
    <row r="137" spans="1:6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</row>
    <row r="138" spans="1:6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</row>
    <row r="139" spans="1:6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</row>
    <row r="140" spans="1:6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</row>
    <row r="141" spans="1:6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</row>
    <row r="142" spans="1:6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</row>
    <row r="143" spans="1:6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</row>
    <row r="144" spans="1:6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</row>
    <row r="145" spans="1:6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</row>
    <row r="146" spans="1:6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</row>
    <row r="147" spans="1:6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</row>
    <row r="148" spans="1:6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</row>
    <row r="149" spans="1:6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</row>
    <row r="150" spans="1:6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</row>
    <row r="151" spans="1:6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</row>
    <row r="152" spans="1:6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</row>
    <row r="153" spans="1:6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</row>
    <row r="154" spans="1:6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</row>
    <row r="155" spans="1:6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</row>
    <row r="156" spans="1:6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</row>
    <row r="157" spans="1:6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</row>
    <row r="158" spans="1:6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</row>
    <row r="159" spans="1:6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</row>
    <row r="160" spans="1:6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</row>
    <row r="161" spans="1: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</row>
    <row r="162" spans="1:6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</row>
    <row r="163" spans="1:6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</row>
    <row r="164" spans="1:6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</row>
    <row r="165" spans="1:6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</row>
    <row r="166" spans="1:6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</row>
    <row r="167" spans="1:6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</row>
    <row r="168" spans="1:6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</row>
    <row r="169" spans="1:6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</row>
    <row r="170" spans="1:6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</row>
    <row r="171" spans="1:6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</row>
    <row r="172" spans="1:6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</row>
    <row r="173" spans="1:6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</row>
    <row r="174" spans="1:6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</row>
    <row r="175" spans="1:6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</row>
  </sheetData>
  <mergeCells count="27">
    <mergeCell ref="A16:B16"/>
    <mergeCell ref="U14:Y14"/>
    <mergeCell ref="Z14:AC14"/>
    <mergeCell ref="AD14:AG14"/>
    <mergeCell ref="AH14:AL14"/>
    <mergeCell ref="A14:A15"/>
    <mergeCell ref="B14:B15"/>
    <mergeCell ref="C14:C15"/>
    <mergeCell ref="H14:L14"/>
    <mergeCell ref="M14:P14"/>
    <mergeCell ref="Q14:T14"/>
    <mergeCell ref="A1:BH4"/>
    <mergeCell ref="A5:A10"/>
    <mergeCell ref="B5:C5"/>
    <mergeCell ref="H5:BH10"/>
    <mergeCell ref="A11:BH11"/>
    <mergeCell ref="A12:BH12"/>
    <mergeCell ref="H13:BH13"/>
    <mergeCell ref="D14:D15"/>
    <mergeCell ref="E14:E15"/>
    <mergeCell ref="F14:F15"/>
    <mergeCell ref="G14:G15"/>
    <mergeCell ref="AV14:AY14"/>
    <mergeCell ref="AZ14:BC14"/>
    <mergeCell ref="BD14:BH14"/>
    <mergeCell ref="AM14:AP14"/>
    <mergeCell ref="AQ14:AU14"/>
  </mergeCells>
  <conditionalFormatting sqref="C6:G6">
    <cfRule type="cellIs" dxfId="170" priority="111" stopIfTrue="1" operator="equal">
      <formula>"X"</formula>
    </cfRule>
    <cfRule type="cellIs" dxfId="169" priority="107" stopIfTrue="1" operator="equal">
      <formula>"C"</formula>
    </cfRule>
    <cfRule type="cellIs" dxfId="168" priority="108" stopIfTrue="1" operator="equal">
      <formula>"X"</formula>
    </cfRule>
    <cfRule type="cellIs" dxfId="167" priority="109" stopIfTrue="1" operator="equal">
      <formula>"P"</formula>
    </cfRule>
    <cfRule type="cellIs" dxfId="166" priority="110" stopIfTrue="1" operator="equal">
      <formula>"C"</formula>
    </cfRule>
  </conditionalFormatting>
  <conditionalFormatting sqref="C6:G7">
    <cfRule type="cellIs" dxfId="165" priority="37" stopIfTrue="1" operator="equal">
      <formula>"P"</formula>
    </cfRule>
  </conditionalFormatting>
  <conditionalFormatting sqref="C7:G7">
    <cfRule type="cellIs" dxfId="164" priority="38" stopIfTrue="1" operator="equal">
      <formula>"C"</formula>
    </cfRule>
    <cfRule type="cellIs" dxfId="163" priority="39" stopIfTrue="1" operator="equal">
      <formula>"X"</formula>
    </cfRule>
  </conditionalFormatting>
  <conditionalFormatting sqref="C9:G10 L18:L25 N18:O25 R18:R25">
    <cfRule type="cellIs" dxfId="162" priority="102" stopIfTrue="1" operator="equal">
      <formula>"C"</formula>
    </cfRule>
    <cfRule type="cellIs" dxfId="161" priority="101" stopIfTrue="1" operator="equal">
      <formula>"P"</formula>
    </cfRule>
    <cfRule type="cellIs" dxfId="160" priority="103" stopIfTrue="1" operator="equal">
      <formula>"X"</formula>
    </cfRule>
  </conditionalFormatting>
  <conditionalFormatting sqref="C10:G10">
    <cfRule type="cellIs" dxfId="159" priority="100" stopIfTrue="1" operator="equal">
      <formula>"L"</formula>
    </cfRule>
  </conditionalFormatting>
  <conditionalFormatting sqref="L16">
    <cfRule type="cellIs" dxfId="158" priority="99" stopIfTrue="1" operator="equal">
      <formula>"X"</formula>
    </cfRule>
    <cfRule type="cellIs" dxfId="157" priority="98" stopIfTrue="1" operator="equal">
      <formula>"C"</formula>
    </cfRule>
    <cfRule type="cellIs" dxfId="156" priority="97" stopIfTrue="1" operator="equal">
      <formula>"P"</formula>
    </cfRule>
  </conditionalFormatting>
  <conditionalFormatting sqref="O16">
    <cfRule type="cellIs" dxfId="155" priority="94" stopIfTrue="1" operator="equal">
      <formula>"P"</formula>
    </cfRule>
    <cfRule type="cellIs" dxfId="154" priority="96" stopIfTrue="1" operator="equal">
      <formula>"X"</formula>
    </cfRule>
    <cfRule type="cellIs" dxfId="153" priority="95" stopIfTrue="1" operator="equal">
      <formula>"C"</formula>
    </cfRule>
  </conditionalFormatting>
  <conditionalFormatting sqref="Y18">
    <cfRule type="cellIs" dxfId="152" priority="22" stopIfTrue="1" operator="equal">
      <formula>"P"</formula>
    </cfRule>
    <cfRule type="cellIs" dxfId="151" priority="23" stopIfTrue="1" operator="equal">
      <formula>"C"</formula>
    </cfRule>
    <cfRule type="cellIs" dxfId="150" priority="24" stopIfTrue="1" operator="equal">
      <formula>"X"</formula>
    </cfRule>
  </conditionalFormatting>
  <conditionalFormatting sqref="Z16">
    <cfRule type="cellIs" dxfId="149" priority="66" stopIfTrue="1" operator="equal">
      <formula>"X"</formula>
    </cfRule>
    <cfRule type="cellIs" dxfId="148" priority="65" stopIfTrue="1" operator="equal">
      <formula>"C"</formula>
    </cfRule>
    <cfRule type="cellIs" dxfId="147" priority="64" stopIfTrue="1" operator="equal">
      <formula>"P"</formula>
    </cfRule>
  </conditionalFormatting>
  <conditionalFormatting sqref="Z19">
    <cfRule type="cellIs" dxfId="146" priority="20" stopIfTrue="1" operator="equal">
      <formula>"C"</formula>
    </cfRule>
    <cfRule type="cellIs" dxfId="145" priority="19" stopIfTrue="1" operator="equal">
      <formula>"P"</formula>
    </cfRule>
    <cfRule type="cellIs" dxfId="144" priority="21" stopIfTrue="1" operator="equal">
      <formula>"X"</formula>
    </cfRule>
  </conditionalFormatting>
  <conditionalFormatting sqref="AB20">
    <cfRule type="cellIs" dxfId="143" priority="16" stopIfTrue="1" operator="equal">
      <formula>"P"</formula>
    </cfRule>
    <cfRule type="cellIs" dxfId="142" priority="17" stopIfTrue="1" operator="equal">
      <formula>"C"</formula>
    </cfRule>
    <cfRule type="cellIs" dxfId="141" priority="18" stopIfTrue="1" operator="equal">
      <formula>"X"</formula>
    </cfRule>
  </conditionalFormatting>
  <conditionalFormatting sqref="AD21">
    <cfRule type="cellIs" dxfId="140" priority="14" stopIfTrue="1" operator="equal">
      <formula>"C"</formula>
    </cfRule>
    <cfRule type="cellIs" dxfId="139" priority="13" stopIfTrue="1" operator="equal">
      <formula>"P"</formula>
    </cfRule>
    <cfRule type="cellIs" dxfId="138" priority="15" stopIfTrue="1" operator="equal">
      <formula>"X"</formula>
    </cfRule>
  </conditionalFormatting>
  <conditionalFormatting sqref="AE16">
    <cfRule type="cellIs" dxfId="137" priority="43" stopIfTrue="1" operator="equal">
      <formula>"P"</formula>
    </cfRule>
    <cfRule type="cellIs" dxfId="136" priority="44" stopIfTrue="1" operator="equal">
      <formula>"C"</formula>
    </cfRule>
    <cfRule type="cellIs" dxfId="135" priority="45" stopIfTrue="1" operator="equal">
      <formula>"X"</formula>
    </cfRule>
  </conditionalFormatting>
  <conditionalFormatting sqref="AF22">
    <cfRule type="cellIs" dxfId="134" priority="12" stopIfTrue="1" operator="equal">
      <formula>"X"</formula>
    </cfRule>
    <cfRule type="cellIs" dxfId="133" priority="11" stopIfTrue="1" operator="equal">
      <formula>"C"</formula>
    </cfRule>
    <cfRule type="cellIs" dxfId="132" priority="10" stopIfTrue="1" operator="equal">
      <formula>"P"</formula>
    </cfRule>
  </conditionalFormatting>
  <conditionalFormatting sqref="AG16">
    <cfRule type="cellIs" dxfId="131" priority="52" stopIfTrue="1" operator="equal">
      <formula>"P"</formula>
    </cfRule>
    <cfRule type="cellIs" dxfId="130" priority="53" stopIfTrue="1" operator="equal">
      <formula>"C"</formula>
    </cfRule>
    <cfRule type="cellIs" dxfId="129" priority="54" stopIfTrue="1" operator="equal">
      <formula>"X"</formula>
    </cfRule>
  </conditionalFormatting>
  <conditionalFormatting sqref="AH23:AH24">
    <cfRule type="cellIs" dxfId="128" priority="9" stopIfTrue="1" operator="equal">
      <formula>"X"</formula>
    </cfRule>
    <cfRule type="cellIs" dxfId="127" priority="7" stopIfTrue="1" operator="equal">
      <formula>"P"</formula>
    </cfRule>
    <cfRule type="cellIs" dxfId="126" priority="8" stopIfTrue="1" operator="equal">
      <formula>"C"</formula>
    </cfRule>
  </conditionalFormatting>
  <conditionalFormatting sqref="AJ16:AK16">
    <cfRule type="cellIs" dxfId="125" priority="46" stopIfTrue="1" operator="equal">
      <formula>"P"</formula>
    </cfRule>
    <cfRule type="cellIs" dxfId="124" priority="47" stopIfTrue="1" operator="equal">
      <formula>"C"</formula>
    </cfRule>
    <cfRule type="cellIs" dxfId="123" priority="48" stopIfTrue="1" operator="equal">
      <formula>"X"</formula>
    </cfRule>
  </conditionalFormatting>
  <conditionalFormatting sqref="AO16">
    <cfRule type="cellIs" dxfId="122" priority="49" stopIfTrue="1" operator="equal">
      <formula>"P"</formula>
    </cfRule>
    <cfRule type="cellIs" dxfId="121" priority="50" stopIfTrue="1" operator="equal">
      <formula>"C"</formula>
    </cfRule>
    <cfRule type="cellIs" dxfId="120" priority="51" stopIfTrue="1" operator="equal">
      <formula>"X"</formula>
    </cfRule>
  </conditionalFormatting>
  <conditionalFormatting sqref="AQ25:AR25">
    <cfRule type="cellIs" dxfId="119" priority="6" stopIfTrue="1" operator="equal">
      <formula>"X"</formula>
    </cfRule>
    <cfRule type="cellIs" dxfId="118" priority="5" stopIfTrue="1" operator="equal">
      <formula>"C"</formula>
    </cfRule>
    <cfRule type="cellIs" dxfId="117" priority="4" stopIfTrue="1" operator="equal">
      <formula>"P"</formula>
    </cfRule>
  </conditionalFormatting>
  <conditionalFormatting sqref="AT25:AU25">
    <cfRule type="cellIs" dxfId="116" priority="1" stopIfTrue="1" operator="equal">
      <formula>"P"</formula>
    </cfRule>
    <cfRule type="cellIs" dxfId="115" priority="3" stopIfTrue="1" operator="equal">
      <formula>"X"</formula>
    </cfRule>
    <cfRule type="cellIs" dxfId="114" priority="2" stopIfTrue="1" operator="equal">
      <formula>"C"</formula>
    </cfRule>
  </conditionalFormatting>
  <pageMargins left="0.7" right="0.7" top="0.75" bottom="0.75" header="0.3" footer="0.3"/>
  <pageSetup paperSize="8" scale="60" orientation="landscape" r:id="rId1"/>
  <headerFooter>
    <oddFooter>&amp;L&amp;"Calibri,Regular"&amp;12&amp;K000000DC-DEV-QM-PRO-001-T02 - Rev 1.0
Information Classification: Internal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B27C6-A2D9-41E8-85E0-7C483373520C}">
  <sheetPr>
    <pageSetUpPr fitToPage="1"/>
  </sheetPr>
  <dimension ref="A1:VC204"/>
  <sheetViews>
    <sheetView showGridLines="0" tabSelected="1" topLeftCell="A41" zoomScale="55" zoomScaleNormal="55" zoomScaleSheetLayoutView="75" workbookViewId="0">
      <selection activeCell="F50" sqref="F50"/>
    </sheetView>
  </sheetViews>
  <sheetFormatPr defaultColWidth="9.140625" defaultRowHeight="14.25"/>
  <cols>
    <col min="1" max="1" width="7.140625" style="3" customWidth="1"/>
    <col min="2" max="2" width="45.28515625" style="11" bestFit="1" customWidth="1"/>
    <col min="3" max="6" width="24.85546875" style="40" customWidth="1"/>
    <col min="7" max="7" width="23" style="40" customWidth="1"/>
    <col min="8" max="30" width="4.7109375" style="3" customWidth="1"/>
    <col min="31" max="31" width="7" style="3" customWidth="1"/>
    <col min="32" max="32" width="4.7109375" style="3" customWidth="1"/>
    <col min="33" max="33" width="7.28515625" style="3" customWidth="1"/>
    <col min="34" max="60" width="4.7109375" style="3" customWidth="1"/>
    <col min="61" max="61" width="9.140625" style="3"/>
    <col min="62" max="62" width="18.85546875" style="3" customWidth="1"/>
    <col min="63" max="64" width="18" style="3" bestFit="1" customWidth="1"/>
    <col min="65" max="65" width="19.85546875" style="3" bestFit="1" customWidth="1"/>
    <col min="66" max="66" width="20.140625" style="3" bestFit="1" customWidth="1"/>
    <col min="67" max="67" width="20" style="3" bestFit="1" customWidth="1"/>
    <col min="68" max="16384" width="9.140625" style="3"/>
  </cols>
  <sheetData>
    <row r="1" spans="1:575" s="1" customFormat="1" ht="42" customHeight="1">
      <c r="A1" s="83" t="s">
        <v>84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</row>
    <row r="2" spans="1:575" s="2" customFormat="1" ht="65.25" customHeight="1">
      <c r="A2" s="85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6"/>
    </row>
    <row r="3" spans="1:575">
      <c r="A3" s="85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86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</row>
    <row r="4" spans="1:575">
      <c r="A4" s="87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</row>
    <row r="5" spans="1:575" ht="29.25" customHeight="1">
      <c r="A5" s="89"/>
      <c r="B5" s="92" t="s">
        <v>2</v>
      </c>
      <c r="C5" s="92"/>
      <c r="D5" s="43"/>
      <c r="E5" s="50"/>
      <c r="F5" s="50"/>
      <c r="G5" s="50"/>
      <c r="H5" s="93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5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</row>
    <row r="6" spans="1:575">
      <c r="A6" s="90"/>
      <c r="B6" s="18" t="s">
        <v>3</v>
      </c>
      <c r="C6" s="16" t="s">
        <v>4</v>
      </c>
      <c r="D6" s="44"/>
      <c r="E6" s="51"/>
      <c r="F6" s="51"/>
      <c r="G6" s="51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7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</row>
    <row r="7" spans="1:575">
      <c r="A7" s="90"/>
      <c r="B7" s="17" t="s">
        <v>5</v>
      </c>
      <c r="C7" s="23" t="s">
        <v>6</v>
      </c>
      <c r="D7" s="44"/>
      <c r="E7" s="51"/>
      <c r="F7" s="51"/>
      <c r="G7" s="51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7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</row>
    <row r="8" spans="1:575">
      <c r="A8" s="90"/>
      <c r="B8" s="19" t="s">
        <v>7</v>
      </c>
      <c r="C8" s="20" t="s">
        <v>8</v>
      </c>
      <c r="D8" s="45"/>
      <c r="E8" s="52"/>
      <c r="F8" s="52"/>
      <c r="G8" s="52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7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</row>
    <row r="9" spans="1:575">
      <c r="A9" s="90"/>
      <c r="B9" s="19" t="s">
        <v>9</v>
      </c>
      <c r="C9" s="16" t="s">
        <v>10</v>
      </c>
      <c r="D9" s="44"/>
      <c r="E9" s="51"/>
      <c r="F9" s="51"/>
      <c r="G9" s="51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7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</row>
    <row r="10" spans="1:575">
      <c r="A10" s="91"/>
      <c r="B10" s="19" t="s">
        <v>11</v>
      </c>
      <c r="C10" s="16" t="s">
        <v>12</v>
      </c>
      <c r="D10" s="46"/>
      <c r="E10" s="53"/>
      <c r="F10" s="53"/>
      <c r="G10" s="53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9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</row>
    <row r="11" spans="1:575" ht="15">
      <c r="A11" s="100"/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2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</row>
    <row r="12" spans="1:575" s="13" customFormat="1" ht="35.25" customHeight="1" thickBot="1">
      <c r="A12" s="103" t="s">
        <v>69</v>
      </c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5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</row>
    <row r="13" spans="1:575" s="15" customFormat="1" ht="40.5" customHeight="1">
      <c r="A13" s="81" t="s">
        <v>15</v>
      </c>
      <c r="B13" s="81" t="s">
        <v>70</v>
      </c>
      <c r="C13" s="81" t="s">
        <v>76</v>
      </c>
      <c r="D13" s="81" t="s">
        <v>77</v>
      </c>
      <c r="E13" s="81" t="s">
        <v>78</v>
      </c>
      <c r="F13" s="81" t="s">
        <v>79</v>
      </c>
      <c r="G13" s="81" t="s">
        <v>82</v>
      </c>
      <c r="H13" s="106">
        <v>46023</v>
      </c>
      <c r="I13" s="107"/>
      <c r="J13" s="107"/>
      <c r="K13" s="107"/>
      <c r="L13" s="107"/>
      <c r="M13" s="106">
        <v>46081</v>
      </c>
      <c r="N13" s="107"/>
      <c r="O13" s="107"/>
      <c r="P13" s="107"/>
      <c r="Q13" s="106">
        <v>46082</v>
      </c>
      <c r="R13" s="107"/>
      <c r="S13" s="107"/>
      <c r="T13" s="107"/>
      <c r="U13" s="106">
        <v>46113</v>
      </c>
      <c r="V13" s="107"/>
      <c r="W13" s="107"/>
      <c r="X13" s="107"/>
      <c r="Y13" s="107"/>
      <c r="Z13" s="106">
        <v>46143</v>
      </c>
      <c r="AA13" s="107"/>
      <c r="AB13" s="107"/>
      <c r="AC13" s="107"/>
      <c r="AD13" s="106">
        <v>46174</v>
      </c>
      <c r="AE13" s="107"/>
      <c r="AF13" s="107"/>
      <c r="AG13" s="107"/>
      <c r="AH13" s="106">
        <v>46204</v>
      </c>
      <c r="AI13" s="107"/>
      <c r="AJ13" s="107"/>
      <c r="AK13" s="107"/>
      <c r="AL13" s="107"/>
      <c r="AM13" s="108">
        <v>46235</v>
      </c>
      <c r="AN13" s="109"/>
      <c r="AO13" s="109"/>
      <c r="AP13" s="110"/>
      <c r="AQ13" s="106">
        <v>46266</v>
      </c>
      <c r="AR13" s="107"/>
      <c r="AS13" s="107"/>
      <c r="AT13" s="107"/>
      <c r="AU13" s="107"/>
      <c r="AV13" s="106">
        <v>46296</v>
      </c>
      <c r="AW13" s="107"/>
      <c r="AX13" s="107"/>
      <c r="AY13" s="107"/>
      <c r="AZ13" s="106">
        <v>46327</v>
      </c>
      <c r="BA13" s="107"/>
      <c r="BB13" s="107"/>
      <c r="BC13" s="107"/>
      <c r="BD13" s="106">
        <v>46357</v>
      </c>
      <c r="BE13" s="106"/>
      <c r="BF13" s="107"/>
      <c r="BG13" s="107"/>
      <c r="BH13" s="107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</row>
    <row r="14" spans="1:575" s="5" customFormat="1" ht="20.25" customHeight="1">
      <c r="A14" s="82"/>
      <c r="B14" s="82" t="s">
        <v>0</v>
      </c>
      <c r="C14" s="82"/>
      <c r="D14" s="82"/>
      <c r="E14" s="82"/>
      <c r="F14" s="82"/>
      <c r="G14" s="82"/>
      <c r="H14" s="4" t="s">
        <v>16</v>
      </c>
      <c r="I14" s="4" t="s">
        <v>17</v>
      </c>
      <c r="J14" s="4" t="s">
        <v>18</v>
      </c>
      <c r="K14" s="4" t="s">
        <v>19</v>
      </c>
      <c r="L14" s="4" t="s">
        <v>20</v>
      </c>
      <c r="M14" s="4" t="s">
        <v>21</v>
      </c>
      <c r="N14" s="4" t="s">
        <v>22</v>
      </c>
      <c r="O14" s="4" t="s">
        <v>23</v>
      </c>
      <c r="P14" s="4" t="s">
        <v>24</v>
      </c>
      <c r="Q14" s="4" t="s">
        <v>25</v>
      </c>
      <c r="R14" s="4" t="s">
        <v>26</v>
      </c>
      <c r="S14" s="4" t="s">
        <v>27</v>
      </c>
      <c r="T14" s="4" t="s">
        <v>28</v>
      </c>
      <c r="U14" s="4" t="s">
        <v>29</v>
      </c>
      <c r="V14" s="4" t="s">
        <v>30</v>
      </c>
      <c r="W14" s="4" t="s">
        <v>31</v>
      </c>
      <c r="X14" s="4" t="s">
        <v>32</v>
      </c>
      <c r="Y14" s="4" t="s">
        <v>33</v>
      </c>
      <c r="Z14" s="4" t="s">
        <v>34</v>
      </c>
      <c r="AA14" s="4" t="s">
        <v>35</v>
      </c>
      <c r="AB14" s="4" t="s">
        <v>36</v>
      </c>
      <c r="AC14" s="4" t="s">
        <v>37</v>
      </c>
      <c r="AD14" s="4" t="s">
        <v>38</v>
      </c>
      <c r="AE14" s="4" t="s">
        <v>39</v>
      </c>
      <c r="AF14" s="4" t="s">
        <v>40</v>
      </c>
      <c r="AG14" s="4" t="s">
        <v>41</v>
      </c>
      <c r="AH14" s="4" t="s">
        <v>42</v>
      </c>
      <c r="AI14" s="4" t="s">
        <v>43</v>
      </c>
      <c r="AJ14" s="4" t="s">
        <v>44</v>
      </c>
      <c r="AK14" s="4" t="s">
        <v>45</v>
      </c>
      <c r="AL14" s="4" t="s">
        <v>46</v>
      </c>
      <c r="AM14" s="4" t="s">
        <v>47</v>
      </c>
      <c r="AN14" s="4" t="s">
        <v>48</v>
      </c>
      <c r="AO14" s="4" t="s">
        <v>49</v>
      </c>
      <c r="AP14" s="4" t="s">
        <v>50</v>
      </c>
      <c r="AQ14" s="4" t="s">
        <v>51</v>
      </c>
      <c r="AR14" s="4" t="s">
        <v>52</v>
      </c>
      <c r="AS14" s="4" t="s">
        <v>53</v>
      </c>
      <c r="AT14" s="4" t="s">
        <v>54</v>
      </c>
      <c r="AU14" s="4" t="s">
        <v>55</v>
      </c>
      <c r="AV14" s="4" t="s">
        <v>56</v>
      </c>
      <c r="AW14" s="4" t="s">
        <v>57</v>
      </c>
      <c r="AX14" s="4" t="s">
        <v>58</v>
      </c>
      <c r="AY14" s="4" t="s">
        <v>59</v>
      </c>
      <c r="AZ14" s="4" t="s">
        <v>60</v>
      </c>
      <c r="BA14" s="4" t="s">
        <v>61</v>
      </c>
      <c r="BB14" s="4" t="s">
        <v>62</v>
      </c>
      <c r="BC14" s="4" t="s">
        <v>63</v>
      </c>
      <c r="BD14" s="4" t="s">
        <v>64</v>
      </c>
      <c r="BE14" s="4" t="s">
        <v>65</v>
      </c>
      <c r="BF14" s="4" t="s">
        <v>66</v>
      </c>
      <c r="BG14" s="4" t="s">
        <v>67</v>
      </c>
      <c r="BH14" s="4" t="s">
        <v>68</v>
      </c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</row>
    <row r="15" spans="1:575" s="8" customFormat="1" ht="21.75" customHeight="1">
      <c r="A15" s="79" t="s">
        <v>94</v>
      </c>
      <c r="B15" s="80"/>
      <c r="C15" s="64">
        <f>D15+G15</f>
        <v>944</v>
      </c>
      <c r="D15" s="57">
        <v>396</v>
      </c>
      <c r="E15" s="57">
        <v>396</v>
      </c>
      <c r="F15" s="57"/>
      <c r="G15" s="56">
        <v>548</v>
      </c>
      <c r="H15" s="6"/>
      <c r="I15" s="6"/>
      <c r="J15" s="6"/>
      <c r="K15" s="6"/>
      <c r="M15" s="6"/>
      <c r="N15" s="6"/>
      <c r="O15" s="6"/>
      <c r="P15" s="6"/>
      <c r="Q15" s="6"/>
      <c r="R15" s="27"/>
      <c r="S15" s="6"/>
      <c r="T15" s="6"/>
      <c r="U15" s="26"/>
      <c r="V15" s="16"/>
      <c r="W15" s="6"/>
      <c r="X15" s="6"/>
      <c r="Y15" s="6"/>
      <c r="AA15" s="25"/>
      <c r="AB15" s="6"/>
      <c r="AC15" s="6"/>
      <c r="AD15" s="6"/>
      <c r="AF15" s="24"/>
      <c r="AH15" s="6"/>
      <c r="AI15" s="6"/>
      <c r="AK15" s="16"/>
      <c r="AL15" s="6"/>
      <c r="AM15" s="6"/>
      <c r="AN15" s="6"/>
      <c r="AO15" s="16"/>
      <c r="AP15" s="6"/>
      <c r="AQ15" s="6"/>
      <c r="AR15" s="6"/>
      <c r="AS15" s="16"/>
      <c r="AT15" s="6"/>
      <c r="AU15" s="6"/>
      <c r="AV15" s="6"/>
      <c r="AW15" s="6"/>
      <c r="AX15" s="25"/>
      <c r="AY15" s="6"/>
      <c r="AZ15" s="6"/>
      <c r="BA15" s="6"/>
      <c r="BB15" s="6"/>
      <c r="BC15" s="6"/>
      <c r="BD15" s="6"/>
      <c r="BE15" s="16"/>
      <c r="BF15" s="6"/>
      <c r="BG15" s="6"/>
      <c r="BH15" s="6"/>
      <c r="BJ15" s="9"/>
      <c r="BK15" s="9"/>
      <c r="BL15" s="9"/>
      <c r="BM15" s="9"/>
      <c r="BN15" s="9"/>
      <c r="BO15" s="9"/>
      <c r="BP15" s="9"/>
      <c r="BQ15" s="9"/>
    </row>
    <row r="16" spans="1:575" s="10" customFormat="1" ht="41.45" customHeight="1">
      <c r="A16" s="31">
        <v>1</v>
      </c>
      <c r="B16" s="65" t="s">
        <v>98</v>
      </c>
      <c r="C16" s="37"/>
      <c r="D16" s="63">
        <v>8</v>
      </c>
      <c r="E16" s="63">
        <v>8</v>
      </c>
      <c r="F16" s="58">
        <f>(E16/D16)</f>
        <v>1</v>
      </c>
      <c r="G16" s="37"/>
      <c r="H16" s="23" t="s">
        <v>6</v>
      </c>
      <c r="I16" s="30"/>
      <c r="J16" s="30"/>
      <c r="K16" s="30"/>
      <c r="L16" s="30"/>
      <c r="M16" s="30"/>
      <c r="N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J16" s="3"/>
      <c r="BK16" s="3"/>
      <c r="BL16" s="3"/>
      <c r="BM16" s="3"/>
      <c r="BN16" s="3"/>
      <c r="BO16" s="3"/>
      <c r="BP16" s="3"/>
      <c r="BQ16" s="3"/>
    </row>
    <row r="17" spans="1:69" s="10" customFormat="1" ht="41.45" customHeight="1">
      <c r="A17" s="31">
        <v>2</v>
      </c>
      <c r="B17" s="65" t="s">
        <v>99</v>
      </c>
      <c r="C17" s="28"/>
      <c r="D17" s="63">
        <v>9</v>
      </c>
      <c r="E17" s="63">
        <v>9</v>
      </c>
      <c r="F17" s="58">
        <f>(E17/D17)</f>
        <v>1</v>
      </c>
      <c r="G17" s="28"/>
      <c r="H17" s="30"/>
      <c r="I17" s="23" t="s">
        <v>6</v>
      </c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J17" s="3"/>
      <c r="BK17" s="3"/>
      <c r="BL17" s="3"/>
      <c r="BM17" s="3"/>
      <c r="BN17" s="3"/>
      <c r="BO17" s="3"/>
      <c r="BP17" s="3"/>
      <c r="BQ17" s="3"/>
    </row>
    <row r="18" spans="1:69" s="10" customFormat="1" ht="60" customHeight="1">
      <c r="A18" s="31">
        <v>3</v>
      </c>
      <c r="B18" s="70" t="s">
        <v>100</v>
      </c>
      <c r="C18" s="28"/>
      <c r="D18" s="63">
        <v>17</v>
      </c>
      <c r="E18" s="63">
        <v>17</v>
      </c>
      <c r="F18" s="59">
        <f xml:space="preserve"> (E18/D18)</f>
        <v>1</v>
      </c>
      <c r="G18" s="28"/>
      <c r="H18" s="30"/>
      <c r="I18" s="23" t="s">
        <v>6</v>
      </c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J18" s="3"/>
      <c r="BK18" s="3"/>
      <c r="BL18" s="3"/>
      <c r="BM18" s="3"/>
      <c r="BN18" s="3"/>
      <c r="BO18" s="3"/>
      <c r="BP18" s="3"/>
      <c r="BQ18" s="3"/>
    </row>
    <row r="19" spans="1:69" s="10" customFormat="1" ht="51.75" customHeight="1">
      <c r="A19" s="31">
        <v>4</v>
      </c>
      <c r="B19" s="70" t="s">
        <v>101</v>
      </c>
      <c r="C19" s="28"/>
      <c r="D19" s="63">
        <v>10</v>
      </c>
      <c r="E19" s="63">
        <v>10</v>
      </c>
      <c r="F19" s="59">
        <f>E19/D19</f>
        <v>1</v>
      </c>
      <c r="G19" s="28"/>
      <c r="H19" s="30"/>
      <c r="I19" s="30"/>
      <c r="J19" s="30"/>
      <c r="K19" s="30"/>
      <c r="L19" s="30"/>
      <c r="M19" s="23" t="s">
        <v>6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J19" s="3"/>
      <c r="BK19" s="3"/>
      <c r="BL19" s="3"/>
      <c r="BM19" s="3"/>
      <c r="BN19" s="3"/>
      <c r="BO19" s="3"/>
      <c r="BP19" s="3"/>
      <c r="BQ19" s="3"/>
    </row>
    <row r="20" spans="1:69" s="10" customFormat="1" ht="50.25" customHeight="1">
      <c r="A20" s="31">
        <v>5</v>
      </c>
      <c r="B20" s="77" t="s">
        <v>102</v>
      </c>
      <c r="C20" s="28"/>
      <c r="D20" s="63">
        <v>11</v>
      </c>
      <c r="E20" s="63">
        <v>11</v>
      </c>
      <c r="F20" s="59">
        <f>E20/D20</f>
        <v>1</v>
      </c>
      <c r="G20" s="28"/>
      <c r="H20" s="30"/>
      <c r="I20" s="30"/>
      <c r="J20" s="30"/>
      <c r="K20" s="30"/>
      <c r="L20" s="30"/>
      <c r="M20" s="30"/>
      <c r="N20" s="30"/>
      <c r="O20" s="30"/>
      <c r="P20" s="23" t="s">
        <v>6</v>
      </c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J20" s="3"/>
      <c r="BK20" s="3"/>
      <c r="BL20" s="3"/>
      <c r="BM20" s="3"/>
      <c r="BN20" s="3"/>
      <c r="BO20" s="3"/>
      <c r="BP20" s="3"/>
      <c r="BQ20" s="3"/>
    </row>
    <row r="21" spans="1:69" s="8" customFormat="1" ht="41.45" customHeight="1">
      <c r="A21" s="31">
        <v>6</v>
      </c>
      <c r="B21" s="77" t="s">
        <v>103</v>
      </c>
      <c r="C21" s="32"/>
      <c r="D21" s="63">
        <v>11</v>
      </c>
      <c r="E21" s="63">
        <v>11</v>
      </c>
      <c r="F21" s="59">
        <f t="shared" ref="F21:F47" si="0">E21/D21</f>
        <v>1</v>
      </c>
      <c r="G21" s="32"/>
      <c r="H21" s="6"/>
      <c r="I21" s="6"/>
      <c r="J21" s="6"/>
      <c r="K21" s="6"/>
      <c r="L21" s="6"/>
      <c r="M21" s="6"/>
      <c r="N21" s="6"/>
      <c r="O21" s="6"/>
      <c r="P21" s="23" t="s">
        <v>6</v>
      </c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30"/>
      <c r="AS21" s="16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J21" s="9"/>
      <c r="BK21" s="9"/>
      <c r="BL21" s="9"/>
      <c r="BM21" s="9"/>
      <c r="BN21" s="9"/>
      <c r="BO21" s="9"/>
      <c r="BP21" s="9"/>
      <c r="BQ21" s="9"/>
    </row>
    <row r="22" spans="1:69" s="8" customFormat="1" ht="41.45" customHeight="1">
      <c r="A22" s="31">
        <v>7</v>
      </c>
      <c r="B22" s="77" t="s">
        <v>104</v>
      </c>
      <c r="C22" s="21"/>
      <c r="D22" s="63">
        <v>15</v>
      </c>
      <c r="E22" s="63">
        <v>15</v>
      </c>
      <c r="F22" s="59">
        <f t="shared" si="0"/>
        <v>1</v>
      </c>
      <c r="G22" s="21"/>
      <c r="H22" s="6"/>
      <c r="I22" s="6"/>
      <c r="J22" s="6"/>
      <c r="K22" s="6"/>
      <c r="L22" s="6"/>
      <c r="M22" s="6"/>
      <c r="N22" s="6"/>
      <c r="O22" s="6"/>
      <c r="P22" s="6"/>
      <c r="Q22" s="23" t="s">
        <v>6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30"/>
      <c r="AS22" s="30"/>
      <c r="AT22" s="30"/>
      <c r="AU22" s="30"/>
      <c r="AV22" s="30"/>
      <c r="AW22" s="30"/>
      <c r="AX22" s="16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J22" s="9"/>
      <c r="BK22" s="9"/>
      <c r="BL22" s="9"/>
      <c r="BM22" s="9"/>
      <c r="BN22" s="9"/>
      <c r="BO22" s="9"/>
      <c r="BP22" s="9"/>
      <c r="BQ22" s="9"/>
    </row>
    <row r="23" spans="1:69" s="10" customFormat="1" ht="54" customHeight="1">
      <c r="A23" s="31">
        <v>8</v>
      </c>
      <c r="B23" s="77" t="s">
        <v>105</v>
      </c>
      <c r="C23" s="21"/>
      <c r="D23" s="63">
        <v>10</v>
      </c>
      <c r="E23" s="63">
        <v>10</v>
      </c>
      <c r="F23" s="59">
        <f t="shared" si="0"/>
        <v>1</v>
      </c>
      <c r="G23" s="21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23" t="s">
        <v>6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16"/>
      <c r="BG23" s="30"/>
      <c r="BH23" s="30"/>
      <c r="BI23" s="8"/>
      <c r="BJ23" s="9"/>
      <c r="BK23" s="9"/>
      <c r="BL23" s="9"/>
      <c r="BM23" s="9"/>
      <c r="BN23" s="9"/>
      <c r="BO23" s="9"/>
      <c r="BP23" s="9"/>
      <c r="BQ23" s="9"/>
    </row>
    <row r="24" spans="1:69" s="10" customFormat="1" ht="69" customHeight="1">
      <c r="A24" s="31">
        <v>9</v>
      </c>
      <c r="B24" s="77" t="s">
        <v>106</v>
      </c>
      <c r="C24" s="21"/>
      <c r="D24" s="63">
        <v>9</v>
      </c>
      <c r="E24" s="63">
        <v>9</v>
      </c>
      <c r="F24" s="59">
        <f t="shared" si="0"/>
        <v>1</v>
      </c>
      <c r="G24" s="21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23" t="s">
        <v>6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16"/>
      <c r="BG24" s="30"/>
      <c r="BH24" s="30"/>
      <c r="BI24" s="8"/>
      <c r="BJ24" s="9"/>
      <c r="BK24" s="9"/>
      <c r="BL24" s="9"/>
      <c r="BM24" s="9"/>
      <c r="BN24" s="9"/>
      <c r="BO24" s="9"/>
      <c r="BP24" s="9"/>
      <c r="BQ24" s="9"/>
    </row>
    <row r="25" spans="1:69" s="10" customFormat="1" ht="54" customHeight="1">
      <c r="A25" s="31">
        <v>10</v>
      </c>
      <c r="B25" s="77" t="s">
        <v>107</v>
      </c>
      <c r="C25" s="21"/>
      <c r="D25" s="63">
        <v>25</v>
      </c>
      <c r="E25" s="63">
        <v>25</v>
      </c>
      <c r="F25" s="59">
        <f t="shared" si="0"/>
        <v>1</v>
      </c>
      <c r="G25" s="21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23" t="s">
        <v>6</v>
      </c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16"/>
      <c r="BG25" s="30"/>
      <c r="BH25" s="30"/>
      <c r="BI25" s="8"/>
      <c r="BJ25" s="9"/>
      <c r="BK25" s="9"/>
      <c r="BL25" s="9"/>
      <c r="BM25" s="9"/>
      <c r="BN25" s="9"/>
      <c r="BO25" s="9"/>
      <c r="BP25" s="9"/>
      <c r="BQ25" s="9"/>
    </row>
    <row r="26" spans="1:69" s="10" customFormat="1" ht="54" customHeight="1">
      <c r="A26" s="31">
        <v>11</v>
      </c>
      <c r="B26" s="77" t="s">
        <v>108</v>
      </c>
      <c r="C26" s="21"/>
      <c r="D26" s="63">
        <v>10</v>
      </c>
      <c r="E26" s="63">
        <v>10</v>
      </c>
      <c r="F26" s="59">
        <f t="shared" si="0"/>
        <v>1</v>
      </c>
      <c r="G26" s="21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23" t="s">
        <v>6</v>
      </c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16"/>
      <c r="BG26" s="30"/>
      <c r="BH26" s="30"/>
      <c r="BI26" s="8"/>
      <c r="BJ26" s="9"/>
      <c r="BK26" s="9"/>
      <c r="BL26" s="9"/>
      <c r="BM26" s="9"/>
      <c r="BN26" s="9"/>
      <c r="BO26" s="9"/>
      <c r="BP26" s="9"/>
      <c r="BQ26" s="9"/>
    </row>
    <row r="27" spans="1:69" s="10" customFormat="1" ht="54" customHeight="1">
      <c r="A27" s="31">
        <v>12</v>
      </c>
      <c r="B27" s="77" t="s">
        <v>109</v>
      </c>
      <c r="C27" s="21"/>
      <c r="D27" s="63">
        <v>11</v>
      </c>
      <c r="E27" s="63">
        <v>11</v>
      </c>
      <c r="F27" s="59">
        <f t="shared" si="0"/>
        <v>1</v>
      </c>
      <c r="G27" s="21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23" t="s">
        <v>6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16"/>
      <c r="BG27" s="30"/>
      <c r="BH27" s="30"/>
      <c r="BI27" s="8"/>
      <c r="BJ27" s="9"/>
      <c r="BK27" s="9"/>
      <c r="BL27" s="9"/>
      <c r="BM27" s="9"/>
      <c r="BN27" s="9"/>
      <c r="BO27" s="9"/>
      <c r="BP27" s="9"/>
      <c r="BQ27" s="9"/>
    </row>
    <row r="28" spans="1:69" s="10" customFormat="1" ht="63.75" customHeight="1">
      <c r="A28" s="31">
        <v>13</v>
      </c>
      <c r="B28" s="77" t="s">
        <v>110</v>
      </c>
      <c r="C28" s="21"/>
      <c r="D28" s="63">
        <v>17</v>
      </c>
      <c r="E28" s="63">
        <v>17</v>
      </c>
      <c r="F28" s="59">
        <f t="shared" si="0"/>
        <v>1</v>
      </c>
      <c r="G28" s="21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23" t="s">
        <v>6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16"/>
      <c r="BG28" s="30"/>
      <c r="BH28" s="30"/>
      <c r="BI28" s="8"/>
      <c r="BJ28" s="9"/>
      <c r="BK28" s="9"/>
      <c r="BL28" s="9"/>
      <c r="BM28" s="9"/>
      <c r="BN28" s="9"/>
      <c r="BO28" s="9"/>
      <c r="BP28" s="9"/>
      <c r="BQ28" s="9"/>
    </row>
    <row r="29" spans="1:69" s="10" customFormat="1" ht="54" customHeight="1">
      <c r="A29" s="31">
        <v>14</v>
      </c>
      <c r="B29" s="77" t="s">
        <v>111</v>
      </c>
      <c r="C29" s="21"/>
      <c r="D29" s="63">
        <v>11</v>
      </c>
      <c r="E29" s="63">
        <v>11</v>
      </c>
      <c r="F29" s="59">
        <f t="shared" si="0"/>
        <v>1</v>
      </c>
      <c r="G29" s="21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23" t="s">
        <v>6</v>
      </c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16"/>
      <c r="BG29" s="30"/>
      <c r="BH29" s="30"/>
      <c r="BI29" s="8"/>
      <c r="BJ29" s="9"/>
      <c r="BK29" s="9"/>
      <c r="BL29" s="9"/>
      <c r="BM29" s="9"/>
      <c r="BN29" s="9"/>
      <c r="BO29" s="9"/>
      <c r="BP29" s="9"/>
      <c r="BQ29" s="9"/>
    </row>
    <row r="30" spans="1:69" s="10" customFormat="1" ht="54" customHeight="1">
      <c r="A30" s="31">
        <v>15</v>
      </c>
      <c r="B30" s="78" t="s">
        <v>112</v>
      </c>
      <c r="C30" s="21"/>
      <c r="D30" s="63">
        <v>29</v>
      </c>
      <c r="E30" s="63">
        <v>29</v>
      </c>
      <c r="F30" s="59">
        <f t="shared" si="0"/>
        <v>1</v>
      </c>
      <c r="G30" s="21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23" t="s">
        <v>6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16"/>
      <c r="BG30" s="30"/>
      <c r="BH30" s="30"/>
      <c r="BI30" s="8"/>
      <c r="BJ30" s="9"/>
      <c r="BK30" s="9"/>
      <c r="BL30" s="9"/>
      <c r="BM30" s="9"/>
      <c r="BN30" s="9"/>
      <c r="BO30" s="9"/>
      <c r="BP30" s="9"/>
      <c r="BQ30" s="9"/>
    </row>
    <row r="31" spans="1:69" s="10" customFormat="1" ht="54" customHeight="1">
      <c r="A31" s="31">
        <v>16</v>
      </c>
      <c r="B31" s="77" t="s">
        <v>113</v>
      </c>
      <c r="C31" s="21"/>
      <c r="D31" s="63">
        <v>10</v>
      </c>
      <c r="E31" s="63">
        <v>10</v>
      </c>
      <c r="F31" s="59">
        <f t="shared" si="0"/>
        <v>1</v>
      </c>
      <c r="G31" s="21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23" t="s">
        <v>6</v>
      </c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16"/>
      <c r="BG31" s="30"/>
      <c r="BH31" s="30"/>
      <c r="BI31" s="8"/>
      <c r="BJ31" s="9"/>
      <c r="BK31" s="9"/>
      <c r="BL31" s="9"/>
      <c r="BM31" s="9"/>
      <c r="BN31" s="9"/>
      <c r="BO31" s="9"/>
      <c r="BP31" s="9"/>
      <c r="BQ31" s="9"/>
    </row>
    <row r="32" spans="1:69" s="10" customFormat="1" ht="54" customHeight="1">
      <c r="A32" s="31">
        <v>17</v>
      </c>
      <c r="B32" s="77" t="s">
        <v>114</v>
      </c>
      <c r="C32" s="21"/>
      <c r="D32" s="63">
        <v>11</v>
      </c>
      <c r="E32" s="63">
        <v>11</v>
      </c>
      <c r="F32" s="59">
        <f t="shared" si="0"/>
        <v>1</v>
      </c>
      <c r="G32" s="21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23" t="s">
        <v>6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16"/>
      <c r="BG32" s="30"/>
      <c r="BH32" s="30"/>
      <c r="BI32" s="8"/>
      <c r="BJ32" s="9"/>
      <c r="BK32" s="9"/>
      <c r="BL32" s="9"/>
      <c r="BM32" s="9"/>
      <c r="BN32" s="9"/>
      <c r="BO32" s="9"/>
      <c r="BP32" s="9"/>
      <c r="BQ32" s="9"/>
    </row>
    <row r="33" spans="1:69" s="10" customFormat="1" ht="54" customHeight="1">
      <c r="A33" s="31">
        <v>18</v>
      </c>
      <c r="B33" s="77" t="s">
        <v>115</v>
      </c>
      <c r="C33" s="21"/>
      <c r="D33" s="63">
        <v>20</v>
      </c>
      <c r="E33" s="63">
        <v>20</v>
      </c>
      <c r="F33" s="59">
        <f t="shared" si="0"/>
        <v>1</v>
      </c>
      <c r="G33" s="21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23" t="s">
        <v>6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16"/>
      <c r="BG33" s="30"/>
      <c r="BH33" s="30"/>
      <c r="BI33" s="8"/>
      <c r="BJ33" s="9"/>
      <c r="BK33" s="9"/>
      <c r="BL33" s="9"/>
      <c r="BM33" s="9"/>
      <c r="BN33" s="9"/>
      <c r="BO33" s="9"/>
      <c r="BP33" s="9"/>
      <c r="BQ33" s="9"/>
    </row>
    <row r="34" spans="1:69" s="10" customFormat="1" ht="54" customHeight="1">
      <c r="A34" s="31">
        <v>19</v>
      </c>
      <c r="B34" s="77" t="s">
        <v>116</v>
      </c>
      <c r="C34" s="21"/>
      <c r="D34" s="71">
        <v>12</v>
      </c>
      <c r="E34" s="71">
        <v>12</v>
      </c>
      <c r="F34" s="59">
        <f t="shared" si="0"/>
        <v>1</v>
      </c>
      <c r="G34" s="21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23" t="s">
        <v>6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16"/>
      <c r="BG34" s="30"/>
      <c r="BH34" s="30"/>
      <c r="BI34" s="8"/>
      <c r="BJ34" s="9"/>
      <c r="BK34" s="9"/>
      <c r="BL34" s="9"/>
      <c r="BM34" s="9"/>
      <c r="BN34" s="9"/>
      <c r="BO34" s="9"/>
      <c r="BP34" s="9"/>
      <c r="BQ34" s="9"/>
    </row>
    <row r="35" spans="1:69" s="10" customFormat="1" ht="54" customHeight="1">
      <c r="A35" s="31">
        <v>20</v>
      </c>
      <c r="B35" s="77" t="s">
        <v>117</v>
      </c>
      <c r="C35" s="21"/>
      <c r="D35" s="63">
        <v>15</v>
      </c>
      <c r="E35" s="63">
        <v>15</v>
      </c>
      <c r="F35" s="59">
        <f t="shared" si="0"/>
        <v>1</v>
      </c>
      <c r="G35" s="21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23" t="s">
        <v>6</v>
      </c>
      <c r="AF35" s="6"/>
      <c r="AG35" s="6"/>
      <c r="AI35" s="6"/>
      <c r="AJ35" s="6"/>
      <c r="AK35" s="6"/>
      <c r="AL35" s="6"/>
      <c r="AM35" s="6"/>
      <c r="AN35" s="6"/>
      <c r="AO35" s="6"/>
      <c r="AP35" s="6"/>
      <c r="AQ35" s="6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16"/>
      <c r="BG35" s="30"/>
      <c r="BH35" s="30"/>
      <c r="BI35" s="8"/>
      <c r="BJ35" s="9"/>
      <c r="BK35" s="9"/>
      <c r="BL35" s="9"/>
      <c r="BM35" s="9"/>
      <c r="BN35" s="9"/>
      <c r="BO35" s="9"/>
      <c r="BP35" s="9"/>
      <c r="BQ35" s="9"/>
    </row>
    <row r="36" spans="1:69" s="10" customFormat="1" ht="54" customHeight="1">
      <c r="A36" s="31">
        <v>21</v>
      </c>
      <c r="B36" s="77" t="s">
        <v>118</v>
      </c>
      <c r="C36" s="21"/>
      <c r="D36" s="63">
        <v>8</v>
      </c>
      <c r="E36" s="63">
        <v>8</v>
      </c>
      <c r="F36" s="59">
        <f t="shared" si="0"/>
        <v>1</v>
      </c>
      <c r="G36" s="21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23" t="s">
        <v>6</v>
      </c>
      <c r="AI36" s="6"/>
      <c r="AK36" s="6"/>
      <c r="AL36" s="6"/>
      <c r="AM36" s="6"/>
      <c r="AN36" s="6"/>
      <c r="AO36" s="6"/>
      <c r="AP36" s="6"/>
      <c r="AQ36" s="6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16"/>
      <c r="BG36" s="30"/>
      <c r="BH36" s="30"/>
      <c r="BI36" s="8"/>
      <c r="BJ36" s="9"/>
      <c r="BK36" s="9"/>
      <c r="BL36" s="9"/>
      <c r="BM36" s="9"/>
      <c r="BN36" s="9"/>
      <c r="BO36" s="9"/>
      <c r="BP36" s="9"/>
      <c r="BQ36" s="9"/>
    </row>
    <row r="37" spans="1:69" s="10" customFormat="1" ht="54" customHeight="1">
      <c r="A37" s="31">
        <v>22</v>
      </c>
      <c r="B37" s="77" t="s">
        <v>119</v>
      </c>
      <c r="C37" s="21"/>
      <c r="D37" s="63">
        <v>14</v>
      </c>
      <c r="E37" s="63">
        <v>14</v>
      </c>
      <c r="F37" s="59">
        <f t="shared" si="0"/>
        <v>1</v>
      </c>
      <c r="G37" s="21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23" t="s">
        <v>6</v>
      </c>
      <c r="AK37" s="6"/>
      <c r="AM37" s="6"/>
      <c r="AN37" s="6"/>
      <c r="AO37" s="6"/>
      <c r="AP37" s="6"/>
      <c r="AQ37" s="6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16"/>
      <c r="BG37" s="30"/>
      <c r="BH37" s="30"/>
      <c r="BI37" s="8"/>
      <c r="BJ37" s="9"/>
      <c r="BK37" s="9"/>
      <c r="BL37" s="9"/>
      <c r="BM37" s="9"/>
      <c r="BN37" s="9"/>
      <c r="BO37" s="9"/>
      <c r="BP37" s="9"/>
      <c r="BQ37" s="9"/>
    </row>
    <row r="38" spans="1:69" s="10" customFormat="1" ht="54" customHeight="1">
      <c r="A38" s="31">
        <v>23</v>
      </c>
      <c r="B38" s="70" t="s">
        <v>120</v>
      </c>
      <c r="C38" s="21"/>
      <c r="D38" s="63">
        <v>10</v>
      </c>
      <c r="E38" s="63">
        <v>10</v>
      </c>
      <c r="F38" s="59">
        <f t="shared" si="0"/>
        <v>1</v>
      </c>
      <c r="G38" s="21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23" t="s">
        <v>6</v>
      </c>
      <c r="AM38" s="6"/>
      <c r="AN38" s="6"/>
      <c r="AO38" s="6"/>
      <c r="AP38" s="6"/>
      <c r="AQ38" s="6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16"/>
      <c r="BG38" s="30"/>
      <c r="BH38" s="30"/>
      <c r="BI38" s="8"/>
      <c r="BJ38" s="9"/>
      <c r="BK38" s="9"/>
      <c r="BL38" s="9"/>
      <c r="BM38" s="9"/>
      <c r="BN38" s="9"/>
      <c r="BO38" s="9"/>
      <c r="BP38" s="9"/>
      <c r="BQ38" s="9"/>
    </row>
    <row r="39" spans="1:69" s="10" customFormat="1" ht="72.75" customHeight="1">
      <c r="A39" s="31">
        <v>24</v>
      </c>
      <c r="B39" s="77" t="s">
        <v>121</v>
      </c>
      <c r="C39" s="21"/>
      <c r="D39" s="63">
        <v>14</v>
      </c>
      <c r="E39" s="63">
        <v>14</v>
      </c>
      <c r="F39" s="59">
        <f t="shared" si="0"/>
        <v>1</v>
      </c>
      <c r="G39" s="21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23" t="s">
        <v>6</v>
      </c>
      <c r="AM39" s="6"/>
      <c r="AN39" s="6"/>
      <c r="AO39" s="6"/>
      <c r="AP39" s="6"/>
      <c r="AQ39" s="6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16"/>
      <c r="BG39" s="30"/>
      <c r="BH39" s="30"/>
      <c r="BI39" s="8"/>
      <c r="BJ39" s="9"/>
      <c r="BK39" s="9"/>
      <c r="BL39" s="9"/>
      <c r="BM39" s="9"/>
      <c r="BN39" s="9"/>
      <c r="BO39" s="9"/>
      <c r="BP39" s="9"/>
      <c r="BQ39" s="9"/>
    </row>
    <row r="40" spans="1:69" s="10" customFormat="1" ht="54" customHeight="1">
      <c r="A40" s="31">
        <v>25</v>
      </c>
      <c r="B40" s="66" t="s">
        <v>122</v>
      </c>
      <c r="C40" s="21"/>
      <c r="D40" s="72">
        <v>25</v>
      </c>
      <c r="E40" s="72">
        <v>25</v>
      </c>
      <c r="F40" s="59">
        <f t="shared" si="0"/>
        <v>1</v>
      </c>
      <c r="G40" s="21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23" t="s">
        <v>6</v>
      </c>
      <c r="AM40" s="6"/>
      <c r="AN40" s="6"/>
      <c r="AO40" s="6"/>
      <c r="AP40" s="6"/>
      <c r="AQ40" s="6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16"/>
      <c r="BG40" s="30"/>
      <c r="BH40" s="30"/>
      <c r="BI40" s="8"/>
      <c r="BJ40" s="9"/>
      <c r="BK40" s="9"/>
      <c r="BL40" s="9"/>
      <c r="BM40" s="9"/>
      <c r="BN40" s="9"/>
      <c r="BO40" s="9"/>
      <c r="BP40" s="9"/>
      <c r="BQ40" s="9"/>
    </row>
    <row r="41" spans="1:69" s="10" customFormat="1" ht="64.5" customHeight="1">
      <c r="A41" s="31">
        <v>26</v>
      </c>
      <c r="B41" s="67" t="s">
        <v>123</v>
      </c>
      <c r="C41" s="21"/>
      <c r="D41" s="63">
        <v>11</v>
      </c>
      <c r="E41" s="63">
        <v>11</v>
      </c>
      <c r="F41" s="59">
        <f t="shared" si="0"/>
        <v>1</v>
      </c>
      <c r="G41" s="21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23" t="s">
        <v>6</v>
      </c>
      <c r="AN41" s="6"/>
      <c r="AO41" s="6"/>
      <c r="AP41" s="6"/>
      <c r="AQ41" s="6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16"/>
      <c r="BG41" s="30"/>
      <c r="BH41" s="30"/>
      <c r="BI41" s="8"/>
      <c r="BJ41" s="9"/>
      <c r="BK41" s="9"/>
      <c r="BL41" s="9"/>
      <c r="BM41" s="9"/>
      <c r="BN41" s="9"/>
      <c r="BO41" s="9"/>
      <c r="BP41" s="9"/>
      <c r="BQ41" s="9"/>
    </row>
    <row r="42" spans="1:69" s="10" customFormat="1" ht="54" customHeight="1">
      <c r="A42" s="31">
        <v>27</v>
      </c>
      <c r="B42" s="68" t="s">
        <v>124</v>
      </c>
      <c r="C42" s="21"/>
      <c r="D42" s="72">
        <v>24</v>
      </c>
      <c r="E42" s="72">
        <v>24</v>
      </c>
      <c r="F42" s="59">
        <f t="shared" si="0"/>
        <v>1</v>
      </c>
      <c r="G42" s="21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23" t="s">
        <v>6</v>
      </c>
      <c r="AN42" s="6"/>
      <c r="AO42" s="6"/>
      <c r="AP42" s="6"/>
      <c r="AQ42" s="6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16"/>
      <c r="BG42" s="30"/>
      <c r="BH42" s="30"/>
      <c r="BI42" s="8"/>
      <c r="BJ42" s="9"/>
      <c r="BK42" s="9"/>
      <c r="BL42" s="9"/>
      <c r="BM42" s="9"/>
      <c r="BN42" s="9"/>
      <c r="BO42" s="9"/>
      <c r="BP42" s="9"/>
      <c r="BQ42" s="9"/>
    </row>
    <row r="43" spans="1:69" s="10" customFormat="1" ht="54" customHeight="1">
      <c r="A43" s="31">
        <v>28</v>
      </c>
      <c r="B43" s="69" t="s">
        <v>125</v>
      </c>
      <c r="C43" s="21"/>
      <c r="D43" s="63">
        <v>7</v>
      </c>
      <c r="E43" s="63">
        <v>7</v>
      </c>
      <c r="F43" s="59">
        <f t="shared" si="0"/>
        <v>1</v>
      </c>
      <c r="G43" s="21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23" t="s">
        <v>6</v>
      </c>
      <c r="AO43" s="6"/>
      <c r="AP43" s="6"/>
      <c r="AQ43" s="6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16"/>
      <c r="BG43" s="30"/>
      <c r="BH43" s="30"/>
      <c r="BI43" s="8"/>
      <c r="BJ43" s="9"/>
      <c r="BK43" s="9"/>
      <c r="BL43" s="9"/>
      <c r="BM43" s="9"/>
      <c r="BN43" s="9"/>
      <c r="BO43" s="9"/>
      <c r="BP43" s="9"/>
      <c r="BQ43" s="9"/>
    </row>
    <row r="44" spans="1:69" s="10" customFormat="1" ht="66" customHeight="1">
      <c r="A44" s="31">
        <v>29</v>
      </c>
      <c r="B44" s="69" t="s">
        <v>126</v>
      </c>
      <c r="C44" s="21"/>
      <c r="D44" s="63">
        <v>5</v>
      </c>
      <c r="E44" s="63">
        <v>5</v>
      </c>
      <c r="F44" s="59">
        <f t="shared" si="0"/>
        <v>1</v>
      </c>
      <c r="G44" s="21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23" t="s">
        <v>6</v>
      </c>
      <c r="AP44" s="6"/>
      <c r="AQ44" s="6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16"/>
      <c r="BG44" s="30"/>
      <c r="BH44" s="30"/>
      <c r="BI44" s="8"/>
      <c r="BJ44" s="9"/>
      <c r="BK44" s="9"/>
      <c r="BL44" s="9"/>
      <c r="BM44" s="9"/>
      <c r="BN44" s="9"/>
      <c r="BO44" s="9"/>
      <c r="BP44" s="9"/>
      <c r="BQ44" s="9"/>
    </row>
    <row r="45" spans="1:69" s="10" customFormat="1" ht="64.5" customHeight="1">
      <c r="A45" s="31">
        <v>30</v>
      </c>
      <c r="B45" s="69" t="s">
        <v>127</v>
      </c>
      <c r="C45" s="21"/>
      <c r="D45" s="63">
        <v>7</v>
      </c>
      <c r="E45" s="63">
        <v>7</v>
      </c>
      <c r="F45" s="59">
        <f t="shared" si="0"/>
        <v>1</v>
      </c>
      <c r="G45" s="21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23" t="s">
        <v>6</v>
      </c>
      <c r="AP45" s="6"/>
      <c r="AQ45" s="6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16"/>
      <c r="BG45" s="30"/>
      <c r="BH45" s="30"/>
      <c r="BI45" s="8"/>
      <c r="BJ45" s="9"/>
      <c r="BK45" s="9"/>
      <c r="BL45" s="9"/>
      <c r="BM45" s="9"/>
      <c r="BN45" s="9"/>
      <c r="BO45" s="9"/>
      <c r="BP45" s="9"/>
      <c r="BQ45" s="9"/>
    </row>
    <row r="46" spans="1:69" s="10" customFormat="1" ht="54" customHeight="1">
      <c r="A46" s="31">
        <v>31</v>
      </c>
      <c r="B46" s="69" t="s">
        <v>128</v>
      </c>
      <c r="C46" s="21"/>
      <c r="D46" s="63">
        <v>0</v>
      </c>
      <c r="E46" s="63">
        <v>0</v>
      </c>
      <c r="F46" s="59" t="e">
        <f t="shared" si="0"/>
        <v>#DIV/0!</v>
      </c>
      <c r="G46" s="21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73" t="s">
        <v>95</v>
      </c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16"/>
      <c r="BG46" s="30"/>
      <c r="BH46" s="30"/>
      <c r="BI46" s="8"/>
      <c r="BJ46" s="9"/>
      <c r="BK46" s="9"/>
      <c r="BL46" s="9"/>
      <c r="BM46" s="9"/>
      <c r="BN46" s="9"/>
      <c r="BO46" s="9"/>
      <c r="BP46" s="9"/>
      <c r="BQ46" s="9"/>
    </row>
    <row r="47" spans="1:69" s="10" customFormat="1" ht="62.25" customHeight="1">
      <c r="A47" s="31">
        <v>32</v>
      </c>
      <c r="B47" s="69" t="s">
        <v>129</v>
      </c>
      <c r="C47" s="21"/>
      <c r="D47" s="63">
        <v>0</v>
      </c>
      <c r="E47" s="63">
        <v>0</v>
      </c>
      <c r="F47" s="59" t="e">
        <f t="shared" si="0"/>
        <v>#DIV/0!</v>
      </c>
      <c r="G47" s="21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73" t="s">
        <v>95</v>
      </c>
      <c r="AR47" s="30"/>
      <c r="AS47" s="73" t="s">
        <v>95</v>
      </c>
      <c r="AT47" s="73" t="s">
        <v>95</v>
      </c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16"/>
      <c r="BG47" s="30"/>
      <c r="BH47" s="30"/>
      <c r="BI47" s="8"/>
      <c r="BJ47" s="9"/>
      <c r="BK47" s="9"/>
      <c r="BL47" s="9"/>
      <c r="BM47" s="9"/>
      <c r="BN47" s="9"/>
      <c r="BO47" s="9"/>
      <c r="BP47" s="9"/>
      <c r="BQ47" s="9"/>
    </row>
    <row r="48" spans="1:69" s="10" customFormat="1" ht="54" customHeight="1">
      <c r="A48" s="31">
        <v>33</v>
      </c>
      <c r="B48" s="69" t="s">
        <v>130</v>
      </c>
      <c r="C48" s="21"/>
      <c r="D48" s="63">
        <v>0</v>
      </c>
      <c r="E48" s="63">
        <v>0</v>
      </c>
      <c r="F48" s="59" t="e">
        <f t="shared" ref="F48:F51" si="1">E48/D48</f>
        <v>#DIV/0!</v>
      </c>
      <c r="G48" s="21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30"/>
      <c r="AS48" s="30"/>
      <c r="AT48" s="30"/>
      <c r="AU48" s="73" t="s">
        <v>95</v>
      </c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16"/>
      <c r="BG48" s="30"/>
      <c r="BH48" s="30"/>
      <c r="BI48" s="8"/>
      <c r="BJ48" s="9"/>
      <c r="BK48" s="9"/>
      <c r="BL48" s="9"/>
      <c r="BM48" s="9"/>
      <c r="BN48" s="9"/>
      <c r="BO48" s="9"/>
      <c r="BP48" s="9"/>
      <c r="BQ48" s="9"/>
    </row>
    <row r="49" spans="1:69" s="10" customFormat="1" ht="54" customHeight="1">
      <c r="A49" s="31">
        <v>34</v>
      </c>
      <c r="B49" s="69" t="s">
        <v>130</v>
      </c>
      <c r="C49" s="21"/>
      <c r="D49" s="63">
        <v>0</v>
      </c>
      <c r="E49" s="63">
        <v>0</v>
      </c>
      <c r="F49" s="59" t="e">
        <f t="shared" si="1"/>
        <v>#DIV/0!</v>
      </c>
      <c r="G49" s="21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30"/>
      <c r="AS49" s="30"/>
      <c r="AT49" s="30"/>
      <c r="AU49" s="30"/>
      <c r="AV49" s="74"/>
      <c r="AW49" s="73" t="s">
        <v>95</v>
      </c>
      <c r="AX49" s="30"/>
      <c r="AY49" s="30"/>
      <c r="AZ49" s="30"/>
      <c r="BA49" s="30"/>
      <c r="BB49" s="30"/>
      <c r="BC49" s="30"/>
      <c r="BD49" s="30"/>
      <c r="BE49" s="30"/>
      <c r="BF49" s="16"/>
      <c r="BG49" s="30"/>
      <c r="BH49" s="30"/>
      <c r="BI49" s="8"/>
      <c r="BJ49" s="9"/>
      <c r="BK49" s="9"/>
      <c r="BL49" s="9"/>
      <c r="BM49" s="9"/>
      <c r="BN49" s="9"/>
      <c r="BO49" s="9"/>
      <c r="BP49" s="9"/>
      <c r="BQ49" s="9"/>
    </row>
    <row r="50" spans="1:69" s="10" customFormat="1" ht="54" customHeight="1">
      <c r="A50" s="31">
        <v>35</v>
      </c>
      <c r="B50" s="69" t="s">
        <v>131</v>
      </c>
      <c r="C50" s="21"/>
      <c r="D50" s="63">
        <v>0</v>
      </c>
      <c r="E50" s="63">
        <v>0</v>
      </c>
      <c r="F50" s="59" t="e">
        <f t="shared" si="1"/>
        <v>#DIV/0!</v>
      </c>
      <c r="G50" s="21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30"/>
      <c r="AY50" s="30"/>
      <c r="AZ50" s="30"/>
      <c r="BA50" s="30"/>
      <c r="BB50" s="30"/>
      <c r="BC50" s="30"/>
      <c r="BD50" s="30"/>
      <c r="BE50" s="30"/>
      <c r="BF50" s="16"/>
      <c r="BG50" s="30"/>
      <c r="BH50" s="30"/>
      <c r="BI50" s="8"/>
      <c r="BJ50" s="9"/>
      <c r="BK50" s="9"/>
      <c r="BL50" s="9"/>
      <c r="BM50" s="9"/>
      <c r="BN50" s="9"/>
      <c r="BO50" s="9"/>
      <c r="BP50" s="9"/>
      <c r="BQ50" s="9"/>
    </row>
    <row r="51" spans="1:69" s="10" customFormat="1" ht="54" customHeight="1">
      <c r="A51" s="31">
        <v>36</v>
      </c>
      <c r="B51" s="69" t="s">
        <v>132</v>
      </c>
      <c r="C51" s="21"/>
      <c r="D51" s="63">
        <v>0</v>
      </c>
      <c r="E51" s="63">
        <v>0</v>
      </c>
      <c r="F51" s="59" t="e">
        <f t="shared" si="1"/>
        <v>#DIV/0!</v>
      </c>
      <c r="G51" s="21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30"/>
      <c r="AY51" s="73" t="s">
        <v>95</v>
      </c>
      <c r="AZ51" s="30"/>
      <c r="BA51" s="30"/>
      <c r="BB51" s="30"/>
      <c r="BC51" s="30"/>
      <c r="BD51" s="30"/>
      <c r="BE51" s="30"/>
      <c r="BF51" s="16"/>
      <c r="BG51" s="30"/>
      <c r="BH51" s="30"/>
      <c r="BI51" s="8"/>
      <c r="BJ51" s="9"/>
      <c r="BK51" s="9"/>
      <c r="BL51" s="9"/>
      <c r="BM51" s="9"/>
      <c r="BN51" s="9"/>
      <c r="BO51" s="9"/>
      <c r="BP51" s="9"/>
      <c r="BQ51" s="9"/>
    </row>
    <row r="52" spans="1:69" s="10" customFormat="1" ht="54" customHeight="1">
      <c r="A52" s="31">
        <v>37</v>
      </c>
      <c r="B52" s="69" t="s">
        <v>133</v>
      </c>
      <c r="C52" s="21"/>
      <c r="D52" s="63">
        <v>0</v>
      </c>
      <c r="E52" s="63">
        <v>0</v>
      </c>
      <c r="F52" s="59" t="e">
        <f t="shared" ref="F52:F55" si="2">E52/D52</f>
        <v>#DIV/0!</v>
      </c>
      <c r="G52" s="21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30"/>
      <c r="AY52" s="30"/>
      <c r="AZ52" s="30"/>
      <c r="BA52" s="73" t="s">
        <v>95</v>
      </c>
      <c r="BB52" s="30"/>
      <c r="BC52" s="30"/>
      <c r="BD52" s="30"/>
      <c r="BE52" s="30"/>
      <c r="BF52" s="16"/>
      <c r="BG52" s="30"/>
      <c r="BH52" s="30"/>
      <c r="BI52" s="8"/>
      <c r="BJ52" s="9"/>
      <c r="BK52" s="9"/>
      <c r="BL52" s="9"/>
      <c r="BM52" s="9"/>
      <c r="BN52" s="9"/>
      <c r="BO52" s="9"/>
      <c r="BP52" s="9"/>
      <c r="BQ52" s="9"/>
    </row>
    <row r="53" spans="1:69" s="10" customFormat="1" ht="54" customHeight="1">
      <c r="A53" s="31">
        <v>38</v>
      </c>
      <c r="B53" s="69" t="s">
        <v>134</v>
      </c>
      <c r="C53" s="21"/>
      <c r="D53" s="63">
        <v>0</v>
      </c>
      <c r="E53" s="63">
        <v>0</v>
      </c>
      <c r="F53" s="59" t="e">
        <f t="shared" si="2"/>
        <v>#DIV/0!</v>
      </c>
      <c r="G53" s="21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30"/>
      <c r="AY53" s="30"/>
      <c r="AZ53" s="30"/>
      <c r="BA53" s="30"/>
      <c r="BB53" s="30"/>
      <c r="BC53" s="73" t="s">
        <v>95</v>
      </c>
      <c r="BD53" s="30"/>
      <c r="BE53" s="30"/>
      <c r="BF53" s="16"/>
      <c r="BG53" s="30"/>
      <c r="BH53" s="30"/>
      <c r="BI53" s="8"/>
      <c r="BJ53" s="9"/>
      <c r="BK53" s="9"/>
      <c r="BL53" s="9"/>
      <c r="BM53" s="9"/>
      <c r="BN53" s="9"/>
      <c r="BO53" s="9"/>
      <c r="BP53" s="9"/>
      <c r="BQ53" s="9"/>
    </row>
    <row r="54" spans="1:69" s="10" customFormat="1" ht="54" customHeight="1">
      <c r="A54" s="31">
        <v>39</v>
      </c>
      <c r="B54" s="69" t="s">
        <v>130</v>
      </c>
      <c r="C54" s="21"/>
      <c r="D54" s="63">
        <v>0</v>
      </c>
      <c r="E54" s="63">
        <v>0</v>
      </c>
      <c r="F54" s="59" t="e">
        <f t="shared" si="2"/>
        <v>#DIV/0!</v>
      </c>
      <c r="G54" s="21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30"/>
      <c r="AY54" s="30"/>
      <c r="AZ54" s="30"/>
      <c r="BA54" s="30"/>
      <c r="BB54" s="30"/>
      <c r="BC54" s="30"/>
      <c r="BD54" s="30"/>
      <c r="BE54" s="73" t="s">
        <v>95</v>
      </c>
      <c r="BF54" s="16"/>
      <c r="BG54" s="30"/>
      <c r="BH54" s="30"/>
      <c r="BI54" s="8"/>
      <c r="BJ54" s="9"/>
      <c r="BK54" s="9"/>
      <c r="BL54" s="9"/>
      <c r="BM54" s="9"/>
      <c r="BN54" s="9"/>
      <c r="BO54" s="9"/>
      <c r="BP54" s="9"/>
      <c r="BQ54" s="9"/>
    </row>
    <row r="55" spans="1:69" s="10" customFormat="1" ht="54" customHeight="1">
      <c r="A55" s="31">
        <v>40</v>
      </c>
      <c r="B55" s="69" t="s">
        <v>135</v>
      </c>
      <c r="C55" s="21"/>
      <c r="D55" s="63">
        <v>0</v>
      </c>
      <c r="E55" s="63">
        <v>0</v>
      </c>
      <c r="F55" s="59" t="e">
        <f t="shared" si="2"/>
        <v>#DIV/0!</v>
      </c>
      <c r="G55" s="21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30"/>
      <c r="AY55" s="30"/>
      <c r="AZ55" s="30"/>
      <c r="BA55" s="30"/>
      <c r="BB55" s="30"/>
      <c r="BC55" s="30"/>
      <c r="BD55" s="30"/>
      <c r="BE55" s="30"/>
      <c r="BF55" s="16"/>
      <c r="BG55" s="73" t="s">
        <v>95</v>
      </c>
      <c r="BH55" s="30"/>
      <c r="BI55" s="8"/>
      <c r="BJ55" s="9"/>
      <c r="BK55" s="9"/>
      <c r="BL55" s="9"/>
      <c r="BM55" s="9"/>
      <c r="BN55" s="9"/>
      <c r="BO55" s="9"/>
      <c r="BP55" s="9"/>
      <c r="BQ55" s="9"/>
    </row>
    <row r="56" spans="1:69" s="10" customFormat="1" ht="21.75" customHeight="1">
      <c r="A56" s="21"/>
      <c r="B56" s="22"/>
      <c r="C56" s="21"/>
      <c r="D56" s="75"/>
      <c r="E56" s="21"/>
      <c r="F56" s="21"/>
      <c r="G56" s="21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8"/>
      <c r="BJ56" s="9"/>
      <c r="BK56" s="9"/>
      <c r="BL56" s="9"/>
      <c r="BM56" s="9"/>
      <c r="BN56" s="9"/>
      <c r="BO56" s="9"/>
      <c r="BP56" s="9"/>
      <c r="BQ56" s="9"/>
    </row>
    <row r="57" spans="1:69" s="8" customFormat="1" ht="21.75" hidden="1" customHeight="1">
      <c r="A57" s="6">
        <v>27</v>
      </c>
      <c r="B57" s="7" t="s">
        <v>1</v>
      </c>
      <c r="C57" s="38"/>
      <c r="D57" s="38"/>
      <c r="E57" s="38"/>
      <c r="F57" s="38"/>
      <c r="G57" s="38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J57" s="9"/>
      <c r="BK57" s="9"/>
      <c r="BL57" s="9"/>
      <c r="BM57" s="9"/>
      <c r="BN57" s="9"/>
      <c r="BO57" s="9"/>
      <c r="BP57" s="9"/>
      <c r="BQ57" s="9"/>
    </row>
    <row r="58" spans="1:69" s="8" customFormat="1" ht="21.75" hidden="1" customHeight="1">
      <c r="A58" s="6">
        <v>28</v>
      </c>
      <c r="B58" s="7" t="s">
        <v>1</v>
      </c>
      <c r="C58" s="38"/>
      <c r="D58" s="38"/>
      <c r="E58" s="38"/>
      <c r="F58" s="38"/>
      <c r="G58" s="38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J58" s="9"/>
      <c r="BK58" s="9"/>
      <c r="BL58" s="9"/>
      <c r="BM58" s="9"/>
      <c r="BN58" s="9"/>
      <c r="BO58" s="9"/>
      <c r="BP58" s="9"/>
      <c r="BQ58" s="9"/>
    </row>
    <row r="59" spans="1:69" s="34" customFormat="1" ht="30.95" customHeight="1">
      <c r="A59" s="60"/>
      <c r="B59" s="61" t="s">
        <v>97</v>
      </c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1"/>
      <c r="W59" s="60"/>
      <c r="X59" s="60"/>
      <c r="Y59" s="60"/>
      <c r="Z59" s="61"/>
      <c r="AA59" s="60"/>
      <c r="AB59" s="60"/>
      <c r="AC59" s="60"/>
      <c r="AD59" s="60"/>
      <c r="AE59" s="61"/>
      <c r="AF59" s="60"/>
      <c r="AG59" s="61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</row>
    <row r="60" spans="1:69">
      <c r="A60" s="9"/>
      <c r="B60" s="9"/>
      <c r="C60" s="39"/>
      <c r="D60" s="39"/>
      <c r="E60" s="39"/>
      <c r="F60" s="39"/>
      <c r="G60" s="3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</row>
    <row r="61" spans="1:69">
      <c r="A61" s="9"/>
      <c r="B61" s="9"/>
      <c r="C61" s="39"/>
      <c r="D61" s="39"/>
      <c r="E61" s="39"/>
      <c r="F61" s="39"/>
      <c r="G61" s="3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</row>
    <row r="62" spans="1:69">
      <c r="A62" s="9"/>
      <c r="B62" s="9" t="s">
        <v>71</v>
      </c>
      <c r="C62" s="39"/>
      <c r="D62" s="39"/>
      <c r="E62" s="39"/>
      <c r="F62" s="39"/>
      <c r="G62" s="39"/>
      <c r="H62" s="9" t="s">
        <v>13</v>
      </c>
      <c r="I62" s="9"/>
      <c r="J62" s="9"/>
      <c r="K62" s="9" t="s">
        <v>83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</row>
    <row r="63" spans="1:69">
      <c r="A63" s="9"/>
      <c r="B63" s="9"/>
      <c r="C63" s="39"/>
      <c r="D63" s="39"/>
      <c r="E63" s="39"/>
      <c r="F63" s="39"/>
      <c r="G63" s="3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</row>
    <row r="64" spans="1:69">
      <c r="A64" s="9"/>
      <c r="B64" s="9" t="s">
        <v>72</v>
      </c>
      <c r="C64" s="39"/>
      <c r="D64" s="39"/>
      <c r="E64" s="39"/>
      <c r="F64" s="39"/>
      <c r="G64" s="39"/>
      <c r="H64" s="9" t="s">
        <v>14</v>
      </c>
      <c r="I64" s="9" t="s">
        <v>73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</row>
    <row r="65" spans="1:61">
      <c r="A65" s="9"/>
      <c r="B65" s="9"/>
      <c r="C65" s="39"/>
      <c r="D65" s="39"/>
      <c r="E65" s="39"/>
      <c r="F65" s="39"/>
      <c r="G65" s="3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</row>
    <row r="66" spans="1:61">
      <c r="A66" s="9"/>
      <c r="B66" s="9"/>
      <c r="C66" s="39"/>
      <c r="D66" s="39"/>
      <c r="E66" s="39"/>
      <c r="F66" s="39"/>
      <c r="G66" s="3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</row>
    <row r="67" spans="1:61">
      <c r="A67" s="9"/>
      <c r="B67" s="9"/>
      <c r="C67" s="39"/>
      <c r="D67" s="39"/>
      <c r="E67" s="39"/>
      <c r="F67" s="39"/>
      <c r="G67" s="3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</row>
    <row r="68" spans="1:61">
      <c r="A68" s="9"/>
      <c r="B68" s="9"/>
      <c r="C68" s="39"/>
      <c r="D68" s="39"/>
      <c r="E68" s="39"/>
      <c r="F68" s="39"/>
      <c r="G68" s="3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</row>
    <row r="69" spans="1:61">
      <c r="A69" s="9"/>
      <c r="B69" s="9"/>
      <c r="C69" s="39"/>
      <c r="D69" s="39"/>
      <c r="E69" s="39"/>
      <c r="F69" s="39"/>
      <c r="G69" s="3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</row>
    <row r="70" spans="1:61">
      <c r="A70" s="9"/>
      <c r="B70" s="9"/>
      <c r="C70" s="39"/>
      <c r="D70" s="39"/>
      <c r="E70" s="39"/>
      <c r="F70" s="39"/>
      <c r="G70" s="3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</row>
    <row r="71" spans="1:61">
      <c r="A71" s="9"/>
      <c r="B71" s="9"/>
      <c r="C71" s="39"/>
      <c r="D71" s="39"/>
      <c r="E71" s="39"/>
      <c r="F71" s="39"/>
      <c r="G71" s="3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</row>
    <row r="72" spans="1:61">
      <c r="A72" s="9"/>
      <c r="B72" s="9"/>
      <c r="C72" s="39"/>
      <c r="D72" s="39"/>
      <c r="E72" s="39"/>
      <c r="F72" s="39"/>
      <c r="G72" s="3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</row>
    <row r="73" spans="1:61">
      <c r="A73" s="9"/>
      <c r="B73" s="9"/>
      <c r="C73" s="39"/>
      <c r="D73" s="39"/>
      <c r="E73" s="39"/>
      <c r="F73" s="39"/>
      <c r="G73" s="3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</row>
    <row r="74" spans="1:61">
      <c r="A74" s="9"/>
      <c r="B74" s="9"/>
      <c r="C74" s="39"/>
      <c r="D74" s="39"/>
      <c r="E74" s="39"/>
      <c r="F74" s="39"/>
      <c r="G74" s="3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</row>
    <row r="75" spans="1:61">
      <c r="A75" s="9"/>
      <c r="B75" s="9"/>
      <c r="C75" s="39"/>
      <c r="D75" s="39"/>
      <c r="E75" s="39"/>
      <c r="F75" s="39"/>
      <c r="G75" s="3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</row>
    <row r="76" spans="1:61">
      <c r="A76" s="9"/>
      <c r="B76" s="9"/>
      <c r="C76" s="39"/>
      <c r="D76" s="39"/>
      <c r="E76" s="39"/>
      <c r="F76" s="39"/>
      <c r="G76" s="3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</row>
    <row r="77" spans="1:61">
      <c r="A77" s="9"/>
      <c r="B77" s="9"/>
      <c r="C77" s="39"/>
      <c r="D77" s="39"/>
      <c r="E77" s="39"/>
      <c r="F77" s="39"/>
      <c r="G77" s="3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</row>
    <row r="78" spans="1:61">
      <c r="A78" s="9"/>
      <c r="B78" s="9"/>
      <c r="C78" s="39"/>
      <c r="D78" s="39"/>
      <c r="E78" s="39"/>
      <c r="F78" s="39"/>
      <c r="G78" s="3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</row>
    <row r="79" spans="1:61">
      <c r="A79" s="9"/>
      <c r="B79" s="9"/>
      <c r="C79" s="39"/>
      <c r="D79" s="39"/>
      <c r="E79" s="39"/>
      <c r="F79" s="39"/>
      <c r="G79" s="3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</row>
    <row r="80" spans="1:61">
      <c r="A80" s="9"/>
      <c r="B80" s="9"/>
      <c r="C80" s="39"/>
      <c r="D80" s="39"/>
      <c r="E80" s="39"/>
      <c r="F80" s="39"/>
      <c r="G80" s="3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</row>
    <row r="81" spans="1:61">
      <c r="A81" s="9"/>
      <c r="B81" s="9"/>
      <c r="C81" s="39"/>
      <c r="D81" s="39"/>
      <c r="E81" s="39"/>
      <c r="F81" s="39"/>
      <c r="G81" s="3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</row>
    <row r="82" spans="1:61">
      <c r="A82" s="9"/>
      <c r="B82" s="9"/>
      <c r="C82" s="39"/>
      <c r="D82" s="39"/>
      <c r="E82" s="39"/>
      <c r="F82" s="39"/>
      <c r="G82" s="3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</row>
    <row r="83" spans="1:61">
      <c r="A83" s="9"/>
      <c r="B83" s="9"/>
      <c r="C83" s="39"/>
      <c r="D83" s="39"/>
      <c r="E83" s="39"/>
      <c r="F83" s="39"/>
      <c r="G83" s="3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</row>
    <row r="84" spans="1:61">
      <c r="A84" s="9"/>
      <c r="B84" s="9"/>
      <c r="C84" s="39"/>
      <c r="D84" s="39"/>
      <c r="E84" s="39"/>
      <c r="F84" s="39"/>
      <c r="G84" s="3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</row>
    <row r="85" spans="1:61">
      <c r="A85" s="9"/>
      <c r="B85" s="9"/>
      <c r="C85" s="39"/>
      <c r="D85" s="39"/>
      <c r="E85" s="39"/>
      <c r="F85" s="39"/>
      <c r="G85" s="3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</row>
    <row r="86" spans="1:61">
      <c r="A86" s="9"/>
      <c r="B86" s="9"/>
      <c r="C86" s="39"/>
      <c r="D86" s="39"/>
      <c r="E86" s="39"/>
      <c r="F86" s="39"/>
      <c r="G86" s="3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</row>
    <row r="87" spans="1:61">
      <c r="A87" s="9"/>
      <c r="B87" s="9"/>
      <c r="C87" s="39"/>
      <c r="D87" s="39"/>
      <c r="E87" s="39"/>
      <c r="F87" s="39"/>
      <c r="G87" s="3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</row>
    <row r="88" spans="1:61">
      <c r="A88" s="9"/>
      <c r="B88" s="9"/>
      <c r="C88" s="39"/>
      <c r="D88" s="39"/>
      <c r="E88" s="39"/>
      <c r="F88" s="39"/>
      <c r="G88" s="3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</row>
    <row r="89" spans="1:61">
      <c r="A89" s="9"/>
      <c r="B89" s="9"/>
      <c r="C89" s="39"/>
      <c r="D89" s="39"/>
      <c r="E89" s="39"/>
      <c r="F89" s="39"/>
      <c r="G89" s="3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</row>
    <row r="90" spans="1:61">
      <c r="A90" s="9"/>
      <c r="B90" s="9"/>
      <c r="C90" s="39"/>
      <c r="D90" s="39"/>
      <c r="E90" s="39"/>
      <c r="F90" s="39"/>
      <c r="G90" s="3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</row>
    <row r="91" spans="1:61">
      <c r="A91" s="9"/>
      <c r="B91" s="9"/>
      <c r="C91" s="39"/>
      <c r="D91" s="39"/>
      <c r="E91" s="39"/>
      <c r="F91" s="39"/>
      <c r="G91" s="3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</row>
    <row r="92" spans="1:61">
      <c r="A92" s="9"/>
      <c r="B92" s="9"/>
      <c r="C92" s="39"/>
      <c r="D92" s="39"/>
      <c r="E92" s="39"/>
      <c r="F92" s="39"/>
      <c r="G92" s="3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</row>
    <row r="93" spans="1:61">
      <c r="A93" s="9"/>
      <c r="B93" s="9"/>
      <c r="C93" s="39"/>
      <c r="D93" s="39"/>
      <c r="E93" s="39"/>
      <c r="F93" s="39"/>
      <c r="G93" s="3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</row>
    <row r="94" spans="1:61">
      <c r="A94" s="9"/>
      <c r="B94" s="9"/>
      <c r="C94" s="39"/>
      <c r="D94" s="39"/>
      <c r="E94" s="39"/>
      <c r="F94" s="39"/>
      <c r="G94" s="3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</row>
    <row r="95" spans="1:61">
      <c r="A95" s="9"/>
      <c r="B95" s="9"/>
      <c r="C95" s="39"/>
      <c r="D95" s="39"/>
      <c r="E95" s="39"/>
      <c r="F95" s="39"/>
      <c r="G95" s="3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</row>
    <row r="96" spans="1:61">
      <c r="A96" s="9"/>
      <c r="B96" s="9"/>
      <c r="C96" s="39"/>
      <c r="D96" s="39"/>
      <c r="E96" s="39"/>
      <c r="F96" s="39"/>
      <c r="G96" s="3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</row>
    <row r="97" spans="1:61">
      <c r="A97" s="9"/>
      <c r="B97" s="9"/>
      <c r="C97" s="39"/>
      <c r="D97" s="39"/>
      <c r="E97" s="39"/>
      <c r="F97" s="39"/>
      <c r="G97" s="3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</row>
    <row r="98" spans="1:61">
      <c r="A98" s="9"/>
      <c r="B98" s="9"/>
      <c r="C98" s="39"/>
      <c r="D98" s="39"/>
      <c r="E98" s="39"/>
      <c r="F98" s="39"/>
      <c r="G98" s="3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</row>
    <row r="99" spans="1:61">
      <c r="A99" s="9"/>
      <c r="B99" s="9"/>
      <c r="C99" s="39"/>
      <c r="D99" s="39"/>
      <c r="E99" s="39"/>
      <c r="F99" s="39"/>
      <c r="G99" s="3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</row>
    <row r="100" spans="1:61">
      <c r="A100" s="9"/>
      <c r="B100" s="9"/>
      <c r="C100" s="39"/>
      <c r="D100" s="39"/>
      <c r="E100" s="39"/>
      <c r="F100" s="39"/>
      <c r="G100" s="3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</row>
    <row r="101" spans="1:61">
      <c r="A101" s="9"/>
      <c r="B101" s="9"/>
      <c r="C101" s="39"/>
      <c r="D101" s="39"/>
      <c r="E101" s="39"/>
      <c r="F101" s="39"/>
      <c r="G101" s="3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</row>
    <row r="102" spans="1:61">
      <c r="A102" s="9"/>
      <c r="B102" s="9"/>
      <c r="C102" s="39"/>
      <c r="D102" s="39"/>
      <c r="E102" s="39"/>
      <c r="F102" s="39"/>
      <c r="G102" s="3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</row>
    <row r="103" spans="1:61">
      <c r="A103" s="9"/>
      <c r="B103" s="9"/>
      <c r="C103" s="39"/>
      <c r="D103" s="39"/>
      <c r="E103" s="39"/>
      <c r="F103" s="39"/>
      <c r="G103" s="3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</row>
    <row r="104" spans="1:61">
      <c r="A104" s="9"/>
      <c r="B104" s="9"/>
      <c r="C104" s="39"/>
      <c r="D104" s="39"/>
      <c r="E104" s="39"/>
      <c r="F104" s="39"/>
      <c r="G104" s="3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</row>
    <row r="105" spans="1:61">
      <c r="A105" s="9"/>
      <c r="B105" s="9"/>
      <c r="C105" s="39"/>
      <c r="D105" s="39"/>
      <c r="E105" s="39"/>
      <c r="F105" s="39"/>
      <c r="G105" s="3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</row>
    <row r="106" spans="1:61">
      <c r="A106" s="9"/>
      <c r="B106" s="9"/>
      <c r="C106" s="39"/>
      <c r="D106" s="39"/>
      <c r="E106" s="39"/>
      <c r="F106" s="39"/>
      <c r="G106" s="3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</row>
    <row r="107" spans="1:61">
      <c r="A107" s="9"/>
      <c r="B107" s="9"/>
      <c r="C107" s="39"/>
      <c r="D107" s="39"/>
      <c r="E107" s="39"/>
      <c r="F107" s="39"/>
      <c r="G107" s="3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</row>
    <row r="108" spans="1:61">
      <c r="A108" s="9"/>
      <c r="B108" s="9"/>
      <c r="C108" s="39"/>
      <c r="D108" s="39"/>
      <c r="E108" s="39"/>
      <c r="F108" s="39"/>
      <c r="G108" s="3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</row>
    <row r="109" spans="1:61">
      <c r="A109" s="9"/>
      <c r="B109" s="9"/>
      <c r="C109" s="39"/>
      <c r="D109" s="39"/>
      <c r="E109" s="39"/>
      <c r="F109" s="39"/>
      <c r="G109" s="3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</row>
    <row r="110" spans="1:61">
      <c r="A110" s="9"/>
      <c r="B110" s="9"/>
      <c r="C110" s="39"/>
      <c r="D110" s="39"/>
      <c r="E110" s="39"/>
      <c r="F110" s="39"/>
      <c r="G110" s="3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</row>
    <row r="111" spans="1:61">
      <c r="A111" s="9"/>
      <c r="B111" s="9"/>
      <c r="C111" s="39"/>
      <c r="D111" s="39"/>
      <c r="E111" s="39"/>
      <c r="F111" s="39"/>
      <c r="G111" s="3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</row>
    <row r="112" spans="1:61">
      <c r="A112" s="9"/>
      <c r="B112" s="9"/>
      <c r="C112" s="39"/>
      <c r="D112" s="39"/>
      <c r="E112" s="39"/>
      <c r="F112" s="39"/>
      <c r="G112" s="3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</row>
    <row r="113" spans="1:61">
      <c r="A113" s="9"/>
      <c r="B113" s="9"/>
      <c r="C113" s="39"/>
      <c r="D113" s="39"/>
      <c r="E113" s="39"/>
      <c r="F113" s="39"/>
      <c r="G113" s="3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</row>
    <row r="114" spans="1:61">
      <c r="A114" s="9"/>
      <c r="B114" s="9"/>
      <c r="C114" s="39"/>
      <c r="D114" s="39"/>
      <c r="E114" s="39"/>
      <c r="F114" s="39"/>
      <c r="G114" s="3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</row>
    <row r="115" spans="1:61">
      <c r="A115" s="9"/>
      <c r="B115" s="9"/>
      <c r="C115" s="39"/>
      <c r="D115" s="39"/>
      <c r="E115" s="39"/>
      <c r="F115" s="39"/>
      <c r="G115" s="3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</row>
    <row r="116" spans="1:61">
      <c r="A116" s="9"/>
      <c r="B116" s="9"/>
      <c r="C116" s="39"/>
      <c r="D116" s="39"/>
      <c r="E116" s="39"/>
      <c r="F116" s="39"/>
      <c r="G116" s="3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</row>
    <row r="117" spans="1:61">
      <c r="A117" s="9"/>
      <c r="B117" s="9"/>
      <c r="C117" s="39"/>
      <c r="D117" s="39"/>
      <c r="E117" s="39"/>
      <c r="F117" s="39"/>
      <c r="G117" s="3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</row>
    <row r="118" spans="1:61">
      <c r="A118" s="9"/>
      <c r="B118" s="9"/>
      <c r="C118" s="39"/>
      <c r="D118" s="39"/>
      <c r="E118" s="39"/>
      <c r="F118" s="39"/>
      <c r="G118" s="3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</row>
    <row r="119" spans="1:61">
      <c r="A119" s="9"/>
      <c r="B119" s="9"/>
      <c r="C119" s="39"/>
      <c r="D119" s="39"/>
      <c r="E119" s="39"/>
      <c r="F119" s="39"/>
      <c r="G119" s="3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</row>
    <row r="120" spans="1:61">
      <c r="A120" s="9"/>
      <c r="B120" s="9"/>
      <c r="C120" s="39"/>
      <c r="D120" s="39"/>
      <c r="E120" s="39"/>
      <c r="F120" s="39"/>
      <c r="G120" s="3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</row>
    <row r="121" spans="1:61">
      <c r="A121" s="9"/>
      <c r="B121" s="9"/>
      <c r="C121" s="39"/>
      <c r="D121" s="39"/>
      <c r="E121" s="39"/>
      <c r="F121" s="39"/>
      <c r="G121" s="3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</row>
    <row r="122" spans="1:61">
      <c r="A122" s="9"/>
      <c r="B122" s="9"/>
      <c r="C122" s="39"/>
      <c r="D122" s="39"/>
      <c r="E122" s="39"/>
      <c r="F122" s="39"/>
      <c r="G122" s="3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</row>
    <row r="123" spans="1:61">
      <c r="A123" s="9"/>
      <c r="B123" s="9"/>
      <c r="C123" s="39"/>
      <c r="D123" s="39"/>
      <c r="E123" s="39"/>
      <c r="F123" s="39"/>
      <c r="G123" s="3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</row>
    <row r="124" spans="1:61">
      <c r="A124" s="9"/>
      <c r="B124" s="9"/>
      <c r="C124" s="39"/>
      <c r="D124" s="39"/>
      <c r="E124" s="39"/>
      <c r="F124" s="39"/>
      <c r="G124" s="3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</row>
    <row r="125" spans="1:61">
      <c r="A125" s="9"/>
      <c r="B125" s="9"/>
      <c r="C125" s="39"/>
      <c r="D125" s="39"/>
      <c r="E125" s="39"/>
      <c r="F125" s="39"/>
      <c r="G125" s="3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</row>
    <row r="126" spans="1:61">
      <c r="A126" s="9"/>
      <c r="B126" s="9"/>
      <c r="C126" s="39"/>
      <c r="D126" s="39"/>
      <c r="E126" s="39"/>
      <c r="F126" s="39"/>
      <c r="G126" s="3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</row>
    <row r="127" spans="1:61">
      <c r="A127" s="9"/>
      <c r="B127" s="9"/>
      <c r="C127" s="39"/>
      <c r="D127" s="39"/>
      <c r="E127" s="39"/>
      <c r="F127" s="39"/>
      <c r="G127" s="3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</row>
    <row r="128" spans="1:61">
      <c r="A128" s="9"/>
      <c r="B128" s="9"/>
      <c r="C128" s="39"/>
      <c r="D128" s="39"/>
      <c r="E128" s="39"/>
      <c r="F128" s="39"/>
      <c r="G128" s="3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</row>
    <row r="129" spans="1:61">
      <c r="A129" s="9"/>
      <c r="B129" s="9"/>
      <c r="C129" s="39"/>
      <c r="D129" s="39"/>
      <c r="E129" s="39"/>
      <c r="F129" s="39"/>
      <c r="G129" s="3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</row>
    <row r="130" spans="1:61">
      <c r="A130" s="9"/>
      <c r="B130" s="9"/>
      <c r="C130" s="39"/>
      <c r="D130" s="39"/>
      <c r="E130" s="39"/>
      <c r="F130" s="39"/>
      <c r="G130" s="3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</row>
    <row r="131" spans="1:61">
      <c r="A131" s="9"/>
      <c r="B131" s="9"/>
      <c r="C131" s="39"/>
      <c r="D131" s="39"/>
      <c r="E131" s="39"/>
      <c r="F131" s="39"/>
      <c r="G131" s="3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</row>
    <row r="132" spans="1:61">
      <c r="A132" s="9"/>
      <c r="B132" s="9"/>
      <c r="C132" s="39"/>
      <c r="D132" s="39"/>
      <c r="E132" s="39"/>
      <c r="F132" s="39"/>
      <c r="G132" s="3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</row>
    <row r="133" spans="1:61">
      <c r="A133" s="9"/>
      <c r="B133" s="9"/>
      <c r="C133" s="39"/>
      <c r="D133" s="39"/>
      <c r="E133" s="39"/>
      <c r="F133" s="39"/>
      <c r="G133" s="3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</row>
    <row r="134" spans="1:61">
      <c r="A134" s="9"/>
      <c r="B134" s="9"/>
      <c r="C134" s="39"/>
      <c r="D134" s="39"/>
      <c r="E134" s="39"/>
      <c r="F134" s="39"/>
      <c r="G134" s="3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</row>
    <row r="135" spans="1:61">
      <c r="A135" s="9"/>
      <c r="B135" s="9"/>
      <c r="C135" s="39"/>
      <c r="D135" s="39"/>
      <c r="E135" s="39"/>
      <c r="F135" s="39"/>
      <c r="G135" s="3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</row>
    <row r="136" spans="1:61">
      <c r="A136" s="9"/>
      <c r="B136" s="9"/>
      <c r="C136" s="39"/>
      <c r="D136" s="39"/>
      <c r="E136" s="39"/>
      <c r="F136" s="39"/>
      <c r="G136" s="3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</row>
    <row r="137" spans="1:61">
      <c r="A137" s="9"/>
      <c r="B137" s="9"/>
      <c r="C137" s="39"/>
      <c r="D137" s="39"/>
      <c r="E137" s="39"/>
      <c r="F137" s="39"/>
      <c r="G137" s="3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</row>
    <row r="138" spans="1:61">
      <c r="A138" s="9"/>
      <c r="B138" s="9"/>
      <c r="C138" s="39"/>
      <c r="D138" s="39"/>
      <c r="E138" s="39"/>
      <c r="F138" s="39"/>
      <c r="G138" s="3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</row>
    <row r="139" spans="1:61">
      <c r="A139" s="9"/>
      <c r="B139" s="9"/>
      <c r="C139" s="39"/>
      <c r="D139" s="39"/>
      <c r="E139" s="39"/>
      <c r="F139" s="39"/>
      <c r="G139" s="3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</row>
    <row r="140" spans="1:61">
      <c r="A140" s="9"/>
      <c r="B140" s="9"/>
      <c r="C140" s="39"/>
      <c r="D140" s="39"/>
      <c r="E140" s="39"/>
      <c r="F140" s="39"/>
      <c r="G140" s="3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</row>
    <row r="141" spans="1:61">
      <c r="A141" s="9"/>
      <c r="B141" s="9"/>
      <c r="C141" s="39"/>
      <c r="D141" s="39"/>
      <c r="E141" s="39"/>
      <c r="F141" s="39"/>
      <c r="G141" s="3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</row>
    <row r="142" spans="1:61">
      <c r="A142" s="9"/>
      <c r="B142" s="9"/>
      <c r="C142" s="39"/>
      <c r="D142" s="39"/>
      <c r="E142" s="39"/>
      <c r="F142" s="39"/>
      <c r="G142" s="3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</row>
    <row r="143" spans="1:61">
      <c r="A143" s="9"/>
      <c r="B143" s="9"/>
      <c r="C143" s="39"/>
      <c r="D143" s="39"/>
      <c r="E143" s="39"/>
      <c r="F143" s="39"/>
      <c r="G143" s="3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</row>
    <row r="144" spans="1:61">
      <c r="A144" s="9"/>
      <c r="B144" s="9"/>
      <c r="C144" s="39"/>
      <c r="D144" s="39"/>
      <c r="E144" s="39"/>
      <c r="F144" s="39"/>
      <c r="G144" s="3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</row>
    <row r="145" spans="1:61">
      <c r="A145" s="9"/>
      <c r="B145" s="9"/>
      <c r="C145" s="39"/>
      <c r="D145" s="39"/>
      <c r="E145" s="39"/>
      <c r="F145" s="39"/>
      <c r="G145" s="3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</row>
    <row r="146" spans="1:61">
      <c r="A146" s="9"/>
      <c r="B146" s="9"/>
      <c r="C146" s="39"/>
      <c r="D146" s="39"/>
      <c r="E146" s="39"/>
      <c r="F146" s="39"/>
      <c r="G146" s="3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</row>
    <row r="147" spans="1:61">
      <c r="A147" s="9"/>
      <c r="B147" s="9"/>
      <c r="C147" s="39"/>
      <c r="D147" s="39"/>
      <c r="E147" s="39"/>
      <c r="F147" s="39"/>
      <c r="G147" s="3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</row>
    <row r="148" spans="1:61">
      <c r="A148" s="9"/>
      <c r="B148" s="9"/>
      <c r="C148" s="39"/>
      <c r="D148" s="39"/>
      <c r="E148" s="39"/>
      <c r="F148" s="39"/>
      <c r="G148" s="3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</row>
    <row r="149" spans="1:61">
      <c r="A149" s="9"/>
      <c r="B149" s="9"/>
      <c r="C149" s="39"/>
      <c r="D149" s="39"/>
      <c r="E149" s="39"/>
      <c r="F149" s="39"/>
      <c r="G149" s="3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</row>
    <row r="150" spans="1:61">
      <c r="A150" s="9"/>
      <c r="B150" s="9"/>
      <c r="C150" s="39"/>
      <c r="D150" s="39"/>
      <c r="E150" s="39"/>
      <c r="F150" s="39"/>
      <c r="G150" s="3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</row>
    <row r="151" spans="1:61">
      <c r="A151" s="9"/>
      <c r="B151" s="9"/>
      <c r="C151" s="39"/>
      <c r="D151" s="39"/>
      <c r="E151" s="39"/>
      <c r="F151" s="39"/>
      <c r="G151" s="3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</row>
    <row r="152" spans="1:61">
      <c r="A152" s="9"/>
      <c r="B152" s="9"/>
      <c r="C152" s="39"/>
      <c r="D152" s="39"/>
      <c r="E152" s="39"/>
      <c r="F152" s="39"/>
      <c r="G152" s="3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</row>
    <row r="153" spans="1:61">
      <c r="A153" s="9"/>
      <c r="B153" s="9"/>
      <c r="C153" s="39"/>
      <c r="D153" s="39"/>
      <c r="E153" s="39"/>
      <c r="F153" s="39"/>
      <c r="G153" s="3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</row>
    <row r="154" spans="1:61">
      <c r="A154" s="9"/>
      <c r="B154" s="9"/>
      <c r="C154" s="39"/>
      <c r="D154" s="39"/>
      <c r="E154" s="39"/>
      <c r="F154" s="39"/>
      <c r="G154" s="3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</row>
    <row r="155" spans="1:61">
      <c r="A155" s="9"/>
      <c r="B155" s="9"/>
      <c r="C155" s="39"/>
      <c r="D155" s="39"/>
      <c r="E155" s="39"/>
      <c r="F155" s="39"/>
      <c r="G155" s="3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</row>
    <row r="156" spans="1:61">
      <c r="A156" s="9"/>
      <c r="B156" s="9"/>
      <c r="C156" s="39"/>
      <c r="D156" s="39"/>
      <c r="E156" s="39"/>
      <c r="F156" s="39"/>
      <c r="G156" s="3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</row>
    <row r="157" spans="1:61">
      <c r="A157" s="9"/>
      <c r="B157" s="9"/>
      <c r="C157" s="39"/>
      <c r="D157" s="39"/>
      <c r="E157" s="39"/>
      <c r="F157" s="39"/>
      <c r="G157" s="3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</row>
    <row r="158" spans="1:61">
      <c r="A158" s="9"/>
      <c r="B158" s="9"/>
      <c r="C158" s="39"/>
      <c r="D158" s="39"/>
      <c r="E158" s="39"/>
      <c r="F158" s="39"/>
      <c r="G158" s="3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</row>
    <row r="159" spans="1:61">
      <c r="A159" s="9"/>
      <c r="B159" s="9"/>
      <c r="C159" s="39"/>
      <c r="D159" s="39"/>
      <c r="E159" s="39"/>
      <c r="F159" s="39"/>
      <c r="G159" s="3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</row>
    <row r="160" spans="1:61">
      <c r="A160" s="9"/>
      <c r="B160" s="9"/>
      <c r="C160" s="39"/>
      <c r="D160" s="39"/>
      <c r="E160" s="39"/>
      <c r="F160" s="39"/>
      <c r="G160" s="3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</row>
    <row r="161" spans="1:61">
      <c r="A161" s="9"/>
      <c r="B161" s="9"/>
      <c r="C161" s="39"/>
      <c r="D161" s="39"/>
      <c r="E161" s="39"/>
      <c r="F161" s="39"/>
      <c r="G161" s="3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</row>
    <row r="162" spans="1:61">
      <c r="A162" s="9"/>
      <c r="B162" s="9"/>
      <c r="C162" s="39"/>
      <c r="D162" s="39"/>
      <c r="E162" s="39"/>
      <c r="F162" s="39"/>
      <c r="G162" s="3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</row>
    <row r="163" spans="1:61">
      <c r="A163" s="9"/>
      <c r="B163" s="9"/>
      <c r="C163" s="39"/>
      <c r="D163" s="39"/>
      <c r="E163" s="39"/>
      <c r="F163" s="39"/>
      <c r="G163" s="3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</row>
    <row r="164" spans="1:61">
      <c r="A164" s="9"/>
      <c r="B164" s="9"/>
      <c r="C164" s="39"/>
      <c r="D164" s="39"/>
      <c r="E164" s="39"/>
      <c r="F164" s="39"/>
      <c r="G164" s="3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</row>
    <row r="165" spans="1:61">
      <c r="A165" s="9"/>
      <c r="B165" s="9"/>
      <c r="C165" s="39"/>
      <c r="D165" s="39"/>
      <c r="E165" s="39"/>
      <c r="F165" s="39"/>
      <c r="G165" s="3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</row>
    <row r="166" spans="1:61">
      <c r="A166" s="9"/>
      <c r="B166" s="9"/>
      <c r="C166" s="39"/>
      <c r="D166" s="39"/>
      <c r="E166" s="39"/>
      <c r="F166" s="39"/>
      <c r="G166" s="3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</row>
    <row r="167" spans="1:61">
      <c r="A167" s="9"/>
      <c r="B167" s="9"/>
      <c r="C167" s="39"/>
      <c r="D167" s="39"/>
      <c r="E167" s="39"/>
      <c r="F167" s="39"/>
      <c r="G167" s="3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</row>
    <row r="168" spans="1:61">
      <c r="A168" s="9"/>
      <c r="B168" s="9"/>
      <c r="C168" s="39"/>
      <c r="D168" s="39"/>
      <c r="E168" s="39"/>
      <c r="F168" s="39"/>
      <c r="G168" s="3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</row>
    <row r="169" spans="1:61">
      <c r="A169" s="9"/>
      <c r="B169" s="9"/>
      <c r="C169" s="39"/>
      <c r="D169" s="39"/>
      <c r="E169" s="39"/>
      <c r="F169" s="39"/>
      <c r="G169" s="3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</row>
    <row r="170" spans="1:61">
      <c r="A170" s="9"/>
      <c r="B170" s="9"/>
      <c r="C170" s="39"/>
      <c r="D170" s="39"/>
      <c r="E170" s="39"/>
      <c r="F170" s="39"/>
      <c r="G170" s="3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</row>
    <row r="171" spans="1:61">
      <c r="A171" s="9"/>
      <c r="B171" s="9"/>
      <c r="C171" s="39"/>
      <c r="D171" s="39"/>
      <c r="E171" s="39"/>
      <c r="F171" s="39"/>
      <c r="G171" s="3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</row>
    <row r="172" spans="1:61">
      <c r="A172" s="9"/>
      <c r="B172" s="9"/>
      <c r="C172" s="39"/>
      <c r="D172" s="39"/>
      <c r="E172" s="39"/>
      <c r="F172" s="39"/>
      <c r="G172" s="3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</row>
    <row r="173" spans="1:61">
      <c r="A173" s="9"/>
      <c r="B173" s="9"/>
      <c r="C173" s="39"/>
      <c r="D173" s="39"/>
      <c r="E173" s="39"/>
      <c r="F173" s="39"/>
      <c r="G173" s="3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</row>
    <row r="174" spans="1:61">
      <c r="A174" s="9"/>
      <c r="B174" s="9"/>
      <c r="C174" s="39"/>
      <c r="D174" s="39"/>
      <c r="E174" s="39"/>
      <c r="F174" s="39"/>
      <c r="G174" s="3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</row>
    <row r="175" spans="1:61">
      <c r="A175" s="9"/>
      <c r="B175" s="9"/>
      <c r="C175" s="39"/>
      <c r="D175" s="39"/>
      <c r="E175" s="39"/>
      <c r="F175" s="39"/>
      <c r="G175" s="3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</row>
    <row r="176" spans="1:61">
      <c r="A176" s="9"/>
      <c r="B176" s="9"/>
      <c r="C176" s="39"/>
      <c r="D176" s="39"/>
      <c r="E176" s="39"/>
      <c r="F176" s="39"/>
      <c r="G176" s="3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</row>
    <row r="177" spans="1:61">
      <c r="A177" s="9"/>
      <c r="B177" s="9"/>
      <c r="C177" s="39"/>
      <c r="D177" s="39"/>
      <c r="E177" s="39"/>
      <c r="F177" s="39"/>
      <c r="G177" s="3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</row>
    <row r="178" spans="1:61">
      <c r="A178" s="9"/>
      <c r="B178" s="9"/>
      <c r="C178" s="39"/>
      <c r="D178" s="39"/>
      <c r="E178" s="39"/>
      <c r="F178" s="39"/>
      <c r="G178" s="3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</row>
    <row r="179" spans="1:61">
      <c r="A179" s="9"/>
      <c r="B179" s="9"/>
      <c r="C179" s="39"/>
      <c r="D179" s="39"/>
      <c r="E179" s="39"/>
      <c r="F179" s="39"/>
      <c r="G179" s="3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</row>
    <row r="180" spans="1:61">
      <c r="A180" s="9"/>
      <c r="B180" s="9"/>
      <c r="C180" s="39"/>
      <c r="D180" s="39"/>
      <c r="E180" s="39"/>
      <c r="F180" s="39"/>
      <c r="G180" s="3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</row>
    <row r="181" spans="1:61">
      <c r="A181" s="9"/>
      <c r="B181" s="9"/>
      <c r="C181" s="39"/>
      <c r="D181" s="39"/>
      <c r="E181" s="39"/>
      <c r="F181" s="39"/>
      <c r="G181" s="3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</row>
    <row r="182" spans="1:61">
      <c r="A182" s="9"/>
      <c r="B182" s="9"/>
      <c r="C182" s="39"/>
      <c r="D182" s="39"/>
      <c r="E182" s="39"/>
      <c r="F182" s="39"/>
      <c r="G182" s="3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</row>
    <row r="183" spans="1:61">
      <c r="A183" s="9"/>
      <c r="B183" s="9"/>
      <c r="C183" s="39"/>
      <c r="D183" s="39"/>
      <c r="E183" s="39"/>
      <c r="F183" s="39"/>
      <c r="G183" s="3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</row>
    <row r="184" spans="1:61">
      <c r="A184" s="9"/>
      <c r="B184" s="9"/>
      <c r="C184" s="39"/>
      <c r="D184" s="39"/>
      <c r="E184" s="39"/>
      <c r="F184" s="39"/>
      <c r="G184" s="3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</row>
    <row r="185" spans="1:61">
      <c r="A185" s="9"/>
      <c r="B185" s="9"/>
      <c r="C185" s="39"/>
      <c r="D185" s="39"/>
      <c r="E185" s="39"/>
      <c r="F185" s="39"/>
      <c r="G185" s="3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</row>
    <row r="186" spans="1:61">
      <c r="A186" s="9"/>
      <c r="B186" s="9"/>
      <c r="C186" s="39"/>
      <c r="D186" s="39"/>
      <c r="E186" s="39"/>
      <c r="F186" s="39"/>
      <c r="G186" s="3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</row>
    <row r="187" spans="1:61">
      <c r="A187" s="9"/>
      <c r="B187" s="9"/>
      <c r="C187" s="39"/>
      <c r="D187" s="39"/>
      <c r="E187" s="39"/>
      <c r="F187" s="39"/>
      <c r="G187" s="3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</row>
    <row r="188" spans="1:61">
      <c r="A188" s="9"/>
      <c r="B188" s="9"/>
      <c r="C188" s="39"/>
      <c r="D188" s="39"/>
      <c r="E188" s="39"/>
      <c r="F188" s="39"/>
      <c r="G188" s="3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</row>
    <row r="189" spans="1:61">
      <c r="A189" s="9"/>
      <c r="B189" s="9"/>
      <c r="C189" s="39"/>
      <c r="D189" s="39"/>
      <c r="E189" s="39"/>
      <c r="F189" s="39"/>
      <c r="G189" s="3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</row>
    <row r="190" spans="1:61">
      <c r="A190" s="9"/>
      <c r="B190" s="9"/>
      <c r="C190" s="39"/>
      <c r="D190" s="39"/>
      <c r="E190" s="39"/>
      <c r="F190" s="39"/>
      <c r="G190" s="3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</row>
    <row r="191" spans="1:61">
      <c r="A191" s="9"/>
      <c r="B191" s="9"/>
      <c r="C191" s="39"/>
      <c r="D191" s="39"/>
      <c r="E191" s="39"/>
      <c r="F191" s="39"/>
      <c r="G191" s="3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</row>
    <row r="192" spans="1:61">
      <c r="A192" s="9"/>
      <c r="B192" s="9"/>
      <c r="C192" s="39"/>
      <c r="D192" s="39"/>
      <c r="E192" s="39"/>
      <c r="F192" s="39"/>
      <c r="G192" s="3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</row>
    <row r="193" spans="1:61">
      <c r="A193" s="9"/>
      <c r="B193" s="9"/>
      <c r="C193" s="39"/>
      <c r="D193" s="39"/>
      <c r="E193" s="39"/>
      <c r="F193" s="39"/>
      <c r="G193" s="3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</row>
    <row r="194" spans="1:61">
      <c r="A194" s="9"/>
      <c r="B194" s="9"/>
      <c r="C194" s="39"/>
      <c r="D194" s="39"/>
      <c r="E194" s="39"/>
      <c r="F194" s="39"/>
      <c r="G194" s="3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</row>
    <row r="195" spans="1:61">
      <c r="A195" s="9"/>
      <c r="B195" s="9"/>
      <c r="C195" s="39"/>
      <c r="D195" s="39"/>
      <c r="E195" s="39"/>
      <c r="F195" s="39"/>
      <c r="G195" s="3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</row>
    <row r="196" spans="1:61">
      <c r="A196" s="9"/>
      <c r="B196" s="9"/>
      <c r="C196" s="39"/>
      <c r="D196" s="39"/>
      <c r="E196" s="39"/>
      <c r="F196" s="39"/>
      <c r="G196" s="3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</row>
    <row r="197" spans="1:61">
      <c r="A197" s="9"/>
      <c r="B197" s="9"/>
      <c r="C197" s="39"/>
      <c r="D197" s="39"/>
      <c r="E197" s="39"/>
      <c r="F197" s="39"/>
      <c r="G197" s="3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</row>
    <row r="198" spans="1:61">
      <c r="A198" s="9"/>
      <c r="B198" s="9"/>
      <c r="C198" s="39"/>
      <c r="D198" s="39"/>
      <c r="E198" s="39"/>
      <c r="F198" s="39"/>
      <c r="G198" s="3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</row>
    <row r="199" spans="1:61">
      <c r="A199" s="9"/>
      <c r="B199" s="9"/>
      <c r="C199" s="39"/>
      <c r="D199" s="39"/>
      <c r="E199" s="39"/>
      <c r="F199" s="39"/>
      <c r="G199" s="3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</row>
    <row r="200" spans="1:61">
      <c r="A200" s="9"/>
      <c r="B200" s="9"/>
      <c r="C200" s="39"/>
      <c r="D200" s="39"/>
      <c r="E200" s="39"/>
      <c r="F200" s="39"/>
      <c r="G200" s="3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</row>
    <row r="201" spans="1:61">
      <c r="A201" s="9"/>
      <c r="B201" s="9"/>
      <c r="C201" s="39"/>
      <c r="D201" s="39"/>
      <c r="E201" s="39"/>
      <c r="F201" s="39"/>
      <c r="G201" s="3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</row>
    <row r="202" spans="1:61">
      <c r="A202" s="9"/>
      <c r="B202" s="9"/>
      <c r="C202" s="39"/>
      <c r="D202" s="39"/>
      <c r="E202" s="39"/>
      <c r="F202" s="39"/>
      <c r="G202" s="3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</row>
    <row r="203" spans="1:61">
      <c r="A203" s="9"/>
      <c r="B203" s="9"/>
      <c r="C203" s="39"/>
      <c r="D203" s="39"/>
      <c r="E203" s="39"/>
      <c r="F203" s="39"/>
      <c r="G203" s="3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</row>
    <row r="204" spans="1:61">
      <c r="A204" s="9"/>
      <c r="B204" s="9"/>
      <c r="C204" s="39"/>
      <c r="D204" s="39"/>
      <c r="E204" s="39"/>
      <c r="F204" s="39"/>
      <c r="G204" s="3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</row>
  </sheetData>
  <mergeCells count="26">
    <mergeCell ref="A12:BH12"/>
    <mergeCell ref="AV13:AY13"/>
    <mergeCell ref="AZ13:BC13"/>
    <mergeCell ref="BD13:BH13"/>
    <mergeCell ref="U13:Y13"/>
    <mergeCell ref="Z13:AC13"/>
    <mergeCell ref="AD13:AG13"/>
    <mergeCell ref="AH13:AL13"/>
    <mergeCell ref="AM13:AP13"/>
    <mergeCell ref="AQ13:AU13"/>
    <mergeCell ref="H13:L13"/>
    <mergeCell ref="M13:P13"/>
    <mergeCell ref="Q13:T13"/>
    <mergeCell ref="A1:BH4"/>
    <mergeCell ref="A5:A10"/>
    <mergeCell ref="B5:C5"/>
    <mergeCell ref="H5:BH10"/>
    <mergeCell ref="A11:BH11"/>
    <mergeCell ref="A15:B15"/>
    <mergeCell ref="D13:D14"/>
    <mergeCell ref="E13:E14"/>
    <mergeCell ref="F13:F14"/>
    <mergeCell ref="G13:G14"/>
    <mergeCell ref="C13:C14"/>
    <mergeCell ref="A13:A14"/>
    <mergeCell ref="B13:B14"/>
  </mergeCells>
  <conditionalFormatting sqref="C6:G6">
    <cfRule type="cellIs" dxfId="113" priority="188" stopIfTrue="1" operator="equal">
      <formula>"C"</formula>
    </cfRule>
    <cfRule type="cellIs" dxfId="112" priority="189" stopIfTrue="1" operator="equal">
      <formula>"X"</formula>
    </cfRule>
    <cfRule type="cellIs" dxfId="111" priority="187" stopIfTrue="1" operator="equal">
      <formula>"P"</formula>
    </cfRule>
    <cfRule type="cellIs" dxfId="110" priority="186" stopIfTrue="1" operator="equal">
      <formula>"X"</formula>
    </cfRule>
    <cfRule type="cellIs" dxfId="109" priority="185" stopIfTrue="1" operator="equal">
      <formula>"C"</formula>
    </cfRule>
  </conditionalFormatting>
  <conditionalFormatting sqref="C6:G7">
    <cfRule type="cellIs" dxfId="108" priority="182" stopIfTrue="1" operator="equal">
      <formula>"P"</formula>
    </cfRule>
  </conditionalFormatting>
  <conditionalFormatting sqref="C7:G7">
    <cfRule type="cellIs" dxfId="107" priority="184" stopIfTrue="1" operator="equal">
      <formula>"X"</formula>
    </cfRule>
    <cfRule type="cellIs" dxfId="106" priority="183" stopIfTrue="1" operator="equal">
      <formula>"C"</formula>
    </cfRule>
  </conditionalFormatting>
  <conditionalFormatting sqref="C9:G10 AK15 I17:I18 BF23:BF55 AQ46:AQ47 AQ50:AQ51 AQ54:AQ55">
    <cfRule type="cellIs" dxfId="105" priority="179" stopIfTrue="1" operator="equal">
      <formula>"P"</formula>
    </cfRule>
    <cfRule type="cellIs" dxfId="104" priority="181" stopIfTrue="1" operator="equal">
      <formula>"X"</formula>
    </cfRule>
    <cfRule type="cellIs" dxfId="103" priority="180" stopIfTrue="1" operator="equal">
      <formula>"C"</formula>
    </cfRule>
  </conditionalFormatting>
  <conditionalFormatting sqref="C10:G10">
    <cfRule type="cellIs" dxfId="102" priority="178" stopIfTrue="1" operator="equal">
      <formula>"L"</formula>
    </cfRule>
  </conditionalFormatting>
  <conditionalFormatting sqref="H16">
    <cfRule type="cellIs" dxfId="101" priority="111" stopIfTrue="1" operator="equal">
      <formula>"X"</formula>
    </cfRule>
    <cfRule type="cellIs" dxfId="100" priority="110" stopIfTrue="1" operator="equal">
      <formula>"C"</formula>
    </cfRule>
    <cfRule type="cellIs" dxfId="99" priority="109" stopIfTrue="1" operator="equal">
      <formula>"P"</formula>
    </cfRule>
  </conditionalFormatting>
  <conditionalFormatting sqref="M19">
    <cfRule type="cellIs" dxfId="98" priority="108" stopIfTrue="1" operator="equal">
      <formula>"X"</formula>
    </cfRule>
    <cfRule type="cellIs" dxfId="97" priority="107" stopIfTrue="1" operator="equal">
      <formula>"C"</formula>
    </cfRule>
    <cfRule type="cellIs" dxfId="96" priority="106" stopIfTrue="1" operator="equal">
      <formula>"P"</formula>
    </cfRule>
  </conditionalFormatting>
  <conditionalFormatting sqref="P20:P21">
    <cfRule type="cellIs" dxfId="95" priority="100" stopIfTrue="1" operator="equal">
      <formula>"P"</formula>
    </cfRule>
    <cfRule type="cellIs" dxfId="94" priority="102" stopIfTrue="1" operator="equal">
      <formula>"X"</formula>
    </cfRule>
    <cfRule type="cellIs" dxfId="93" priority="101" stopIfTrue="1" operator="equal">
      <formula>"C"</formula>
    </cfRule>
  </conditionalFormatting>
  <conditionalFormatting sqref="Q22">
    <cfRule type="cellIs" dxfId="92" priority="99" stopIfTrue="1" operator="equal">
      <formula>"X"</formula>
    </cfRule>
    <cfRule type="cellIs" dxfId="91" priority="98" stopIfTrue="1" operator="equal">
      <formula>"C"</formula>
    </cfRule>
    <cfRule type="cellIs" dxfId="90" priority="97" stopIfTrue="1" operator="equal">
      <formula>"P"</formula>
    </cfRule>
  </conditionalFormatting>
  <conditionalFormatting sqref="U23">
    <cfRule type="cellIs" dxfId="89" priority="95" stopIfTrue="1" operator="equal">
      <formula>"C"</formula>
    </cfRule>
    <cfRule type="cellIs" dxfId="88" priority="94" stopIfTrue="1" operator="equal">
      <formula>"P"</formula>
    </cfRule>
    <cfRule type="cellIs" dxfId="87" priority="96" stopIfTrue="1" operator="equal">
      <formula>"X"</formula>
    </cfRule>
  </conditionalFormatting>
  <conditionalFormatting sqref="V15">
    <cfRule type="cellIs" dxfId="86" priority="149" stopIfTrue="1" operator="equal">
      <formula>"C"</formula>
    </cfRule>
    <cfRule type="cellIs" dxfId="85" priority="150" stopIfTrue="1" operator="equal">
      <formula>"X"</formula>
    </cfRule>
    <cfRule type="cellIs" dxfId="84" priority="148" stopIfTrue="1" operator="equal">
      <formula>"P"</formula>
    </cfRule>
  </conditionalFormatting>
  <conditionalFormatting sqref="V24">
    <cfRule type="cellIs" dxfId="83" priority="93" stopIfTrue="1" operator="equal">
      <formula>"X"</formula>
    </cfRule>
    <cfRule type="cellIs" dxfId="82" priority="91" stopIfTrue="1" operator="equal">
      <formula>"P"</formula>
    </cfRule>
    <cfRule type="cellIs" dxfId="81" priority="92" stopIfTrue="1" operator="equal">
      <formula>"C"</formula>
    </cfRule>
  </conditionalFormatting>
  <conditionalFormatting sqref="X25:X26">
    <cfRule type="cellIs" dxfId="80" priority="84" stopIfTrue="1" operator="equal">
      <formula>"X"</formula>
    </cfRule>
    <cfRule type="cellIs" dxfId="79" priority="82" stopIfTrue="1" operator="equal">
      <formula>"P"</formula>
    </cfRule>
    <cfRule type="cellIs" dxfId="78" priority="83" stopIfTrue="1" operator="equal">
      <formula>"C"</formula>
    </cfRule>
  </conditionalFormatting>
  <conditionalFormatting sqref="Y27:Y28">
    <cfRule type="cellIs" dxfId="77" priority="85" stopIfTrue="1" operator="equal">
      <formula>"P"</formula>
    </cfRule>
    <cfRule type="cellIs" dxfId="76" priority="86" stopIfTrue="1" operator="equal">
      <formula>"C"</formula>
    </cfRule>
    <cfRule type="cellIs" dxfId="75" priority="87" stopIfTrue="1" operator="equal">
      <formula>"X"</formula>
    </cfRule>
  </conditionalFormatting>
  <conditionalFormatting sqref="Z29">
    <cfRule type="cellIs" dxfId="74" priority="80" stopIfTrue="1" operator="equal">
      <formula>"C"</formula>
    </cfRule>
    <cfRule type="cellIs" dxfId="73" priority="81" stopIfTrue="1" operator="equal">
      <formula>"X"</formula>
    </cfRule>
    <cfRule type="cellIs" dxfId="72" priority="79" stopIfTrue="1" operator="equal">
      <formula>"P"</formula>
    </cfRule>
  </conditionalFormatting>
  <conditionalFormatting sqref="AA30">
    <cfRule type="cellIs" dxfId="71" priority="76" stopIfTrue="1" operator="equal">
      <formula>"P"</formula>
    </cfRule>
    <cfRule type="cellIs" dxfId="70" priority="78" stopIfTrue="1" operator="equal">
      <formula>"X"</formula>
    </cfRule>
    <cfRule type="cellIs" dxfId="69" priority="77" stopIfTrue="1" operator="equal">
      <formula>"C"</formula>
    </cfRule>
  </conditionalFormatting>
  <conditionalFormatting sqref="AB31:AB33">
    <cfRule type="cellIs" dxfId="68" priority="72" stopIfTrue="1" operator="equal">
      <formula>"X"</formula>
    </cfRule>
    <cfRule type="cellIs" dxfId="67" priority="71" stopIfTrue="1" operator="equal">
      <formula>"C"</formula>
    </cfRule>
    <cfRule type="cellIs" dxfId="66" priority="70" stopIfTrue="1" operator="equal">
      <formula>"P"</formula>
    </cfRule>
  </conditionalFormatting>
  <conditionalFormatting sqref="AD34">
    <cfRule type="cellIs" dxfId="65" priority="69" stopIfTrue="1" operator="equal">
      <formula>"X"</formula>
    </cfRule>
    <cfRule type="cellIs" dxfId="64" priority="68" stopIfTrue="1" operator="equal">
      <formula>"C"</formula>
    </cfRule>
    <cfRule type="cellIs" dxfId="63" priority="67" stopIfTrue="1" operator="equal">
      <formula>"P"</formula>
    </cfRule>
  </conditionalFormatting>
  <conditionalFormatting sqref="AE35">
    <cfRule type="cellIs" dxfId="62" priority="66" stopIfTrue="1" operator="equal">
      <formula>"X"</formula>
    </cfRule>
    <cfRule type="cellIs" dxfId="61" priority="65" stopIfTrue="1" operator="equal">
      <formula>"C"</formula>
    </cfRule>
    <cfRule type="cellIs" dxfId="60" priority="64" stopIfTrue="1" operator="equal">
      <formula>"P"</formula>
    </cfRule>
  </conditionalFormatting>
  <conditionalFormatting sqref="AH36">
    <cfRule type="cellIs" dxfId="59" priority="63" stopIfTrue="1" operator="equal">
      <formula>"X"</formula>
    </cfRule>
    <cfRule type="cellIs" dxfId="58" priority="62" stopIfTrue="1" operator="equal">
      <formula>"C"</formula>
    </cfRule>
    <cfRule type="cellIs" dxfId="57" priority="61" stopIfTrue="1" operator="equal">
      <formula>"P"</formula>
    </cfRule>
  </conditionalFormatting>
  <conditionalFormatting sqref="AJ37">
    <cfRule type="cellIs" dxfId="56" priority="58" stopIfTrue="1" operator="equal">
      <formula>"P"</formula>
    </cfRule>
    <cfRule type="cellIs" dxfId="55" priority="60" stopIfTrue="1" operator="equal">
      <formula>"X"</formula>
    </cfRule>
    <cfRule type="cellIs" dxfId="54" priority="59" stopIfTrue="1" operator="equal">
      <formula>"C"</formula>
    </cfRule>
  </conditionalFormatting>
  <conditionalFormatting sqref="AL38:AL40">
    <cfRule type="cellIs" dxfId="53" priority="51" stopIfTrue="1" operator="equal">
      <formula>"X"</formula>
    </cfRule>
    <cfRule type="cellIs" dxfId="52" priority="50" stopIfTrue="1" operator="equal">
      <formula>"C"</formula>
    </cfRule>
    <cfRule type="cellIs" dxfId="51" priority="49" stopIfTrue="1" operator="equal">
      <formula>"P"</formula>
    </cfRule>
  </conditionalFormatting>
  <conditionalFormatting sqref="AM41:AM42">
    <cfRule type="cellIs" dxfId="50" priority="45" stopIfTrue="1" operator="equal">
      <formula>"X"</formula>
    </cfRule>
    <cfRule type="cellIs" dxfId="49" priority="44" stopIfTrue="1" operator="equal">
      <formula>"C"</formula>
    </cfRule>
    <cfRule type="cellIs" dxfId="48" priority="43" stopIfTrue="1" operator="equal">
      <formula>"P"</formula>
    </cfRule>
  </conditionalFormatting>
  <conditionalFormatting sqref="AN43">
    <cfRule type="cellIs" dxfId="47" priority="40" stopIfTrue="1" operator="equal">
      <formula>"P"</formula>
    </cfRule>
    <cfRule type="cellIs" dxfId="46" priority="42" stopIfTrue="1" operator="equal">
      <formula>"X"</formula>
    </cfRule>
    <cfRule type="cellIs" dxfId="45" priority="41" stopIfTrue="1" operator="equal">
      <formula>"C"</formula>
    </cfRule>
  </conditionalFormatting>
  <conditionalFormatting sqref="AO15">
    <cfRule type="cellIs" dxfId="44" priority="130" stopIfTrue="1" operator="equal">
      <formula>"P"</formula>
    </cfRule>
    <cfRule type="cellIs" dxfId="43" priority="131" stopIfTrue="1" operator="equal">
      <formula>"C"</formula>
    </cfRule>
    <cfRule type="cellIs" dxfId="42" priority="132" stopIfTrue="1" operator="equal">
      <formula>"X"</formula>
    </cfRule>
  </conditionalFormatting>
  <conditionalFormatting sqref="AO44:AO45">
    <cfRule type="cellIs" dxfId="41" priority="38" stopIfTrue="1" operator="equal">
      <formula>"C"</formula>
    </cfRule>
    <cfRule type="cellIs" dxfId="40" priority="39" stopIfTrue="1" operator="equal">
      <formula>"X"</formula>
    </cfRule>
    <cfRule type="cellIs" dxfId="39" priority="37" stopIfTrue="1" operator="equal">
      <formula>"P"</formula>
    </cfRule>
  </conditionalFormatting>
  <conditionalFormatting sqref="AO52:AO53">
    <cfRule type="cellIs" dxfId="38" priority="23" stopIfTrue="1" operator="equal">
      <formula>"C"</formula>
    </cfRule>
    <cfRule type="cellIs" dxfId="37" priority="22" stopIfTrue="1" operator="equal">
      <formula>"P"</formula>
    </cfRule>
    <cfRule type="cellIs" dxfId="36" priority="24" stopIfTrue="1" operator="equal">
      <formula>"X"</formula>
    </cfRule>
  </conditionalFormatting>
  <conditionalFormatting sqref="AS15">
    <cfRule type="cellIs" dxfId="35" priority="124" stopIfTrue="1" operator="equal">
      <formula>"P"</formula>
    </cfRule>
    <cfRule type="cellIs" dxfId="34" priority="125" stopIfTrue="1" operator="equal">
      <formula>"C"</formula>
    </cfRule>
    <cfRule type="cellIs" dxfId="33" priority="126" stopIfTrue="1" operator="equal">
      <formula>"X"</formula>
    </cfRule>
  </conditionalFormatting>
  <conditionalFormatting sqref="AS21">
    <cfRule type="cellIs" dxfId="32" priority="117" stopIfTrue="1" operator="equal">
      <formula>"X"</formula>
    </cfRule>
    <cfRule type="cellIs" dxfId="31" priority="115" stopIfTrue="1" operator="equal">
      <formula>"P"</formula>
    </cfRule>
    <cfRule type="cellIs" dxfId="30" priority="116" stopIfTrue="1" operator="equal">
      <formula>"C"</formula>
    </cfRule>
  </conditionalFormatting>
  <conditionalFormatting sqref="AS47:AT47 AS51:AT51 AS55:AT55">
    <cfRule type="cellIs" dxfId="29" priority="28" stopIfTrue="1" operator="equal">
      <formula>"P"</formula>
    </cfRule>
    <cfRule type="cellIs" dxfId="28" priority="30" stopIfTrue="1" operator="equal">
      <formula>"X"</formula>
    </cfRule>
    <cfRule type="cellIs" dxfId="27" priority="29" stopIfTrue="1" operator="equal">
      <formula>"C"</formula>
    </cfRule>
  </conditionalFormatting>
  <conditionalFormatting sqref="AU48">
    <cfRule type="cellIs" dxfId="26" priority="21" stopIfTrue="1" operator="equal">
      <formula>"X"</formula>
    </cfRule>
    <cfRule type="cellIs" dxfId="25" priority="20" stopIfTrue="1" operator="equal">
      <formula>"C"</formula>
    </cfRule>
    <cfRule type="cellIs" dxfId="24" priority="19" stopIfTrue="1" operator="equal">
      <formula>"P"</formula>
    </cfRule>
  </conditionalFormatting>
  <conditionalFormatting sqref="AW49">
    <cfRule type="cellIs" dxfId="23" priority="18" stopIfTrue="1" operator="equal">
      <formula>"X"</formula>
    </cfRule>
    <cfRule type="cellIs" dxfId="22" priority="17" stopIfTrue="1" operator="equal">
      <formula>"C"</formula>
    </cfRule>
    <cfRule type="cellIs" dxfId="21" priority="16" stopIfTrue="1" operator="equal">
      <formula>"P"</formula>
    </cfRule>
  </conditionalFormatting>
  <conditionalFormatting sqref="AX22">
    <cfRule type="cellIs" dxfId="20" priority="118" stopIfTrue="1" operator="equal">
      <formula>"P"</formula>
    </cfRule>
    <cfRule type="cellIs" dxfId="19" priority="119" stopIfTrue="1" operator="equal">
      <formula>"C"</formula>
    </cfRule>
    <cfRule type="cellIs" dxfId="18" priority="120" stopIfTrue="1" operator="equal">
      <formula>"X"</formula>
    </cfRule>
  </conditionalFormatting>
  <conditionalFormatting sqref="AY51">
    <cfRule type="cellIs" dxfId="17" priority="14" stopIfTrue="1" operator="equal">
      <formula>"C"</formula>
    </cfRule>
    <cfRule type="cellIs" dxfId="16" priority="13" stopIfTrue="1" operator="equal">
      <formula>"P"</formula>
    </cfRule>
    <cfRule type="cellIs" dxfId="15" priority="15" stopIfTrue="1" operator="equal">
      <formula>"X"</formula>
    </cfRule>
  </conditionalFormatting>
  <conditionalFormatting sqref="BA52">
    <cfRule type="cellIs" dxfId="14" priority="12" stopIfTrue="1" operator="equal">
      <formula>"X"</formula>
    </cfRule>
    <cfRule type="cellIs" dxfId="13" priority="11" stopIfTrue="1" operator="equal">
      <formula>"C"</formula>
    </cfRule>
    <cfRule type="cellIs" dxfId="12" priority="10" stopIfTrue="1" operator="equal">
      <formula>"P"</formula>
    </cfRule>
  </conditionalFormatting>
  <conditionalFormatting sqref="BC53">
    <cfRule type="cellIs" dxfId="11" priority="9" stopIfTrue="1" operator="equal">
      <formula>"X"</formula>
    </cfRule>
    <cfRule type="cellIs" dxfId="10" priority="8" stopIfTrue="1" operator="equal">
      <formula>"C"</formula>
    </cfRule>
    <cfRule type="cellIs" dxfId="9" priority="7" stopIfTrue="1" operator="equal">
      <formula>"P"</formula>
    </cfRule>
  </conditionalFormatting>
  <conditionalFormatting sqref="BE15">
    <cfRule type="cellIs" dxfId="8" priority="158" stopIfTrue="1" operator="equal">
      <formula>"C"</formula>
    </cfRule>
    <cfRule type="cellIs" dxfId="7" priority="159" stopIfTrue="1" operator="equal">
      <formula>"X"</formula>
    </cfRule>
    <cfRule type="cellIs" dxfId="6" priority="157" stopIfTrue="1" operator="equal">
      <formula>"P"</formula>
    </cfRule>
  </conditionalFormatting>
  <conditionalFormatting sqref="BE54">
    <cfRule type="cellIs" dxfId="5" priority="6" stopIfTrue="1" operator="equal">
      <formula>"X"</formula>
    </cfRule>
    <cfRule type="cellIs" dxfId="4" priority="5" stopIfTrue="1" operator="equal">
      <formula>"C"</formula>
    </cfRule>
    <cfRule type="cellIs" dxfId="3" priority="4" stopIfTrue="1" operator="equal">
      <formula>"P"</formula>
    </cfRule>
  </conditionalFormatting>
  <conditionalFormatting sqref="BG55">
    <cfRule type="cellIs" dxfId="2" priority="3" stopIfTrue="1" operator="equal">
      <formula>"X"</formula>
    </cfRule>
    <cfRule type="cellIs" dxfId="1" priority="2" stopIfTrue="1" operator="equal">
      <formula>"C"</formula>
    </cfRule>
    <cfRule type="cellIs" dxfId="0" priority="1" stopIfTrue="1" operator="equal">
      <formula>"P"</formula>
    </cfRule>
  </conditionalFormatting>
  <pageMargins left="0.7" right="0.7" top="0.75" bottom="0.75" header="0.3" footer="0.3"/>
  <pageSetup paperSize="8" scale="60" orientation="landscape" r:id="rId1"/>
  <headerFooter>
    <oddFooter>&amp;L&amp;"Calibri,Regular"&amp;12&amp;K000000DC-DEV-QM-PRO-001-T02 - Rev 1.0
Information Classification: Internal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F236A683F2B4AB5F028AB53F0330D" ma:contentTypeVersion="11" ma:contentTypeDescription="Create a new document." ma:contentTypeScope="" ma:versionID="1de0a8d5e339789fbf4ec61902f27aee">
  <xsd:schema xmlns:xsd="http://www.w3.org/2001/XMLSchema" xmlns:xs="http://www.w3.org/2001/XMLSchema" xmlns:p="http://schemas.microsoft.com/office/2006/metadata/properties" xmlns:ns3="3fa5382b-41a4-468e-81c0-d8ca5483fda3" targetNamespace="http://schemas.microsoft.com/office/2006/metadata/properties" ma:root="true" ma:fieldsID="ddbe245ff92a6294fdd988507b2866af" ns3:_="">
    <xsd:import namespace="3fa5382b-41a4-468e-81c0-d8ca5483fda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a5382b-41a4-468e-81c0-d8ca5483fda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fa5382b-41a4-468e-81c0-d8ca5483fda3" xsi:nil="true"/>
  </documentManagement>
</p:properties>
</file>

<file path=customXml/itemProps1.xml><?xml version="1.0" encoding="utf-8"?>
<ds:datastoreItem xmlns:ds="http://schemas.openxmlformats.org/officeDocument/2006/customXml" ds:itemID="{A2606B8B-E576-40EE-84A5-18D4F37EBE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91CBF5-7FD8-4AE4-A406-40477254D2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a5382b-41a4-468e-81c0-d8ca5483fd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FB8516-4E4F-4809-A0FB-C7B8CACFEFAE}">
  <ds:schemaRefs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3fa5382b-41a4-468e-81c0-d8ca5483fda3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QMS Training Schedule (2)</vt:lpstr>
      <vt:lpstr>Functional Training Schedul (2)</vt:lpstr>
      <vt:lpstr>'Functional Training Schedul (2)'!Print_Area</vt:lpstr>
      <vt:lpstr>'QMS Training Schedule (2)'!Print_Area</vt:lpstr>
    </vt:vector>
  </TitlesOfParts>
  <Manager/>
  <Company>Toshiba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Mansi</dc:creator>
  <cp:keywords/>
  <dc:description/>
  <cp:lastModifiedBy>Amer Ahmed Mohammed</cp:lastModifiedBy>
  <cp:revision/>
  <cp:lastPrinted>2026-06-03T09:24:35Z</cp:lastPrinted>
  <dcterms:created xsi:type="dcterms:W3CDTF">2012-02-15T18:24:50Z</dcterms:created>
  <dcterms:modified xsi:type="dcterms:W3CDTF">2026-09-06T06:07:13Z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0x0101003EAF236A683F2B4AB5F028AB53F0330D</vt:lpwstr>
  </property>
  <property fmtid="{D5CDD505-2E9C-101B-9397-08002B2CF9AE}" pid="3" name="MSIP_Label_77a1b435-f934-41ff-9595-4525aedc2225_Enabled">
    <vt:lpwstr>true</vt:lpwstr>
  </property>
  <property fmtid="{D5CDD505-2E9C-101B-9397-08002B2CF9AE}" pid="4" name="MSIP_Label_77a1b435-f934-41ff-9595-4525aedc2225_SetDate">
    <vt:lpwstr>2024-12-05T09:31:51Z</vt:lpwstr>
  </property>
  <property fmtid="{D5CDD505-2E9C-101B-9397-08002B2CF9AE}" pid="5" name="MSIP_Label_77a1b435-f934-41ff-9595-4525aedc2225_Method">
    <vt:lpwstr>Privileged</vt:lpwstr>
  </property>
  <property fmtid="{D5CDD505-2E9C-101B-9397-08002B2CF9AE}" pid="6" name="MSIP_Label_77a1b435-f934-41ff-9595-4525aedc2225_Name">
    <vt:lpwstr>Internal</vt:lpwstr>
  </property>
  <property fmtid="{D5CDD505-2E9C-101B-9397-08002B2CF9AE}" pid="7" name="MSIP_Label_77a1b435-f934-41ff-9595-4525aedc2225_SiteId">
    <vt:lpwstr>d4c9706e-143f-4bfd-876b-b25d18e0287e</vt:lpwstr>
  </property>
  <property fmtid="{D5CDD505-2E9C-101B-9397-08002B2CF9AE}" pid="8" name="MSIP_Label_77a1b435-f934-41ff-9595-4525aedc2225_ActionId">
    <vt:lpwstr>511d548c-1d84-4209-b81d-854a4931da51</vt:lpwstr>
  </property>
  <property fmtid="{D5CDD505-2E9C-101B-9397-08002B2CF9AE}" pid="9" name="MSIP_Label_77a1b435-f934-41ff-9595-4525aedc2225_ContentBits">
    <vt:lpwstr>2</vt:lpwstr>
  </property>
</Properties>
</file>