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rudyt\Downloads\"/>
    </mc:Choice>
  </mc:AlternateContent>
  <bookViews>
    <workbookView xWindow="0" yWindow="0" windowWidth="22500" windowHeight="1290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J19" i="1"/>
  <c r="H20" i="1"/>
  <c r="J20" i="1"/>
  <c r="H21" i="1"/>
  <c r="J21" i="1"/>
  <c r="H22" i="1"/>
  <c r="J22" i="1"/>
  <c r="H23" i="1"/>
  <c r="J23" i="1"/>
  <c r="H18" i="1"/>
  <c r="J18" i="1"/>
  <c r="G19" i="1"/>
  <c r="G20" i="1"/>
  <c r="G21" i="1"/>
  <c r="G22" i="1"/>
  <c r="G23" i="1"/>
  <c r="G18" i="1"/>
  <c r="H3" i="1"/>
  <c r="J3" i="1"/>
  <c r="H4" i="1"/>
  <c r="J4" i="1"/>
  <c r="H5" i="1"/>
  <c r="J5" i="1"/>
  <c r="H6" i="1"/>
  <c r="J6" i="1"/>
  <c r="H7" i="1"/>
  <c r="J7" i="1"/>
  <c r="H2" i="1"/>
  <c r="J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<sst xmlns="http://schemas.openxmlformats.org/spreadsheetml/2006/main" count="18" uniqueCount="11">
  <si>
    <t>T1</t>
  </si>
  <si>
    <t>T2</t>
  </si>
  <si>
    <t>T3</t>
  </si>
  <si>
    <t>T4</t>
  </si>
  <si>
    <t>T5</t>
  </si>
  <si>
    <t>AVG</t>
  </si>
  <si>
    <t>SampleStandard Deviation</t>
  </si>
  <si>
    <t>Standard Deviation</t>
  </si>
  <si>
    <t>Corruption</t>
  </si>
  <si>
    <t>Loss</t>
  </si>
  <si>
    <t>90% Confidence +-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</si>
</sst>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  <a:r>
              <a:rPr lang="en-US" baseline="0"/>
              <a:t> Time vs. Corruption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Sheet1!$J$2:$J$7</c:f>
                <c:numCache>
                  <c:formatCode>General</c:formatCode>
                  <c:ptCount val="6"/>
                  <c:pt idx="0">
                    <c:v>0.12087542506565023</c:v>
                  </c:pt>
                  <c:pt idx="1">
                    <c:v>0.49433624565755746</c:v>
                  </c:pt>
                  <c:pt idx="2">
                    <c:v>3.5327638453743493</c:v>
                  </c:pt>
                  <c:pt idx="3">
                    <c:v>6.7921825993164218</c:v>
                  </c:pt>
                  <c:pt idx="4">
                    <c:v>59.098656592504156</c:v>
                  </c:pt>
                  <c:pt idx="5">
                    <c:v>227.99675675620418</c:v>
                  </c:pt>
                </c:numCache>
              </c:numRef>
            </c:plus>
            <c:minus>
              <c:numRef>
                <c:f>Sheet1!$J$2:$J$7</c:f>
                <c:numCache>
                  <c:formatCode>General</c:formatCode>
                  <c:ptCount val="6"/>
                  <c:pt idx="0">
                    <c:v>0.12087542506565023</c:v>
                  </c:pt>
                  <c:pt idx="1">
                    <c:v>0.49433624565755746</c:v>
                  </c:pt>
                  <c:pt idx="2">
                    <c:v>3.5327638453743493</c:v>
                  </c:pt>
                  <c:pt idx="3">
                    <c:v>6.7921825993164218</c:v>
                  </c:pt>
                  <c:pt idx="4">
                    <c:v>59.098656592504156</c:v>
                  </c:pt>
                  <c:pt idx="5">
                    <c:v>227.99675675620418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11.026167597291739</c:v>
                </c:pt>
                <c:pt idx="1">
                  <c:v>21.375862843714565</c:v>
                </c:pt>
                <c:pt idx="2">
                  <c:v>41.317404900331951</c:v>
                </c:pt>
                <c:pt idx="3">
                  <c:v>97.67522312484121</c:v>
                </c:pt>
                <c:pt idx="4">
                  <c:v>221.83395783970181</c:v>
                </c:pt>
                <c:pt idx="5">
                  <c:v>490.60446807330226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5-4341-9779-2BBB5288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08928"/>
        <c:axId val="1454309904"/>
      </c:scatterChart>
      <c:valAx>
        <c:axId val="1454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09904"/>
        <c:crosses val="autoZero"/>
        <c:crossBetween val="midCat"/>
      </c:valAx>
      <c:valAx>
        <c:axId val="1454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  <a:r>
              <a:rPr lang="en-US" baseline="0"/>
              <a:t> Time vs. Loss Probability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Sheet1!$J$18:$J$23</c:f>
                <c:numCache>
                  <c:formatCode>General</c:formatCode>
                  <c:ptCount val="6"/>
                  <c:pt idx="0">
                    <c:v>0.12087542506565023</c:v>
                  </c:pt>
                  <c:pt idx="1">
                    <c:v>3.0037971028095769</c:v>
                  </c:pt>
                  <c:pt idx="2">
                    <c:v>5.8593489809962582</c:v>
                  </c:pt>
                  <c:pt idx="3">
                    <c:v>13.796583340762529</c:v>
                  </c:pt>
                  <c:pt idx="4">
                    <c:v>67.309340710402495</c:v>
                  </c:pt>
                  <c:pt idx="5">
                    <c:v>131.7245510510177</c:v>
                  </c:pt>
                </c:numCache>
              </c:numRef>
            </c:plus>
            <c:minus>
              <c:numRef>
                <c:f>Sheet1!$J$18:$J$23</c:f>
                <c:numCache>
                  <c:formatCode>General</c:formatCode>
                  <c:ptCount val="6"/>
                  <c:pt idx="0">
                    <c:v>0.12087542506565023</c:v>
                  </c:pt>
                  <c:pt idx="1">
                    <c:v>3.0037971028095769</c:v>
                  </c:pt>
                  <c:pt idx="2">
                    <c:v>5.8593489809962582</c:v>
                  </c:pt>
                  <c:pt idx="3">
                    <c:v>13.796583340762529</c:v>
                  </c:pt>
                  <c:pt idx="4">
                    <c:v>67.309340710402495</c:v>
                  </c:pt>
                  <c:pt idx="5">
                    <c:v>131.7245510510177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Sheet1!$G$18:$G$23</c:f>
              <c:numCache>
                <c:formatCode>General</c:formatCode>
                <c:ptCount val="6"/>
                <c:pt idx="0">
                  <c:v>11.026167597291739</c:v>
                </c:pt>
                <c:pt idx="1">
                  <c:v>23.438428834016019</c:v>
                </c:pt>
                <c:pt idx="2">
                  <c:v>46.056338335222463</c:v>
                </c:pt>
                <c:pt idx="3">
                  <c:v>118.0726955153488</c:v>
                </c:pt>
                <c:pt idx="4">
                  <c:v>231.68852601362059</c:v>
                </c:pt>
                <c:pt idx="5">
                  <c:v>254.94046707740284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F-4F29-98D7-6B7570DD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47328"/>
        <c:axId val="1458074048"/>
      </c:scatterChart>
      <c:valAx>
        <c:axId val="14576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74048"/>
        <c:crosses val="autoZero"/>
        <c:crossBetween val="midCat"/>
      </c:valAx>
      <c:valAx>
        <c:axId val="1458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</xdr:colOff>
      <xdr:row>24</xdr:row>
      <xdr:rowOff>3176</xdr:rowOff>
    </xdr:from>
    <xdr:to>
      <xdr:col>6</xdr:col>
      <xdr:colOff>768350</xdr:colOff>
      <xdr:row>39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890587</xdr:colOff>
      <xdr:row>23</xdr:row>
      <xdr:rowOff>196850</xdr:rowOff>
    </xdr:from>
    <xdr:to>
      <xdr:col>10</xdr:col>
      <xdr:colOff>833437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showRuler="0" workbookViewId="0">
      <selection activeCell="F7" sqref="F7"/>
    </sheetView>
  </sheetViews>
  <sheetFormatPr defaultColWidth="11" defaultRowHeight="15.75" x14ac:dyDescent="0.5"/>
  <cols>
    <col min="1" max="1" width="13.9375" bestFit="1" customWidth="1"/>
    <col min="2" max="7" width="11.6875" bestFit="1" customWidth="1"/>
    <col min="8" max="8" width="22.4375" bestFit="1" customWidth="1"/>
    <col min="10" max="10" width="16.625" bestFit="1" customWidth="1"/>
  </cols>
  <sheetData>
    <row r="1" spans="1:10" x14ac:dyDescent="0.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/>
      <c r="J1" s="1" t="s">
        <v>10</v>
      </c>
    </row>
    <row r="2" spans="1:10" x14ac:dyDescent="0.5">
      <c r="A2" s="1">
        <v>0</v>
      </c>
      <c r="B2" s="1">
        <v>10.9433920102542</v>
      </c>
      <c r="C2" s="1">
        <v>10.776825617237099</v>
      </c>
      <c r="D2" s="1">
        <v>11.099733024078599</v>
      </c>
      <c r="E2" s="1">
        <v>11.163443189794499</v>
      </c>
      <c r="F2" s="1">
        <v>11.147444145094299</v>
      </c>
      <c r="G2" s="1">
        <f>AVERAGE(B2:F2)</f>
        <v>11.026167597291739</v>
      </c>
      <c r="H2" s="1">
        <f>_xlfn.STDEV.S(B2:F2)</f>
        <v>0.16430739650819204</v>
      </c>
      <c r="I2" s="1"/>
      <c r="J2" s="1">
        <f>1.645*(H2/SQRT(5))</f>
        <v>0.12087542506565023</v>
      </c>
    </row>
    <row r="3" spans="1:10" x14ac:dyDescent="0.5">
      <c r="A3" s="1">
        <v>0.1</v>
      </c>
      <c r="B3" s="1">
        <v>20.686359263893301</v>
      </c>
      <c r="C3" s="1">
        <v>21.123183446760098</v>
      </c>
      <c r="D3" s="1">
        <v>22.429136997589602</v>
      </c>
      <c r="E3" s="1">
        <v>21.595350260932801</v>
      </c>
      <c r="F3" s="1">
        <v>21.045284249397</v>
      </c>
      <c r="G3" s="1">
        <f t="shared" ref="G3:G7" si="0">AVERAGE(B3:F3)</f>
        <v>21.375862843714565</v>
      </c>
      <c r="H3" s="1">
        <f t="shared" ref="H3:H7" si="1">_xlfn.STDEV.S(B3:F3)</f>
        <v>0.67195711187375906</v>
      </c>
      <c r="I3" s="1"/>
      <c r="J3" s="1">
        <f t="shared" ref="J3:J7" si="2">1.645*(H3/SQRT(5))</f>
        <v>0.49433624565755746</v>
      </c>
    </row>
    <row r="4" spans="1:10" x14ac:dyDescent="0.5">
      <c r="A4" s="1">
        <v>0.2</v>
      </c>
      <c r="B4" s="1">
        <v>43.519916257210099</v>
      </c>
      <c r="C4" s="1">
        <v>34.260284271820296</v>
      </c>
      <c r="D4" s="1">
        <v>38.610811670278402</v>
      </c>
      <c r="E4" s="1">
        <v>44.182534596121897</v>
      </c>
      <c r="F4" s="1">
        <v>46.013477706229096</v>
      </c>
      <c r="G4" s="1">
        <f t="shared" si="0"/>
        <v>41.317404900331951</v>
      </c>
      <c r="H4" s="1">
        <f t="shared" si="1"/>
        <v>4.8021277244441345</v>
      </c>
      <c r="I4" s="1"/>
      <c r="J4" s="1">
        <f t="shared" si="2"/>
        <v>3.5327638453743493</v>
      </c>
    </row>
    <row r="5" spans="1:10" x14ac:dyDescent="0.5">
      <c r="A5" s="1">
        <v>0.3</v>
      </c>
      <c r="B5" s="1">
        <v>113.784884567822</v>
      </c>
      <c r="C5" s="1">
        <v>92.377704031494901</v>
      </c>
      <c r="D5" s="1">
        <v>92.153714029240803</v>
      </c>
      <c r="E5" s="1">
        <v>92.920024061660001</v>
      </c>
      <c r="F5" s="1">
        <v>97.139788933988299</v>
      </c>
      <c r="G5" s="1">
        <f t="shared" si="0"/>
        <v>97.67522312484121</v>
      </c>
      <c r="H5" s="1">
        <f t="shared" si="1"/>
        <v>9.2326942295822096</v>
      </c>
      <c r="I5" s="1"/>
      <c r="J5" s="1">
        <f t="shared" si="2"/>
        <v>6.7921825993164218</v>
      </c>
    </row>
    <row r="6" spans="1:10" x14ac:dyDescent="0.5">
      <c r="A6" s="1">
        <v>0.4</v>
      </c>
      <c r="B6" s="1">
        <v>250.069117848151</v>
      </c>
      <c r="C6" s="1">
        <v>184.395813078489</v>
      </c>
      <c r="D6" s="1">
        <v>151.78645490454201</v>
      </c>
      <c r="E6" s="1">
        <v>173.23200709465499</v>
      </c>
      <c r="F6" s="1">
        <v>349.68639627267203</v>
      </c>
      <c r="G6" s="1">
        <f t="shared" si="0"/>
        <v>221.83395783970181</v>
      </c>
      <c r="H6" s="1">
        <f t="shared" si="1"/>
        <v>80.333503659425759</v>
      </c>
      <c r="I6" s="1"/>
      <c r="J6" s="1">
        <f t="shared" si="2"/>
        <v>59.098656592504156</v>
      </c>
    </row>
    <row r="7" spans="1:10" x14ac:dyDescent="0.5">
      <c r="A7" s="1">
        <v>0.5</v>
      </c>
      <c r="B7" s="1">
        <v>1041.48316226013</v>
      </c>
      <c r="C7" s="1">
        <v>370.48844874416301</v>
      </c>
      <c r="D7" s="1">
        <v>383.52353043425097</v>
      </c>
      <c r="E7" s="1">
        <v>293.74984717625102</v>
      </c>
      <c r="F7" s="1">
        <v>363.77735175171603</v>
      </c>
      <c r="G7" s="1">
        <f t="shared" si="0"/>
        <v>490.60446807330226</v>
      </c>
      <c r="H7" s="1">
        <f t="shared" si="1"/>
        <v>309.91869103729908</v>
      </c>
      <c r="I7" s="1"/>
      <c r="J7" s="1">
        <f t="shared" si="2"/>
        <v>227.99675675620418</v>
      </c>
    </row>
    <row r="8" spans="1:10" x14ac:dyDescent="0.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5">
      <c r="A17" s="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/>
      <c r="J17" s="1" t="s">
        <v>10</v>
      </c>
    </row>
    <row r="18" spans="1:10" x14ac:dyDescent="0.5">
      <c r="A18" s="1">
        <v>0</v>
      </c>
      <c r="B18" s="1">
        <v>10.9433920102542</v>
      </c>
      <c r="C18" s="1">
        <v>10.776825617237099</v>
      </c>
      <c r="D18" s="1">
        <v>11.099733024078599</v>
      </c>
      <c r="E18" s="1">
        <v>11.163443189794499</v>
      </c>
      <c r="F18" s="1">
        <v>11.147444145094299</v>
      </c>
      <c r="G18" s="1">
        <f>AVERAGE(B18:F18)</f>
        <v>11.026167597291739</v>
      </c>
      <c r="H18" s="1">
        <f>_xlfn.STDEV.S(B18:F18)</f>
        <v>0.16430739650819204</v>
      </c>
      <c r="I18" s="1"/>
      <c r="J18" s="1">
        <f>1.645*(H18/SQRT(5))</f>
        <v>0.12087542506565023</v>
      </c>
    </row>
    <row r="19" spans="1:10" x14ac:dyDescent="0.5">
      <c r="A19" s="1">
        <v>0.1</v>
      </c>
      <c r="B19" s="1">
        <v>22.478485030670999</v>
      </c>
      <c r="C19" s="1">
        <v>21.041167668691301</v>
      </c>
      <c r="D19" s="1">
        <v>22.445906002990501</v>
      </c>
      <c r="E19" s="1">
        <v>20.634678334909701</v>
      </c>
      <c r="F19" s="1">
        <v>30.5919071328176</v>
      </c>
      <c r="G19" s="1">
        <f t="shared" ref="G19:G23" si="3">AVERAGE(B19:F19)</f>
        <v>23.438428834016019</v>
      </c>
      <c r="H19" s="1">
        <f t="shared" ref="H19:H23" si="4">_xlfn.STDEV.S(B19:F19)</f>
        <v>4.0830969680845826</v>
      </c>
      <c r="I19" s="1"/>
      <c r="J19" s="1">
        <f t="shared" ref="J19:J23" si="5">1.645*(H19/SQRT(5))</f>
        <v>3.0037971028095769</v>
      </c>
    </row>
    <row r="20" spans="1:10" x14ac:dyDescent="0.5">
      <c r="A20" s="1">
        <v>0.2</v>
      </c>
      <c r="B20" s="1">
        <v>59.524041840876798</v>
      </c>
      <c r="C20" s="1">
        <v>41.528106570635202</v>
      </c>
      <c r="D20" s="1">
        <v>39.181234778893099</v>
      </c>
      <c r="E20" s="1">
        <v>43.914449690236999</v>
      </c>
      <c r="F20" s="1">
        <v>46.133858795470204</v>
      </c>
      <c r="G20" s="1">
        <f t="shared" si="3"/>
        <v>46.056338335222463</v>
      </c>
      <c r="H20" s="1">
        <f t="shared" si="4"/>
        <v>7.9646824470527404</v>
      </c>
      <c r="I20" s="1"/>
      <c r="J20" s="1">
        <f t="shared" si="5"/>
        <v>5.8593489809962582</v>
      </c>
    </row>
    <row r="21" spans="1:10" x14ac:dyDescent="0.5">
      <c r="A21" s="1">
        <v>0.3</v>
      </c>
      <c r="B21" s="1">
        <v>108.56054659964001</v>
      </c>
      <c r="C21" s="1">
        <v>134.89287077465701</v>
      </c>
      <c r="D21" s="1">
        <v>141.345745262001</v>
      </c>
      <c r="E21" s="1">
        <v>106.260209997863</v>
      </c>
      <c r="F21" s="1">
        <v>99.304104942582995</v>
      </c>
      <c r="G21" s="1">
        <f t="shared" si="3"/>
        <v>118.0726955153488</v>
      </c>
      <c r="H21" s="1">
        <f t="shared" si="4"/>
        <v>18.753859092514386</v>
      </c>
      <c r="I21" s="1"/>
      <c r="J21" s="1">
        <f t="shared" si="5"/>
        <v>13.796583340762529</v>
      </c>
    </row>
    <row r="22" spans="1:10" x14ac:dyDescent="0.5">
      <c r="A22" s="1">
        <v>0.4</v>
      </c>
      <c r="B22" s="1">
        <v>181.62606194394201</v>
      </c>
      <c r="C22" s="1">
        <v>99.178418313446798</v>
      </c>
      <c r="D22" s="1">
        <v>254.17519175938801</v>
      </c>
      <c r="E22" s="1">
        <v>304.64941275345001</v>
      </c>
      <c r="F22" s="1">
        <v>318.81354529787598</v>
      </c>
      <c r="G22" s="1">
        <f t="shared" si="3"/>
        <v>231.68852601362059</v>
      </c>
      <c r="H22" s="1">
        <f t="shared" si="4"/>
        <v>91.494383798877806</v>
      </c>
      <c r="I22" s="1"/>
      <c r="J22" s="1">
        <f t="shared" si="5"/>
        <v>67.309340710402495</v>
      </c>
    </row>
    <row r="23" spans="1:10" x14ac:dyDescent="0.5">
      <c r="A23" s="1">
        <v>0.5</v>
      </c>
      <c r="B23" s="1">
        <v>524.78987184573498</v>
      </c>
      <c r="C23" s="1">
        <v>98.166945402386503</v>
      </c>
      <c r="D23" s="1">
        <v>236.058508342452</v>
      </c>
      <c r="E23" s="1">
        <v>321.97717215491099</v>
      </c>
      <c r="F23" s="1">
        <v>93.709837641529603</v>
      </c>
      <c r="G23" s="1">
        <f t="shared" si="3"/>
        <v>254.94046707740284</v>
      </c>
      <c r="H23" s="1">
        <f t="shared" si="4"/>
        <v>179.05474191836896</v>
      </c>
      <c r="I23" s="1"/>
      <c r="J23" s="1">
        <f t="shared" si="5"/>
        <v>131.7245510510177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Rudhra Raveendran</cp:lastModifiedBy>
  <dcterms:created xsi:type="dcterms:W3CDTF">2017-11-10T01:39:26Z</dcterms:created>
  <dcterms:modified xsi:type="dcterms:W3CDTF">2017-11-10T23:50:03Z</dcterms:modified>
</cp:coreProperties>
</file>