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showInkAnnotation="0" autoCompressPictures="0"/>
  <bookViews>
    <workbookView xWindow="6320" yWindow="520" windowWidth="29100" windowHeight="18580" tabRatio="500" activeTab="3"/>
  </bookViews>
  <sheets>
    <sheet name="SourceMapping" sheetId="1" r:id="rId1"/>
    <sheet name="2008" sheetId="2" r:id="rId2"/>
    <sheet name="2010" sheetId="3" r:id="rId3"/>
    <sheet name="2012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5" i="3" l="1"/>
  <c r="B65" i="4"/>
  <c r="H65" i="4"/>
  <c r="G65" i="4"/>
  <c r="F65" i="4"/>
  <c r="E65" i="4"/>
  <c r="D65" i="4"/>
  <c r="C65" i="4"/>
  <c r="H65" i="3"/>
  <c r="G65" i="3"/>
  <c r="F65" i="3"/>
  <c r="E65" i="3"/>
  <c r="D65" i="3"/>
  <c r="C65" i="3"/>
  <c r="H65" i="2"/>
  <c r="G65" i="2"/>
  <c r="F65" i="2"/>
  <c r="E65" i="2"/>
  <c r="D65" i="2"/>
  <c r="C65" i="2"/>
  <c r="B65" i="2"/>
</calcChain>
</file>

<file path=xl/sharedStrings.xml><?xml version="1.0" encoding="utf-8"?>
<sst xmlns="http://schemas.openxmlformats.org/spreadsheetml/2006/main" count="309" uniqueCount="162">
  <si>
    <t>1A1a_Electricity-public</t>
    <phoneticPr fontId="2" type="noConversion"/>
  </si>
  <si>
    <t>1A1a_Electricity-autoproducer</t>
    <phoneticPr fontId="2" type="noConversion"/>
  </si>
  <si>
    <t>1A1a_Heat-production</t>
    <phoneticPr fontId="2" type="noConversion"/>
  </si>
  <si>
    <t>1A1bc_Other-transformation</t>
  </si>
  <si>
    <t>1A2b_Ind-Comb-Non-ferrous-metals</t>
  </si>
  <si>
    <t>1A2c_Ind-Comb-Chemicals</t>
  </si>
  <si>
    <t>1A2d_Ind-Comb-Pulp-paper</t>
  </si>
  <si>
    <t>1A2e_Ind-Comb-Food-tobacco</t>
  </si>
  <si>
    <t>1A2f_Ind-Comb-Non-metalic-minerals</t>
    <phoneticPr fontId="2" type="noConversion"/>
  </si>
  <si>
    <t>1A2g_Ind-Comb-transpequip</t>
  </si>
  <si>
    <t>1A2g_Ind-Comb-machinery</t>
  </si>
  <si>
    <t>1A2g_Ind-Comb-mining-quarying</t>
  </si>
  <si>
    <t>1A2g_Ind-Comb-wood-products</t>
  </si>
  <si>
    <t>1A2g_Ind-Comb-textile-leather</t>
  </si>
  <si>
    <t>1A2g_Ind-Comb-other</t>
  </si>
  <si>
    <t>1A3ai_International-aviation</t>
  </si>
  <si>
    <t>1A3aii_Domestic-aviation</t>
  </si>
  <si>
    <t>1A3b_Road</t>
    <phoneticPr fontId="2" type="noConversion"/>
  </si>
  <si>
    <t>1A3c_Rail</t>
    <phoneticPr fontId="2" type="noConversion"/>
  </si>
  <si>
    <t>1A3di_International-shipping</t>
  </si>
  <si>
    <t>1A3eii_Other-transp</t>
    <phoneticPr fontId="2" type="noConversion"/>
  </si>
  <si>
    <t>1A4b_Residential</t>
    <phoneticPr fontId="2" type="noConversion"/>
  </si>
  <si>
    <t>residential</t>
    <phoneticPr fontId="2" type="noConversion"/>
  </si>
  <si>
    <t>1A5_Other-unspecified</t>
  </si>
  <si>
    <t>1B1_Fugitive-solid-fuels</t>
    <phoneticPr fontId="2" type="noConversion"/>
  </si>
  <si>
    <t>1B2aiv_Fugitive-petr-refining</t>
    <phoneticPr fontId="2" type="noConversion"/>
  </si>
  <si>
    <t>refinering</t>
    <phoneticPr fontId="2" type="noConversion"/>
  </si>
  <si>
    <t>1B2av_Fugitive-petr-distr</t>
    <phoneticPr fontId="2" type="noConversion"/>
  </si>
  <si>
    <t>1B2c_Venting-flaring-oil-gas</t>
  </si>
  <si>
    <t>1B2d_Fugitive-other-energy</t>
  </si>
  <si>
    <t>2A1_Cement-production</t>
    <phoneticPr fontId="2" type="noConversion"/>
  </si>
  <si>
    <t>cement</t>
    <phoneticPr fontId="2" type="noConversion"/>
  </si>
  <si>
    <t>2A2_Lime-production</t>
    <phoneticPr fontId="2" type="noConversion"/>
  </si>
  <si>
    <t>2A6_Other-minerals</t>
    <phoneticPr fontId="2" type="noConversion"/>
  </si>
  <si>
    <t>2B_Chemical-industry</t>
  </si>
  <si>
    <t>2C_Iron-steel-alloy-prod</t>
  </si>
  <si>
    <t>2C3_Aluminum-production</t>
  </si>
  <si>
    <t>2C4_Non-Ferrous-other-metals</t>
  </si>
  <si>
    <t>2D_Degreasing-Cleaning</t>
  </si>
  <si>
    <t>2H_Pulp-and-paper-food-beverage-wood</t>
  </si>
  <si>
    <t>2L_Other-process-emissions</t>
  </si>
  <si>
    <t>3B_Manure-management</t>
  </si>
  <si>
    <t>3D_Soil-emissions</t>
  </si>
  <si>
    <t>3I_Agriculture-other</t>
  </si>
  <si>
    <t>3D_Rice-Cultivation</t>
  </si>
  <si>
    <t>3F_Agricultural-residue-burning-on-fields</t>
  </si>
  <si>
    <t>5A_Solid-waste-disposal</t>
  </si>
  <si>
    <t>5E_Other-waste-handling</t>
  </si>
  <si>
    <t>5C_Waste-incineration</t>
  </si>
  <si>
    <t>6A_Other-in-total</t>
  </si>
  <si>
    <t>6B_Other-not-in-total</t>
  </si>
  <si>
    <t>7A_Fossil-fuel-fires</t>
  </si>
  <si>
    <t>SO2</t>
  </si>
  <si>
    <t>NOx</t>
  </si>
  <si>
    <t>NH3</t>
  </si>
  <si>
    <t>NMVOC</t>
  </si>
  <si>
    <t>CO</t>
  </si>
  <si>
    <t>BC</t>
  </si>
  <si>
    <t>OC</t>
  </si>
  <si>
    <t>NOTE:</t>
    <phoneticPr fontId="2" type="noConversion"/>
  </si>
  <si>
    <t>mapping confirmed</t>
    <phoneticPr fontId="2" type="noConversion"/>
  </si>
  <si>
    <t xml:space="preserve">sectors not included in MEIC </t>
    <phoneticPr fontId="2" type="noConversion"/>
  </si>
  <si>
    <t>CEDS-Working-Sector-Name</t>
    <phoneticPr fontId="2" type="noConversion"/>
  </si>
  <si>
    <t>Source</t>
    <phoneticPr fontId="2" type="noConversion"/>
  </si>
  <si>
    <t>1A1a_Electricity-public</t>
    <phoneticPr fontId="2" type="noConversion"/>
  </si>
  <si>
    <t>power</t>
    <phoneticPr fontId="2" type="noConversion"/>
  </si>
  <si>
    <t>1A1a_Electricity-autoproducer</t>
    <phoneticPr fontId="2" type="noConversion"/>
  </si>
  <si>
    <t>power</t>
    <phoneticPr fontId="2" type="noConversion"/>
  </si>
  <si>
    <t>1A1a_Heat-production</t>
    <phoneticPr fontId="2" type="noConversion"/>
  </si>
  <si>
    <t>heating</t>
    <phoneticPr fontId="2" type="noConversion"/>
  </si>
  <si>
    <t>1A2a_Ind-Comb-Iron-steel</t>
    <phoneticPr fontId="2" type="noConversion"/>
  </si>
  <si>
    <t>industrial boiler</t>
    <phoneticPr fontId="2" type="noConversion"/>
  </si>
  <si>
    <t>1A2g_Ind-Comb-Construction</t>
    <phoneticPr fontId="2" type="noConversion"/>
  </si>
  <si>
    <t>construction machinery</t>
    <phoneticPr fontId="2" type="noConversion"/>
  </si>
  <si>
    <t>1A3b_Road</t>
    <phoneticPr fontId="2" type="noConversion"/>
  </si>
  <si>
    <t>onroad</t>
    <phoneticPr fontId="2" type="noConversion"/>
  </si>
  <si>
    <t>1A3c_Rail</t>
    <phoneticPr fontId="2" type="noConversion"/>
  </si>
  <si>
    <t>rail</t>
    <phoneticPr fontId="2" type="noConversion"/>
  </si>
  <si>
    <t>inland waterway</t>
    <phoneticPr fontId="2" type="noConversion"/>
  </si>
  <si>
    <t>1A3eii_Other-transp</t>
    <phoneticPr fontId="2" type="noConversion"/>
  </si>
  <si>
    <t>other offroad</t>
    <phoneticPr fontId="2" type="noConversion"/>
  </si>
  <si>
    <t>included in 1A4b</t>
    <phoneticPr fontId="2" type="noConversion"/>
  </si>
  <si>
    <t>1A4c_Agriculture-forestry-fishing</t>
    <phoneticPr fontId="2" type="noConversion"/>
  </si>
  <si>
    <t>agriculture machinery only</t>
    <phoneticPr fontId="2" type="noConversion"/>
  </si>
  <si>
    <t>1B1_Fugitive-solid-fuels</t>
    <phoneticPr fontId="2" type="noConversion"/>
  </si>
  <si>
    <t>1B2ai_Fugitive-petr-prod</t>
    <phoneticPr fontId="2" type="noConversion"/>
  </si>
  <si>
    <t>petrol production</t>
    <phoneticPr fontId="2" type="noConversion"/>
  </si>
  <si>
    <t>1B2av_Fugitive-petr-distr</t>
    <phoneticPr fontId="2" type="noConversion"/>
  </si>
  <si>
    <t>petrol distribution</t>
    <phoneticPr fontId="2" type="noConversion"/>
  </si>
  <si>
    <t>1B2b_Fugitive-NG-prod-distr</t>
    <phoneticPr fontId="2" type="noConversion"/>
  </si>
  <si>
    <t>NG production and distribution</t>
    <phoneticPr fontId="2" type="noConversion"/>
  </si>
  <si>
    <t>lime</t>
    <phoneticPr fontId="2" type="noConversion"/>
  </si>
  <si>
    <t>brick and glass</t>
    <phoneticPr fontId="2" type="noConversion"/>
  </si>
  <si>
    <t>inorganic chemicals production</t>
    <phoneticPr fontId="2" type="noConversion"/>
  </si>
  <si>
    <t>iron and steel</t>
    <phoneticPr fontId="2" type="noConversion"/>
  </si>
  <si>
    <t>aluminum</t>
    <phoneticPr fontId="2" type="noConversion"/>
  </si>
  <si>
    <t>other non-ferrous</t>
    <phoneticPr fontId="2" type="noConversion"/>
  </si>
  <si>
    <t>domestic solvent use, dry clean, priting gasoline cleaning</t>
    <phoneticPr fontId="2" type="noConversion"/>
  </si>
  <si>
    <t>2D3_Other-product-use</t>
    <phoneticPr fontId="2" type="noConversion"/>
  </si>
  <si>
    <t>pesticide use,  organic chemical production, rubber and plastic, vehicle treated, pharmaceutical production, asphalt</t>
    <phoneticPr fontId="2" type="noConversion"/>
  </si>
  <si>
    <t>2D_Paint-application</t>
    <phoneticPr fontId="2" type="noConversion"/>
  </si>
  <si>
    <t>paint, glues production and use</t>
    <phoneticPr fontId="2" type="noConversion"/>
  </si>
  <si>
    <t>2D3_Chemical-product-use</t>
    <phoneticPr fontId="2" type="noConversion"/>
  </si>
  <si>
    <t>printing</t>
    <phoneticPr fontId="2" type="noConversion"/>
  </si>
  <si>
    <t>pulp, food, beverage, wood</t>
    <phoneticPr fontId="2" type="noConversion"/>
  </si>
  <si>
    <t>manure management</t>
    <phoneticPr fontId="2" type="noConversion"/>
  </si>
  <si>
    <t>fertilizer application</t>
    <phoneticPr fontId="2" type="noConversion"/>
  </si>
  <si>
    <t>fertilizer application</t>
    <phoneticPr fontId="2" type="noConversion"/>
  </si>
  <si>
    <t>3E_Enteric-fermentation</t>
    <phoneticPr fontId="2" type="noConversion"/>
  </si>
  <si>
    <t>waste disposal</t>
    <phoneticPr fontId="2" type="noConversion"/>
  </si>
  <si>
    <t>waste incineration</t>
    <phoneticPr fontId="2" type="noConversion"/>
  </si>
  <si>
    <t>5D_Wastewater-handling</t>
    <phoneticPr fontId="2" type="noConversion"/>
  </si>
  <si>
    <t>more details are needed</t>
    <phoneticPr fontId="2" type="noConversion"/>
  </si>
  <si>
    <t>CEDS-Working-Sector-Name, Unit: Mg</t>
    <phoneticPr fontId="2" type="noConversion"/>
  </si>
  <si>
    <t>2D_Paint-application</t>
    <phoneticPr fontId="2" type="noConversion"/>
  </si>
  <si>
    <t>1A2a_Ind-Comb-Iron-steel</t>
    <phoneticPr fontId="2" type="noConversion"/>
  </si>
  <si>
    <t>1A2f_Ind-Comb-Non-metalic-minerals</t>
    <phoneticPr fontId="2" type="noConversion"/>
  </si>
  <si>
    <t>1A2g_Ind-Comb-Construction</t>
    <phoneticPr fontId="2" type="noConversion"/>
  </si>
  <si>
    <t>1A3eii_Other-transp</t>
    <phoneticPr fontId="2" type="noConversion"/>
  </si>
  <si>
    <t>1A4a_Commercial-institutional</t>
    <phoneticPr fontId="2" type="noConversion"/>
  </si>
  <si>
    <t>1A4b_Residential</t>
    <phoneticPr fontId="2" type="noConversion"/>
  </si>
  <si>
    <t>1A4c_Agriculture-forestry-fishing</t>
    <phoneticPr fontId="2" type="noConversion"/>
  </si>
  <si>
    <t>1B1_Fugitive-solid-fuels</t>
    <phoneticPr fontId="2" type="noConversion"/>
  </si>
  <si>
    <t>1B2ai_Fugitive-petr-prod</t>
    <phoneticPr fontId="2" type="noConversion"/>
  </si>
  <si>
    <t>1B2aiv_Fugitive-petr-refining</t>
    <phoneticPr fontId="2" type="noConversion"/>
  </si>
  <si>
    <t>1B2av_Fugitive-petr-distr</t>
    <phoneticPr fontId="2" type="noConversion"/>
  </si>
  <si>
    <t>1B2b_Fugitive-NG-prod-distr</t>
    <phoneticPr fontId="2" type="noConversion"/>
  </si>
  <si>
    <t>2A1_Cement-production</t>
    <phoneticPr fontId="2" type="noConversion"/>
  </si>
  <si>
    <t>2A2_Lime-production</t>
    <phoneticPr fontId="2" type="noConversion"/>
  </si>
  <si>
    <t>2A6_Other-minerals</t>
    <phoneticPr fontId="2" type="noConversion"/>
  </si>
  <si>
    <t>2D3_Other-product-use</t>
    <phoneticPr fontId="2" type="noConversion"/>
  </si>
  <si>
    <t>2D3_Chemical-product-use</t>
    <phoneticPr fontId="2" type="noConversion"/>
  </si>
  <si>
    <t>3E_Enteric-fermentation</t>
    <phoneticPr fontId="2" type="noConversion"/>
  </si>
  <si>
    <t>5D_Wastewater-handling</t>
    <phoneticPr fontId="2" type="noConversion"/>
  </si>
  <si>
    <t>CEDS-Working-Sector-Name, Unit: Mg</t>
    <phoneticPr fontId="2" type="noConversion"/>
  </si>
  <si>
    <t>1A1a_Electricity-public</t>
    <phoneticPr fontId="2" type="noConversion"/>
  </si>
  <si>
    <t>1A1a_Electricity-autoproducer</t>
    <phoneticPr fontId="2" type="noConversion"/>
  </si>
  <si>
    <t>1A1a_Heat-production</t>
    <phoneticPr fontId="2" type="noConversion"/>
  </si>
  <si>
    <t>1A3b_Road</t>
    <phoneticPr fontId="2" type="noConversion"/>
  </si>
  <si>
    <t>1A3c_Rail</t>
    <phoneticPr fontId="2" type="noConversion"/>
  </si>
  <si>
    <t>1A3eii_Other-transp</t>
    <phoneticPr fontId="2" type="noConversion"/>
  </si>
  <si>
    <t>1A4a_Commercial-institutional</t>
    <phoneticPr fontId="2" type="noConversion"/>
  </si>
  <si>
    <t>1A4b_Residential</t>
    <phoneticPr fontId="2" type="noConversion"/>
  </si>
  <si>
    <t>1B1_Fugitive-solid-fuels</t>
    <phoneticPr fontId="2" type="noConversion"/>
  </si>
  <si>
    <t>1B2ai_Fugitive-petr-prod</t>
    <phoneticPr fontId="2" type="noConversion"/>
  </si>
  <si>
    <t>1B2aiv_Fugitive-petr-refining</t>
    <phoneticPr fontId="2" type="noConversion"/>
  </si>
  <si>
    <t>1B2av_Fugitive-petr-distr</t>
    <phoneticPr fontId="2" type="noConversion"/>
  </si>
  <si>
    <t>1B2b_Fugitive-NG-prod-distr</t>
    <phoneticPr fontId="2" type="noConversion"/>
  </si>
  <si>
    <t>2A1_Cement-production</t>
    <phoneticPr fontId="2" type="noConversion"/>
  </si>
  <si>
    <t>2A2_Lime-production</t>
    <phoneticPr fontId="2" type="noConversion"/>
  </si>
  <si>
    <t>2A6_Other-minerals</t>
    <phoneticPr fontId="2" type="noConversion"/>
  </si>
  <si>
    <t>2D3_Chemical-product-use</t>
    <phoneticPr fontId="2" type="noConversion"/>
  </si>
  <si>
    <t>3E_Enteric-fermentation</t>
    <phoneticPr fontId="2" type="noConversion"/>
  </si>
  <si>
    <t>5D_Wastewater-handling</t>
    <phoneticPr fontId="2" type="noConversion"/>
  </si>
  <si>
    <t>1A2g_Ind-Comb-Construction</t>
    <phoneticPr fontId="2" type="noConversion"/>
  </si>
  <si>
    <t>1A4a_Commercial-institutional</t>
    <phoneticPr fontId="2" type="noConversion"/>
  </si>
  <si>
    <t>1A1a_Electricity-public</t>
    <phoneticPr fontId="2" type="noConversion"/>
  </si>
  <si>
    <t>1A2f_Ind-Comb-Non-metalic-minerals</t>
    <phoneticPr fontId="2" type="noConversion"/>
  </si>
  <si>
    <t>1A2a_Ind-Comb-Iron-steel</t>
    <phoneticPr fontId="2" type="noConversion"/>
  </si>
  <si>
    <t>coking production in iron and steel</t>
    <phoneticPr fontId="2" type="noConversion"/>
  </si>
  <si>
    <t>combustion in cement, lime, brick and glass production</t>
    <phoneticPr fontId="2" type="noConversion"/>
  </si>
  <si>
    <t>1A3dii_Domestic-navigation (shipping)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</si>
</sst>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34"/>
      <scheme val="minor"/>
    </font>
    <font>
      <b/>
      <sz val="12"/>
      <color rgb="FF000000"/>
      <name val="Arial"/>
      <charset val="161"/>
    </font>
    <font>
      <sz val="9"/>
      <name val="Calibri"/>
      <family val="2"/>
      <charset val="134"/>
      <scheme val="minor"/>
    </font>
    <font>
      <sz val="12"/>
      <color rgb="FF000000"/>
      <name val="Arial"/>
      <charset val="161"/>
    </font>
    <font>
      <sz val="12"/>
      <color theme="1"/>
      <name val="Arial"/>
      <charset val="161"/>
    </font>
    <font>
      <sz val="12"/>
      <color indexed="8"/>
      <name val="Arial"/>
      <charset val="161"/>
    </font>
    <font>
      <sz val="12"/>
      <name val="Arial"/>
      <charset val="161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0" xfId="0" applyFont="1"/>
    <xf numFmtId="0" fontId="4" fillId="0" borderId="0" xfId="0" applyFont="1" applyAlignment="1">
      <alignment vertical="top"/>
    </xf>
    <xf numFmtId="0" fontId="4" fillId="6" borderId="6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4" borderId="7" xfId="0" applyFont="1" applyFill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8" borderId="8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0" fillId="0" borderId="0" xfId="0" applyAlignment="1">
      <alignment vertical="top"/>
    </xf>
    <xf numFmtId="0" fontId="1" fillId="2" borderId="1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9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3" fillId="8" borderId="9" xfId="0" applyFont="1" applyFill="1" applyBorder="1" applyAlignment="1">
      <alignment vertical="top"/>
    </xf>
    <xf numFmtId="0" fontId="3" fillId="8" borderId="3" xfId="0" applyFont="1" applyFill="1" applyBorder="1" applyAlignment="1">
      <alignment vertical="top"/>
    </xf>
    <xf numFmtId="0" fontId="3" fillId="6" borderId="9" xfId="0" applyFont="1" applyFill="1" applyBorder="1" applyAlignment="1">
      <alignment vertical="top"/>
    </xf>
    <xf numFmtId="0" fontId="3" fillId="6" borderId="3" xfId="0" applyFont="1" applyFill="1" applyBorder="1" applyAlignment="1">
      <alignment vertical="top"/>
    </xf>
    <xf numFmtId="0" fontId="6" fillId="6" borderId="9" xfId="0" applyFont="1" applyFill="1" applyBorder="1" applyAlignment="1">
      <alignment vertical="top"/>
    </xf>
    <xf numFmtId="0" fontId="6" fillId="6" borderId="3" xfId="0" applyFont="1" applyFill="1" applyBorder="1" applyAlignment="1">
      <alignment vertical="top" wrapText="1"/>
    </xf>
    <xf numFmtId="0" fontId="3" fillId="8" borderId="10" xfId="0" applyFont="1" applyFill="1" applyBorder="1" applyAlignment="1">
      <alignment vertical="top"/>
    </xf>
    <xf numFmtId="0" fontId="3" fillId="8" borderId="5" xfId="0" applyFont="1" applyFill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5" fillId="7" borderId="1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4" fillId="0" borderId="0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0" fontId="4" fillId="4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B17" sqref="B17"/>
    </sheetView>
  </sheetViews>
  <sheetFormatPr baseColWidth="10" defaultRowHeight="15" x14ac:dyDescent="0"/>
  <cols>
    <col min="1" max="1" width="42.6640625" style="12" customWidth="1"/>
    <col min="2" max="2" width="49.5" style="2" customWidth="1"/>
    <col min="3" max="3" width="5.6640625" style="2" customWidth="1"/>
    <col min="4" max="16384" width="10.83203125" style="2"/>
  </cols>
  <sheetData>
    <row r="1" spans="1:7">
      <c r="A1" s="13" t="s">
        <v>62</v>
      </c>
      <c r="B1" s="14" t="s">
        <v>63</v>
      </c>
      <c r="D1" s="2" t="s">
        <v>59</v>
      </c>
    </row>
    <row r="2" spans="1:7">
      <c r="A2" s="15" t="s">
        <v>64</v>
      </c>
      <c r="B2" s="16" t="s">
        <v>65</v>
      </c>
      <c r="D2" s="3"/>
      <c r="E2" s="29" t="s">
        <v>60</v>
      </c>
      <c r="F2" s="4"/>
      <c r="G2" s="5"/>
    </row>
    <row r="3" spans="1:7">
      <c r="A3" s="17" t="s">
        <v>66</v>
      </c>
      <c r="B3" s="18" t="s">
        <v>67</v>
      </c>
      <c r="D3" s="6"/>
      <c r="E3" s="30" t="s">
        <v>112</v>
      </c>
      <c r="F3" s="7"/>
      <c r="G3" s="8"/>
    </row>
    <row r="4" spans="1:7">
      <c r="A4" s="19" t="s">
        <v>68</v>
      </c>
      <c r="B4" s="20" t="s">
        <v>69</v>
      </c>
      <c r="D4" s="9"/>
      <c r="E4" s="31" t="s">
        <v>61</v>
      </c>
      <c r="F4" s="10"/>
      <c r="G4" s="11"/>
    </row>
    <row r="5" spans="1:7">
      <c r="A5" s="21" t="s">
        <v>3</v>
      </c>
      <c r="B5" s="22"/>
    </row>
    <row r="6" spans="1:7">
      <c r="A6" s="17" t="s">
        <v>70</v>
      </c>
      <c r="B6" s="38" t="s">
        <v>159</v>
      </c>
    </row>
    <row r="7" spans="1:7">
      <c r="A7" s="17" t="s">
        <v>4</v>
      </c>
      <c r="B7" s="18" t="s">
        <v>160</v>
      </c>
    </row>
    <row r="8" spans="1:7">
      <c r="A8" s="17" t="s">
        <v>5</v>
      </c>
      <c r="B8" s="18"/>
    </row>
    <row r="9" spans="1:7">
      <c r="A9" s="17" t="s">
        <v>6</v>
      </c>
      <c r="B9" s="18"/>
    </row>
    <row r="10" spans="1:7">
      <c r="A10" s="17" t="s">
        <v>7</v>
      </c>
      <c r="B10" s="18"/>
    </row>
    <row r="11" spans="1:7">
      <c r="A11" s="17" t="s">
        <v>8</v>
      </c>
      <c r="B11" s="18"/>
    </row>
    <row r="12" spans="1:7">
      <c r="A12" s="23" t="s">
        <v>154</v>
      </c>
      <c r="B12" s="24" t="s">
        <v>73</v>
      </c>
    </row>
    <row r="13" spans="1:7">
      <c r="A13" s="17" t="s">
        <v>9</v>
      </c>
      <c r="B13" s="18"/>
    </row>
    <row r="14" spans="1:7">
      <c r="A14" s="17" t="s">
        <v>10</v>
      </c>
      <c r="B14" s="18"/>
    </row>
    <row r="15" spans="1:7">
      <c r="A15" s="17" t="s">
        <v>11</v>
      </c>
      <c r="B15" s="18"/>
    </row>
    <row r="16" spans="1:7">
      <c r="A16" s="17" t="s">
        <v>12</v>
      </c>
      <c r="B16" s="18"/>
    </row>
    <row r="17" spans="1:2">
      <c r="A17" s="17" t="s">
        <v>13</v>
      </c>
      <c r="B17" s="18"/>
    </row>
    <row r="18" spans="1:2">
      <c r="A18" s="15" t="s">
        <v>14</v>
      </c>
      <c r="B18" s="18" t="s">
        <v>71</v>
      </c>
    </row>
    <row r="19" spans="1:2">
      <c r="A19" s="21" t="s">
        <v>15</v>
      </c>
      <c r="B19" s="22"/>
    </row>
    <row r="20" spans="1:2">
      <c r="A20" s="21" t="s">
        <v>16</v>
      </c>
      <c r="B20" s="22"/>
    </row>
    <row r="21" spans="1:2">
      <c r="A21" s="19" t="s">
        <v>74</v>
      </c>
      <c r="B21" s="20" t="s">
        <v>75</v>
      </c>
    </row>
    <row r="22" spans="1:2">
      <c r="A22" s="19" t="s">
        <v>76</v>
      </c>
      <c r="B22" s="20" t="s">
        <v>77</v>
      </c>
    </row>
    <row r="23" spans="1:2">
      <c r="A23" s="21" t="s">
        <v>19</v>
      </c>
      <c r="B23" s="22"/>
    </row>
    <row r="24" spans="1:2">
      <c r="A24" s="19" t="s">
        <v>161</v>
      </c>
      <c r="B24" s="20" t="s">
        <v>78</v>
      </c>
    </row>
    <row r="25" spans="1:2">
      <c r="A25" s="19" t="s">
        <v>79</v>
      </c>
      <c r="B25" s="20" t="s">
        <v>80</v>
      </c>
    </row>
    <row r="26" spans="1:2">
      <c r="A26" s="21" t="s">
        <v>155</v>
      </c>
      <c r="B26" s="22" t="s">
        <v>81</v>
      </c>
    </row>
    <row r="27" spans="1:2">
      <c r="A27" s="19" t="s">
        <v>21</v>
      </c>
      <c r="B27" s="20" t="s">
        <v>22</v>
      </c>
    </row>
    <row r="28" spans="1:2">
      <c r="A28" s="17" t="s">
        <v>82</v>
      </c>
      <c r="B28" s="18" t="s">
        <v>83</v>
      </c>
    </row>
    <row r="29" spans="1:2">
      <c r="A29" s="21" t="s">
        <v>23</v>
      </c>
      <c r="B29" s="22"/>
    </row>
    <row r="30" spans="1:2">
      <c r="A30" s="21" t="s">
        <v>84</v>
      </c>
      <c r="B30" s="22"/>
    </row>
    <row r="31" spans="1:2">
      <c r="A31" s="19" t="s">
        <v>85</v>
      </c>
      <c r="B31" s="20" t="s">
        <v>86</v>
      </c>
    </row>
    <row r="32" spans="1:2">
      <c r="A32" s="19" t="s">
        <v>25</v>
      </c>
      <c r="B32" s="20" t="s">
        <v>26</v>
      </c>
    </row>
    <row r="33" spans="1:2">
      <c r="A33" s="19" t="s">
        <v>87</v>
      </c>
      <c r="B33" s="20" t="s">
        <v>88</v>
      </c>
    </row>
    <row r="34" spans="1:2">
      <c r="A34" s="19" t="s">
        <v>89</v>
      </c>
      <c r="B34" s="20" t="s">
        <v>90</v>
      </c>
    </row>
    <row r="35" spans="1:2">
      <c r="A35" s="21" t="s">
        <v>28</v>
      </c>
      <c r="B35" s="22"/>
    </row>
    <row r="36" spans="1:2">
      <c r="A36" s="21" t="s">
        <v>29</v>
      </c>
      <c r="B36" s="22"/>
    </row>
    <row r="37" spans="1:2">
      <c r="A37" s="19" t="s">
        <v>30</v>
      </c>
      <c r="B37" s="20" t="s">
        <v>31</v>
      </c>
    </row>
    <row r="38" spans="1:2">
      <c r="A38" s="19" t="s">
        <v>32</v>
      </c>
      <c r="B38" s="20" t="s">
        <v>91</v>
      </c>
    </row>
    <row r="39" spans="1:2">
      <c r="A39" s="23" t="s">
        <v>33</v>
      </c>
      <c r="B39" s="24" t="s">
        <v>92</v>
      </c>
    </row>
    <row r="40" spans="1:2">
      <c r="A40" s="19" t="s">
        <v>34</v>
      </c>
      <c r="B40" s="20" t="s">
        <v>93</v>
      </c>
    </row>
    <row r="41" spans="1:2">
      <c r="A41" s="19" t="s">
        <v>35</v>
      </c>
      <c r="B41" s="20" t="s">
        <v>94</v>
      </c>
    </row>
    <row r="42" spans="1:2">
      <c r="A42" s="19" t="s">
        <v>36</v>
      </c>
      <c r="B42" s="20" t="s">
        <v>95</v>
      </c>
    </row>
    <row r="43" spans="1:2">
      <c r="A43" s="19" t="s">
        <v>37</v>
      </c>
      <c r="B43" s="20" t="s">
        <v>96</v>
      </c>
    </row>
    <row r="44" spans="1:2">
      <c r="A44" s="19" t="s">
        <v>38</v>
      </c>
      <c r="B44" s="20" t="s">
        <v>97</v>
      </c>
    </row>
    <row r="45" spans="1:2" ht="45">
      <c r="A45" s="25" t="s">
        <v>98</v>
      </c>
      <c r="B45" s="26" t="s">
        <v>99</v>
      </c>
    </row>
    <row r="46" spans="1:2">
      <c r="A46" s="19" t="s">
        <v>100</v>
      </c>
      <c r="B46" s="20" t="s">
        <v>101</v>
      </c>
    </row>
    <row r="47" spans="1:2">
      <c r="A47" s="19" t="s">
        <v>102</v>
      </c>
      <c r="B47" s="20" t="s">
        <v>103</v>
      </c>
    </row>
    <row r="48" spans="1:2">
      <c r="A48" s="19" t="s">
        <v>39</v>
      </c>
      <c r="B48" s="20" t="s">
        <v>104</v>
      </c>
    </row>
    <row r="49" spans="1:2">
      <c r="A49" s="21" t="s">
        <v>40</v>
      </c>
      <c r="B49" s="22"/>
    </row>
    <row r="50" spans="1:2">
      <c r="A50" s="19" t="s">
        <v>41</v>
      </c>
      <c r="B50" s="20" t="s">
        <v>105</v>
      </c>
    </row>
    <row r="51" spans="1:2">
      <c r="A51" s="15" t="s">
        <v>42</v>
      </c>
      <c r="B51" s="16" t="s">
        <v>106</v>
      </c>
    </row>
    <row r="52" spans="1:2">
      <c r="A52" s="21" t="s">
        <v>43</v>
      </c>
      <c r="B52" s="22"/>
    </row>
    <row r="53" spans="1:2">
      <c r="A53" s="17" t="s">
        <v>44</v>
      </c>
      <c r="B53" s="18" t="s">
        <v>107</v>
      </c>
    </row>
    <row r="54" spans="1:2">
      <c r="A54" s="21" t="s">
        <v>108</v>
      </c>
      <c r="B54" s="22"/>
    </row>
    <row r="55" spans="1:2">
      <c r="A55" s="21" t="s">
        <v>45</v>
      </c>
      <c r="B55" s="22"/>
    </row>
    <row r="56" spans="1:2">
      <c r="A56" s="23" t="s">
        <v>46</v>
      </c>
      <c r="B56" s="24" t="s">
        <v>109</v>
      </c>
    </row>
    <row r="57" spans="1:2">
      <c r="A57" s="21" t="s">
        <v>47</v>
      </c>
      <c r="B57" s="22"/>
    </row>
    <row r="58" spans="1:2">
      <c r="A58" s="19" t="s">
        <v>48</v>
      </c>
      <c r="B58" s="20" t="s">
        <v>110</v>
      </c>
    </row>
    <row r="59" spans="1:2">
      <c r="A59" s="21" t="s">
        <v>49</v>
      </c>
      <c r="B59" s="22"/>
    </row>
    <row r="60" spans="1:2">
      <c r="A60" s="21" t="s">
        <v>111</v>
      </c>
      <c r="B60" s="22"/>
    </row>
    <row r="61" spans="1:2">
      <c r="A61" s="21" t="s">
        <v>50</v>
      </c>
      <c r="B61" s="22"/>
    </row>
    <row r="62" spans="1:2">
      <c r="A62" s="27" t="s">
        <v>51</v>
      </c>
      <c r="B62" s="28"/>
    </row>
  </sheetData>
  <phoneticPr fontId="2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A24" sqref="A24"/>
    </sheetView>
  </sheetViews>
  <sheetFormatPr baseColWidth="10" defaultRowHeight="15" x14ac:dyDescent="0"/>
  <cols>
    <col min="1" max="1" width="42.6640625" style="12" customWidth="1"/>
    <col min="2" max="8" width="19.33203125" style="1" customWidth="1"/>
    <col min="9" max="16384" width="10.83203125" style="1"/>
  </cols>
  <sheetData>
    <row r="1" spans="1:8">
      <c r="A1" s="13" t="s">
        <v>113</v>
      </c>
      <c r="B1" s="32" t="s">
        <v>52</v>
      </c>
      <c r="C1" s="32" t="s">
        <v>53</v>
      </c>
      <c r="D1" s="32" t="s">
        <v>54</v>
      </c>
      <c r="E1" s="32" t="s">
        <v>55</v>
      </c>
      <c r="F1" s="32" t="s">
        <v>56</v>
      </c>
      <c r="G1" s="32" t="s">
        <v>57</v>
      </c>
      <c r="H1" s="33" t="s">
        <v>58</v>
      </c>
    </row>
    <row r="2" spans="1:8">
      <c r="A2" s="15" t="s">
        <v>156</v>
      </c>
      <c r="B2" s="34">
        <v>11023983.614785612</v>
      </c>
      <c r="C2" s="34">
        <v>8537703.6452617571</v>
      </c>
      <c r="D2" s="34">
        <v>0</v>
      </c>
      <c r="E2" s="34">
        <v>57381.85193543788</v>
      </c>
      <c r="F2" s="34">
        <v>3184607.0282442775</v>
      </c>
      <c r="G2" s="34">
        <v>2130.5268581052333</v>
      </c>
      <c r="H2" s="35">
        <v>52.124854415422305</v>
      </c>
    </row>
    <row r="3" spans="1:8">
      <c r="A3" s="17" t="s">
        <v>1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5">
        <v>0</v>
      </c>
    </row>
    <row r="4" spans="1:8">
      <c r="A4" s="19" t="s">
        <v>2</v>
      </c>
      <c r="B4" s="34">
        <v>2077169.675847203</v>
      </c>
      <c r="C4" s="34">
        <v>1778690.7946999772</v>
      </c>
      <c r="D4" s="34">
        <v>0</v>
      </c>
      <c r="E4" s="34">
        <v>41898.131788611499</v>
      </c>
      <c r="F4" s="34">
        <v>755595.77600009402</v>
      </c>
      <c r="G4" s="34">
        <v>718.73714693731472</v>
      </c>
      <c r="H4" s="35">
        <v>17.79707568102458</v>
      </c>
    </row>
    <row r="5" spans="1:8">
      <c r="A5" s="21" t="s">
        <v>3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5">
        <v>0</v>
      </c>
    </row>
    <row r="6" spans="1:8">
      <c r="A6" s="17" t="s">
        <v>70</v>
      </c>
      <c r="B6" s="34">
        <v>348802.96761417389</v>
      </c>
      <c r="C6" s="34">
        <v>0</v>
      </c>
      <c r="D6" s="34">
        <v>0</v>
      </c>
      <c r="E6" s="34">
        <v>461253.72855710983</v>
      </c>
      <c r="F6" s="34">
        <v>862279.51988220215</v>
      </c>
      <c r="G6" s="34">
        <v>207555.68462085724</v>
      </c>
      <c r="H6" s="35">
        <v>242148.31293439865</v>
      </c>
    </row>
    <row r="7" spans="1:8">
      <c r="A7" s="17" t="s">
        <v>4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5">
        <v>0</v>
      </c>
    </row>
    <row r="8" spans="1:8">
      <c r="A8" s="17" t="s">
        <v>5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5">
        <v>0</v>
      </c>
    </row>
    <row r="9" spans="1:8">
      <c r="A9" s="17" t="s">
        <v>6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5">
        <v>0</v>
      </c>
    </row>
    <row r="10" spans="1:8">
      <c r="A10" s="17" t="s">
        <v>7</v>
      </c>
      <c r="B10" s="34">
        <v>0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5">
        <v>0</v>
      </c>
    </row>
    <row r="11" spans="1:8">
      <c r="A11" s="17" t="s">
        <v>116</v>
      </c>
      <c r="B11" s="34">
        <v>2314380.7608108521</v>
      </c>
      <c r="C11" s="34">
        <v>1842925.0996866226</v>
      </c>
      <c r="D11" s="34">
        <v>0</v>
      </c>
      <c r="E11" s="34">
        <v>715629.30740356445</v>
      </c>
      <c r="F11" s="34">
        <v>26378500.023475647</v>
      </c>
      <c r="G11" s="34">
        <v>0</v>
      </c>
      <c r="H11" s="35">
        <v>0</v>
      </c>
    </row>
    <row r="12" spans="1:8">
      <c r="A12" s="23" t="s">
        <v>72</v>
      </c>
      <c r="B12" s="34">
        <v>14864.178205490112</v>
      </c>
      <c r="C12" s="34">
        <v>522228.14172363281</v>
      </c>
      <c r="D12" s="34">
        <v>0</v>
      </c>
      <c r="E12" s="34">
        <v>46574.426956176758</v>
      </c>
      <c r="F12" s="34">
        <v>79275.619674682617</v>
      </c>
      <c r="G12" s="34">
        <v>39241.429588317871</v>
      </c>
      <c r="H12" s="35">
        <v>12485.91032409668</v>
      </c>
    </row>
    <row r="13" spans="1:8">
      <c r="A13" s="17" t="s">
        <v>9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5">
        <v>0</v>
      </c>
    </row>
    <row r="14" spans="1:8">
      <c r="A14" s="17" t="s">
        <v>10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5">
        <v>0</v>
      </c>
    </row>
    <row r="15" spans="1:8">
      <c r="A15" s="17" t="s">
        <v>11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5">
        <v>0</v>
      </c>
    </row>
    <row r="16" spans="1:8">
      <c r="A16" s="17" t="s">
        <v>12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5">
        <v>0</v>
      </c>
    </row>
    <row r="17" spans="1:8">
      <c r="A17" s="17" t="s">
        <v>13</v>
      </c>
      <c r="B17" s="34">
        <v>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5">
        <v>0</v>
      </c>
    </row>
    <row r="18" spans="1:8">
      <c r="A18" s="15" t="s">
        <v>14</v>
      </c>
      <c r="B18" s="34">
        <v>10966945.893135786</v>
      </c>
      <c r="C18" s="34">
        <v>4776578.8381492347</v>
      </c>
      <c r="D18" s="34">
        <v>0</v>
      </c>
      <c r="E18" s="34">
        <v>1554898.1629548073</v>
      </c>
      <c r="F18" s="34">
        <v>11703656.273628883</v>
      </c>
      <c r="G18" s="34">
        <v>102825.81184127007</v>
      </c>
      <c r="H18" s="35">
        <v>67881.693745168857</v>
      </c>
    </row>
    <row r="19" spans="1:8">
      <c r="A19" s="21" t="s">
        <v>15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5">
        <v>0</v>
      </c>
    </row>
    <row r="20" spans="1:8">
      <c r="A20" s="21" t="s">
        <v>16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5">
        <v>0</v>
      </c>
    </row>
    <row r="21" spans="1:8">
      <c r="A21" s="19" t="s">
        <v>74</v>
      </c>
      <c r="B21" s="34">
        <v>144038.10401903826</v>
      </c>
      <c r="C21" s="34">
        <v>4912117.6794668967</v>
      </c>
      <c r="D21" s="34">
        <v>21644.353122659981</v>
      </c>
      <c r="E21" s="34">
        <v>2866466.150030538</v>
      </c>
      <c r="F21" s="34">
        <v>22611378.22107124</v>
      </c>
      <c r="G21" s="34">
        <v>170754.2403959881</v>
      </c>
      <c r="H21" s="35">
        <v>72818.305900519976</v>
      </c>
    </row>
    <row r="22" spans="1:8">
      <c r="A22" s="19" t="s">
        <v>76</v>
      </c>
      <c r="B22" s="34">
        <v>7742.7379493713379</v>
      </c>
      <c r="C22" s="34">
        <v>272028.19029998779</v>
      </c>
      <c r="D22" s="34">
        <v>0</v>
      </c>
      <c r="E22" s="34">
        <v>24260.578155040741</v>
      </c>
      <c r="F22" s="34">
        <v>41294.60196685791</v>
      </c>
      <c r="G22" s="34">
        <v>7944.0493048429489</v>
      </c>
      <c r="H22" s="35">
        <v>2508.6471470594406</v>
      </c>
    </row>
    <row r="23" spans="1:8">
      <c r="A23" s="21" t="s">
        <v>19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5">
        <v>0</v>
      </c>
    </row>
    <row r="24" spans="1:8">
      <c r="A24" s="19" t="s">
        <v>161</v>
      </c>
      <c r="B24" s="34">
        <v>4699.4722639843112</v>
      </c>
      <c r="C24" s="34">
        <v>165108.12688106298</v>
      </c>
      <c r="D24" s="34">
        <v>0</v>
      </c>
      <c r="E24" s="34">
        <v>14725.012619557259</v>
      </c>
      <c r="F24" s="34">
        <v>25063.851782003658</v>
      </c>
      <c r="G24" s="34">
        <v>3214.4390897608819</v>
      </c>
      <c r="H24" s="35">
        <v>1015.086017306134</v>
      </c>
    </row>
    <row r="25" spans="1:8">
      <c r="A25" s="19" t="s">
        <v>20</v>
      </c>
      <c r="B25" s="34">
        <v>21090.222138643265</v>
      </c>
      <c r="C25" s="34">
        <v>740969.80180358887</v>
      </c>
      <c r="D25" s="34">
        <v>0</v>
      </c>
      <c r="E25" s="34">
        <v>74779.178590774536</v>
      </c>
      <c r="F25" s="34">
        <v>1203275.8514709473</v>
      </c>
      <c r="G25" s="34">
        <v>73758.854933738708</v>
      </c>
      <c r="H25" s="35">
        <v>23292.268866300583</v>
      </c>
    </row>
    <row r="26" spans="1:8">
      <c r="A26" s="21" t="s">
        <v>119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5">
        <v>0</v>
      </c>
    </row>
    <row r="27" spans="1:8">
      <c r="A27" s="19" t="s">
        <v>21</v>
      </c>
      <c r="B27" s="34">
        <v>3128301.4755350351</v>
      </c>
      <c r="C27" s="34">
        <v>981855.59861826897</v>
      </c>
      <c r="D27" s="34">
        <v>385541.85347747803</v>
      </c>
      <c r="E27" s="34">
        <v>4957595.2898368835</v>
      </c>
      <c r="F27" s="34">
        <v>69877999.366363853</v>
      </c>
      <c r="G27" s="34">
        <v>831999.78445072193</v>
      </c>
      <c r="H27" s="35">
        <v>2513788.2144603585</v>
      </c>
    </row>
    <row r="28" spans="1:8">
      <c r="A28" s="17" t="s">
        <v>82</v>
      </c>
      <c r="B28" s="34">
        <v>10725.219799041748</v>
      </c>
      <c r="C28" s="34">
        <v>376812.71716308594</v>
      </c>
      <c r="D28" s="34">
        <v>0</v>
      </c>
      <c r="E28" s="34">
        <v>33605.68843460083</v>
      </c>
      <c r="F28" s="34">
        <v>57201.172309875488</v>
      </c>
      <c r="G28" s="34">
        <v>18876.386598587036</v>
      </c>
      <c r="H28" s="35">
        <v>6006.1227464675903</v>
      </c>
    </row>
    <row r="29" spans="1:8">
      <c r="A29" s="21" t="s">
        <v>23</v>
      </c>
      <c r="B29" s="34">
        <v>0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5">
        <v>0</v>
      </c>
    </row>
    <row r="30" spans="1:8">
      <c r="A30" s="21" t="s">
        <v>24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5">
        <v>0</v>
      </c>
    </row>
    <row r="31" spans="1:8">
      <c r="A31" s="19" t="s">
        <v>85</v>
      </c>
      <c r="B31" s="34">
        <v>0</v>
      </c>
      <c r="C31" s="34">
        <v>0</v>
      </c>
      <c r="D31" s="34">
        <v>0</v>
      </c>
      <c r="E31" s="34">
        <v>223719.49604272842</v>
      </c>
      <c r="F31" s="34">
        <v>0</v>
      </c>
      <c r="G31" s="34">
        <v>0</v>
      </c>
      <c r="H31" s="35">
        <v>0</v>
      </c>
    </row>
    <row r="32" spans="1:8">
      <c r="A32" s="19" t="s">
        <v>124</v>
      </c>
      <c r="B32" s="34">
        <v>0</v>
      </c>
      <c r="C32" s="34">
        <v>0</v>
      </c>
      <c r="D32" s="34">
        <v>0</v>
      </c>
      <c r="E32" s="34">
        <v>820967.27099609375</v>
      </c>
      <c r="F32" s="34">
        <v>0</v>
      </c>
      <c r="G32" s="34">
        <v>0</v>
      </c>
      <c r="H32" s="35">
        <v>0</v>
      </c>
    </row>
    <row r="33" spans="1:8">
      <c r="A33" s="19" t="s">
        <v>27</v>
      </c>
      <c r="B33" s="34">
        <v>0</v>
      </c>
      <c r="C33" s="34">
        <v>0</v>
      </c>
      <c r="D33" s="34">
        <v>0</v>
      </c>
      <c r="E33" s="34">
        <v>640355.71305847168</v>
      </c>
      <c r="F33" s="34">
        <v>0</v>
      </c>
      <c r="G33" s="34">
        <v>0</v>
      </c>
      <c r="H33" s="35">
        <v>0</v>
      </c>
    </row>
    <row r="34" spans="1:8">
      <c r="A34" s="19" t="s">
        <v>89</v>
      </c>
      <c r="B34" s="34">
        <v>0</v>
      </c>
      <c r="C34" s="34">
        <v>0</v>
      </c>
      <c r="D34" s="34">
        <v>0</v>
      </c>
      <c r="E34" s="34">
        <v>236079.05848121643</v>
      </c>
      <c r="F34" s="34">
        <v>0</v>
      </c>
      <c r="G34" s="34">
        <v>0</v>
      </c>
      <c r="H34" s="35">
        <v>0</v>
      </c>
    </row>
    <row r="35" spans="1:8">
      <c r="A35" s="21" t="s">
        <v>28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5">
        <v>0</v>
      </c>
    </row>
    <row r="36" spans="1:8">
      <c r="A36" s="21" t="s">
        <v>29</v>
      </c>
      <c r="B36" s="34">
        <v>0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5">
        <v>0</v>
      </c>
    </row>
    <row r="37" spans="1:8">
      <c r="A37" s="19" t="s">
        <v>30</v>
      </c>
      <c r="B37" s="34">
        <v>0</v>
      </c>
      <c r="C37" s="34">
        <v>0</v>
      </c>
      <c r="D37" s="34">
        <v>0</v>
      </c>
      <c r="E37" s="34">
        <v>0</v>
      </c>
      <c r="F37" s="34">
        <v>0</v>
      </c>
      <c r="G37" s="34">
        <v>13441.799005061388</v>
      </c>
      <c r="H37" s="35">
        <v>22402.999715030193</v>
      </c>
    </row>
    <row r="38" spans="1:8">
      <c r="A38" s="19" t="s">
        <v>128</v>
      </c>
      <c r="B38" s="34">
        <v>0</v>
      </c>
      <c r="C38" s="34">
        <v>0</v>
      </c>
      <c r="D38" s="34">
        <v>0</v>
      </c>
      <c r="E38" s="34">
        <v>0</v>
      </c>
      <c r="F38" s="34">
        <v>0</v>
      </c>
      <c r="G38" s="34">
        <v>3871.7921495437622</v>
      </c>
      <c r="H38" s="35">
        <v>1935.8960747718811</v>
      </c>
    </row>
    <row r="39" spans="1:8">
      <c r="A39" s="23" t="s">
        <v>33</v>
      </c>
      <c r="B39" s="34">
        <v>0</v>
      </c>
      <c r="C39" s="34">
        <v>0</v>
      </c>
      <c r="D39" s="34">
        <v>0</v>
      </c>
      <c r="E39" s="34">
        <v>1850.1632448155433</v>
      </c>
      <c r="F39" s="34">
        <v>0</v>
      </c>
      <c r="G39" s="34">
        <v>199740.60953426361</v>
      </c>
      <c r="H39" s="35">
        <v>174773.02461004257</v>
      </c>
    </row>
    <row r="40" spans="1:8">
      <c r="A40" s="19" t="s">
        <v>34</v>
      </c>
      <c r="B40" s="34">
        <v>173744.08340668678</v>
      </c>
      <c r="C40" s="34">
        <v>0</v>
      </c>
      <c r="D40" s="34">
        <v>282976.56257104874</v>
      </c>
      <c r="E40" s="34">
        <v>412660.52180480957</v>
      </c>
      <c r="F40" s="34">
        <v>1288745.6292724609</v>
      </c>
      <c r="G40" s="34">
        <v>0</v>
      </c>
      <c r="H40" s="35">
        <v>0</v>
      </c>
    </row>
    <row r="41" spans="1:8">
      <c r="A41" s="19" t="s">
        <v>35</v>
      </c>
      <c r="B41" s="34">
        <v>787293.94471740723</v>
      </c>
      <c r="C41" s="34">
        <v>0</v>
      </c>
      <c r="D41" s="34">
        <v>0</v>
      </c>
      <c r="E41" s="34">
        <v>33133.158850669861</v>
      </c>
      <c r="F41" s="34">
        <v>36589451.381530762</v>
      </c>
      <c r="G41" s="34">
        <v>36258.029300957918</v>
      </c>
      <c r="H41" s="35">
        <v>51753.531762309372</v>
      </c>
    </row>
    <row r="42" spans="1:8">
      <c r="A42" s="19" t="s">
        <v>36</v>
      </c>
      <c r="B42" s="34">
        <v>0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5">
        <v>0</v>
      </c>
    </row>
    <row r="43" spans="1:8">
      <c r="A43" s="19" t="s">
        <v>37</v>
      </c>
      <c r="B43" s="34">
        <v>0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5">
        <v>0</v>
      </c>
    </row>
    <row r="44" spans="1:8">
      <c r="A44" s="19" t="s">
        <v>38</v>
      </c>
      <c r="B44" s="34">
        <v>0</v>
      </c>
      <c r="C44" s="34">
        <v>0</v>
      </c>
      <c r="D44" s="34">
        <v>0</v>
      </c>
      <c r="E44" s="34">
        <v>679469.45823287964</v>
      </c>
      <c r="F44" s="34">
        <v>0</v>
      </c>
      <c r="G44" s="34">
        <v>0</v>
      </c>
      <c r="H44" s="35">
        <v>0</v>
      </c>
    </row>
    <row r="45" spans="1:8">
      <c r="A45" s="25" t="s">
        <v>98</v>
      </c>
      <c r="B45" s="34">
        <v>0</v>
      </c>
      <c r="C45" s="34">
        <v>0</v>
      </c>
      <c r="D45" s="34">
        <v>0</v>
      </c>
      <c r="E45" s="34">
        <v>1889734.4211330414</v>
      </c>
      <c r="F45" s="34">
        <v>0</v>
      </c>
      <c r="G45" s="34">
        <v>0</v>
      </c>
      <c r="H45" s="35">
        <v>0</v>
      </c>
    </row>
    <row r="46" spans="1:8">
      <c r="A46" s="19" t="s">
        <v>100</v>
      </c>
      <c r="B46" s="34">
        <v>0</v>
      </c>
      <c r="C46" s="34">
        <v>0</v>
      </c>
      <c r="D46" s="34">
        <v>0</v>
      </c>
      <c r="E46" s="34">
        <v>3402968.7390022278</v>
      </c>
      <c r="F46" s="34">
        <v>0</v>
      </c>
      <c r="G46" s="34">
        <v>0</v>
      </c>
      <c r="H46" s="35">
        <v>0</v>
      </c>
    </row>
    <row r="47" spans="1:8">
      <c r="A47" s="19" t="s">
        <v>102</v>
      </c>
      <c r="B47" s="34">
        <v>0</v>
      </c>
      <c r="C47" s="34">
        <v>0</v>
      </c>
      <c r="D47" s="34">
        <v>0</v>
      </c>
      <c r="E47" s="34">
        <v>185849.62006282806</v>
      </c>
      <c r="F47" s="34">
        <v>0</v>
      </c>
      <c r="G47" s="34">
        <v>0</v>
      </c>
      <c r="H47" s="35">
        <v>0</v>
      </c>
    </row>
    <row r="48" spans="1:8">
      <c r="A48" s="19" t="s">
        <v>39</v>
      </c>
      <c r="B48" s="34">
        <v>363442.28945052624</v>
      </c>
      <c r="C48" s="34">
        <v>0</v>
      </c>
      <c r="D48" s="34">
        <v>0</v>
      </c>
      <c r="E48" s="34">
        <v>833338.03320448659</v>
      </c>
      <c r="F48" s="34">
        <v>0</v>
      </c>
      <c r="G48" s="34">
        <v>0</v>
      </c>
      <c r="H48" s="35">
        <v>0</v>
      </c>
    </row>
    <row r="49" spans="1:8">
      <c r="A49" s="21" t="s">
        <v>40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5">
        <v>0</v>
      </c>
    </row>
    <row r="50" spans="1:8">
      <c r="A50" s="19" t="s">
        <v>41</v>
      </c>
      <c r="B50" s="34">
        <v>0</v>
      </c>
      <c r="C50" s="34">
        <v>0</v>
      </c>
      <c r="D50" s="34">
        <v>5275010.3191757202</v>
      </c>
      <c r="E50" s="34">
        <v>0</v>
      </c>
      <c r="F50" s="34">
        <v>0</v>
      </c>
      <c r="G50" s="34">
        <v>0</v>
      </c>
      <c r="H50" s="35">
        <v>0</v>
      </c>
    </row>
    <row r="51" spans="1:8">
      <c r="A51" s="15" t="s">
        <v>42</v>
      </c>
      <c r="B51" s="34">
        <v>0</v>
      </c>
      <c r="C51" s="34">
        <v>0</v>
      </c>
      <c r="D51" s="34">
        <v>4371088.8350219727</v>
      </c>
      <c r="E51" s="34">
        <v>0</v>
      </c>
      <c r="F51" s="34">
        <v>0</v>
      </c>
      <c r="G51" s="34">
        <v>0</v>
      </c>
      <c r="H51" s="35">
        <v>0</v>
      </c>
    </row>
    <row r="52" spans="1:8">
      <c r="A52" s="21" t="s">
        <v>43</v>
      </c>
      <c r="B52" s="34">
        <v>0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5">
        <v>0</v>
      </c>
    </row>
    <row r="53" spans="1:8">
      <c r="A53" s="17" t="s">
        <v>44</v>
      </c>
      <c r="B53" s="34">
        <v>0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5">
        <v>0</v>
      </c>
    </row>
    <row r="54" spans="1:8">
      <c r="A54" s="21" t="s">
        <v>108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5">
        <v>0</v>
      </c>
    </row>
    <row r="55" spans="1:8">
      <c r="A55" s="21" t="s">
        <v>45</v>
      </c>
      <c r="B55" s="34">
        <v>0</v>
      </c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5">
        <v>0</v>
      </c>
    </row>
    <row r="56" spans="1:8">
      <c r="A56" s="23" t="s">
        <v>46</v>
      </c>
      <c r="B56" s="34">
        <v>0</v>
      </c>
      <c r="C56" s="34">
        <v>0</v>
      </c>
      <c r="D56" s="34">
        <v>47175.519561767578</v>
      </c>
      <c r="E56" s="34">
        <v>19375.659591674805</v>
      </c>
      <c r="F56" s="34">
        <v>0</v>
      </c>
      <c r="G56" s="34">
        <v>0</v>
      </c>
      <c r="H56" s="35">
        <v>0</v>
      </c>
    </row>
    <row r="57" spans="1:8">
      <c r="A57" s="21" t="s">
        <v>47</v>
      </c>
      <c r="B57" s="34">
        <v>0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5">
        <v>0</v>
      </c>
    </row>
    <row r="58" spans="1:8">
      <c r="A58" s="19" t="s">
        <v>48</v>
      </c>
      <c r="B58" s="34">
        <v>0</v>
      </c>
      <c r="C58" s="34">
        <v>0</v>
      </c>
      <c r="D58" s="34">
        <v>3296.5799593925476</v>
      </c>
      <c r="E58" s="34">
        <v>11616.52009677887</v>
      </c>
      <c r="F58" s="34">
        <v>0</v>
      </c>
      <c r="G58" s="34">
        <v>0</v>
      </c>
      <c r="H58" s="35">
        <v>0</v>
      </c>
    </row>
    <row r="59" spans="1:8">
      <c r="A59" s="21" t="s">
        <v>49</v>
      </c>
      <c r="B59" s="34">
        <v>0</v>
      </c>
      <c r="C59" s="34">
        <v>0</v>
      </c>
      <c r="D59" s="34">
        <v>0</v>
      </c>
      <c r="E59" s="34">
        <v>0</v>
      </c>
      <c r="F59" s="34">
        <v>0</v>
      </c>
      <c r="G59" s="34">
        <v>0</v>
      </c>
      <c r="H59" s="35">
        <v>0</v>
      </c>
    </row>
    <row r="60" spans="1:8">
      <c r="A60" s="21" t="s">
        <v>111</v>
      </c>
      <c r="B60" s="34">
        <v>0</v>
      </c>
      <c r="C60" s="34">
        <v>0</v>
      </c>
      <c r="D60" s="34">
        <v>0</v>
      </c>
      <c r="E60" s="34">
        <v>0</v>
      </c>
      <c r="F60" s="34">
        <v>0</v>
      </c>
      <c r="G60" s="34">
        <v>0</v>
      </c>
      <c r="H60" s="35">
        <v>0</v>
      </c>
    </row>
    <row r="61" spans="1:8">
      <c r="A61" s="21" t="s">
        <v>50</v>
      </c>
      <c r="B61" s="34">
        <v>0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5">
        <v>0</v>
      </c>
    </row>
    <row r="62" spans="1:8">
      <c r="A62" s="27" t="s">
        <v>51</v>
      </c>
      <c r="B62" s="36">
        <v>0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7">
        <v>0</v>
      </c>
    </row>
    <row r="65" spans="2:8" s="1" customFormat="1">
      <c r="B65" s="1">
        <f>SUM(B2:B62)/1000</f>
        <v>31387.224639678851</v>
      </c>
      <c r="C65" s="1">
        <f t="shared" ref="C65:H65" si="0">SUM(C2:C62)/1000</f>
        <v>24907.018633754116</v>
      </c>
      <c r="D65" s="1">
        <f t="shared" si="0"/>
        <v>10386.734022890039</v>
      </c>
      <c r="E65" s="1">
        <f t="shared" si="0"/>
        <v>20240.185341065822</v>
      </c>
      <c r="F65" s="1">
        <f t="shared" si="0"/>
        <v>174658.3243166738</v>
      </c>
      <c r="G65" s="1">
        <f t="shared" si="0"/>
        <v>1712.3321748189539</v>
      </c>
      <c r="H65" s="1">
        <f t="shared" si="0"/>
        <v>3192.8799362339269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101" workbookViewId="0">
      <selection activeCell="A24" sqref="A24"/>
    </sheetView>
  </sheetViews>
  <sheetFormatPr baseColWidth="10" defaultRowHeight="15" x14ac:dyDescent="0"/>
  <cols>
    <col min="1" max="1" width="42.6640625" style="12" customWidth="1"/>
    <col min="2" max="8" width="19.33203125" style="1" customWidth="1"/>
    <col min="9" max="16384" width="10.83203125" style="1"/>
  </cols>
  <sheetData>
    <row r="1" spans="1:8">
      <c r="A1" s="13" t="s">
        <v>113</v>
      </c>
      <c r="B1" s="32" t="s">
        <v>52</v>
      </c>
      <c r="C1" s="32" t="s">
        <v>53</v>
      </c>
      <c r="D1" s="32" t="s">
        <v>54</v>
      </c>
      <c r="E1" s="32" t="s">
        <v>55</v>
      </c>
      <c r="F1" s="32" t="s">
        <v>56</v>
      </c>
      <c r="G1" s="32" t="s">
        <v>57</v>
      </c>
      <c r="H1" s="33" t="s">
        <v>58</v>
      </c>
    </row>
    <row r="2" spans="1:8">
      <c r="A2" s="15" t="s">
        <v>0</v>
      </c>
      <c r="B2" s="34">
        <v>7715651.7169946879</v>
      </c>
      <c r="C2" s="34">
        <v>9265927.263274461</v>
      </c>
      <c r="D2" s="34">
        <v>0</v>
      </c>
      <c r="E2" s="34">
        <v>66388.745108305477</v>
      </c>
      <c r="F2" s="34">
        <v>3632279.9808222577</v>
      </c>
      <c r="G2" s="34">
        <v>1745.7249853267567</v>
      </c>
      <c r="H2" s="35">
        <v>17.373511559329927</v>
      </c>
    </row>
    <row r="3" spans="1:8">
      <c r="A3" s="17" t="s">
        <v>1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5">
        <v>0</v>
      </c>
    </row>
    <row r="4" spans="1:8">
      <c r="A4" s="19" t="s">
        <v>2</v>
      </c>
      <c r="B4" s="34">
        <v>2055809.0567019458</v>
      </c>
      <c r="C4" s="34">
        <v>2128786.3320858842</v>
      </c>
      <c r="D4" s="34">
        <v>0</v>
      </c>
      <c r="E4" s="34">
        <v>47392.08013028487</v>
      </c>
      <c r="F4" s="34">
        <v>941022.80085580563</v>
      </c>
      <c r="G4" s="34">
        <v>796.34974146836976</v>
      </c>
      <c r="H4" s="35">
        <v>25.502136757497283</v>
      </c>
    </row>
    <row r="5" spans="1:8">
      <c r="A5" s="21" t="s">
        <v>3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5">
        <v>0</v>
      </c>
    </row>
    <row r="6" spans="1:8">
      <c r="A6" s="17" t="s">
        <v>115</v>
      </c>
      <c r="B6" s="34">
        <v>373398.8255443573</v>
      </c>
      <c r="C6" s="34">
        <v>0</v>
      </c>
      <c r="D6" s="34">
        <v>0</v>
      </c>
      <c r="E6" s="34">
        <v>559642.02527523041</v>
      </c>
      <c r="F6" s="34">
        <v>654470.27571868896</v>
      </c>
      <c r="G6" s="34">
        <v>215986.73913478851</v>
      </c>
      <c r="H6" s="35">
        <v>251984.54051589966</v>
      </c>
    </row>
    <row r="7" spans="1:8">
      <c r="A7" s="17" t="s">
        <v>4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5">
        <v>0</v>
      </c>
    </row>
    <row r="8" spans="1:8">
      <c r="A8" s="17" t="s">
        <v>5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5">
        <v>0</v>
      </c>
    </row>
    <row r="9" spans="1:8">
      <c r="A9" s="17" t="s">
        <v>6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5">
        <v>0</v>
      </c>
    </row>
    <row r="10" spans="1:8">
      <c r="A10" s="17" t="s">
        <v>7</v>
      </c>
      <c r="B10" s="34">
        <v>0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5">
        <v>0</v>
      </c>
    </row>
    <row r="11" spans="1:8">
      <c r="A11" s="17" t="s">
        <v>116</v>
      </c>
      <c r="B11" s="34">
        <v>2121235.3029203415</v>
      </c>
      <c r="C11" s="34">
        <v>2667491.9959573746</v>
      </c>
      <c r="D11" s="34">
        <v>0</v>
      </c>
      <c r="E11" s="34">
        <v>778454.5089828968</v>
      </c>
      <c r="F11" s="34">
        <v>23797109.255933762</v>
      </c>
      <c r="G11" s="34">
        <v>0</v>
      </c>
      <c r="H11" s="35">
        <v>0</v>
      </c>
    </row>
    <row r="12" spans="1:8">
      <c r="A12" s="23" t="s">
        <v>117</v>
      </c>
      <c r="B12" s="34">
        <v>16553.780483961105</v>
      </c>
      <c r="C12" s="34">
        <v>581589.49295043945</v>
      </c>
      <c r="D12" s="34">
        <v>0</v>
      </c>
      <c r="E12" s="34">
        <v>51868.51305770874</v>
      </c>
      <c r="F12" s="34">
        <v>88286.831010818481</v>
      </c>
      <c r="G12" s="34">
        <v>43701.979212760925</v>
      </c>
      <c r="H12" s="35">
        <v>13905.176273584366</v>
      </c>
    </row>
    <row r="13" spans="1:8">
      <c r="A13" s="17" t="s">
        <v>9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5">
        <v>0</v>
      </c>
    </row>
    <row r="14" spans="1:8">
      <c r="A14" s="17" t="s">
        <v>10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5">
        <v>0</v>
      </c>
    </row>
    <row r="15" spans="1:8">
      <c r="A15" s="17" t="s">
        <v>11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5">
        <v>0</v>
      </c>
    </row>
    <row r="16" spans="1:8">
      <c r="A16" s="17" t="s">
        <v>12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5">
        <v>0</v>
      </c>
    </row>
    <row r="17" spans="1:8">
      <c r="A17" s="17" t="s">
        <v>13</v>
      </c>
      <c r="B17" s="34">
        <v>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5">
        <v>0</v>
      </c>
    </row>
    <row r="18" spans="1:8">
      <c r="A18" s="15" t="s">
        <v>14</v>
      </c>
      <c r="B18" s="34">
        <v>10966323.584253116</v>
      </c>
      <c r="C18" s="34">
        <v>5230805.2793925367</v>
      </c>
      <c r="D18" s="34">
        <v>0</v>
      </c>
      <c r="E18" s="34">
        <v>1618220.0029138904</v>
      </c>
      <c r="F18" s="34">
        <v>12335985.445440434</v>
      </c>
      <c r="G18" s="34">
        <v>107461.86379284447</v>
      </c>
      <c r="H18" s="35">
        <v>70982.890945868596</v>
      </c>
    </row>
    <row r="19" spans="1:8">
      <c r="A19" s="21" t="s">
        <v>15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5">
        <v>0</v>
      </c>
    </row>
    <row r="20" spans="1:8">
      <c r="A20" s="21" t="s">
        <v>16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5">
        <v>0</v>
      </c>
    </row>
    <row r="21" spans="1:8">
      <c r="A21" s="19" t="s">
        <v>17</v>
      </c>
      <c r="B21" s="34">
        <v>160338.9133999405</v>
      </c>
      <c r="C21" s="34">
        <v>4782017.2175120469</v>
      </c>
      <c r="D21" s="34">
        <v>25418.87522960165</v>
      </c>
      <c r="E21" s="34">
        <v>2147276.1289843619</v>
      </c>
      <c r="F21" s="34">
        <v>18959967.733183831</v>
      </c>
      <c r="G21" s="34">
        <v>126006.60081480298</v>
      </c>
      <c r="H21" s="35">
        <v>52990.77123650947</v>
      </c>
    </row>
    <row r="22" spans="1:8">
      <c r="A22" s="19" t="s">
        <v>18</v>
      </c>
      <c r="B22" s="34">
        <v>7523.8632048368454</v>
      </c>
      <c r="C22" s="34">
        <v>264338.39403152466</v>
      </c>
      <c r="D22" s="34">
        <v>0</v>
      </c>
      <c r="E22" s="34">
        <v>23574.771849155426</v>
      </c>
      <c r="F22" s="34">
        <v>40127.270738601685</v>
      </c>
      <c r="G22" s="34">
        <v>7719.4837374687195</v>
      </c>
      <c r="H22" s="35">
        <v>2437.7317457199097</v>
      </c>
    </row>
    <row r="23" spans="1:8">
      <c r="A23" s="21" t="s">
        <v>19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5">
        <v>0</v>
      </c>
    </row>
    <row r="24" spans="1:8">
      <c r="A24" s="19" t="s">
        <v>161</v>
      </c>
      <c r="B24" s="34">
        <v>5953.5627914177639</v>
      </c>
      <c r="C24" s="34">
        <v>209168.50958685961</v>
      </c>
      <c r="D24" s="34">
        <v>0</v>
      </c>
      <c r="E24" s="34">
        <v>18654.496596282326</v>
      </c>
      <c r="F24" s="34">
        <v>31752.334936278276</v>
      </c>
      <c r="G24" s="34">
        <v>4072.2371237443858</v>
      </c>
      <c r="H24" s="35">
        <v>1285.9695615013015</v>
      </c>
    </row>
    <row r="25" spans="1:8">
      <c r="A25" s="19" t="s">
        <v>118</v>
      </c>
      <c r="B25" s="34">
        <v>20441.3408203125</v>
      </c>
      <c r="C25" s="34">
        <v>718172.44952392578</v>
      </c>
      <c r="D25" s="34">
        <v>0</v>
      </c>
      <c r="E25" s="34">
        <v>72478.453944206238</v>
      </c>
      <c r="F25" s="34">
        <v>1138637.8982086182</v>
      </c>
      <c r="G25" s="34">
        <v>70210.515444278717</v>
      </c>
      <c r="H25" s="35">
        <v>22171.741340637207</v>
      </c>
    </row>
    <row r="26" spans="1:8">
      <c r="A26" s="21" t="s">
        <v>119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5">
        <v>0</v>
      </c>
    </row>
    <row r="27" spans="1:8">
      <c r="A27" s="19" t="s">
        <v>120</v>
      </c>
      <c r="B27" s="34">
        <v>3470380.624524951</v>
      </c>
      <c r="C27" s="34">
        <v>1043995.2314286083</v>
      </c>
      <c r="D27" s="34">
        <v>367946.00638580322</v>
      </c>
      <c r="E27" s="34">
        <v>4955413.5270280838</v>
      </c>
      <c r="F27" s="34">
        <v>70969547.611891448</v>
      </c>
      <c r="G27" s="34">
        <v>847922.97047951166</v>
      </c>
      <c r="H27" s="35">
        <v>2481488.5505911168</v>
      </c>
    </row>
    <row r="28" spans="1:8">
      <c r="A28" s="17" t="s">
        <v>121</v>
      </c>
      <c r="B28" s="34">
        <v>12167.906260967255</v>
      </c>
      <c r="C28" s="34">
        <v>427499.09796142578</v>
      </c>
      <c r="D28" s="34">
        <v>0</v>
      </c>
      <c r="E28" s="34">
        <v>38126.105569839478</v>
      </c>
      <c r="F28" s="34">
        <v>64895.499134063721</v>
      </c>
      <c r="G28" s="34">
        <v>21415.514525413513</v>
      </c>
      <c r="H28" s="35">
        <v>6814.0273003578186</v>
      </c>
    </row>
    <row r="29" spans="1:8">
      <c r="A29" s="21" t="s">
        <v>23</v>
      </c>
      <c r="B29" s="34">
        <v>0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5">
        <v>0</v>
      </c>
    </row>
    <row r="30" spans="1:8">
      <c r="A30" s="21" t="s">
        <v>122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5">
        <v>0</v>
      </c>
    </row>
    <row r="31" spans="1:8">
      <c r="A31" s="19" t="s">
        <v>123</v>
      </c>
      <c r="B31" s="34">
        <v>0</v>
      </c>
      <c r="C31" s="34">
        <v>0</v>
      </c>
      <c r="D31" s="34">
        <v>0</v>
      </c>
      <c r="E31" s="34">
        <v>257126.56799602509</v>
      </c>
      <c r="F31" s="34">
        <v>0</v>
      </c>
      <c r="G31" s="34">
        <v>0</v>
      </c>
      <c r="H31" s="35">
        <v>0</v>
      </c>
    </row>
    <row r="32" spans="1:8">
      <c r="A32" s="19" t="s">
        <v>124</v>
      </c>
      <c r="B32" s="34">
        <v>0</v>
      </c>
      <c r="C32" s="34">
        <v>0</v>
      </c>
      <c r="D32" s="34">
        <v>0</v>
      </c>
      <c r="E32" s="34">
        <v>1000981.7292480469</v>
      </c>
      <c r="F32" s="34">
        <v>0</v>
      </c>
      <c r="G32" s="34">
        <v>0</v>
      </c>
      <c r="H32" s="35">
        <v>0</v>
      </c>
    </row>
    <row r="33" spans="1:8">
      <c r="A33" s="19" t="s">
        <v>125</v>
      </c>
      <c r="B33" s="34">
        <v>0</v>
      </c>
      <c r="C33" s="34">
        <v>0</v>
      </c>
      <c r="D33" s="34">
        <v>0</v>
      </c>
      <c r="E33" s="34">
        <v>785532.37826919556</v>
      </c>
      <c r="F33" s="34">
        <v>0</v>
      </c>
      <c r="G33" s="34">
        <v>0</v>
      </c>
      <c r="H33" s="35">
        <v>0</v>
      </c>
    </row>
    <row r="34" spans="1:8">
      <c r="A34" s="19" t="s">
        <v>126</v>
      </c>
      <c r="B34" s="34">
        <v>0</v>
      </c>
      <c r="C34" s="34">
        <v>0</v>
      </c>
      <c r="D34" s="34">
        <v>0</v>
      </c>
      <c r="E34" s="34">
        <v>278853.12820053101</v>
      </c>
      <c r="F34" s="34">
        <v>0</v>
      </c>
      <c r="G34" s="34">
        <v>0</v>
      </c>
      <c r="H34" s="35">
        <v>0</v>
      </c>
    </row>
    <row r="35" spans="1:8">
      <c r="A35" s="21" t="s">
        <v>28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5">
        <v>0</v>
      </c>
    </row>
    <row r="36" spans="1:8">
      <c r="A36" s="21" t="s">
        <v>29</v>
      </c>
      <c r="B36" s="34">
        <v>0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5">
        <v>0</v>
      </c>
    </row>
    <row r="37" spans="1:8">
      <c r="A37" s="19" t="s">
        <v>127</v>
      </c>
      <c r="B37" s="34">
        <v>0</v>
      </c>
      <c r="C37" s="34">
        <v>0</v>
      </c>
      <c r="D37" s="34">
        <v>0</v>
      </c>
      <c r="E37" s="34">
        <v>0</v>
      </c>
      <c r="F37" s="34">
        <v>0</v>
      </c>
      <c r="G37" s="34">
        <v>8049.2655872888863</v>
      </c>
      <c r="H37" s="35">
        <v>13415.443477615714</v>
      </c>
    </row>
    <row r="38" spans="1:8">
      <c r="A38" s="19" t="s">
        <v>128</v>
      </c>
      <c r="B38" s="34">
        <v>0</v>
      </c>
      <c r="C38" s="34">
        <v>0</v>
      </c>
      <c r="D38" s="34">
        <v>0</v>
      </c>
      <c r="E38" s="34">
        <v>0</v>
      </c>
      <c r="F38" s="34">
        <v>0</v>
      </c>
      <c r="G38" s="34">
        <v>4068.2121963500977</v>
      </c>
      <c r="H38" s="35">
        <v>2034.1060981750488</v>
      </c>
    </row>
    <row r="39" spans="1:8">
      <c r="A39" s="23" t="s">
        <v>129</v>
      </c>
      <c r="B39" s="34">
        <v>0</v>
      </c>
      <c r="C39" s="34">
        <v>0</v>
      </c>
      <c r="D39" s="34">
        <v>0</v>
      </c>
      <c r="E39" s="34">
        <v>2018.1034152158536</v>
      </c>
      <c r="F39" s="34">
        <v>0</v>
      </c>
      <c r="G39" s="34">
        <v>203293.80725049973</v>
      </c>
      <c r="H39" s="35">
        <v>177882.07409954071</v>
      </c>
    </row>
    <row r="40" spans="1:8">
      <c r="A40" s="19" t="s">
        <v>34</v>
      </c>
      <c r="B40" s="34">
        <v>240151.17755126953</v>
      </c>
      <c r="C40" s="34">
        <v>0</v>
      </c>
      <c r="D40" s="34">
        <v>273567.82722532749</v>
      </c>
      <c r="E40" s="34">
        <v>477573.41373443604</v>
      </c>
      <c r="F40" s="34">
        <v>1280485.7852172852</v>
      </c>
      <c r="G40" s="34">
        <v>0</v>
      </c>
      <c r="H40" s="35">
        <v>0</v>
      </c>
    </row>
    <row r="41" spans="1:8">
      <c r="A41" s="19" t="s">
        <v>35</v>
      </c>
      <c r="B41" s="34">
        <v>905404.97991943359</v>
      </c>
      <c r="C41" s="34">
        <v>0</v>
      </c>
      <c r="D41" s="34">
        <v>0</v>
      </c>
      <c r="E41" s="34">
        <v>41491.463099122047</v>
      </c>
      <c r="F41" s="34">
        <v>36042917.812988281</v>
      </c>
      <c r="G41" s="34">
        <v>44964.789968192577</v>
      </c>
      <c r="H41" s="35">
        <v>62321.848316989839</v>
      </c>
    </row>
    <row r="42" spans="1:8">
      <c r="A42" s="19" t="s">
        <v>36</v>
      </c>
      <c r="B42" s="34">
        <v>0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5">
        <v>0</v>
      </c>
    </row>
    <row r="43" spans="1:8">
      <c r="A43" s="19" t="s">
        <v>37</v>
      </c>
      <c r="B43" s="34">
        <v>0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5">
        <v>0</v>
      </c>
    </row>
    <row r="44" spans="1:8">
      <c r="A44" s="19" t="s">
        <v>38</v>
      </c>
      <c r="B44" s="34">
        <v>0</v>
      </c>
      <c r="C44" s="34">
        <v>0</v>
      </c>
      <c r="D44" s="34">
        <v>0</v>
      </c>
      <c r="E44" s="34">
        <v>833646.3504524231</v>
      </c>
      <c r="F44" s="34">
        <v>0</v>
      </c>
      <c r="G44" s="34">
        <v>0</v>
      </c>
      <c r="H44" s="35">
        <v>0</v>
      </c>
    </row>
    <row r="45" spans="1:8">
      <c r="A45" s="25" t="s">
        <v>130</v>
      </c>
      <c r="B45" s="34">
        <v>0</v>
      </c>
      <c r="C45" s="34">
        <v>0</v>
      </c>
      <c r="D45" s="34">
        <v>0</v>
      </c>
      <c r="E45" s="34">
        <v>2124109.5187783241</v>
      </c>
      <c r="F45" s="34">
        <v>0</v>
      </c>
      <c r="G45" s="34">
        <v>0</v>
      </c>
      <c r="H45" s="35">
        <v>0</v>
      </c>
    </row>
    <row r="46" spans="1:8">
      <c r="A46" s="19" t="s">
        <v>100</v>
      </c>
      <c r="B46" s="34">
        <v>0</v>
      </c>
      <c r="C46" s="34">
        <v>0</v>
      </c>
      <c r="D46" s="34">
        <v>0</v>
      </c>
      <c r="E46" s="34">
        <v>5011798.6467914581</v>
      </c>
      <c r="F46" s="34">
        <v>0</v>
      </c>
      <c r="G46" s="34">
        <v>0</v>
      </c>
      <c r="H46" s="35">
        <v>0</v>
      </c>
    </row>
    <row r="47" spans="1:8">
      <c r="A47" s="19" t="s">
        <v>131</v>
      </c>
      <c r="B47" s="34">
        <v>0</v>
      </c>
      <c r="C47" s="34">
        <v>0</v>
      </c>
      <c r="D47" s="34">
        <v>0</v>
      </c>
      <c r="E47" s="34">
        <v>252722.39605408907</v>
      </c>
      <c r="F47" s="34">
        <v>0</v>
      </c>
      <c r="G47" s="34">
        <v>0</v>
      </c>
      <c r="H47" s="35">
        <v>0</v>
      </c>
    </row>
    <row r="48" spans="1:8">
      <c r="A48" s="19" t="s">
        <v>39</v>
      </c>
      <c r="B48" s="34">
        <v>394057.23710632324</v>
      </c>
      <c r="C48" s="34">
        <v>0</v>
      </c>
      <c r="D48" s="34">
        <v>0</v>
      </c>
      <c r="E48" s="34">
        <v>975588.93624547496</v>
      </c>
      <c r="F48" s="34">
        <v>0</v>
      </c>
      <c r="G48" s="34">
        <v>0</v>
      </c>
      <c r="H48" s="35">
        <v>0</v>
      </c>
    </row>
    <row r="49" spans="1:8">
      <c r="A49" s="21" t="s">
        <v>40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5">
        <v>0</v>
      </c>
    </row>
    <row r="50" spans="1:8">
      <c r="A50" s="19" t="s">
        <v>41</v>
      </c>
      <c r="B50" s="34">
        <v>0</v>
      </c>
      <c r="C50" s="34">
        <v>0</v>
      </c>
      <c r="D50" s="34">
        <v>5262505.4714889526</v>
      </c>
      <c r="E50" s="34">
        <v>0</v>
      </c>
      <c r="F50" s="34">
        <v>0</v>
      </c>
      <c r="G50" s="34">
        <v>0</v>
      </c>
      <c r="H50" s="35">
        <v>0</v>
      </c>
    </row>
    <row r="51" spans="1:8">
      <c r="A51" s="15" t="s">
        <v>42</v>
      </c>
      <c r="B51" s="34">
        <v>0</v>
      </c>
      <c r="C51" s="34">
        <v>0</v>
      </c>
      <c r="D51" s="34">
        <v>4439119.4754486084</v>
      </c>
      <c r="E51" s="34">
        <v>0</v>
      </c>
      <c r="F51" s="34">
        <v>0</v>
      </c>
      <c r="G51" s="34">
        <v>0</v>
      </c>
      <c r="H51" s="35">
        <v>0</v>
      </c>
    </row>
    <row r="52" spans="1:8">
      <c r="A52" s="21" t="s">
        <v>43</v>
      </c>
      <c r="B52" s="34">
        <v>0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5">
        <v>0</v>
      </c>
    </row>
    <row r="53" spans="1:8">
      <c r="A53" s="17" t="s">
        <v>44</v>
      </c>
      <c r="B53" s="34">
        <v>0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5">
        <v>0</v>
      </c>
    </row>
    <row r="54" spans="1:8">
      <c r="A54" s="21" t="s">
        <v>132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5">
        <v>0</v>
      </c>
    </row>
    <row r="55" spans="1:8">
      <c r="A55" s="21" t="s">
        <v>45</v>
      </c>
      <c r="B55" s="34">
        <v>0</v>
      </c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5">
        <v>0</v>
      </c>
    </row>
    <row r="56" spans="1:8">
      <c r="A56" s="23" t="s">
        <v>46</v>
      </c>
      <c r="B56" s="34">
        <v>0</v>
      </c>
      <c r="C56" s="34">
        <v>0</v>
      </c>
      <c r="D56" s="34">
        <v>53476.3740234375</v>
      </c>
      <c r="E56" s="34">
        <v>21963.510082244873</v>
      </c>
      <c r="F56" s="34">
        <v>0</v>
      </c>
      <c r="G56" s="34">
        <v>0</v>
      </c>
      <c r="H56" s="35">
        <v>0</v>
      </c>
    </row>
    <row r="57" spans="1:8">
      <c r="A57" s="21" t="s">
        <v>47</v>
      </c>
      <c r="B57" s="34">
        <v>0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5">
        <v>0</v>
      </c>
    </row>
    <row r="58" spans="1:8">
      <c r="A58" s="19" t="s">
        <v>48</v>
      </c>
      <c r="B58" s="34">
        <v>0</v>
      </c>
      <c r="C58" s="34">
        <v>0</v>
      </c>
      <c r="D58" s="34">
        <v>6225.0581593513489</v>
      </c>
      <c r="E58" s="34">
        <v>21935.920442581177</v>
      </c>
      <c r="F58" s="34">
        <v>0</v>
      </c>
      <c r="G58" s="34">
        <v>0</v>
      </c>
      <c r="H58" s="35">
        <v>0</v>
      </c>
    </row>
    <row r="59" spans="1:8">
      <c r="A59" s="21" t="s">
        <v>49</v>
      </c>
      <c r="B59" s="34">
        <v>0</v>
      </c>
      <c r="C59" s="34">
        <v>0</v>
      </c>
      <c r="D59" s="34">
        <v>0</v>
      </c>
      <c r="E59" s="34">
        <v>0</v>
      </c>
      <c r="F59" s="34">
        <v>0</v>
      </c>
      <c r="G59" s="34">
        <v>0</v>
      </c>
      <c r="H59" s="35">
        <v>0</v>
      </c>
    </row>
    <row r="60" spans="1:8">
      <c r="A60" s="21" t="s">
        <v>133</v>
      </c>
      <c r="B60" s="34">
        <v>0</v>
      </c>
      <c r="C60" s="34">
        <v>0</v>
      </c>
      <c r="D60" s="34">
        <v>0</v>
      </c>
      <c r="E60" s="34">
        <v>0</v>
      </c>
      <c r="F60" s="34">
        <v>0</v>
      </c>
      <c r="G60" s="34">
        <v>0</v>
      </c>
      <c r="H60" s="35">
        <v>0</v>
      </c>
    </row>
    <row r="61" spans="1:8">
      <c r="A61" s="21" t="s">
        <v>50</v>
      </c>
      <c r="B61" s="34">
        <v>0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5">
        <v>0</v>
      </c>
    </row>
    <row r="62" spans="1:8">
      <c r="A62" s="27" t="s">
        <v>51</v>
      </c>
      <c r="B62" s="36">
        <v>0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7">
        <v>0</v>
      </c>
    </row>
    <row r="65" spans="2:8" s="1" customFormat="1">
      <c r="B65" s="1">
        <f>SUM(B2:B62)/1000</f>
        <v>28465.391872477863</v>
      </c>
      <c r="C65" s="1">
        <f t="shared" ref="C65:H65" si="0">SUM(C2:C62)/1000</f>
        <v>27319.791263705087</v>
      </c>
      <c r="D65" s="1">
        <f t="shared" si="0"/>
        <v>10428.259087961082</v>
      </c>
      <c r="E65" s="1">
        <f t="shared" si="0"/>
        <v>22462.831422249412</v>
      </c>
      <c r="F65" s="1">
        <f t="shared" si="0"/>
        <v>169977.48653608019</v>
      </c>
      <c r="G65" s="1">
        <f t="shared" si="0"/>
        <v>1707.4160539947404</v>
      </c>
      <c r="H65" s="1">
        <f t="shared" si="0"/>
        <v>3159.757747151833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activeCell="A24" sqref="A24"/>
    </sheetView>
  </sheetViews>
  <sheetFormatPr baseColWidth="10" defaultRowHeight="15" x14ac:dyDescent="0"/>
  <cols>
    <col min="1" max="1" width="42.6640625" style="12" customWidth="1"/>
    <col min="2" max="8" width="19.1640625" style="1" customWidth="1"/>
    <col min="9" max="16384" width="10.83203125" style="1"/>
  </cols>
  <sheetData>
    <row r="1" spans="1:8">
      <c r="A1" s="13" t="s">
        <v>134</v>
      </c>
      <c r="B1" s="32" t="s">
        <v>52</v>
      </c>
      <c r="C1" s="32" t="s">
        <v>53</v>
      </c>
      <c r="D1" s="32" t="s">
        <v>54</v>
      </c>
      <c r="E1" s="32" t="s">
        <v>55</v>
      </c>
      <c r="F1" s="32" t="s">
        <v>56</v>
      </c>
      <c r="G1" s="32" t="s">
        <v>57</v>
      </c>
      <c r="H1" s="33" t="s">
        <v>58</v>
      </c>
    </row>
    <row r="2" spans="1:8">
      <c r="A2" s="15" t="s">
        <v>135</v>
      </c>
      <c r="B2" s="34">
        <v>6846336.4817212373</v>
      </c>
      <c r="C2" s="34">
        <v>9568520.5959202535</v>
      </c>
      <c r="D2" s="34">
        <v>0</v>
      </c>
      <c r="E2" s="34">
        <v>77178.450418113731</v>
      </c>
      <c r="F2" s="34">
        <v>4168677.8242159719</v>
      </c>
      <c r="G2" s="34">
        <v>1816.4399090290244</v>
      </c>
      <c r="H2" s="35">
        <v>6.8272470724768937</v>
      </c>
    </row>
    <row r="3" spans="1:8">
      <c r="A3" s="17" t="s">
        <v>136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5">
        <v>0</v>
      </c>
    </row>
    <row r="4" spans="1:8">
      <c r="A4" s="19" t="s">
        <v>137</v>
      </c>
      <c r="B4" s="34">
        <v>2395868.0089766085</v>
      </c>
      <c r="C4" s="34">
        <v>2442942.7262067175</v>
      </c>
      <c r="D4" s="34">
        <v>0</v>
      </c>
      <c r="E4" s="34">
        <v>54119.53900926128</v>
      </c>
      <c r="F4" s="34">
        <v>1063278.3573760167</v>
      </c>
      <c r="G4" s="34">
        <v>864.61358019649651</v>
      </c>
      <c r="H4" s="35">
        <v>23.344314957794268</v>
      </c>
    </row>
    <row r="5" spans="1:8">
      <c r="A5" s="21" t="s">
        <v>3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5">
        <v>0</v>
      </c>
    </row>
    <row r="6" spans="1:8">
      <c r="A6" s="17" t="s">
        <v>158</v>
      </c>
      <c r="B6" s="34">
        <v>427812.46040725708</v>
      </c>
      <c r="C6" s="34">
        <v>0</v>
      </c>
      <c r="D6" s="34">
        <v>0</v>
      </c>
      <c r="E6" s="34">
        <v>638253.19521331787</v>
      </c>
      <c r="F6" s="34">
        <v>740196.43560791016</v>
      </c>
      <c r="G6" s="34">
        <v>235061.05717849731</v>
      </c>
      <c r="H6" s="35">
        <v>274237.90397644043</v>
      </c>
    </row>
    <row r="7" spans="1:8">
      <c r="A7" s="17" t="s">
        <v>4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5">
        <v>0</v>
      </c>
    </row>
    <row r="8" spans="1:8">
      <c r="A8" s="17" t="s">
        <v>5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5">
        <v>0</v>
      </c>
    </row>
    <row r="9" spans="1:8">
      <c r="A9" s="17" t="s">
        <v>6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5">
        <v>0</v>
      </c>
    </row>
    <row r="10" spans="1:8">
      <c r="A10" s="17" t="s">
        <v>7</v>
      </c>
      <c r="B10" s="34">
        <v>0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5">
        <v>0</v>
      </c>
    </row>
    <row r="11" spans="1:8">
      <c r="A11" s="17" t="s">
        <v>157</v>
      </c>
      <c r="B11" s="34">
        <v>2048741.3926782929</v>
      </c>
      <c r="C11" s="34">
        <v>2957005.3574817358</v>
      </c>
      <c r="D11" s="34">
        <v>0</v>
      </c>
      <c r="E11" s="34">
        <v>814899.20053450775</v>
      </c>
      <c r="F11" s="34">
        <v>22083418.767123267</v>
      </c>
      <c r="G11" s="34">
        <v>0</v>
      </c>
      <c r="H11" s="35">
        <v>0</v>
      </c>
    </row>
    <row r="12" spans="1:8">
      <c r="A12" s="23" t="s">
        <v>72</v>
      </c>
      <c r="B12" s="34">
        <v>19780.120436668396</v>
      </c>
      <c r="C12" s="34">
        <v>694941.56805419922</v>
      </c>
      <c r="D12" s="34">
        <v>0</v>
      </c>
      <c r="E12" s="34">
        <v>61977.710655212402</v>
      </c>
      <c r="F12" s="34">
        <v>105493.97621917725</v>
      </c>
      <c r="G12" s="34">
        <v>52219.515670776367</v>
      </c>
      <c r="H12" s="35">
        <v>16615.301568031311</v>
      </c>
    </row>
    <row r="13" spans="1:8">
      <c r="A13" s="17" t="s">
        <v>9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5">
        <v>0</v>
      </c>
    </row>
    <row r="14" spans="1:8">
      <c r="A14" s="17" t="s">
        <v>10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5">
        <v>0</v>
      </c>
    </row>
    <row r="15" spans="1:8">
      <c r="A15" s="17" t="s">
        <v>11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5">
        <v>0</v>
      </c>
    </row>
    <row r="16" spans="1:8">
      <c r="A16" s="17" t="s">
        <v>12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5">
        <v>0</v>
      </c>
    </row>
    <row r="17" spans="1:8">
      <c r="A17" s="17" t="s">
        <v>13</v>
      </c>
      <c r="B17" s="34">
        <v>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5">
        <v>0</v>
      </c>
    </row>
    <row r="18" spans="1:8">
      <c r="A18" s="15" t="s">
        <v>14</v>
      </c>
      <c r="B18" s="34">
        <v>12613279.446733795</v>
      </c>
      <c r="C18" s="34">
        <v>6081833.701565031</v>
      </c>
      <c r="D18" s="34">
        <v>0</v>
      </c>
      <c r="E18" s="34">
        <v>1804747.8703873493</v>
      </c>
      <c r="F18" s="34">
        <v>13475596.577844735</v>
      </c>
      <c r="G18" s="34">
        <v>120832.16485180797</v>
      </c>
      <c r="H18" s="35">
        <v>79291.143737397157</v>
      </c>
    </row>
    <row r="19" spans="1:8">
      <c r="A19" s="21" t="s">
        <v>15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5">
        <v>0</v>
      </c>
    </row>
    <row r="20" spans="1:8">
      <c r="A20" s="21" t="s">
        <v>16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5">
        <v>0</v>
      </c>
    </row>
    <row r="21" spans="1:8">
      <c r="A21" s="19" t="s">
        <v>138</v>
      </c>
      <c r="B21" s="34">
        <v>179697.99554789349</v>
      </c>
      <c r="C21" s="34">
        <v>4813662.635071123</v>
      </c>
      <c r="D21" s="34">
        <v>29710.101536131529</v>
      </c>
      <c r="E21" s="34">
        <v>1811265.198197644</v>
      </c>
      <c r="F21" s="34">
        <v>16127561.341569645</v>
      </c>
      <c r="G21" s="34">
        <v>105236.96932230136</v>
      </c>
      <c r="H21" s="35">
        <v>44585.984474747253</v>
      </c>
    </row>
    <row r="22" spans="1:8">
      <c r="A22" s="19" t="s">
        <v>139</v>
      </c>
      <c r="B22" s="34">
        <v>7099.9678790569305</v>
      </c>
      <c r="C22" s="34">
        <v>249445.54216003418</v>
      </c>
      <c r="D22" s="34">
        <v>0</v>
      </c>
      <c r="E22" s="34">
        <v>22246.566071510315</v>
      </c>
      <c r="F22" s="34">
        <v>37866.49532699585</v>
      </c>
      <c r="G22" s="34">
        <v>7284.5671954154968</v>
      </c>
      <c r="H22" s="35">
        <v>2300.3896576166153</v>
      </c>
    </row>
    <row r="23" spans="1:8">
      <c r="A23" s="21" t="s">
        <v>19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5">
        <v>0</v>
      </c>
    </row>
    <row r="24" spans="1:8">
      <c r="A24" s="19" t="s">
        <v>161</v>
      </c>
      <c r="B24" s="34">
        <v>7710.4487404315223</v>
      </c>
      <c r="C24" s="34">
        <v>270893.76512595324</v>
      </c>
      <c r="D24" s="34">
        <v>0</v>
      </c>
      <c r="E24" s="34">
        <v>24159.406033197782</v>
      </c>
      <c r="F24" s="34">
        <v>41122.392633008189</v>
      </c>
      <c r="G24" s="34">
        <v>5273.9471118925176</v>
      </c>
      <c r="H24" s="35">
        <v>1665.4569050705959</v>
      </c>
    </row>
    <row r="25" spans="1:8">
      <c r="A25" s="19" t="s">
        <v>140</v>
      </c>
      <c r="B25" s="34">
        <v>20229.487614870071</v>
      </c>
      <c r="C25" s="34">
        <v>710729.33435821533</v>
      </c>
      <c r="D25" s="34">
        <v>0</v>
      </c>
      <c r="E25" s="34">
        <v>71727.288436889648</v>
      </c>
      <c r="F25" s="34">
        <v>1133651.9156417847</v>
      </c>
      <c r="G25" s="34">
        <v>69798.468182563782</v>
      </c>
      <c r="H25" s="35">
        <v>22041.620704889297</v>
      </c>
    </row>
    <row r="26" spans="1:8">
      <c r="A26" s="21" t="s">
        <v>141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5">
        <v>0</v>
      </c>
    </row>
    <row r="27" spans="1:8">
      <c r="A27" s="19" t="s">
        <v>142</v>
      </c>
      <c r="B27" s="34">
        <v>3840440.1069260836</v>
      </c>
      <c r="C27" s="34">
        <v>1103063.7539949417</v>
      </c>
      <c r="D27" s="34">
        <v>350350.15342712402</v>
      </c>
      <c r="E27" s="34">
        <v>4963552.145914793</v>
      </c>
      <c r="F27" s="34">
        <v>72451242.003221512</v>
      </c>
      <c r="G27" s="34">
        <v>868951.80509546213</v>
      </c>
      <c r="H27" s="35">
        <v>2465075.5727499053</v>
      </c>
    </row>
    <row r="28" spans="1:8">
      <c r="A28" s="17" t="s">
        <v>82</v>
      </c>
      <c r="B28" s="34">
        <v>13734.683171272278</v>
      </c>
      <c r="C28" s="34">
        <v>482545.20779418945</v>
      </c>
      <c r="D28" s="34">
        <v>0</v>
      </c>
      <c r="E28" s="34">
        <v>43035.339975357056</v>
      </c>
      <c r="F28" s="34">
        <v>73251.642799377441</v>
      </c>
      <c r="G28" s="34">
        <v>24173.041661262512</v>
      </c>
      <c r="H28" s="35">
        <v>7691.4222388267517</v>
      </c>
    </row>
    <row r="29" spans="1:8">
      <c r="A29" s="21" t="s">
        <v>23</v>
      </c>
      <c r="B29" s="34">
        <v>0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5">
        <v>0</v>
      </c>
    </row>
    <row r="30" spans="1:8">
      <c r="A30" s="21" t="s">
        <v>143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5">
        <v>0</v>
      </c>
    </row>
    <row r="31" spans="1:8">
      <c r="A31" s="19" t="s">
        <v>144</v>
      </c>
      <c r="B31" s="34">
        <v>0</v>
      </c>
      <c r="C31" s="34">
        <v>0</v>
      </c>
      <c r="D31" s="34">
        <v>0</v>
      </c>
      <c r="E31" s="34">
        <v>274218.21428489685</v>
      </c>
      <c r="F31" s="34">
        <v>0</v>
      </c>
      <c r="G31" s="34">
        <v>0</v>
      </c>
      <c r="H31" s="35">
        <v>0</v>
      </c>
    </row>
    <row r="32" spans="1:8">
      <c r="A32" s="19" t="s">
        <v>145</v>
      </c>
      <c r="B32" s="34">
        <v>0</v>
      </c>
      <c r="C32" s="34">
        <v>0</v>
      </c>
      <c r="D32" s="34">
        <v>0</v>
      </c>
      <c r="E32" s="34">
        <v>1091060.6682128906</v>
      </c>
      <c r="F32" s="34">
        <v>0</v>
      </c>
      <c r="G32" s="34">
        <v>0</v>
      </c>
      <c r="H32" s="35">
        <v>0</v>
      </c>
    </row>
    <row r="33" spans="1:8">
      <c r="A33" s="19" t="s">
        <v>146</v>
      </c>
      <c r="B33" s="34">
        <v>0</v>
      </c>
      <c r="C33" s="34">
        <v>0</v>
      </c>
      <c r="D33" s="34">
        <v>0</v>
      </c>
      <c r="E33" s="34">
        <v>946950.98017120361</v>
      </c>
      <c r="F33" s="34">
        <v>0</v>
      </c>
      <c r="G33" s="34">
        <v>0</v>
      </c>
      <c r="H33" s="35">
        <v>0</v>
      </c>
    </row>
    <row r="34" spans="1:8">
      <c r="A34" s="19" t="s">
        <v>147</v>
      </c>
      <c r="B34" s="34">
        <v>0</v>
      </c>
      <c r="C34" s="34">
        <v>0</v>
      </c>
      <c r="D34" s="34">
        <v>0</v>
      </c>
      <c r="E34" s="34">
        <v>315029.80779480934</v>
      </c>
      <c r="F34" s="34">
        <v>0</v>
      </c>
      <c r="G34" s="34">
        <v>0</v>
      </c>
      <c r="H34" s="35">
        <v>0</v>
      </c>
    </row>
    <row r="35" spans="1:8">
      <c r="A35" s="21" t="s">
        <v>28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5">
        <v>0</v>
      </c>
    </row>
    <row r="36" spans="1:8">
      <c r="A36" s="21" t="s">
        <v>29</v>
      </c>
      <c r="B36" s="34">
        <v>0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5">
        <v>0</v>
      </c>
    </row>
    <row r="37" spans="1:8">
      <c r="A37" s="19" t="s">
        <v>148</v>
      </c>
      <c r="B37" s="34">
        <v>0</v>
      </c>
      <c r="C37" s="34">
        <v>0</v>
      </c>
      <c r="D37" s="34">
        <v>0</v>
      </c>
      <c r="E37" s="34">
        <v>0</v>
      </c>
      <c r="F37" s="34">
        <v>0</v>
      </c>
      <c r="G37" s="34">
        <v>7792.7782294989374</v>
      </c>
      <c r="H37" s="35">
        <v>12987.964296636721</v>
      </c>
    </row>
    <row r="38" spans="1:8">
      <c r="A38" s="19" t="s">
        <v>149</v>
      </c>
      <c r="B38" s="34">
        <v>0</v>
      </c>
      <c r="C38" s="34">
        <v>0</v>
      </c>
      <c r="D38" s="34">
        <v>0</v>
      </c>
      <c r="E38" s="34">
        <v>0</v>
      </c>
      <c r="F38" s="34">
        <v>0</v>
      </c>
      <c r="G38" s="34">
        <v>4428.3159122467041</v>
      </c>
      <c r="H38" s="35">
        <v>2214.1579561233521</v>
      </c>
    </row>
    <row r="39" spans="1:8">
      <c r="A39" s="23" t="s">
        <v>150</v>
      </c>
      <c r="B39" s="34">
        <v>0</v>
      </c>
      <c r="C39" s="34">
        <v>0</v>
      </c>
      <c r="D39" s="34">
        <v>0</v>
      </c>
      <c r="E39" s="34">
        <v>2017.8723234683275</v>
      </c>
      <c r="F39" s="34">
        <v>0</v>
      </c>
      <c r="G39" s="34">
        <v>206847.00319623947</v>
      </c>
      <c r="H39" s="35">
        <v>180991.11910295486</v>
      </c>
    </row>
    <row r="40" spans="1:8">
      <c r="A40" s="19" t="s">
        <v>34</v>
      </c>
      <c r="B40" s="34">
        <v>259645.02716064453</v>
      </c>
      <c r="C40" s="34">
        <v>0</v>
      </c>
      <c r="D40" s="34">
        <v>324903.70630025864</v>
      </c>
      <c r="E40" s="34">
        <v>572772.0916595459</v>
      </c>
      <c r="F40" s="34">
        <v>1408408.9134521484</v>
      </c>
      <c r="G40" s="34">
        <v>0</v>
      </c>
      <c r="H40" s="35">
        <v>0</v>
      </c>
    </row>
    <row r="41" spans="1:8">
      <c r="A41" s="19" t="s">
        <v>35</v>
      </c>
      <c r="B41" s="34">
        <v>702994.21270751953</v>
      </c>
      <c r="C41" s="34">
        <v>0</v>
      </c>
      <c r="D41" s="34">
        <v>0</v>
      </c>
      <c r="E41" s="34">
        <v>47331.129244327545</v>
      </c>
      <c r="F41" s="34">
        <v>32972412.606246948</v>
      </c>
      <c r="G41" s="34">
        <v>49641.700484037399</v>
      </c>
      <c r="H41" s="35">
        <v>68139.499520309269</v>
      </c>
    </row>
    <row r="42" spans="1:8">
      <c r="A42" s="19" t="s">
        <v>36</v>
      </c>
      <c r="B42" s="34">
        <v>0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5">
        <v>0</v>
      </c>
    </row>
    <row r="43" spans="1:8">
      <c r="A43" s="19" t="s">
        <v>37</v>
      </c>
      <c r="B43" s="34">
        <v>0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5">
        <v>0</v>
      </c>
    </row>
    <row r="44" spans="1:8">
      <c r="A44" s="19" t="s">
        <v>38</v>
      </c>
      <c r="B44" s="34">
        <v>0</v>
      </c>
      <c r="C44" s="34">
        <v>0</v>
      </c>
      <c r="D44" s="34">
        <v>0</v>
      </c>
      <c r="E44" s="34">
        <v>882917.47779846191</v>
      </c>
      <c r="F44" s="34">
        <v>0</v>
      </c>
      <c r="G44" s="34">
        <v>0</v>
      </c>
      <c r="H44" s="35">
        <v>0</v>
      </c>
    </row>
    <row r="45" spans="1:8">
      <c r="A45" s="25" t="s">
        <v>98</v>
      </c>
      <c r="B45" s="34">
        <v>0</v>
      </c>
      <c r="C45" s="34">
        <v>0</v>
      </c>
      <c r="D45" s="34">
        <v>0</v>
      </c>
      <c r="E45" s="34">
        <v>2436316.172825098</v>
      </c>
      <c r="F45" s="34">
        <v>0</v>
      </c>
      <c r="G45" s="34">
        <v>0</v>
      </c>
      <c r="H45" s="35">
        <v>0</v>
      </c>
    </row>
    <row r="46" spans="1:8">
      <c r="A46" s="19" t="s">
        <v>114</v>
      </c>
      <c r="B46" s="34">
        <v>0</v>
      </c>
      <c r="C46" s="34">
        <v>0</v>
      </c>
      <c r="D46" s="34">
        <v>0</v>
      </c>
      <c r="E46" s="34">
        <v>6533436.9214725494</v>
      </c>
      <c r="F46" s="34">
        <v>0</v>
      </c>
      <c r="G46" s="34">
        <v>0</v>
      </c>
      <c r="H46" s="35">
        <v>0</v>
      </c>
    </row>
    <row r="47" spans="1:8">
      <c r="A47" s="19" t="s">
        <v>151</v>
      </c>
      <c r="B47" s="34">
        <v>0</v>
      </c>
      <c r="C47" s="34">
        <v>0</v>
      </c>
      <c r="D47" s="34">
        <v>0</v>
      </c>
      <c r="E47" s="34">
        <v>272622.0215729475</v>
      </c>
      <c r="F47" s="34">
        <v>0</v>
      </c>
      <c r="G47" s="34">
        <v>0</v>
      </c>
      <c r="H47" s="35">
        <v>0</v>
      </c>
    </row>
    <row r="48" spans="1:8">
      <c r="A48" s="19" t="s">
        <v>39</v>
      </c>
      <c r="B48" s="34">
        <v>300908.17101287842</v>
      </c>
      <c r="C48" s="34">
        <v>0</v>
      </c>
      <c r="D48" s="34">
        <v>0</v>
      </c>
      <c r="E48" s="34">
        <v>1105085.5533468854</v>
      </c>
      <c r="F48" s="34">
        <v>0</v>
      </c>
      <c r="G48" s="34">
        <v>0</v>
      </c>
      <c r="H48" s="35">
        <v>0</v>
      </c>
    </row>
    <row r="49" spans="1:8">
      <c r="A49" s="21" t="s">
        <v>40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5">
        <v>0</v>
      </c>
    </row>
    <row r="50" spans="1:8">
      <c r="A50" s="19" t="s">
        <v>41</v>
      </c>
      <c r="B50" s="34">
        <v>0</v>
      </c>
      <c r="C50" s="34">
        <v>0</v>
      </c>
      <c r="D50" s="34">
        <v>5382230.9439659119</v>
      </c>
      <c r="E50" s="34">
        <v>0</v>
      </c>
      <c r="F50" s="34">
        <v>0</v>
      </c>
      <c r="G50" s="34">
        <v>0</v>
      </c>
      <c r="H50" s="35">
        <v>0</v>
      </c>
    </row>
    <row r="51" spans="1:8">
      <c r="A51" s="15" t="s">
        <v>42</v>
      </c>
      <c r="B51" s="34">
        <v>0</v>
      </c>
      <c r="C51" s="34">
        <v>0</v>
      </c>
      <c r="D51" s="34">
        <v>4554810.6896057129</v>
      </c>
      <c r="E51" s="34">
        <v>0</v>
      </c>
      <c r="F51" s="34">
        <v>0</v>
      </c>
      <c r="G51" s="34">
        <v>0</v>
      </c>
      <c r="H51" s="35">
        <v>0</v>
      </c>
    </row>
    <row r="52" spans="1:8">
      <c r="A52" s="21" t="s">
        <v>43</v>
      </c>
      <c r="B52" s="34">
        <v>0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5">
        <v>0</v>
      </c>
    </row>
    <row r="53" spans="1:8">
      <c r="A53" s="17" t="s">
        <v>44</v>
      </c>
      <c r="B53" s="34">
        <v>0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5">
        <v>0</v>
      </c>
    </row>
    <row r="54" spans="1:8">
      <c r="A54" s="21" t="s">
        <v>152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5">
        <v>0</v>
      </c>
    </row>
    <row r="55" spans="1:8">
      <c r="A55" s="21" t="s">
        <v>45</v>
      </c>
      <c r="B55" s="34">
        <v>0</v>
      </c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5">
        <v>0</v>
      </c>
    </row>
    <row r="56" spans="1:8">
      <c r="A56" s="23" t="s">
        <v>46</v>
      </c>
      <c r="B56" s="34">
        <v>0</v>
      </c>
      <c r="C56" s="34">
        <v>0</v>
      </c>
      <c r="D56" s="34">
        <v>58870.5595703125</v>
      </c>
      <c r="E56" s="34">
        <v>24178.979721069336</v>
      </c>
      <c r="F56" s="34">
        <v>0</v>
      </c>
      <c r="G56" s="34">
        <v>0</v>
      </c>
      <c r="H56" s="35">
        <v>0</v>
      </c>
    </row>
    <row r="57" spans="1:8">
      <c r="A57" s="21" t="s">
        <v>47</v>
      </c>
      <c r="B57" s="34">
        <v>0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5">
        <v>0</v>
      </c>
    </row>
    <row r="58" spans="1:8">
      <c r="A58" s="19" t="s">
        <v>48</v>
      </c>
      <c r="B58" s="34">
        <v>0</v>
      </c>
      <c r="C58" s="34">
        <v>0</v>
      </c>
      <c r="D58" s="34">
        <v>7526.6095428466797</v>
      </c>
      <c r="E58" s="34">
        <v>26522.339984893799</v>
      </c>
      <c r="F58" s="34">
        <v>0</v>
      </c>
      <c r="G58" s="34">
        <v>0</v>
      </c>
      <c r="H58" s="35">
        <v>0</v>
      </c>
    </row>
    <row r="59" spans="1:8">
      <c r="A59" s="21" t="s">
        <v>49</v>
      </c>
      <c r="B59" s="34">
        <v>0</v>
      </c>
      <c r="C59" s="34">
        <v>0</v>
      </c>
      <c r="D59" s="34">
        <v>0</v>
      </c>
      <c r="E59" s="34">
        <v>0</v>
      </c>
      <c r="F59" s="34">
        <v>0</v>
      </c>
      <c r="G59" s="34">
        <v>0</v>
      </c>
      <c r="H59" s="35">
        <v>0</v>
      </c>
    </row>
    <row r="60" spans="1:8">
      <c r="A60" s="21" t="s">
        <v>153</v>
      </c>
      <c r="B60" s="34">
        <v>0</v>
      </c>
      <c r="C60" s="34">
        <v>0</v>
      </c>
      <c r="D60" s="34">
        <v>0</v>
      </c>
      <c r="E60" s="34">
        <v>0</v>
      </c>
      <c r="F60" s="34">
        <v>0</v>
      </c>
      <c r="G60" s="34">
        <v>0</v>
      </c>
      <c r="H60" s="35">
        <v>0</v>
      </c>
    </row>
    <row r="61" spans="1:8">
      <c r="A61" s="21" t="s">
        <v>50</v>
      </c>
      <c r="B61" s="34">
        <v>0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5">
        <v>0</v>
      </c>
    </row>
    <row r="62" spans="1:8">
      <c r="A62" s="27" t="s">
        <v>51</v>
      </c>
      <c r="B62" s="36">
        <v>0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7">
        <v>0</v>
      </c>
    </row>
    <row r="65" spans="2:8">
      <c r="B65" s="1">
        <f>SUM(B2:B62)/1000</f>
        <v>29684.278011714508</v>
      </c>
      <c r="C65" s="1">
        <f t="shared" ref="C65:H65" si="0">SUM(C2:C62)/1000</f>
        <v>29375.584187732391</v>
      </c>
      <c r="D65" s="1">
        <f t="shared" si="0"/>
        <v>10708.402763948299</v>
      </c>
      <c r="E65" s="1">
        <f t="shared" si="0"/>
        <v>24917.622141260199</v>
      </c>
      <c r="F65" s="1">
        <f t="shared" si="0"/>
        <v>165882.17924927847</v>
      </c>
      <c r="G65" s="1">
        <f t="shared" si="0"/>
        <v>1760.2223875812276</v>
      </c>
      <c r="H65" s="1">
        <f t="shared" si="0"/>
        <v>3177.8677084509791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SourceMapping</vt:lpstr>
      <vt:lpstr>2008</vt:lpstr>
      <vt:lpstr>2010</vt:lpstr>
      <vt:lpstr>2012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Feng Leyang</cp:lastModifiedBy>
  <dcterms:created xsi:type="dcterms:W3CDTF">2016-01-11T06:40:35Z</dcterms:created>
  <dcterms:modified xsi:type="dcterms:W3CDTF">2016-05-17T15:33:12Z</dcterms:modified>
</cp:coreProperties>
</file>