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hon\Downloads\"/>
    </mc:Choice>
  </mc:AlternateContent>
  <bookViews>
    <workbookView xWindow="0" yWindow="0" windowWidth="24000" windowHeight="9000" tabRatio="500"/>
  </bookViews>
  <sheets>
    <sheet name="Presupuesto familiar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79" i="1"/>
  <c r="M65" i="1"/>
  <c r="M56" i="1"/>
  <c r="M48" i="1"/>
  <c r="M88" i="1"/>
  <c r="L87" i="1"/>
  <c r="L79" i="1"/>
  <c r="L65" i="1"/>
  <c r="L56" i="1"/>
  <c r="L48" i="1"/>
  <c r="L88" i="1"/>
  <c r="K87" i="1"/>
  <c r="K79" i="1"/>
  <c r="K65" i="1"/>
  <c r="K56" i="1"/>
  <c r="K48" i="1"/>
  <c r="K88" i="1"/>
  <c r="J87" i="1"/>
  <c r="J79" i="1"/>
  <c r="J65" i="1"/>
  <c r="J56" i="1"/>
  <c r="J48" i="1"/>
  <c r="J88" i="1"/>
  <c r="I87" i="1"/>
  <c r="I79" i="1"/>
  <c r="I65" i="1"/>
  <c r="I56" i="1"/>
  <c r="I48" i="1"/>
  <c r="I88" i="1"/>
  <c r="H87" i="1"/>
  <c r="H79" i="1"/>
  <c r="H65" i="1"/>
  <c r="H56" i="1"/>
  <c r="H48" i="1"/>
  <c r="H88" i="1"/>
  <c r="G87" i="1"/>
  <c r="G79" i="1"/>
  <c r="G65" i="1"/>
  <c r="G56" i="1"/>
  <c r="G48" i="1"/>
  <c r="G88" i="1"/>
  <c r="F87" i="1"/>
  <c r="F79" i="1"/>
  <c r="F65" i="1"/>
  <c r="F56" i="1"/>
  <c r="F48" i="1"/>
  <c r="F88" i="1"/>
  <c r="E87" i="1"/>
  <c r="E79" i="1"/>
  <c r="E65" i="1"/>
  <c r="E56" i="1"/>
  <c r="E48" i="1"/>
  <c r="E88" i="1"/>
  <c r="D87" i="1"/>
  <c r="D79" i="1"/>
  <c r="D65" i="1"/>
  <c r="D56" i="1"/>
  <c r="D48" i="1"/>
  <c r="D88" i="1"/>
  <c r="C87" i="1"/>
  <c r="C79" i="1"/>
  <c r="C65" i="1"/>
  <c r="C56" i="1"/>
  <c r="C48" i="1"/>
  <c r="C88" i="1"/>
  <c r="B87" i="1"/>
  <c r="B79" i="1"/>
  <c r="B71" i="1"/>
  <c r="B65" i="1"/>
  <c r="B56" i="1"/>
  <c r="B48" i="1"/>
  <c r="B88" i="1"/>
  <c r="N86" i="1"/>
  <c r="N85" i="1"/>
  <c r="N84" i="1"/>
  <c r="N83" i="1"/>
  <c r="N82" i="1"/>
  <c r="N81" i="1"/>
  <c r="N78" i="1"/>
  <c r="N77" i="1"/>
  <c r="N76" i="1"/>
  <c r="N75" i="1"/>
  <c r="N74" i="1"/>
  <c r="N73" i="1"/>
  <c r="N70" i="1"/>
  <c r="N69" i="1"/>
  <c r="N68" i="1"/>
  <c r="N67" i="1"/>
  <c r="N64" i="1"/>
  <c r="N63" i="1"/>
  <c r="N62" i="1"/>
  <c r="N61" i="1"/>
  <c r="N60" i="1"/>
  <c r="N59" i="1"/>
  <c r="N58" i="1"/>
  <c r="N55" i="1"/>
  <c r="N54" i="1"/>
  <c r="N53" i="1"/>
  <c r="N52" i="1"/>
  <c r="N51" i="1"/>
  <c r="N50" i="1"/>
  <c r="N47" i="1"/>
  <c r="N46" i="1"/>
  <c r="N45" i="1"/>
  <c r="N44" i="1"/>
  <c r="N43" i="1"/>
  <c r="N42" i="1"/>
  <c r="N41" i="1"/>
  <c r="N40" i="1"/>
  <c r="N39" i="1"/>
  <c r="N38" i="1"/>
  <c r="N37" i="1"/>
  <c r="N36" i="1"/>
  <c r="B32" i="1"/>
  <c r="N30" i="1"/>
  <c r="N29" i="1"/>
  <c r="N28" i="1"/>
  <c r="N27" i="1"/>
  <c r="N26" i="1"/>
  <c r="N25" i="1"/>
  <c r="B21" i="1"/>
  <c r="N19" i="1"/>
  <c r="N18" i="1"/>
  <c r="N17" i="1"/>
  <c r="N16" i="1"/>
  <c r="N15" i="1"/>
  <c r="N14" i="1"/>
  <c r="N13" i="1"/>
  <c r="M5" i="1"/>
  <c r="M6" i="1"/>
  <c r="M8" i="1"/>
  <c r="L5" i="1"/>
  <c r="L6" i="1"/>
  <c r="L8" i="1"/>
  <c r="K5" i="1"/>
  <c r="K6" i="1"/>
  <c r="K8" i="1"/>
  <c r="J5" i="1"/>
  <c r="J6" i="1"/>
  <c r="J8" i="1"/>
  <c r="I5" i="1"/>
  <c r="I6" i="1"/>
  <c r="I8" i="1"/>
  <c r="H5" i="1"/>
  <c r="H6" i="1"/>
  <c r="H8" i="1"/>
  <c r="G5" i="1"/>
  <c r="G6" i="1"/>
  <c r="G8" i="1"/>
  <c r="F5" i="1"/>
  <c r="F6" i="1"/>
  <c r="F8" i="1"/>
  <c r="E5" i="1"/>
  <c r="E6" i="1"/>
  <c r="E8" i="1"/>
  <c r="D5" i="1"/>
  <c r="D6" i="1"/>
  <c r="D8" i="1"/>
  <c r="C5" i="1"/>
  <c r="C6" i="1"/>
  <c r="C8" i="1"/>
  <c r="B5" i="1"/>
  <c r="B6" i="1"/>
  <c r="B8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<sst xmlns="http://schemas.openxmlformats.org/spreadsheetml/2006/main" count="93" uniqueCount="82">
  <si>
    <t>FEB</t>
  </si>
  <si>
    <t>MAR</t>
  </si>
  <si>
    <t>JUN</t>
  </si>
  <si>
    <t>JUL</t>
  </si>
  <si>
    <t>SEPT</t>
  </si>
  <si>
    <t>OCT</t>
  </si>
  <si>
    <t>NOV</t>
  </si>
  <si>
    <t>TOTAL</t>
  </si>
  <si>
    <t>Internet</t>
  </si>
  <si>
    <t>Souvenirs</t>
  </si>
  <si>
    <t>Planeador de presupuesto familiar</t>
  </si>
  <si>
    <t>Tarifa aérea</t>
  </si>
  <si>
    <t>Alojamiento</t>
  </si>
  <si>
    <t>Alimentación</t>
  </si>
  <si>
    <t>Embarque de mascota</t>
  </si>
  <si>
    <t>Alquiler de auto</t>
  </si>
  <si>
    <t>Total ingresos</t>
  </si>
  <si>
    <t>Total gastos</t>
  </si>
  <si>
    <t>Ingreso NETO</t>
  </si>
  <si>
    <t>Saldo inicial</t>
  </si>
  <si>
    <t>ENERO</t>
  </si>
  <si>
    <t>ABR</t>
  </si>
  <si>
    <t>AGO</t>
  </si>
  <si>
    <t>DIC</t>
  </si>
  <si>
    <t>[Saldo en la cuenta]</t>
  </si>
  <si>
    <t>Saldo final proyectado</t>
  </si>
  <si>
    <t>INGRESO</t>
  </si>
  <si>
    <t>Salarios</t>
  </si>
  <si>
    <t>Dividendos</t>
  </si>
  <si>
    <t>Reembolsos</t>
  </si>
  <si>
    <t>Negocio</t>
  </si>
  <si>
    <t>Pensión</t>
  </si>
  <si>
    <t>Miscelaneos</t>
  </si>
  <si>
    <t>Ingresos por interés</t>
  </si>
  <si>
    <t>AHORROS</t>
  </si>
  <si>
    <t>Fondo de emergencia</t>
  </si>
  <si>
    <t>Transferencia a ahorros</t>
  </si>
  <si>
    <t>Plan de retiro</t>
  </si>
  <si>
    <t>Inversiones</t>
  </si>
  <si>
    <t>Educación</t>
  </si>
  <si>
    <t>Otro</t>
  </si>
  <si>
    <t>GASTOS</t>
  </si>
  <si>
    <t>HOGAR</t>
  </si>
  <si>
    <t>Hioteca/Renta</t>
  </si>
  <si>
    <t>Seguro de hogar</t>
  </si>
  <si>
    <t>Electricidad</t>
  </si>
  <si>
    <t>Gas</t>
  </si>
  <si>
    <t>Acueducto/Recolección de basuras</t>
  </si>
  <si>
    <t>Teléfono</t>
  </si>
  <si>
    <t>Cable</t>
  </si>
  <si>
    <t>Muebles/Electrodomésticos</t>
  </si>
  <si>
    <t>Jardín</t>
  </si>
  <si>
    <t>Mantenimiento</t>
  </si>
  <si>
    <t>TRANSPORTE</t>
  </si>
  <si>
    <t>Pagos del auto</t>
  </si>
  <si>
    <t>Seguro del auto</t>
  </si>
  <si>
    <t>Gasolina</t>
  </si>
  <si>
    <t>Transporte público</t>
  </si>
  <si>
    <t>Registro y licencias</t>
  </si>
  <si>
    <t>GASTOS DIARIOS</t>
  </si>
  <si>
    <t>Alimentos</t>
  </si>
  <si>
    <t>Guardería</t>
  </si>
  <si>
    <t>Cenas en restaurantes</t>
  </si>
  <si>
    <t>Ropa</t>
  </si>
  <si>
    <t>Limpieza</t>
  </si>
  <si>
    <t>Salón/Peluquería</t>
  </si>
  <si>
    <t>Artículos de mascota</t>
  </si>
  <si>
    <t>ENTRETENIMIENTO</t>
  </si>
  <si>
    <t>Video/DVD/Películas</t>
  </si>
  <si>
    <t>Conciertos/Obras</t>
  </si>
  <si>
    <t>Deportes</t>
  </si>
  <si>
    <t>Recreación</t>
  </si>
  <si>
    <t>SALUD</t>
  </si>
  <si>
    <t>Seguro médico</t>
  </si>
  <si>
    <t>Membresia gimnasio</t>
  </si>
  <si>
    <t>Visitas al doctor/odontólogo</t>
  </si>
  <si>
    <t>Medicinas/Prescripciones</t>
  </si>
  <si>
    <t>Veterinario</t>
  </si>
  <si>
    <t>Seguro de vida</t>
  </si>
  <si>
    <t>VACACIONES/FESTIVOS</t>
  </si>
  <si>
    <t>ANUAL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</si>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</sst>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scheme val="minor"/>
    </font>
    <font>
      <u/>
      <sz val="12"/>
      <color theme="10"/>
      <name val="Calibri"/>
      <family val="2"/>
      <scheme val="minor"/>
    </font>
    <font>
      <sz val="12"/>
      <color theme="1" tint="0.499984740745262"/>
      <name val="Calibri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5" fillId="0" borderId="0" xfId="0" applyFont="1" applyAlignment="1">
      <alignment wrapText="1"/>
    </xf>
    <xf numFmtId="0" fontId="6" fillId="3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5" borderId="0" xfId="0" applyFill="1"/>
    <xf numFmtId="164" fontId="0" fillId="2" borderId="1" xfId="1" applyNumberFormat="1" applyFont="1" applyFill="1" applyBorder="1"/>
    <xf numFmtId="0" fontId="0" fillId="2" borderId="1" xfId="0" applyFill="1" applyBorder="1"/>
    <xf numFmtId="164" fontId="0" fillId="5" borderId="0" xfId="0" applyNumberFormat="1" applyFill="1"/>
    <xf numFmtId="0" fontId="7" fillId="7" borderId="0" xfId="0" applyFont="1" applyFill="1"/>
    <xf numFmtId="164" fontId="7" fillId="7" borderId="0" xfId="1" applyFont="1" applyFill="1"/>
    <xf numFmtId="0" fontId="6" fillId="8" borderId="0" xfId="0" applyFont="1" applyFill="1" applyAlignment="1">
      <alignment horizontal="left" vertical="top"/>
    </xf>
    <xf numFmtId="0" fontId="2" fillId="9" borderId="0" xfId="0" applyFont="1" applyFill="1"/>
    <xf numFmtId="0" fontId="0" fillId="9" borderId="0" xfId="0" applyFill="1"/>
    <xf numFmtId="164" fontId="0" fillId="9" borderId="0" xfId="0" applyNumberFormat="1" applyFill="1"/>
    <xf numFmtId="164" fontId="8" fillId="10" borderId="0" xfId="0" applyNumberFormat="1" applyFont="1" applyFill="1"/>
    <xf numFmtId="0" fontId="2" fillId="2" borderId="0" xfId="0" applyFont="1" applyFill="1" applyAlignment="1">
      <alignment horizontal="center" vertical="center" textRotation="255"/>
    </xf>
    <xf numFmtId="164" fontId="0" fillId="11" borderId="0" xfId="0" applyNumberFormat="1" applyFill="1"/>
    <xf numFmtId="0" fontId="8" fillId="12" borderId="0" xfId="0" applyFont="1" applyFill="1"/>
    <xf numFmtId="0" fontId="0" fillId="11" borderId="0" xfId="0" applyFill="1"/>
    <xf numFmtId="164" fontId="0" fillId="11" borderId="0" xfId="1" applyNumberFormat="1" applyFont="1" applyFill="1" applyBorder="1"/>
    <xf numFmtId="0" fontId="7" fillId="13" borderId="0" xfId="0" applyFont="1" applyFill="1"/>
    <xf numFmtId="164" fontId="7" fillId="13" borderId="0" xfId="1" applyFont="1" applyFill="1"/>
    <xf numFmtId="0" fontId="7" fillId="2" borderId="0" xfId="0" applyFont="1" applyFill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2" borderId="0" xfId="0" applyFill="1" applyBorder="1"/>
    <xf numFmtId="0" fontId="0" fillId="9" borderId="0" xfId="0" applyFill="1" applyAlignment="1">
      <alignment wrapText="1"/>
    </xf>
    <xf numFmtId="0" fontId="2" fillId="6" borderId="0" xfId="0" applyFont="1" applyFill="1" applyAlignment="1">
      <alignment horizontal="center" vertical="center" textRotation="255"/>
    </xf>
    <xf numFmtId="0" fontId="3" fillId="14" borderId="0" xfId="0" applyFont="1" applyFill="1" applyAlignment="1">
      <alignment horizontal="left"/>
    </xf>
    <xf numFmtId="0" fontId="0" fillId="14" borderId="0" xfId="0" applyFill="1"/>
    <xf numFmtId="0" fontId="4" fillId="14" borderId="0" xfId="2" applyFill="1" applyAlignment="1">
      <alignment horizontal="center" vertical="center" wrapText="1"/>
    </xf>
  </cellXfs>
  <cellStyles count="4">
    <cellStyle name="Hipervínculo" xfId="2" builtinId="8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pane ySplit="3" topLeftCell="A4" activePane="bottomLeft" state="frozen"/>
      <selection pane="bottomLeft" activeCell="D16" sqref="D16"/>
    </sheetView>
  </sheetViews>
  <sheetFormatPr baseColWidth="10" defaultColWidth="11.25" defaultRowHeight="15.75" x14ac:dyDescent="0.25"/>
  <cols>
    <col min="1" max="1" width="24.125" bestFit="1" customWidth="1"/>
    <col min="2" max="2" width="17.875" customWidth="1"/>
    <col min="3" max="3" width="13.25" customWidth="1"/>
    <col min="15" max="15" width="4.375" customWidth="1"/>
  </cols>
  <sheetData>
    <row r="1" spans="1:15" ht="28.5" x14ac:dyDescent="0.45">
      <c r="A1" s="37" t="s">
        <v>10</v>
      </c>
      <c r="B1" s="37"/>
      <c r="C1" s="37"/>
      <c r="D1" s="38"/>
      <c r="E1" s="38"/>
      <c r="F1" s="38"/>
      <c r="G1" s="38"/>
      <c r="H1" s="38"/>
      <c r="I1" s="38"/>
      <c r="J1" s="39"/>
      <c r="K1" s="39"/>
      <c r="L1" s="39"/>
      <c r="M1" s="38"/>
      <c r="N1" s="38"/>
      <c r="O1" s="38"/>
    </row>
    <row r="2" spans="1:15" x14ac:dyDescent="0.25">
      <c r="A2" s="38"/>
      <c r="B2" s="38"/>
      <c r="C2" s="38"/>
      <c r="D2" s="38"/>
      <c r="E2" s="38"/>
      <c r="F2" s="38"/>
      <c r="G2" s="38"/>
      <c r="H2" s="38"/>
      <c r="I2" s="38"/>
      <c r="J2" s="39"/>
      <c r="K2" s="39"/>
      <c r="L2" s="39"/>
      <c r="M2" s="38"/>
      <c r="N2" s="38"/>
      <c r="O2" s="38"/>
    </row>
    <row r="3" spans="1:15" ht="18.75" x14ac:dyDescent="0.25">
      <c r="A3" s="1"/>
      <c r="B3" s="3" t="s">
        <v>20</v>
      </c>
      <c r="C3" s="3" t="s">
        <v>0</v>
      </c>
      <c r="D3" s="3" t="s">
        <v>1</v>
      </c>
      <c r="E3" s="3" t="s">
        <v>21</v>
      </c>
      <c r="F3" s="3" t="s">
        <v>81</v>
      </c>
      <c r="G3" s="3" t="s">
        <v>2</v>
      </c>
      <c r="H3" s="3" t="s">
        <v>3</v>
      </c>
      <c r="I3" s="3" t="s">
        <v>22</v>
      </c>
      <c r="J3" s="3" t="s">
        <v>4</v>
      </c>
      <c r="K3" s="3" t="s">
        <v>5</v>
      </c>
      <c r="L3" s="3" t="s">
        <v>6</v>
      </c>
      <c r="M3" s="3" t="s">
        <v>23</v>
      </c>
      <c r="N3" s="34"/>
      <c r="O3" s="34"/>
    </row>
    <row r="4" spans="1:15" x14ac:dyDescent="0.25">
      <c r="A4" t="s">
        <v>19</v>
      </c>
      <c r="B4" s="2" t="s">
        <v>24</v>
      </c>
      <c r="M4" s="1"/>
      <c r="N4" s="34"/>
      <c r="O4" s="34"/>
    </row>
    <row r="5" spans="1:15" x14ac:dyDescent="0.25">
      <c r="A5" t="s">
        <v>16</v>
      </c>
      <c r="B5" s="25">
        <f>B21</f>
        <v>7257</v>
      </c>
      <c r="C5" s="26">
        <f>C21</f>
        <v>0</v>
      </c>
      <c r="D5" s="26">
        <f t="shared" ref="D5:M5" si="0">D21</f>
        <v>0</v>
      </c>
      <c r="E5" s="26">
        <f t="shared" si="0"/>
        <v>0</v>
      </c>
      <c r="F5" s="26">
        <f t="shared" si="0"/>
        <v>0</v>
      </c>
      <c r="G5" s="26">
        <f t="shared" si="0"/>
        <v>0</v>
      </c>
      <c r="H5" s="26">
        <f t="shared" si="0"/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27">
        <f t="shared" si="0"/>
        <v>0</v>
      </c>
      <c r="N5" s="1"/>
      <c r="O5" s="1"/>
    </row>
    <row r="6" spans="1:15" x14ac:dyDescent="0.25">
      <c r="A6" t="s">
        <v>17</v>
      </c>
      <c r="B6" s="28">
        <f>B88</f>
        <v>5359</v>
      </c>
      <c r="C6" s="29">
        <f t="shared" ref="C6:M6" si="1">C88</f>
        <v>0</v>
      </c>
      <c r="D6" s="29">
        <f t="shared" si="1"/>
        <v>0</v>
      </c>
      <c r="E6" s="29">
        <f t="shared" si="1"/>
        <v>0</v>
      </c>
      <c r="F6" s="29">
        <f t="shared" si="1"/>
        <v>0</v>
      </c>
      <c r="G6" s="29">
        <f t="shared" si="1"/>
        <v>0</v>
      </c>
      <c r="H6" s="29">
        <f t="shared" si="1"/>
        <v>0</v>
      </c>
      <c r="I6" s="29">
        <f t="shared" si="1"/>
        <v>0</v>
      </c>
      <c r="J6" s="29">
        <f t="shared" si="1"/>
        <v>0</v>
      </c>
      <c r="K6" s="29">
        <f t="shared" si="1"/>
        <v>0</v>
      </c>
      <c r="L6" s="29">
        <f t="shared" si="1"/>
        <v>0</v>
      </c>
      <c r="M6" s="30">
        <f t="shared" si="1"/>
        <v>0</v>
      </c>
      <c r="N6" s="1"/>
      <c r="O6" s="1"/>
    </row>
    <row r="7" spans="1:15" x14ac:dyDescent="0.25">
      <c r="A7" t="s">
        <v>18</v>
      </c>
      <c r="B7" s="28">
        <f>B5-B6</f>
        <v>1898</v>
      </c>
      <c r="C7" s="29">
        <f t="shared" ref="C7:M7" si="2">C5-C6</f>
        <v>0</v>
      </c>
      <c r="D7" s="29">
        <f t="shared" si="2"/>
        <v>0</v>
      </c>
      <c r="E7" s="29">
        <f t="shared" si="2"/>
        <v>0</v>
      </c>
      <c r="F7" s="29">
        <f t="shared" si="2"/>
        <v>0</v>
      </c>
      <c r="G7" s="29">
        <f t="shared" si="2"/>
        <v>0</v>
      </c>
      <c r="H7" s="29">
        <f t="shared" si="2"/>
        <v>0</v>
      </c>
      <c r="I7" s="29">
        <f t="shared" si="2"/>
        <v>0</v>
      </c>
      <c r="J7" s="29">
        <f t="shared" si="2"/>
        <v>0</v>
      </c>
      <c r="K7" s="29">
        <f t="shared" si="2"/>
        <v>0</v>
      </c>
      <c r="L7" s="29">
        <f t="shared" si="2"/>
        <v>0</v>
      </c>
      <c r="M7" s="30">
        <f t="shared" si="2"/>
        <v>0</v>
      </c>
      <c r="N7" s="1"/>
      <c r="O7" s="1"/>
    </row>
    <row r="8" spans="1:15" x14ac:dyDescent="0.25">
      <c r="A8" t="s">
        <v>25</v>
      </c>
      <c r="B8" s="31" t="e">
        <f>B5-B6+B4</f>
        <v>#VALUE!</v>
      </c>
      <c r="C8" s="32">
        <f>C5-C6+C4</f>
        <v>0</v>
      </c>
      <c r="D8" s="32">
        <f t="shared" ref="D8:M8" si="3">D5-D6+D4</f>
        <v>0</v>
      </c>
      <c r="E8" s="32">
        <f t="shared" si="3"/>
        <v>0</v>
      </c>
      <c r="F8" s="32">
        <f t="shared" si="3"/>
        <v>0</v>
      </c>
      <c r="G8" s="32">
        <f t="shared" si="3"/>
        <v>0</v>
      </c>
      <c r="H8" s="32">
        <f t="shared" si="3"/>
        <v>0</v>
      </c>
      <c r="I8" s="32">
        <f t="shared" si="3"/>
        <v>0</v>
      </c>
      <c r="J8" s="32">
        <f t="shared" si="3"/>
        <v>0</v>
      </c>
      <c r="K8" s="32">
        <f t="shared" si="3"/>
        <v>0</v>
      </c>
      <c r="L8" s="32">
        <f t="shared" si="3"/>
        <v>0</v>
      </c>
      <c r="M8" s="33">
        <f t="shared" si="3"/>
        <v>0</v>
      </c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8.75" x14ac:dyDescent="0.25">
      <c r="A11" s="4" t="s">
        <v>26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6" t="s">
        <v>80</v>
      </c>
    </row>
    <row r="13" spans="1:15" x14ac:dyDescent="0.25">
      <c r="A13" s="6" t="s">
        <v>27</v>
      </c>
      <c r="B13" s="7">
        <v>5987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>
        <f>SUM(B13:M13)</f>
        <v>5987</v>
      </c>
      <c r="O13" s="36"/>
    </row>
    <row r="14" spans="1:15" x14ac:dyDescent="0.25">
      <c r="A14" s="6" t="s">
        <v>33</v>
      </c>
      <c r="B14" s="7">
        <v>200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>
        <f t="shared" ref="N14:N19" si="4">SUM(B14:M14)</f>
        <v>200</v>
      </c>
      <c r="O14" s="36"/>
    </row>
    <row r="15" spans="1:15" x14ac:dyDescent="0.25">
      <c r="A15" s="6" t="s">
        <v>28</v>
      </c>
      <c r="B15" s="7">
        <v>100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>
        <f t="shared" si="4"/>
        <v>100</v>
      </c>
      <c r="O15" s="36"/>
    </row>
    <row r="16" spans="1:15" x14ac:dyDescent="0.25">
      <c r="A16" s="6" t="s">
        <v>29</v>
      </c>
      <c r="B16" s="7">
        <v>55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>
        <f t="shared" si="4"/>
        <v>55</v>
      </c>
      <c r="O16" s="36"/>
    </row>
    <row r="17" spans="1:15" x14ac:dyDescent="0.25">
      <c r="A17" s="6" t="s">
        <v>30</v>
      </c>
      <c r="B17" s="7">
        <v>500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>
        <f t="shared" si="4"/>
        <v>500</v>
      </c>
      <c r="O17" s="36"/>
    </row>
    <row r="18" spans="1:15" x14ac:dyDescent="0.25">
      <c r="A18" s="6" t="s">
        <v>31</v>
      </c>
      <c r="B18" s="7">
        <v>300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>
        <f t="shared" si="4"/>
        <v>300</v>
      </c>
      <c r="O18" s="36"/>
    </row>
    <row r="19" spans="1:15" x14ac:dyDescent="0.25">
      <c r="A19" s="6" t="s">
        <v>32</v>
      </c>
      <c r="B19" s="7">
        <v>115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>
        <f t="shared" si="4"/>
        <v>115</v>
      </c>
      <c r="O19" s="3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6"/>
    </row>
    <row r="21" spans="1:15" ht="18.75" x14ac:dyDescent="0.3">
      <c r="A21" s="10" t="s">
        <v>7</v>
      </c>
      <c r="B21" s="11">
        <f>SUM(B13:B19)</f>
        <v>7257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"/>
    </row>
    <row r="22" spans="1:15" x14ac:dyDescent="0.25">
      <c r="O22" s="1"/>
    </row>
    <row r="23" spans="1:15" ht="18.75" x14ac:dyDescent="0.25">
      <c r="A23" s="4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6" t="s">
        <v>80</v>
      </c>
    </row>
    <row r="25" spans="1:15" x14ac:dyDescent="0.25">
      <c r="A25" s="6" t="s">
        <v>35</v>
      </c>
      <c r="B25" s="7">
        <v>500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>
        <f>SUM(B25:M25)</f>
        <v>500</v>
      </c>
      <c r="O25" s="36"/>
    </row>
    <row r="26" spans="1:15" x14ac:dyDescent="0.25">
      <c r="A26" s="6" t="s">
        <v>36</v>
      </c>
      <c r="B26" s="7">
        <v>200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>
        <f t="shared" ref="N26:N30" si="5">SUM(B26:M26)</f>
        <v>200</v>
      </c>
      <c r="O26" s="36"/>
    </row>
    <row r="27" spans="1:15" x14ac:dyDescent="0.25">
      <c r="A27" s="6" t="s">
        <v>37</v>
      </c>
      <c r="B27" s="7">
        <v>100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9">
        <f t="shared" si="5"/>
        <v>100</v>
      </c>
      <c r="O27" s="36"/>
    </row>
    <row r="28" spans="1:15" x14ac:dyDescent="0.25">
      <c r="A28" s="6" t="s">
        <v>38</v>
      </c>
      <c r="B28" s="7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>
        <f t="shared" si="5"/>
        <v>55</v>
      </c>
      <c r="O28" s="36"/>
    </row>
    <row r="29" spans="1:15" x14ac:dyDescent="0.25">
      <c r="A29" s="6" t="s">
        <v>39</v>
      </c>
      <c r="B29" s="7">
        <v>500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>
        <f t="shared" si="5"/>
        <v>500</v>
      </c>
      <c r="O29" s="36"/>
    </row>
    <row r="30" spans="1:15" x14ac:dyDescent="0.25">
      <c r="A30" s="6" t="s">
        <v>40</v>
      </c>
      <c r="B30" s="7">
        <v>300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>
        <f t="shared" si="5"/>
        <v>300</v>
      </c>
      <c r="O30" s="3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36"/>
    </row>
    <row r="32" spans="1:15" ht="18.75" x14ac:dyDescent="0.3">
      <c r="A32" s="10" t="s">
        <v>7</v>
      </c>
      <c r="B32" s="11">
        <f>SUM(B25:B30)</f>
        <v>1655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8.75" x14ac:dyDescent="0.25">
      <c r="A34" s="12" t="s">
        <v>41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5" x14ac:dyDescent="0.25">
      <c r="A35" s="13" t="s">
        <v>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36" t="s">
        <v>80</v>
      </c>
    </row>
    <row r="36" spans="1:15" x14ac:dyDescent="0.25">
      <c r="A36" s="14" t="s">
        <v>43</v>
      </c>
      <c r="B36" s="7">
        <v>2250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5">
        <f>SUM(B36:M36)</f>
        <v>2250</v>
      </c>
      <c r="O36" s="36"/>
    </row>
    <row r="37" spans="1:15" x14ac:dyDescent="0.25">
      <c r="A37" s="14" t="s">
        <v>44</v>
      </c>
      <c r="B37" s="7">
        <v>25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5">
        <f t="shared" ref="N37:N47" si="6">SUM(B37:M37)</f>
        <v>25</v>
      </c>
      <c r="O37" s="36"/>
    </row>
    <row r="38" spans="1:15" x14ac:dyDescent="0.25">
      <c r="A38" s="14" t="s">
        <v>45</v>
      </c>
      <c r="B38" s="7">
        <v>40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5">
        <f t="shared" si="6"/>
        <v>40</v>
      </c>
      <c r="O38" s="36"/>
    </row>
    <row r="39" spans="1:15" x14ac:dyDescent="0.25">
      <c r="A39" s="14" t="s">
        <v>46</v>
      </c>
      <c r="B39" s="7">
        <v>44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5">
        <f t="shared" si="6"/>
        <v>44</v>
      </c>
      <c r="O39" s="36"/>
    </row>
    <row r="40" spans="1:15" ht="31.5" x14ac:dyDescent="0.25">
      <c r="A40" s="35" t="s">
        <v>47</v>
      </c>
      <c r="B40" s="7">
        <v>20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5">
        <f t="shared" si="6"/>
        <v>20</v>
      </c>
      <c r="O40" s="36"/>
    </row>
    <row r="41" spans="1:15" x14ac:dyDescent="0.25">
      <c r="A41" s="14" t="s">
        <v>48</v>
      </c>
      <c r="B41" s="7">
        <v>15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5">
        <f t="shared" si="6"/>
        <v>15</v>
      </c>
      <c r="O41" s="36"/>
    </row>
    <row r="42" spans="1:15" x14ac:dyDescent="0.25">
      <c r="A42" s="14" t="s">
        <v>49</v>
      </c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5">
        <f t="shared" si="6"/>
        <v>0</v>
      </c>
      <c r="O42" s="36"/>
    </row>
    <row r="43" spans="1:15" x14ac:dyDescent="0.25">
      <c r="A43" s="14" t="s">
        <v>8</v>
      </c>
      <c r="B43" s="7">
        <v>29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5">
        <f t="shared" si="6"/>
        <v>29</v>
      </c>
      <c r="O43" s="36"/>
    </row>
    <row r="44" spans="1:15" x14ac:dyDescent="0.25">
      <c r="A44" s="14" t="s">
        <v>50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5">
        <f t="shared" si="6"/>
        <v>0</v>
      </c>
      <c r="O44" s="36"/>
    </row>
    <row r="45" spans="1:15" x14ac:dyDescent="0.25">
      <c r="A45" s="14" t="s">
        <v>51</v>
      </c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5">
        <f t="shared" si="6"/>
        <v>0</v>
      </c>
      <c r="O45" s="36"/>
    </row>
    <row r="46" spans="1:15" x14ac:dyDescent="0.25">
      <c r="A46" s="14" t="s">
        <v>52</v>
      </c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5">
        <f t="shared" si="6"/>
        <v>0</v>
      </c>
      <c r="O46" s="36"/>
    </row>
    <row r="47" spans="1:15" x14ac:dyDescent="0.25">
      <c r="A47" s="14" t="s">
        <v>40</v>
      </c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5">
        <f t="shared" si="6"/>
        <v>0</v>
      </c>
      <c r="O47" s="36"/>
    </row>
    <row r="48" spans="1:15" x14ac:dyDescent="0.25">
      <c r="A48" s="14"/>
      <c r="B48" s="16">
        <f>SUM(B36:B47)</f>
        <v>2423</v>
      </c>
      <c r="C48" s="16">
        <f t="shared" ref="C48:M48" si="7">SUM(C36:C47)</f>
        <v>0</v>
      </c>
      <c r="D48" s="16">
        <f t="shared" si="7"/>
        <v>0</v>
      </c>
      <c r="E48" s="16">
        <f t="shared" si="7"/>
        <v>0</v>
      </c>
      <c r="F48" s="16">
        <f t="shared" si="7"/>
        <v>0</v>
      </c>
      <c r="G48" s="16">
        <f t="shared" si="7"/>
        <v>0</v>
      </c>
      <c r="H48" s="16">
        <f t="shared" si="7"/>
        <v>0</v>
      </c>
      <c r="I48" s="16">
        <f t="shared" si="7"/>
        <v>0</v>
      </c>
      <c r="J48" s="16">
        <f t="shared" si="7"/>
        <v>0</v>
      </c>
      <c r="K48" s="16">
        <f t="shared" si="7"/>
        <v>0</v>
      </c>
      <c r="L48" s="16">
        <f t="shared" si="7"/>
        <v>0</v>
      </c>
      <c r="M48" s="16">
        <f t="shared" si="7"/>
        <v>0</v>
      </c>
      <c r="N48" s="14"/>
      <c r="O48" s="36"/>
    </row>
    <row r="49" spans="1:15" x14ac:dyDescent="0.25">
      <c r="A49" s="13" t="s">
        <v>53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"/>
      <c r="O49" s="17"/>
    </row>
    <row r="50" spans="1:15" x14ac:dyDescent="0.25">
      <c r="A50" s="14" t="s">
        <v>54</v>
      </c>
      <c r="B50" s="7">
        <v>250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5">
        <f>SUM(B50:M50)</f>
        <v>250</v>
      </c>
      <c r="O50" s="36" t="s">
        <v>80</v>
      </c>
    </row>
    <row r="51" spans="1:15" x14ac:dyDescent="0.25">
      <c r="A51" s="14" t="s">
        <v>55</v>
      </c>
      <c r="B51" s="7">
        <v>100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5">
        <f t="shared" ref="N51:N55" si="8">SUM(B51:M51)</f>
        <v>100</v>
      </c>
      <c r="O51" s="36"/>
    </row>
    <row r="52" spans="1:15" x14ac:dyDescent="0.25">
      <c r="A52" s="14" t="s">
        <v>56</v>
      </c>
      <c r="B52" s="7">
        <v>100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5">
        <f t="shared" si="8"/>
        <v>100</v>
      </c>
      <c r="O52" s="36"/>
    </row>
    <row r="53" spans="1:15" x14ac:dyDescent="0.25">
      <c r="A53" s="14" t="s">
        <v>57</v>
      </c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5">
        <f t="shared" si="8"/>
        <v>0</v>
      </c>
      <c r="O53" s="36"/>
    </row>
    <row r="54" spans="1:15" x14ac:dyDescent="0.25">
      <c r="A54" s="14" t="s">
        <v>52</v>
      </c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5">
        <f t="shared" si="8"/>
        <v>0</v>
      </c>
      <c r="O54" s="36"/>
    </row>
    <row r="55" spans="1:15" x14ac:dyDescent="0.25">
      <c r="A55" s="14" t="s">
        <v>58</v>
      </c>
      <c r="B55" s="7">
        <v>100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5">
        <f t="shared" si="8"/>
        <v>100</v>
      </c>
      <c r="O55" s="36"/>
    </row>
    <row r="56" spans="1:15" x14ac:dyDescent="0.25">
      <c r="A56" s="14"/>
      <c r="B56" s="18">
        <f>SUM(B50:B55)</f>
        <v>550</v>
      </c>
      <c r="C56" s="18">
        <f t="shared" ref="C56:M56" si="9">SUM(C50:C55)</f>
        <v>0</v>
      </c>
      <c r="D56" s="18">
        <f t="shared" si="9"/>
        <v>0</v>
      </c>
      <c r="E56" s="18">
        <f t="shared" si="9"/>
        <v>0</v>
      </c>
      <c r="F56" s="18">
        <f t="shared" si="9"/>
        <v>0</v>
      </c>
      <c r="G56" s="18">
        <f t="shared" si="9"/>
        <v>0</v>
      </c>
      <c r="H56" s="18">
        <f t="shared" si="9"/>
        <v>0</v>
      </c>
      <c r="I56" s="18">
        <f t="shared" si="9"/>
        <v>0</v>
      </c>
      <c r="J56" s="18">
        <f t="shared" si="9"/>
        <v>0</v>
      </c>
      <c r="K56" s="18">
        <f t="shared" si="9"/>
        <v>0</v>
      </c>
      <c r="L56" s="18">
        <f t="shared" si="9"/>
        <v>0</v>
      </c>
      <c r="M56" s="18">
        <f t="shared" si="9"/>
        <v>0</v>
      </c>
      <c r="N56" s="14"/>
      <c r="O56" s="36"/>
    </row>
    <row r="57" spans="1:15" x14ac:dyDescent="0.25">
      <c r="A57" s="13" t="s">
        <v>59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"/>
      <c r="O57" s="17"/>
    </row>
    <row r="58" spans="1:15" x14ac:dyDescent="0.25">
      <c r="A58" s="14" t="s">
        <v>60</v>
      </c>
      <c r="B58" s="7">
        <v>250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5">
        <f>SUM(B58:M58)</f>
        <v>250</v>
      </c>
      <c r="O58" s="36" t="s">
        <v>80</v>
      </c>
    </row>
    <row r="59" spans="1:15" x14ac:dyDescent="0.25">
      <c r="A59" s="14" t="s">
        <v>61</v>
      </c>
      <c r="B59" s="7">
        <v>100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5">
        <f t="shared" ref="N59:N64" si="10">SUM(B59:M59)</f>
        <v>100</v>
      </c>
      <c r="O59" s="36"/>
    </row>
    <row r="60" spans="1:15" x14ac:dyDescent="0.25">
      <c r="A60" s="14" t="s">
        <v>62</v>
      </c>
      <c r="B60" s="7">
        <v>100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5">
        <f t="shared" si="10"/>
        <v>100</v>
      </c>
      <c r="O60" s="36"/>
    </row>
    <row r="61" spans="1:15" x14ac:dyDescent="0.25">
      <c r="A61" s="14" t="s">
        <v>63</v>
      </c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5">
        <f t="shared" si="10"/>
        <v>0</v>
      </c>
      <c r="O61" s="36"/>
    </row>
    <row r="62" spans="1:15" x14ac:dyDescent="0.25">
      <c r="A62" s="14" t="s">
        <v>64</v>
      </c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5">
        <f t="shared" si="10"/>
        <v>0</v>
      </c>
      <c r="O62" s="36"/>
    </row>
    <row r="63" spans="1:15" x14ac:dyDescent="0.25">
      <c r="A63" s="14" t="s">
        <v>65</v>
      </c>
      <c r="B63" s="7">
        <v>100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5">
        <f t="shared" si="10"/>
        <v>100</v>
      </c>
      <c r="O63" s="36"/>
    </row>
    <row r="64" spans="1:15" x14ac:dyDescent="0.25">
      <c r="A64" s="14" t="s">
        <v>66</v>
      </c>
      <c r="B64" s="7">
        <v>101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5">
        <f t="shared" si="10"/>
        <v>101</v>
      </c>
      <c r="O64" s="36"/>
    </row>
    <row r="65" spans="1:15" x14ac:dyDescent="0.25">
      <c r="A65" s="14"/>
      <c r="B65" s="18">
        <f>SUM(B58:B64)</f>
        <v>651</v>
      </c>
      <c r="C65" s="18">
        <f t="shared" ref="C65:M65" si="11">SUM(C58:C64)</f>
        <v>0</v>
      </c>
      <c r="D65" s="18">
        <f t="shared" si="11"/>
        <v>0</v>
      </c>
      <c r="E65" s="18">
        <f t="shared" si="11"/>
        <v>0</v>
      </c>
      <c r="F65" s="18">
        <f t="shared" si="11"/>
        <v>0</v>
      </c>
      <c r="G65" s="18">
        <f t="shared" si="11"/>
        <v>0</v>
      </c>
      <c r="H65" s="18">
        <f t="shared" si="11"/>
        <v>0</v>
      </c>
      <c r="I65" s="18">
        <f t="shared" si="11"/>
        <v>0</v>
      </c>
      <c r="J65" s="18">
        <f t="shared" si="11"/>
        <v>0</v>
      </c>
      <c r="K65" s="18">
        <f t="shared" si="11"/>
        <v>0</v>
      </c>
      <c r="L65" s="18">
        <f t="shared" si="11"/>
        <v>0</v>
      </c>
      <c r="M65" s="18">
        <f t="shared" si="11"/>
        <v>0</v>
      </c>
      <c r="N65" s="14"/>
      <c r="O65" s="36"/>
    </row>
    <row r="66" spans="1:15" x14ac:dyDescent="0.25">
      <c r="A66" s="13" t="s">
        <v>67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"/>
      <c r="O66" s="17"/>
    </row>
    <row r="67" spans="1:15" x14ac:dyDescent="0.25">
      <c r="A67" s="14" t="s">
        <v>68</v>
      </c>
      <c r="B67" s="7">
        <v>250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5">
        <f>SUM(B67:M67)</f>
        <v>250</v>
      </c>
      <c r="O67" s="36" t="s">
        <v>80</v>
      </c>
    </row>
    <row r="68" spans="1:15" x14ac:dyDescent="0.25">
      <c r="A68" s="14" t="s">
        <v>69</v>
      </c>
      <c r="B68" s="7">
        <v>100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5">
        <f t="shared" ref="N68:N70" si="12">SUM(B68:M68)</f>
        <v>100</v>
      </c>
      <c r="O68" s="36"/>
    </row>
    <row r="69" spans="1:15" x14ac:dyDescent="0.25">
      <c r="A69" s="14" t="s">
        <v>70</v>
      </c>
      <c r="B69" s="7">
        <v>100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5">
        <f t="shared" si="12"/>
        <v>100</v>
      </c>
      <c r="O69" s="36"/>
    </row>
    <row r="70" spans="1:15" x14ac:dyDescent="0.25">
      <c r="A70" s="14" t="s">
        <v>71</v>
      </c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5">
        <f t="shared" si="12"/>
        <v>0</v>
      </c>
      <c r="O70" s="36"/>
    </row>
    <row r="71" spans="1:15" x14ac:dyDescent="0.25">
      <c r="A71" s="14"/>
      <c r="B71" s="18">
        <f>SUM(B67:B70)</f>
        <v>450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14"/>
      <c r="O71" s="36"/>
    </row>
    <row r="72" spans="1:15" x14ac:dyDescent="0.25">
      <c r="A72" s="13" t="s">
        <v>72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"/>
      <c r="O72" s="17"/>
    </row>
    <row r="73" spans="1:15" x14ac:dyDescent="0.25">
      <c r="A73" s="14" t="s">
        <v>73</v>
      </c>
      <c r="B73" s="7">
        <v>65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5">
        <f>SUM(B73:M73)</f>
        <v>65</v>
      </c>
      <c r="O73" s="36" t="s">
        <v>80</v>
      </c>
    </row>
    <row r="74" spans="1:15" x14ac:dyDescent="0.25">
      <c r="A74" s="14" t="s">
        <v>74</v>
      </c>
      <c r="B74" s="7">
        <v>20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5">
        <f t="shared" ref="N74:N78" si="13">SUM(B74:M74)</f>
        <v>20</v>
      </c>
      <c r="O74" s="36"/>
    </row>
    <row r="75" spans="1:15" x14ac:dyDescent="0.25">
      <c r="A75" s="14" t="s">
        <v>75</v>
      </c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5">
        <f t="shared" si="13"/>
        <v>0</v>
      </c>
      <c r="O75" s="36"/>
    </row>
    <row r="76" spans="1:15" x14ac:dyDescent="0.25">
      <c r="A76" s="14" t="s">
        <v>76</v>
      </c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5">
        <f t="shared" si="13"/>
        <v>0</v>
      </c>
      <c r="O76" s="36"/>
    </row>
    <row r="77" spans="1:15" x14ac:dyDescent="0.25">
      <c r="A77" s="14" t="s">
        <v>77</v>
      </c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5">
        <f t="shared" si="13"/>
        <v>0</v>
      </c>
      <c r="O77" s="36"/>
    </row>
    <row r="78" spans="1:15" x14ac:dyDescent="0.25">
      <c r="A78" s="14" t="s">
        <v>78</v>
      </c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5">
        <f t="shared" si="13"/>
        <v>0</v>
      </c>
      <c r="O78" s="36"/>
    </row>
    <row r="79" spans="1:15" x14ac:dyDescent="0.25">
      <c r="A79" s="14"/>
      <c r="B79" s="21">
        <f>SUM(B73:B78)</f>
        <v>85</v>
      </c>
      <c r="C79" s="21">
        <f t="shared" ref="C79:M79" si="14">SUM(C73:C78)</f>
        <v>0</v>
      </c>
      <c r="D79" s="21">
        <f t="shared" si="14"/>
        <v>0</v>
      </c>
      <c r="E79" s="21">
        <f t="shared" si="14"/>
        <v>0</v>
      </c>
      <c r="F79" s="21">
        <f t="shared" si="14"/>
        <v>0</v>
      </c>
      <c r="G79" s="21">
        <f t="shared" si="14"/>
        <v>0</v>
      </c>
      <c r="H79" s="21">
        <f t="shared" si="14"/>
        <v>0</v>
      </c>
      <c r="I79" s="21">
        <f t="shared" si="14"/>
        <v>0</v>
      </c>
      <c r="J79" s="21">
        <f t="shared" si="14"/>
        <v>0</v>
      </c>
      <c r="K79" s="21">
        <f t="shared" si="14"/>
        <v>0</v>
      </c>
      <c r="L79" s="21">
        <f t="shared" si="14"/>
        <v>0</v>
      </c>
      <c r="M79" s="21">
        <f t="shared" si="14"/>
        <v>0</v>
      </c>
      <c r="N79" s="14"/>
      <c r="O79" s="36"/>
    </row>
    <row r="80" spans="1:15" x14ac:dyDescent="0.25">
      <c r="A80" s="13" t="s">
        <v>79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"/>
      <c r="O80" s="17"/>
    </row>
    <row r="81" spans="1:15" x14ac:dyDescent="0.25">
      <c r="A81" s="14" t="s">
        <v>11</v>
      </c>
      <c r="B81" s="7">
        <v>450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5">
        <f>SUM(B81:M81)</f>
        <v>450</v>
      </c>
      <c r="O81" s="36" t="s">
        <v>80</v>
      </c>
    </row>
    <row r="82" spans="1:15" x14ac:dyDescent="0.25">
      <c r="A82" s="14" t="s">
        <v>12</v>
      </c>
      <c r="B82" s="7">
        <v>250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5">
        <f t="shared" ref="N82:N86" si="15">SUM(B82:M82)</f>
        <v>250</v>
      </c>
      <c r="O82" s="36"/>
    </row>
    <row r="83" spans="1:15" x14ac:dyDescent="0.25">
      <c r="A83" s="14" t="s">
        <v>13</v>
      </c>
      <c r="B83" s="7">
        <v>200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5">
        <f t="shared" si="15"/>
        <v>200</v>
      </c>
      <c r="O83" s="36"/>
    </row>
    <row r="84" spans="1:15" x14ac:dyDescent="0.25">
      <c r="A84" s="14" t="s">
        <v>9</v>
      </c>
      <c r="B84" s="7">
        <v>50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5">
        <f t="shared" si="15"/>
        <v>50</v>
      </c>
      <c r="O84" s="36"/>
    </row>
    <row r="85" spans="1:15" x14ac:dyDescent="0.25">
      <c r="A85" s="14" t="s">
        <v>14</v>
      </c>
      <c r="B85" s="7">
        <v>100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5">
        <f t="shared" si="15"/>
        <v>100</v>
      </c>
      <c r="O85" s="36"/>
    </row>
    <row r="86" spans="1:15" x14ac:dyDescent="0.25">
      <c r="A86" s="14" t="s">
        <v>15</v>
      </c>
      <c r="B86" s="7">
        <v>150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5">
        <f t="shared" si="15"/>
        <v>150</v>
      </c>
      <c r="O86" s="36"/>
    </row>
    <row r="87" spans="1:15" x14ac:dyDescent="0.25">
      <c r="A87" s="14"/>
      <c r="B87" s="21">
        <f>SUM(B81:B86)</f>
        <v>1200</v>
      </c>
      <c r="C87" s="21">
        <f t="shared" ref="C87:M87" si="16">SUM(C81:C86)</f>
        <v>0</v>
      </c>
      <c r="D87" s="21">
        <f t="shared" si="16"/>
        <v>0</v>
      </c>
      <c r="E87" s="21">
        <f t="shared" si="16"/>
        <v>0</v>
      </c>
      <c r="F87" s="21">
        <f t="shared" si="16"/>
        <v>0</v>
      </c>
      <c r="G87" s="21">
        <f t="shared" si="16"/>
        <v>0</v>
      </c>
      <c r="H87" s="21">
        <f t="shared" si="16"/>
        <v>0</v>
      </c>
      <c r="I87" s="21">
        <f t="shared" si="16"/>
        <v>0</v>
      </c>
      <c r="J87" s="21">
        <f t="shared" si="16"/>
        <v>0</v>
      </c>
      <c r="K87" s="21">
        <f t="shared" si="16"/>
        <v>0</v>
      </c>
      <c r="L87" s="21">
        <f t="shared" si="16"/>
        <v>0</v>
      </c>
      <c r="M87" s="21">
        <f t="shared" si="16"/>
        <v>0</v>
      </c>
      <c r="N87" s="14"/>
      <c r="O87" s="36"/>
    </row>
    <row r="88" spans="1:15" ht="18.75" x14ac:dyDescent="0.3">
      <c r="A88" s="22" t="s">
        <v>7</v>
      </c>
      <c r="B88" s="23">
        <f>B87+B79+B71+B65+B56+B48</f>
        <v>5359</v>
      </c>
      <c r="C88" s="23">
        <f t="shared" ref="C88:M88" si="17">C87+C79+C71+C65+C56+C48</f>
        <v>0</v>
      </c>
      <c r="D88" s="23">
        <f t="shared" si="17"/>
        <v>0</v>
      </c>
      <c r="E88" s="23">
        <f t="shared" si="17"/>
        <v>0</v>
      </c>
      <c r="F88" s="23">
        <f t="shared" si="17"/>
        <v>0</v>
      </c>
      <c r="G88" s="23">
        <f t="shared" si="17"/>
        <v>0</v>
      </c>
      <c r="H88" s="23">
        <f t="shared" si="17"/>
        <v>0</v>
      </c>
      <c r="I88" s="23">
        <f t="shared" si="17"/>
        <v>0</v>
      </c>
      <c r="J88" s="23">
        <f t="shared" si="17"/>
        <v>0</v>
      </c>
      <c r="K88" s="23">
        <f t="shared" si="17"/>
        <v>0</v>
      </c>
      <c r="L88" s="23">
        <f t="shared" si="17"/>
        <v>0</v>
      </c>
      <c r="M88" s="23">
        <f t="shared" si="17"/>
        <v>0</v>
      </c>
      <c r="N88" s="24"/>
      <c r="O88" s="1"/>
    </row>
  </sheetData>
  <mergeCells count="10">
    <mergeCell ref="A1:C1"/>
    <mergeCell ref="O12:O20"/>
    <mergeCell ref="O24:O31"/>
    <mergeCell ref="O35:O48"/>
    <mergeCell ref="O50:O56"/>
    <mergeCell ref="O58:O65"/>
    <mergeCell ref="O67:O71"/>
    <mergeCell ref="O73:O79"/>
    <mergeCell ref="O81:O87"/>
    <mergeCell ref="J1:L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familiar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Jhon</cp:lastModifiedBy>
  <dcterms:created xsi:type="dcterms:W3CDTF">2015-09-23T17:44:53Z</dcterms:created>
  <dcterms:modified xsi:type="dcterms:W3CDTF">2021-08-19T20:46:16Z</dcterms:modified>
</cp:coreProperties>
</file>