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MPUTADOR CASA\TODOS LOS DOCUMENTOS\PERSONAL VILMA LUCIA PERILLA\EMPRESAS\SENA DISEÑO INSTRUCCIONAL\Diseño I_Técnico CCC\Diseño Instruccional\CF7\Material complementario\"/>
    </mc:Choice>
  </mc:AlternateContent>
  <xr:revisionPtr revIDLastSave="0" documentId="8_{2D8D11B3-CA9D-4D6B-A0E2-1ACA11DB63F5}" xr6:coauthVersionLast="45" xr6:coauthVersionMax="45" xr10:uidLastSave="{00000000-0000-0000-0000-000000000000}"/>
  <bookViews>
    <workbookView xWindow="-20520" yWindow="-105" windowWidth="20640" windowHeight="11160" xr2:uid="{3A8B72AB-7E4F-4695-867A-153229D107B1}"/>
  </bookViews>
  <sheets>
    <sheet name="HISTOGRAMA" sheetId="4" r:id="rId1"/>
    <sheet name="PLANTILLA HISTOGRAM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5" l="1"/>
  <c r="E9" i="5" s="1"/>
  <c r="F9" i="5" s="1"/>
  <c r="E10" i="5" s="1"/>
  <c r="F10" i="5" s="1"/>
  <c r="E11" i="5" s="1"/>
  <c r="F11" i="5" s="1"/>
  <c r="E12" i="5" s="1"/>
  <c r="F12" i="5" s="1"/>
  <c r="H13" i="5"/>
  <c r="I8" i="5"/>
  <c r="I9" i="5" s="1"/>
  <c r="I10" i="5" s="1"/>
  <c r="I11" i="5" s="1"/>
  <c r="I12" i="5" s="1"/>
  <c r="D5" i="5"/>
  <c r="D4" i="5"/>
  <c r="D6" i="5" s="1"/>
  <c r="D3" i="5"/>
  <c r="H13" i="4"/>
  <c r="I9" i="4"/>
  <c r="I10" i="4" s="1"/>
  <c r="I11" i="4" s="1"/>
  <c r="I12" i="4" s="1"/>
  <c r="I8" i="4"/>
  <c r="F8" i="4"/>
  <c r="E9" i="4" s="1"/>
  <c r="D5" i="4"/>
  <c r="D4" i="4"/>
  <c r="D6" i="4" s="1"/>
  <c r="D3" i="4"/>
  <c r="G8" i="5" l="1"/>
  <c r="G9" i="4"/>
  <c r="F9" i="4"/>
  <c r="E10" i="4" s="1"/>
  <c r="G8" i="4"/>
  <c r="G10" i="5" l="1"/>
  <c r="G9" i="5"/>
  <c r="G10" i="4"/>
  <c r="F10" i="4"/>
  <c r="E11" i="4" s="1"/>
  <c r="G11" i="4" l="1"/>
  <c r="F11" i="4"/>
  <c r="E12" i="4" s="1"/>
  <c r="G12" i="5" l="1"/>
  <c r="G11" i="5"/>
  <c r="G12" i="4"/>
  <c r="F12" i="4"/>
</calcChain>
</file>

<file path=xl/sharedStrings.xml><?xml version="1.0" encoding="utf-8"?>
<sst xmlns="http://schemas.openxmlformats.org/spreadsheetml/2006/main" count="38" uniqueCount="19">
  <si>
    <t>HOJA DE VERIFICACION</t>
  </si>
  <si>
    <t>NUMERO DE ROLLO</t>
  </si>
  <si>
    <t>CANTIDAD DE DEFECTOS</t>
  </si>
  <si>
    <t>NOTA: COMO ES UNA MUESTRA MENOR DE 50 SE UTILIZAN 5 CLASES (K)</t>
  </si>
  <si>
    <t>Li=Xm-1/u</t>
  </si>
  <si>
    <t>Limite inferior</t>
  </si>
  <si>
    <t>R= XM-Xm</t>
  </si>
  <si>
    <t>RANGO</t>
  </si>
  <si>
    <t>K= √N</t>
  </si>
  <si>
    <t>CLASES</t>
  </si>
  <si>
    <t>A=R/K</t>
  </si>
  <si>
    <t>INTERVALO DE CLASES</t>
  </si>
  <si>
    <t>CLASE</t>
  </si>
  <si>
    <t>LIMITE INFERIOR
Li</t>
  </si>
  <si>
    <t>LIMITE SUPERIOR
Ls</t>
  </si>
  <si>
    <t>MARCA DE CLASE
Xi</t>
  </si>
  <si>
    <t>FRECUENCIA
ABSOLUTA</t>
  </si>
  <si>
    <t>FRECUENCIA
ACUMULADA</t>
  </si>
  <si>
    <t>RESULTADO DE ANALISIS: La mayor cantidad de defectos de cada rollo son entre 7 a 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</si>
</sst>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/>
    <xf numFmtId="0" fontId="1" fillId="6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HISTOGRAMA</c:v>
          </c:tx>
          <c:spPr>
            <a:solidFill>
              <a:schemeClr val="accent5">
                <a:lumMod val="50000"/>
              </a:schemeClr>
            </a:solidFill>
            <a:ln w="31750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HISTOGRAMA!$G$8:$G$12</c:f>
              <c:numCache>
                <c:formatCode>General</c:formatCode>
                <c:ptCount val="5"/>
                <c:pt idx="0">
                  <c:v>2.5</c:v>
                </c:pt>
                <c:pt idx="1">
                  <c:v>5.5</c:v>
                </c:pt>
                <c:pt idx="2">
                  <c:v>8.5</c:v>
                </c:pt>
                <c:pt idx="3">
                  <c:v>11.5</c:v>
                </c:pt>
                <c:pt idx="4">
                  <c:v>14.5</c:v>
                </c:pt>
              </c:numCache>
            </c:numRef>
          </c:cat>
          <c:val>
            <c:numRef>
              <c:f>HISTOGRAMA!$H$8:$H$12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11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9-480F-BB3F-5D169FBCAD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702971759"/>
        <c:axId val="639557199"/>
      </c:barChart>
      <c:lineChart>
        <c:grouping val="standard"/>
        <c:varyColors val="0"/>
        <c:ser>
          <c:idx val="1"/>
          <c:order val="1"/>
          <c:tx>
            <c:v>POLIGONO DE FRECUENCIAS</c:v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HISTOGRAMA!$G$8:$G$12</c:f>
              <c:numCache>
                <c:formatCode>General</c:formatCode>
                <c:ptCount val="5"/>
                <c:pt idx="0">
                  <c:v>2.5</c:v>
                </c:pt>
                <c:pt idx="1">
                  <c:v>5.5</c:v>
                </c:pt>
                <c:pt idx="2">
                  <c:v>8.5</c:v>
                </c:pt>
                <c:pt idx="3">
                  <c:v>11.5</c:v>
                </c:pt>
                <c:pt idx="4">
                  <c:v>14.5</c:v>
                </c:pt>
              </c:numCache>
            </c:numRef>
          </c:cat>
          <c:val>
            <c:numRef>
              <c:f>HISTOGRAMA!$H$8:$H$12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11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9-480F-BB3F-5D169FBCAD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2971759"/>
        <c:axId val="639557199"/>
      </c:lineChart>
      <c:catAx>
        <c:axId val="70297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9557199"/>
        <c:crosses val="autoZero"/>
        <c:auto val="1"/>
        <c:lblAlgn val="ctr"/>
        <c:lblOffset val="100"/>
        <c:noMultiLvlLbl val="0"/>
      </c:catAx>
      <c:valAx>
        <c:axId val="63955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297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HISTOGRAMA</c:v>
          </c:tx>
          <c:spPr>
            <a:solidFill>
              <a:schemeClr val="accent5">
                <a:lumMod val="50000"/>
              </a:schemeClr>
            </a:solidFill>
            <a:ln w="31750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'PLANTILLA HISTOGRAMA'!$G$8:$G$12</c:f>
              <c:numCache>
                <c:formatCode>General</c:formatCode>
                <c:ptCount val="5"/>
                <c:pt idx="0">
                  <c:v>2.5</c:v>
                </c:pt>
                <c:pt idx="1">
                  <c:v>5.5</c:v>
                </c:pt>
                <c:pt idx="2">
                  <c:v>8.5</c:v>
                </c:pt>
                <c:pt idx="3">
                  <c:v>11.5</c:v>
                </c:pt>
                <c:pt idx="4">
                  <c:v>14.5</c:v>
                </c:pt>
              </c:numCache>
            </c:numRef>
          </c:cat>
          <c:val>
            <c:numRef>
              <c:f>'PLANTILLA HISTOGRAMA'!$H$8:$H$12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BC9-44F1-A39B-278D1779FD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702971759"/>
        <c:axId val="639557199"/>
      </c:barChart>
      <c:lineChart>
        <c:grouping val="standard"/>
        <c:varyColors val="0"/>
        <c:ser>
          <c:idx val="1"/>
          <c:order val="1"/>
          <c:tx>
            <c:v>POLIGONO DE FRECUENCIAS</c:v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'PLANTILLA HISTOGRAMA'!$G$8:$G$12</c:f>
              <c:numCache>
                <c:formatCode>General</c:formatCode>
                <c:ptCount val="5"/>
                <c:pt idx="0">
                  <c:v>2.5</c:v>
                </c:pt>
                <c:pt idx="1">
                  <c:v>5.5</c:v>
                </c:pt>
                <c:pt idx="2">
                  <c:v>8.5</c:v>
                </c:pt>
                <c:pt idx="3">
                  <c:v>11.5</c:v>
                </c:pt>
                <c:pt idx="4">
                  <c:v>14.5</c:v>
                </c:pt>
              </c:numCache>
            </c:numRef>
          </c:cat>
          <c:val>
            <c:numRef>
              <c:f>'PLANTILLA HISTOGRAMA'!$H$8:$H$12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9-44F1-A39B-278D1779FD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2971759"/>
        <c:axId val="639557199"/>
      </c:lineChart>
      <c:catAx>
        <c:axId val="70297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9557199"/>
        <c:crosses val="autoZero"/>
        <c:auto val="1"/>
        <c:lblAlgn val="ctr"/>
        <c:lblOffset val="100"/>
        <c:noMultiLvlLbl val="0"/>
      </c:catAx>
      <c:valAx>
        <c:axId val="63955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297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509587</xdr:rowOff>
    </xdr:from>
    <xdr:to>
      <xdr:col>16</xdr:col>
      <xdr:colOff>571500</xdr:colOff>
      <xdr:row>16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89FA9B-D78B-49F1-AA19-D72959776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</xdr:row>
      <xdr:rowOff>4762</xdr:rowOff>
    </xdr:from>
    <xdr:to>
      <xdr:col>15</xdr:col>
      <xdr:colOff>533400</xdr:colOff>
      <xdr:row>13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37BB9D-037D-45FF-BB2B-CAFD09971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4EAE-A2EA-41F4-98A5-01F17B799679}">
  <dimension ref="A1:I65"/>
  <sheetViews>
    <sheetView tabSelected="1" workbookViewId="0">
      <selection activeCell="K20" sqref="K20"/>
    </sheetView>
  </sheetViews>
  <sheetFormatPr baseColWidth="10" defaultRowHeight="15" x14ac:dyDescent="0.25"/>
  <cols>
    <col min="2" max="2" width="11.42578125" style="3"/>
    <col min="4" max="4" width="13.5703125" customWidth="1"/>
    <col min="5" max="5" width="15.140625" customWidth="1"/>
    <col min="6" max="6" width="12.5703125" customWidth="1"/>
    <col min="7" max="7" width="11.85546875" bestFit="1" customWidth="1"/>
    <col min="8" max="8" width="12.7109375" customWidth="1"/>
    <col min="9" max="9" width="13.7109375" customWidth="1"/>
    <col min="11" max="11" width="12.42578125" customWidth="1"/>
    <col min="12" max="12" width="13" customWidth="1"/>
  </cols>
  <sheetData>
    <row r="1" spans="1:9" x14ac:dyDescent="0.25">
      <c r="A1" s="13" t="s">
        <v>0</v>
      </c>
      <c r="B1" s="13"/>
      <c r="C1" s="6"/>
    </row>
    <row r="2" spans="1:9" ht="45" x14ac:dyDescent="0.25">
      <c r="A2" s="7" t="s">
        <v>1</v>
      </c>
      <c r="B2" s="7" t="s">
        <v>2</v>
      </c>
      <c r="C2" s="6" t="s">
        <v>3</v>
      </c>
    </row>
    <row r="3" spans="1:9" x14ac:dyDescent="0.25">
      <c r="A3" s="5">
        <v>1</v>
      </c>
      <c r="B3" s="5">
        <v>10</v>
      </c>
      <c r="C3" t="s">
        <v>4</v>
      </c>
      <c r="D3" s="6">
        <f>MIN(B3:B32)-(MIN(B3:B32)/2)</f>
        <v>1</v>
      </c>
      <c r="F3" t="s">
        <v>5</v>
      </c>
    </row>
    <row r="4" spans="1:9" x14ac:dyDescent="0.25">
      <c r="A4" s="5">
        <v>2</v>
      </c>
      <c r="B4" s="5">
        <v>15</v>
      </c>
      <c r="C4" t="s">
        <v>6</v>
      </c>
      <c r="D4">
        <f>MAX(B3:B32)-MIN(B3:B32)</f>
        <v>13</v>
      </c>
      <c r="F4" t="s">
        <v>7</v>
      </c>
    </row>
    <row r="5" spans="1:9" x14ac:dyDescent="0.25">
      <c r="A5" s="5">
        <v>3</v>
      </c>
      <c r="B5" s="5">
        <v>13</v>
      </c>
      <c r="C5" t="s">
        <v>8</v>
      </c>
      <c r="D5">
        <f>SQRT(A32)</f>
        <v>5.4772255750516612</v>
      </c>
      <c r="E5" s="2">
        <v>5</v>
      </c>
      <c r="F5" t="s">
        <v>9</v>
      </c>
    </row>
    <row r="6" spans="1:9" x14ac:dyDescent="0.25">
      <c r="A6" s="5">
        <v>4</v>
      </c>
      <c r="B6" s="5">
        <v>10</v>
      </c>
      <c r="C6" t="s">
        <v>10</v>
      </c>
      <c r="D6">
        <f>D4/6</f>
        <v>2.1666666666666665</v>
      </c>
      <c r="E6" s="2">
        <v>3</v>
      </c>
      <c r="F6" t="s">
        <v>11</v>
      </c>
    </row>
    <row r="7" spans="1:9" ht="45" x14ac:dyDescent="0.25">
      <c r="A7" s="5">
        <v>5</v>
      </c>
      <c r="B7" s="5">
        <v>3</v>
      </c>
      <c r="D7" s="8" t="s">
        <v>12</v>
      </c>
      <c r="E7" s="9" t="s">
        <v>13</v>
      </c>
      <c r="F7" s="9" t="s">
        <v>14</v>
      </c>
      <c r="G7" s="9" t="s">
        <v>15</v>
      </c>
      <c r="H7" s="9" t="s">
        <v>16</v>
      </c>
      <c r="I7" s="9" t="s">
        <v>17</v>
      </c>
    </row>
    <row r="8" spans="1:9" x14ac:dyDescent="0.25">
      <c r="A8" s="5">
        <v>6</v>
      </c>
      <c r="B8" s="5">
        <v>2</v>
      </c>
      <c r="D8" s="5">
        <v>1</v>
      </c>
      <c r="E8" s="5">
        <v>1</v>
      </c>
      <c r="F8" s="5">
        <f>E8+$E$6</f>
        <v>4</v>
      </c>
      <c r="G8" s="5">
        <f>(E8+F8)/2</f>
        <v>2.5</v>
      </c>
      <c r="H8" s="5">
        <v>6</v>
      </c>
      <c r="I8" s="5">
        <f>H8</f>
        <v>6</v>
      </c>
    </row>
    <row r="9" spans="1:9" x14ac:dyDescent="0.25">
      <c r="A9" s="5">
        <v>7</v>
      </c>
      <c r="B9" s="5">
        <v>10</v>
      </c>
      <c r="D9" s="5">
        <v>2</v>
      </c>
      <c r="E9" s="5">
        <f>F8</f>
        <v>4</v>
      </c>
      <c r="F9" s="5">
        <f t="shared" ref="F9:F12" si="0">E9+$E$6</f>
        <v>7</v>
      </c>
      <c r="G9" s="5">
        <f t="shared" ref="G9:G12" si="1">+(E9+F9)/2</f>
        <v>5.5</v>
      </c>
      <c r="H9" s="5">
        <v>7</v>
      </c>
      <c r="I9" s="5">
        <f>+I8+H9</f>
        <v>13</v>
      </c>
    </row>
    <row r="10" spans="1:9" x14ac:dyDescent="0.25">
      <c r="A10" s="5">
        <v>8</v>
      </c>
      <c r="B10" s="5">
        <v>4</v>
      </c>
      <c r="D10" s="5">
        <v>3</v>
      </c>
      <c r="E10" s="5">
        <f t="shared" ref="E10:E12" si="2">F9</f>
        <v>7</v>
      </c>
      <c r="F10" s="5">
        <f t="shared" si="0"/>
        <v>10</v>
      </c>
      <c r="G10" s="5">
        <f t="shared" si="1"/>
        <v>8.5</v>
      </c>
      <c r="H10" s="5">
        <v>11</v>
      </c>
      <c r="I10" s="5">
        <f t="shared" ref="I10:I12" si="3">+I9+H10</f>
        <v>24</v>
      </c>
    </row>
    <row r="11" spans="1:9" x14ac:dyDescent="0.25">
      <c r="A11" s="5">
        <v>9</v>
      </c>
      <c r="B11" s="5">
        <v>5</v>
      </c>
      <c r="D11" s="5">
        <v>4</v>
      </c>
      <c r="E11" s="5">
        <f t="shared" si="2"/>
        <v>10</v>
      </c>
      <c r="F11" s="5">
        <f t="shared" si="0"/>
        <v>13</v>
      </c>
      <c r="G11" s="5">
        <f t="shared" si="1"/>
        <v>11.5</v>
      </c>
      <c r="H11" s="5">
        <v>5</v>
      </c>
      <c r="I11" s="5">
        <f t="shared" si="3"/>
        <v>29</v>
      </c>
    </row>
    <row r="12" spans="1:9" x14ac:dyDescent="0.25">
      <c r="A12" s="5">
        <v>10</v>
      </c>
      <c r="B12" s="5">
        <v>6</v>
      </c>
      <c r="D12" s="5">
        <v>5</v>
      </c>
      <c r="E12" s="5">
        <f t="shared" si="2"/>
        <v>13</v>
      </c>
      <c r="F12" s="5">
        <f t="shared" si="0"/>
        <v>16</v>
      </c>
      <c r="G12" s="5">
        <f t="shared" si="1"/>
        <v>14.5</v>
      </c>
      <c r="H12" s="5">
        <v>1</v>
      </c>
      <c r="I12" s="5">
        <f t="shared" si="3"/>
        <v>30</v>
      </c>
    </row>
    <row r="13" spans="1:9" x14ac:dyDescent="0.25">
      <c r="A13" s="5">
        <v>11</v>
      </c>
      <c r="B13" s="5">
        <v>10</v>
      </c>
      <c r="H13" s="1">
        <f>SUM(H8:H12)</f>
        <v>30</v>
      </c>
    </row>
    <row r="14" spans="1:9" x14ac:dyDescent="0.25">
      <c r="A14" s="5">
        <v>12</v>
      </c>
      <c r="B14" s="5">
        <v>11</v>
      </c>
    </row>
    <row r="15" spans="1:9" x14ac:dyDescent="0.25">
      <c r="A15" s="5">
        <v>13</v>
      </c>
      <c r="B15" s="5">
        <v>3</v>
      </c>
    </row>
    <row r="16" spans="1:9" x14ac:dyDescent="0.25">
      <c r="A16" s="5">
        <v>14</v>
      </c>
      <c r="B16" s="5">
        <v>2</v>
      </c>
      <c r="D16" t="s">
        <v>18</v>
      </c>
    </row>
    <row r="17" spans="1:2" x14ac:dyDescent="0.25">
      <c r="A17" s="5">
        <v>15</v>
      </c>
      <c r="B17" s="5">
        <v>4</v>
      </c>
    </row>
    <row r="18" spans="1:2" x14ac:dyDescent="0.25">
      <c r="A18" s="5">
        <v>16</v>
      </c>
      <c r="B18" s="5">
        <v>5</v>
      </c>
    </row>
    <row r="19" spans="1:2" x14ac:dyDescent="0.25">
      <c r="A19" s="5">
        <v>17</v>
      </c>
      <c r="B19" s="5">
        <v>8</v>
      </c>
    </row>
    <row r="20" spans="1:2" x14ac:dyDescent="0.25">
      <c r="A20" s="5">
        <v>18</v>
      </c>
      <c r="B20" s="5">
        <v>10</v>
      </c>
    </row>
    <row r="21" spans="1:2" x14ac:dyDescent="0.25">
      <c r="A21" s="5">
        <v>19</v>
      </c>
      <c r="B21" s="5">
        <v>11</v>
      </c>
    </row>
    <row r="22" spans="1:2" x14ac:dyDescent="0.25">
      <c r="A22" s="5">
        <v>20</v>
      </c>
      <c r="B22" s="5">
        <v>3</v>
      </c>
    </row>
    <row r="23" spans="1:2" x14ac:dyDescent="0.25">
      <c r="A23" s="5">
        <v>21</v>
      </c>
      <c r="B23" s="5">
        <v>5</v>
      </c>
    </row>
    <row r="24" spans="1:2" x14ac:dyDescent="0.25">
      <c r="A24" s="5">
        <v>22</v>
      </c>
      <c r="B24" s="5">
        <v>8</v>
      </c>
    </row>
    <row r="25" spans="1:2" x14ac:dyDescent="0.25">
      <c r="A25" s="5">
        <v>23</v>
      </c>
      <c r="B25" s="5">
        <v>9</v>
      </c>
    </row>
    <row r="26" spans="1:2" x14ac:dyDescent="0.25">
      <c r="A26" s="5">
        <v>24</v>
      </c>
      <c r="B26" s="5">
        <v>10</v>
      </c>
    </row>
    <row r="27" spans="1:2" x14ac:dyDescent="0.25">
      <c r="A27" s="5">
        <v>25</v>
      </c>
      <c r="B27" s="5">
        <v>11</v>
      </c>
    </row>
    <row r="28" spans="1:2" x14ac:dyDescent="0.25">
      <c r="A28" s="5">
        <v>26</v>
      </c>
      <c r="B28" s="5">
        <v>13</v>
      </c>
    </row>
    <row r="29" spans="1:2" x14ac:dyDescent="0.25">
      <c r="A29" s="5">
        <v>27</v>
      </c>
      <c r="B29" s="5">
        <v>6</v>
      </c>
    </row>
    <row r="30" spans="1:2" x14ac:dyDescent="0.25">
      <c r="A30" s="5">
        <v>28</v>
      </c>
      <c r="B30" s="5">
        <v>8</v>
      </c>
    </row>
    <row r="31" spans="1:2" x14ac:dyDescent="0.25">
      <c r="A31" s="5">
        <v>29</v>
      </c>
      <c r="B31" s="5">
        <v>10</v>
      </c>
    </row>
    <row r="32" spans="1:2" x14ac:dyDescent="0.25">
      <c r="A32" s="5">
        <v>30</v>
      </c>
      <c r="B32" s="5">
        <v>3</v>
      </c>
    </row>
    <row r="35" spans="1:2" ht="45" x14ac:dyDescent="0.25">
      <c r="A35" s="7" t="s">
        <v>1</v>
      </c>
      <c r="B35" s="7" t="s">
        <v>2</v>
      </c>
    </row>
    <row r="36" spans="1:2" x14ac:dyDescent="0.25">
      <c r="A36" s="5">
        <v>6</v>
      </c>
      <c r="B36" s="10">
        <v>2</v>
      </c>
    </row>
    <row r="37" spans="1:2" x14ac:dyDescent="0.25">
      <c r="A37" s="5">
        <v>14</v>
      </c>
      <c r="B37" s="10">
        <v>2</v>
      </c>
    </row>
    <row r="38" spans="1:2" x14ac:dyDescent="0.25">
      <c r="A38" s="5">
        <v>5</v>
      </c>
      <c r="B38" s="10">
        <v>3</v>
      </c>
    </row>
    <row r="39" spans="1:2" x14ac:dyDescent="0.25">
      <c r="A39" s="5">
        <v>13</v>
      </c>
      <c r="B39" s="10">
        <v>3</v>
      </c>
    </row>
    <row r="40" spans="1:2" x14ac:dyDescent="0.25">
      <c r="A40" s="5">
        <v>20</v>
      </c>
      <c r="B40" s="10">
        <v>3</v>
      </c>
    </row>
    <row r="41" spans="1:2" x14ac:dyDescent="0.25">
      <c r="A41" s="5">
        <v>30</v>
      </c>
      <c r="B41" s="10">
        <v>3</v>
      </c>
    </row>
    <row r="42" spans="1:2" x14ac:dyDescent="0.25">
      <c r="A42" s="5">
        <v>8</v>
      </c>
      <c r="B42" s="4">
        <v>4</v>
      </c>
    </row>
    <row r="43" spans="1:2" x14ac:dyDescent="0.25">
      <c r="A43" s="5">
        <v>15</v>
      </c>
      <c r="B43" s="4">
        <v>4</v>
      </c>
    </row>
    <row r="44" spans="1:2" x14ac:dyDescent="0.25">
      <c r="A44" s="5">
        <v>9</v>
      </c>
      <c r="B44" s="4">
        <v>5</v>
      </c>
    </row>
    <row r="45" spans="1:2" x14ac:dyDescent="0.25">
      <c r="A45" s="5">
        <v>16</v>
      </c>
      <c r="B45" s="4">
        <v>5</v>
      </c>
    </row>
    <row r="46" spans="1:2" x14ac:dyDescent="0.25">
      <c r="A46" s="5">
        <v>21</v>
      </c>
      <c r="B46" s="4">
        <v>5</v>
      </c>
    </row>
    <row r="47" spans="1:2" x14ac:dyDescent="0.25">
      <c r="A47" s="5">
        <v>10</v>
      </c>
      <c r="B47" s="4">
        <v>6</v>
      </c>
    </row>
    <row r="48" spans="1:2" x14ac:dyDescent="0.25">
      <c r="A48" s="5">
        <v>27</v>
      </c>
      <c r="B48" s="4">
        <v>6</v>
      </c>
    </row>
    <row r="49" spans="1:2" x14ac:dyDescent="0.25">
      <c r="A49" s="5">
        <v>17</v>
      </c>
      <c r="B49" s="11">
        <v>8</v>
      </c>
    </row>
    <row r="50" spans="1:2" x14ac:dyDescent="0.25">
      <c r="A50" s="5">
        <v>22</v>
      </c>
      <c r="B50" s="11">
        <v>8</v>
      </c>
    </row>
    <row r="51" spans="1:2" x14ac:dyDescent="0.25">
      <c r="A51" s="5">
        <v>28</v>
      </c>
      <c r="B51" s="11">
        <v>8</v>
      </c>
    </row>
    <row r="52" spans="1:2" x14ac:dyDescent="0.25">
      <c r="A52" s="5">
        <v>23</v>
      </c>
      <c r="B52" s="11">
        <v>9</v>
      </c>
    </row>
    <row r="53" spans="1:2" x14ac:dyDescent="0.25">
      <c r="A53" s="5">
        <v>1</v>
      </c>
      <c r="B53" s="11">
        <v>10</v>
      </c>
    </row>
    <row r="54" spans="1:2" x14ac:dyDescent="0.25">
      <c r="A54" s="5">
        <v>4</v>
      </c>
      <c r="B54" s="11">
        <v>10</v>
      </c>
    </row>
    <row r="55" spans="1:2" x14ac:dyDescent="0.25">
      <c r="A55" s="5">
        <v>7</v>
      </c>
      <c r="B55" s="11">
        <v>10</v>
      </c>
    </row>
    <row r="56" spans="1:2" x14ac:dyDescent="0.25">
      <c r="A56" s="5">
        <v>11</v>
      </c>
      <c r="B56" s="11">
        <v>10</v>
      </c>
    </row>
    <row r="57" spans="1:2" x14ac:dyDescent="0.25">
      <c r="A57" s="5">
        <v>18</v>
      </c>
      <c r="B57" s="11">
        <v>10</v>
      </c>
    </row>
    <row r="58" spans="1:2" x14ac:dyDescent="0.25">
      <c r="A58" s="5">
        <v>24</v>
      </c>
      <c r="B58" s="11">
        <v>10</v>
      </c>
    </row>
    <row r="59" spans="1:2" x14ac:dyDescent="0.25">
      <c r="A59" s="5">
        <v>29</v>
      </c>
      <c r="B59" s="11">
        <v>10</v>
      </c>
    </row>
    <row r="60" spans="1:2" x14ac:dyDescent="0.25">
      <c r="A60" s="5">
        <v>12</v>
      </c>
      <c r="B60" s="12">
        <v>11</v>
      </c>
    </row>
    <row r="61" spans="1:2" x14ac:dyDescent="0.25">
      <c r="A61" s="5">
        <v>19</v>
      </c>
      <c r="B61" s="12">
        <v>11</v>
      </c>
    </row>
    <row r="62" spans="1:2" x14ac:dyDescent="0.25">
      <c r="A62" s="5">
        <v>25</v>
      </c>
      <c r="B62" s="12">
        <v>11</v>
      </c>
    </row>
    <row r="63" spans="1:2" x14ac:dyDescent="0.25">
      <c r="A63" s="5">
        <v>3</v>
      </c>
      <c r="B63" s="12">
        <v>13</v>
      </c>
    </row>
    <row r="64" spans="1:2" x14ac:dyDescent="0.25">
      <c r="A64" s="5">
        <v>26</v>
      </c>
      <c r="B64" s="12">
        <v>13</v>
      </c>
    </row>
    <row r="65" spans="1:2" x14ac:dyDescent="0.25">
      <c r="A65" s="5">
        <v>2</v>
      </c>
      <c r="B65" s="5">
        <v>15</v>
      </c>
    </row>
  </sheetData>
  <mergeCells count="1">
    <mergeCell ref="A1:B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18802-B8BF-4292-9471-35EF7D60B7C1}">
  <dimension ref="A1:I65"/>
  <sheetViews>
    <sheetView workbookViewId="0">
      <selection activeCell="D15" sqref="D15"/>
    </sheetView>
  </sheetViews>
  <sheetFormatPr baseColWidth="10" defaultRowHeight="15" x14ac:dyDescent="0.25"/>
  <cols>
    <col min="2" max="2" width="11.42578125" style="3"/>
    <col min="7" max="7" width="11.85546875" bestFit="1" customWidth="1"/>
    <col min="8" max="8" width="12.7109375" customWidth="1"/>
    <col min="9" max="9" width="13.7109375" customWidth="1"/>
    <col min="11" max="11" width="12.42578125" customWidth="1"/>
    <col min="12" max="12" width="13" customWidth="1"/>
  </cols>
  <sheetData>
    <row r="1" spans="1:9" x14ac:dyDescent="0.25">
      <c r="A1" s="13" t="s">
        <v>0</v>
      </c>
      <c r="B1" s="13"/>
      <c r="C1" s="6"/>
    </row>
    <row r="2" spans="1:9" x14ac:dyDescent="0.25">
      <c r="A2" s="7"/>
      <c r="B2" s="7"/>
      <c r="C2" s="6" t="s">
        <v>3</v>
      </c>
    </row>
    <row r="3" spans="1:9" x14ac:dyDescent="0.25">
      <c r="A3" s="5"/>
      <c r="B3" s="5"/>
      <c r="C3" t="s">
        <v>4</v>
      </c>
      <c r="D3" s="6">
        <f>MIN(B3:B32)-(MIN(B3:B32)/2)</f>
        <v>0</v>
      </c>
      <c r="F3" t="s">
        <v>5</v>
      </c>
    </row>
    <row r="4" spans="1:9" x14ac:dyDescent="0.25">
      <c r="A4" s="5"/>
      <c r="B4" s="5"/>
      <c r="C4" t="s">
        <v>6</v>
      </c>
      <c r="D4">
        <f>MAX(B3:B32)-MIN(B3:B32)</f>
        <v>0</v>
      </c>
      <c r="F4" t="s">
        <v>7</v>
      </c>
    </row>
    <row r="5" spans="1:9" x14ac:dyDescent="0.25">
      <c r="A5" s="5"/>
      <c r="B5" s="5"/>
      <c r="C5" t="s">
        <v>8</v>
      </c>
      <c r="D5">
        <f>SQRT(A32)</f>
        <v>0</v>
      </c>
      <c r="E5" s="2">
        <v>5</v>
      </c>
      <c r="F5" t="s">
        <v>9</v>
      </c>
    </row>
    <row r="6" spans="1:9" x14ac:dyDescent="0.25">
      <c r="A6" s="5"/>
      <c r="B6" s="5"/>
      <c r="C6" t="s">
        <v>10</v>
      </c>
      <c r="D6">
        <f>D4/6</f>
        <v>0</v>
      </c>
      <c r="E6" s="2">
        <v>3</v>
      </c>
      <c r="F6" t="s">
        <v>11</v>
      </c>
    </row>
    <row r="7" spans="1:9" ht="45" x14ac:dyDescent="0.25">
      <c r="A7" s="5"/>
      <c r="B7" s="5"/>
      <c r="D7" s="8" t="s">
        <v>12</v>
      </c>
      <c r="E7" s="9" t="s">
        <v>13</v>
      </c>
      <c r="F7" s="9" t="s">
        <v>14</v>
      </c>
      <c r="G7" s="9" t="s">
        <v>15</v>
      </c>
      <c r="H7" s="9" t="s">
        <v>16</v>
      </c>
      <c r="I7" s="9" t="s">
        <v>17</v>
      </c>
    </row>
    <row r="8" spans="1:9" x14ac:dyDescent="0.25">
      <c r="A8" s="5"/>
      <c r="B8" s="5"/>
      <c r="D8" s="5">
        <v>1</v>
      </c>
      <c r="E8" s="5">
        <v>1</v>
      </c>
      <c r="F8" s="5">
        <f>E8+$E$6</f>
        <v>4</v>
      </c>
      <c r="G8" s="5">
        <f>(E8+F8)/2</f>
        <v>2.5</v>
      </c>
      <c r="H8" s="5"/>
      <c r="I8" s="5">
        <f>H8</f>
        <v>0</v>
      </c>
    </row>
    <row r="9" spans="1:9" x14ac:dyDescent="0.25">
      <c r="A9" s="5"/>
      <c r="B9" s="5"/>
      <c r="D9" s="5">
        <v>2</v>
      </c>
      <c r="E9" s="5">
        <f>F8</f>
        <v>4</v>
      </c>
      <c r="F9" s="5">
        <f t="shared" ref="F9:F12" si="0">E9+$E$6</f>
        <v>7</v>
      </c>
      <c r="G9" s="5">
        <f t="shared" ref="G9:G12" si="1">+(E9+F9)/2</f>
        <v>5.5</v>
      </c>
      <c r="H9" s="5"/>
      <c r="I9" s="5">
        <f>+I8+H9</f>
        <v>0</v>
      </c>
    </row>
    <row r="10" spans="1:9" x14ac:dyDescent="0.25">
      <c r="A10" s="5"/>
      <c r="B10" s="5"/>
      <c r="D10" s="5">
        <v>3</v>
      </c>
      <c r="E10" s="5">
        <f t="shared" ref="E10:E12" si="2">F9</f>
        <v>7</v>
      </c>
      <c r="F10" s="5">
        <f t="shared" si="0"/>
        <v>10</v>
      </c>
      <c r="G10" s="5">
        <f t="shared" si="1"/>
        <v>8.5</v>
      </c>
      <c r="H10" s="5"/>
      <c r="I10" s="5">
        <f t="shared" ref="I10:I12" si="3">+I9+H10</f>
        <v>0</v>
      </c>
    </row>
    <row r="11" spans="1:9" x14ac:dyDescent="0.25">
      <c r="A11" s="5"/>
      <c r="B11" s="5"/>
      <c r="D11" s="5">
        <v>4</v>
      </c>
      <c r="E11" s="5">
        <f t="shared" si="2"/>
        <v>10</v>
      </c>
      <c r="F11" s="5">
        <f t="shared" si="0"/>
        <v>13</v>
      </c>
      <c r="G11" s="5">
        <f t="shared" si="1"/>
        <v>11.5</v>
      </c>
      <c r="H11" s="5"/>
      <c r="I11" s="5">
        <f t="shared" si="3"/>
        <v>0</v>
      </c>
    </row>
    <row r="12" spans="1:9" x14ac:dyDescent="0.25">
      <c r="A12" s="5"/>
      <c r="B12" s="5"/>
      <c r="D12" s="5">
        <v>5</v>
      </c>
      <c r="E12" s="5">
        <f t="shared" si="2"/>
        <v>13</v>
      </c>
      <c r="F12" s="5">
        <f t="shared" si="0"/>
        <v>16</v>
      </c>
      <c r="G12" s="5">
        <f t="shared" si="1"/>
        <v>14.5</v>
      </c>
      <c r="H12" s="5"/>
      <c r="I12" s="5">
        <f t="shared" si="3"/>
        <v>0</v>
      </c>
    </row>
    <row r="13" spans="1:9" x14ac:dyDescent="0.25">
      <c r="A13" s="5"/>
      <c r="B13" s="5"/>
      <c r="H13" s="1">
        <f>SUM(H8:H12)</f>
        <v>0</v>
      </c>
    </row>
    <row r="14" spans="1:9" x14ac:dyDescent="0.25">
      <c r="A14" s="5"/>
      <c r="B14" s="5"/>
    </row>
    <row r="15" spans="1:9" x14ac:dyDescent="0.25">
      <c r="A15" s="5"/>
      <c r="B15" s="5"/>
    </row>
    <row r="16" spans="1:9" x14ac:dyDescent="0.25">
      <c r="A16" s="5"/>
      <c r="B16" s="5"/>
      <c r="D16" t="s">
        <v>18</v>
      </c>
    </row>
    <row r="17" spans="1:2" x14ac:dyDescent="0.25">
      <c r="A17" s="5"/>
      <c r="B17" s="5"/>
    </row>
    <row r="18" spans="1:2" x14ac:dyDescent="0.25">
      <c r="A18" s="5"/>
      <c r="B18" s="5"/>
    </row>
    <row r="19" spans="1:2" x14ac:dyDescent="0.25">
      <c r="A19" s="5"/>
      <c r="B19" s="5"/>
    </row>
    <row r="20" spans="1:2" x14ac:dyDescent="0.25">
      <c r="A20" s="5"/>
      <c r="B20" s="5"/>
    </row>
    <row r="21" spans="1:2" x14ac:dyDescent="0.25">
      <c r="A21" s="5"/>
      <c r="B21" s="5"/>
    </row>
    <row r="22" spans="1:2" x14ac:dyDescent="0.25">
      <c r="A22" s="5"/>
      <c r="B22" s="5"/>
    </row>
    <row r="23" spans="1:2" x14ac:dyDescent="0.25">
      <c r="A23" s="5"/>
      <c r="B23" s="5"/>
    </row>
    <row r="24" spans="1:2" x14ac:dyDescent="0.25">
      <c r="A24" s="5"/>
      <c r="B24" s="5"/>
    </row>
    <row r="25" spans="1:2" x14ac:dyDescent="0.25">
      <c r="A25" s="5"/>
      <c r="B25" s="5"/>
    </row>
    <row r="26" spans="1:2" x14ac:dyDescent="0.25">
      <c r="A26" s="5"/>
      <c r="B26" s="5"/>
    </row>
    <row r="27" spans="1:2" x14ac:dyDescent="0.25">
      <c r="A27" s="5"/>
      <c r="B27" s="5"/>
    </row>
    <row r="28" spans="1:2" x14ac:dyDescent="0.25">
      <c r="A28" s="5"/>
      <c r="B28" s="5"/>
    </row>
    <row r="29" spans="1:2" x14ac:dyDescent="0.25">
      <c r="A29" s="5"/>
      <c r="B29" s="5"/>
    </row>
    <row r="30" spans="1:2" x14ac:dyDescent="0.25">
      <c r="A30" s="5"/>
      <c r="B30" s="5"/>
    </row>
    <row r="31" spans="1:2" x14ac:dyDescent="0.25">
      <c r="A31" s="5"/>
      <c r="B31" s="5"/>
    </row>
    <row r="32" spans="1:2" x14ac:dyDescent="0.25">
      <c r="A32" s="5"/>
      <c r="B32" s="5"/>
    </row>
    <row r="35" spans="1:2" x14ac:dyDescent="0.25">
      <c r="A35" s="7"/>
      <c r="B35" s="7"/>
    </row>
    <row r="36" spans="1:2" x14ac:dyDescent="0.25">
      <c r="A36" s="5"/>
      <c r="B36" s="10"/>
    </row>
    <row r="37" spans="1:2" x14ac:dyDescent="0.25">
      <c r="A37" s="5"/>
      <c r="B37" s="10"/>
    </row>
    <row r="38" spans="1:2" x14ac:dyDescent="0.25">
      <c r="A38" s="5"/>
      <c r="B38" s="10"/>
    </row>
    <row r="39" spans="1:2" x14ac:dyDescent="0.25">
      <c r="A39" s="5"/>
      <c r="B39" s="10"/>
    </row>
    <row r="40" spans="1:2" x14ac:dyDescent="0.25">
      <c r="A40" s="5"/>
      <c r="B40" s="10"/>
    </row>
    <row r="41" spans="1:2" x14ac:dyDescent="0.25">
      <c r="A41" s="5"/>
      <c r="B41" s="10"/>
    </row>
    <row r="42" spans="1:2" x14ac:dyDescent="0.25">
      <c r="A42" s="5"/>
      <c r="B42" s="4"/>
    </row>
    <row r="43" spans="1:2" x14ac:dyDescent="0.25">
      <c r="A43" s="5"/>
      <c r="B43" s="4"/>
    </row>
    <row r="44" spans="1:2" x14ac:dyDescent="0.25">
      <c r="A44" s="5"/>
      <c r="B44" s="4"/>
    </row>
    <row r="45" spans="1:2" x14ac:dyDescent="0.25">
      <c r="A45" s="5"/>
      <c r="B45" s="4"/>
    </row>
    <row r="46" spans="1:2" x14ac:dyDescent="0.25">
      <c r="A46" s="5"/>
      <c r="B46" s="4"/>
    </row>
    <row r="47" spans="1:2" x14ac:dyDescent="0.25">
      <c r="A47" s="5"/>
      <c r="B47" s="4"/>
    </row>
    <row r="48" spans="1:2" x14ac:dyDescent="0.25">
      <c r="A48" s="5"/>
      <c r="B48" s="4"/>
    </row>
    <row r="49" spans="1:2" x14ac:dyDescent="0.25">
      <c r="A49" s="5"/>
      <c r="B49" s="11"/>
    </row>
    <row r="50" spans="1:2" x14ac:dyDescent="0.25">
      <c r="A50" s="5"/>
      <c r="B50" s="11"/>
    </row>
    <row r="51" spans="1:2" x14ac:dyDescent="0.25">
      <c r="A51" s="5"/>
      <c r="B51" s="11"/>
    </row>
    <row r="52" spans="1:2" x14ac:dyDescent="0.25">
      <c r="A52" s="5"/>
      <c r="B52" s="11"/>
    </row>
    <row r="53" spans="1:2" x14ac:dyDescent="0.25">
      <c r="A53" s="5"/>
      <c r="B53" s="11"/>
    </row>
    <row r="54" spans="1:2" x14ac:dyDescent="0.25">
      <c r="A54" s="5"/>
      <c r="B54" s="11"/>
    </row>
    <row r="55" spans="1:2" x14ac:dyDescent="0.25">
      <c r="A55" s="5"/>
      <c r="B55" s="11"/>
    </row>
    <row r="56" spans="1:2" x14ac:dyDescent="0.25">
      <c r="A56" s="5"/>
      <c r="B56" s="11"/>
    </row>
    <row r="57" spans="1:2" x14ac:dyDescent="0.25">
      <c r="A57" s="5"/>
      <c r="B57" s="11"/>
    </row>
    <row r="58" spans="1:2" x14ac:dyDescent="0.25">
      <c r="A58" s="5"/>
      <c r="B58" s="11"/>
    </row>
    <row r="59" spans="1:2" x14ac:dyDescent="0.25">
      <c r="A59" s="5"/>
      <c r="B59" s="11"/>
    </row>
    <row r="60" spans="1:2" x14ac:dyDescent="0.25">
      <c r="A60" s="5"/>
      <c r="B60" s="12"/>
    </row>
    <row r="61" spans="1:2" x14ac:dyDescent="0.25">
      <c r="A61" s="5"/>
      <c r="B61" s="12"/>
    </row>
    <row r="62" spans="1:2" x14ac:dyDescent="0.25">
      <c r="A62" s="5"/>
      <c r="B62" s="12"/>
    </row>
    <row r="63" spans="1:2" x14ac:dyDescent="0.25">
      <c r="A63" s="5"/>
      <c r="B63" s="12"/>
    </row>
    <row r="64" spans="1:2" x14ac:dyDescent="0.25">
      <c r="A64" s="5"/>
      <c r="B64" s="12"/>
    </row>
    <row r="65" spans="1:2" x14ac:dyDescent="0.25">
      <c r="A65" s="5"/>
      <c r="B65" s="5"/>
    </row>
  </sheetData>
  <mergeCells count="1">
    <mergeCell ref="A1:B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HISTOGRAMA</vt:lpstr>
      <vt:lpstr>PLANTILLA HISTOGRAMA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Sandrita G</dc:creator>
  <cp:lastModifiedBy>Vilma  </cp:lastModifiedBy>
  <dcterms:created xsi:type="dcterms:W3CDTF">2020-10-08T23:15:55Z</dcterms:created>
  <dcterms:modified xsi:type="dcterms:W3CDTF">2020-12-12T23:05:40Z</dcterms:modified>
</cp:coreProperties>
</file>