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Sheet1!$A$2:$K$25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<sst xmlns="http://schemas.openxmlformats.org/spreadsheetml/2006/main" count="139" uniqueCount="77">
  <si>
    <t xml:space="preserve">Created by Pablo J. Sáez @pj_saez &amp; @ECR_LARC &amp; eLife Ambassadors latam</t>
  </si>
  <si>
    <t xml:space="preserve">Fellowship</t>
  </si>
  <si>
    <t xml:space="preserve">Aim for</t>
  </si>
  <si>
    <t xml:space="preserve">Funder</t>
  </si>
  <si>
    <t xml:space="preserve">Applicant</t>
  </si>
  <si>
    <t xml:space="preserve">Host</t>
  </si>
  <si>
    <t xml:space="preserve">Scientist Status 
of participant</t>
  </si>
  <si>
    <t xml:space="preserve">Duration</t>
  </si>
  <si>
    <t xml:space="preserve">Award</t>
  </si>
  <si>
    <t xml:space="preserve">Research costs</t>
  </si>
  <si>
    <t xml:space="preserve">Deadline</t>
  </si>
  <si>
    <t xml:space="preserve">Comments</t>
  </si>
  <si>
    <t xml:space="preserve">PhD mobility
</t>
  </si>
  <si>
    <t xml:space="preserve">CONICYT-ECOS</t>
  </si>
  <si>
    <t xml:space="preserve">1 Chilean Institution+ 1 French</t>
  </si>
  <si>
    <t xml:space="preserve">Chile, France</t>
  </si>
  <si>
    <t xml:space="preserve">PhD student</t>
  </si>
  <si>
    <t xml:space="preserve">3 years</t>
  </si>
  <si>
    <t xml:space="preserve">1400000 CLP for trip
60000 CLP for daily use</t>
  </si>
  <si>
    <t xml:space="preserve">No</t>
  </si>
  <si>
    <t xml:space="preserve">around May</t>
  </si>
  <si>
    <t xml:space="preserve">Postdoc mobility</t>
  </si>
  <si>
    <t xml:space="preserve">Postdoc</t>
  </si>
  <si>
    <t xml:space="preserve">ECOS-CONICYT</t>
  </si>
  <si>
    <t xml:space="preserve">1400000 CLP for trip
1350 euros a month</t>
  </si>
  <si>
    <t xml:space="preserve">Postdoc internship
</t>
  </si>
  <si>
    <t xml:space="preserve">Postdocs</t>
  </si>
  <si>
    <t xml:space="preserve">Master mobility</t>
  </si>
  <si>
    <t xml:space="preserve">EMA2
Universita della Basilicata</t>
  </si>
  <si>
    <t xml:space="preserve">Undergraduate student
Master
</t>
  </si>
  <si>
    <t xml:space="preserve">Any European country
</t>
  </si>
  <si>
    <t xml:space="preserve">Undergraduate
</t>
  </si>
  <si>
    <t xml:space="preserve">Variable</t>
  </si>
  <si>
    <t xml:space="preserve">travel cost + expenses + tuition fees</t>
  </si>
  <si>
    <t xml:space="preserve">PhD degree
</t>
  </si>
  <si>
    <t xml:space="preserve">Undergraduate
Master
</t>
  </si>
  <si>
    <t xml:space="preserve">PhD
</t>
  </si>
  <si>
    <t xml:space="preserve">PhD
Postdoc</t>
  </si>
  <si>
    <t xml:space="preserve">PhD internship
</t>
  </si>
  <si>
    <t xml:space="preserve">EMBO</t>
  </si>
  <si>
    <t xml:space="preserve">any institution +. 1 European Institution</t>
  </si>
  <si>
    <t xml:space="preserve">Any European country</t>
  </si>
  <si>
    <t xml:space="preserve">7-90 days</t>
  </si>
  <si>
    <t xml:space="preserve">travel cost + expenses</t>
  </si>
  <si>
    <t xml:space="preserve">open window</t>
  </si>
  <si>
    <t xml:space="preserve">Despite no deadline apply at least 3 month in advance</t>
  </si>
  <si>
    <t xml:space="preserve">Master degree
</t>
  </si>
  <si>
    <t xml:space="preserve">Taiwan ICDF</t>
  </si>
  <si>
    <t xml:space="preserve">Internation student</t>
  </si>
  <si>
    <t xml:space="preserve">Taiwan</t>
  </si>
  <si>
    <t xml:space="preserve">Master
</t>
  </si>
  <si>
    <t xml:space="preserve">March</t>
  </si>
  <si>
    <t xml:space="preserve">PhD degree</t>
  </si>
  <si>
    <t xml:space="preserve">International student</t>
  </si>
  <si>
    <t xml:space="preserve">Undergraduate degree
</t>
  </si>
  <si>
    <t xml:space="preserve">Master degree</t>
  </si>
  <si>
    <t xml:space="preserve">Government of Flanders</t>
  </si>
  <si>
    <t xml:space="preserve">Undergraduate student
(with a degree from outside Flanders)</t>
  </si>
  <si>
    <t xml:space="preserve">Undergraduate</t>
  </si>
  <si>
    <t xml:space="preserve">Study coverage: universities 
or school of Arts</t>
  </si>
  <si>
    <t xml:space="preserve">around April
</t>
  </si>
  <si>
    <t xml:space="preserve">Grade Point Average of 3.0 out of 4.0
</t>
  </si>
  <si>
    <t xml:space="preserve">Campus France</t>
  </si>
  <si>
    <t xml:space="preserve">Undergraduate student</t>
  </si>
  <si>
    <t xml:space="preserve">France</t>
  </si>
  <si>
    <t xml:space="preserve">1-2 years</t>
  </si>
  <si>
    <t xml:space="preserve">1060 euros (per month)</t>
  </si>
  <si>
    <t xml:space="preserve">around April</t>
  </si>
  <si>
    <t xml:space="preserve">Requires knowledge of french language</t>
  </si>
  <si>
    <t xml:space="preserve">Research exchange
</t>
  </si>
  <si>
    <t xml:space="preserve">FMSH Fondation maison 
des sciences de l'homme</t>
  </si>
  <si>
    <t xml:space="preserve">1 French Institution 
+ 2 Latin America or 
Caribbean</t>
  </si>
  <si>
    <t xml:space="preserve">France, Latin America, 
Caribbean</t>
  </si>
  <si>
    <t xml:space="preserve">Researchers &amp; staff</t>
  </si>
  <si>
    <t xml:space="preserve">2 years</t>
  </si>
  <si>
    <t xml:space="preserve">25000 euros</t>
  </si>
  <si>
    <t xml:space="preserve">Only for researchers 
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</si>
</sst>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7" activeCellId="0" sqref="D17"/>
    </sheetView>
  </sheetViews>
  <sheetFormatPr defaultRowHeight="15.75" zeroHeight="false" outlineLevelRow="0" outlineLevelCol="0"/>
  <cols>
    <col collapsed="false" customWidth="true" hidden="false" outlineLevel="0" max="1" min="1" style="0" width="24.87"/>
    <col collapsed="false" customWidth="true" hidden="false" outlineLevel="0" max="3" min="2" style="0" width="24.42"/>
    <col collapsed="false" customWidth="true" hidden="false" outlineLevel="0" max="4" min="4" style="0" width="33.87"/>
    <col collapsed="false" customWidth="true" hidden="false" outlineLevel="0" max="5" min="5" style="0" width="24.57"/>
    <col collapsed="false" customWidth="true" hidden="false" outlineLevel="0" max="6" min="6" style="0" width="21.43"/>
    <col collapsed="false" customWidth="true" hidden="false" outlineLevel="0" max="7" min="7" style="0" width="15.57"/>
    <col collapsed="false" customWidth="true" hidden="false" outlineLevel="0" max="8" min="8" style="0" width="26.58"/>
    <col collapsed="false" customWidth="true" hidden="false" outlineLevel="0" max="9" min="9" style="0" width="16.29"/>
    <col collapsed="false" customWidth="true" hidden="false" outlineLevel="0" max="10" min="10" style="0" width="14.43"/>
    <col collapsed="false" customWidth="true" hidden="false" outlineLevel="0" max="11" min="11" style="0" width="18.43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false" outlineLevel="0" collapsed="false">
      <c r="A3" s="5" t="str">
        <f aca="false">HYPERLINK("http://www.conicyt.cl/pci/2018/04/programa-de-cooperacion-cientifica-ecos-conicyt-concurso-de-proyectos-de-intercambio-convocatoria-2018/","ECOS SUD CHILE ES")</f>
        <v>ECOS SUD CHILE ES</v>
      </c>
      <c r="B3" s="6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7" t="s">
        <v>18</v>
      </c>
      <c r="I3" s="4" t="s">
        <v>19</v>
      </c>
      <c r="J3" s="4" t="s">
        <v>20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false" outlineLevel="0" collapsed="false">
      <c r="A4" s="5" t="str">
        <f aca="false">HYPERLINK("http://www.conicyt.cl/pci/2018/04/programa-de-cooperacion-cientifica-ecos-conicyt-concurso-de-proyectos-de-intercambio-convocatoria-2018/","ECOS SUD CHILE ES")</f>
        <v>ECOS SUD CHILE ES</v>
      </c>
      <c r="B4" s="1" t="s">
        <v>21</v>
      </c>
      <c r="C4" s="4" t="s">
        <v>13</v>
      </c>
      <c r="D4" s="4" t="s">
        <v>14</v>
      </c>
      <c r="E4" s="4" t="s">
        <v>15</v>
      </c>
      <c r="F4" s="4" t="s">
        <v>22</v>
      </c>
      <c r="G4" s="4" t="s">
        <v>17</v>
      </c>
      <c r="H4" s="7" t="s">
        <v>18</v>
      </c>
      <c r="I4" s="4" t="s">
        <v>19</v>
      </c>
      <c r="J4" s="4" t="s">
        <v>20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false" outlineLevel="0" collapsed="false">
      <c r="A5" s="8" t="str">
        <f aca="false">HYPERLINK("http://www.univ-paris13.fr/cofecub-ecos/ecos-sud","ECOS SUD CHILE FR")</f>
        <v>ECOS SUD CHILE FR</v>
      </c>
      <c r="B5" s="6" t="s">
        <v>12</v>
      </c>
      <c r="C5" s="1" t="s">
        <v>23</v>
      </c>
      <c r="D5" s="4" t="s">
        <v>14</v>
      </c>
      <c r="E5" s="4" t="s">
        <v>15</v>
      </c>
      <c r="F5" s="4" t="s">
        <v>16</v>
      </c>
      <c r="G5" s="4" t="s">
        <v>17</v>
      </c>
      <c r="H5" s="7" t="s">
        <v>24</v>
      </c>
      <c r="I5" s="4" t="s">
        <v>19</v>
      </c>
      <c r="J5" s="4" t="s">
        <v>20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false" outlineLevel="0" collapsed="false">
      <c r="A6" s="8" t="str">
        <f aca="false">HYPERLINK("http://www.univ-paris13.fr/cofecub-ecos/ecos-sud","ECOS SUD CHILE FR")</f>
        <v>ECOS SUD CHILE FR</v>
      </c>
      <c r="B6" s="6" t="s">
        <v>25</v>
      </c>
      <c r="C6" s="1" t="s">
        <v>23</v>
      </c>
      <c r="D6" s="4" t="s">
        <v>14</v>
      </c>
      <c r="E6" s="4" t="s">
        <v>15</v>
      </c>
      <c r="F6" s="4" t="s">
        <v>26</v>
      </c>
      <c r="G6" s="4" t="s">
        <v>17</v>
      </c>
      <c r="H6" s="7" t="s">
        <v>24</v>
      </c>
      <c r="I6" s="4" t="s">
        <v>19</v>
      </c>
      <c r="J6" s="4" t="s">
        <v>20</v>
      </c>
    </row>
    <row r="7" customFormat="false" ht="15.75" hidden="false" customHeight="false" outlineLevel="0" collapsed="false">
      <c r="A7" s="8" t="str">
        <f aca="false">HYPERLINK("http://www.elarch.org/","ELARCH Erasmus mundus")</f>
        <v>ELARCH Erasmus mundus</v>
      </c>
      <c r="B7" s="1" t="s">
        <v>27</v>
      </c>
      <c r="C7" s="6" t="s">
        <v>28</v>
      </c>
      <c r="D7" s="6" t="s">
        <v>29</v>
      </c>
      <c r="E7" s="6" t="s">
        <v>30</v>
      </c>
      <c r="F7" s="6" t="s">
        <v>31</v>
      </c>
      <c r="G7" s="1" t="s">
        <v>32</v>
      </c>
      <c r="H7" s="1" t="s">
        <v>33</v>
      </c>
      <c r="I7" s="1" t="s">
        <v>19</v>
      </c>
    </row>
    <row r="8" customFormat="false" ht="15.75" hidden="false" customHeight="false" outlineLevel="0" collapsed="false">
      <c r="A8" s="8" t="str">
        <f aca="false">HYPERLINK("http://www.elarch.org/","ELARCH Erasmus mundus")</f>
        <v>ELARCH Erasmus mundus</v>
      </c>
      <c r="B8" s="6" t="s">
        <v>34</v>
      </c>
      <c r="C8" s="6" t="s">
        <v>28</v>
      </c>
      <c r="D8" s="6" t="s">
        <v>29</v>
      </c>
      <c r="E8" s="6" t="s">
        <v>30</v>
      </c>
      <c r="F8" s="6" t="s">
        <v>35</v>
      </c>
      <c r="G8" s="1" t="s">
        <v>32</v>
      </c>
      <c r="H8" s="1" t="s">
        <v>33</v>
      </c>
      <c r="I8" s="1" t="s">
        <v>19</v>
      </c>
    </row>
    <row r="9" customFormat="false" ht="15.75" hidden="false" customHeight="false" outlineLevel="0" collapsed="false">
      <c r="A9" s="8" t="str">
        <f aca="false">HYPERLINK("http://www.elarch.org/","ELARCH Erasmus mundus")</f>
        <v>ELARCH Erasmus mundus</v>
      </c>
      <c r="B9" s="1" t="s">
        <v>22</v>
      </c>
      <c r="C9" s="6" t="s">
        <v>28</v>
      </c>
      <c r="D9" s="6" t="s">
        <v>36</v>
      </c>
      <c r="E9" s="6" t="s">
        <v>30</v>
      </c>
      <c r="F9" s="6" t="s">
        <v>37</v>
      </c>
      <c r="G9" s="1" t="s">
        <v>32</v>
      </c>
      <c r="H9" s="1" t="s">
        <v>33</v>
      </c>
      <c r="I9" s="1" t="s">
        <v>19</v>
      </c>
    </row>
    <row r="10" customFormat="false" ht="15.75" hidden="false" customHeight="false" outlineLevel="0" collapsed="false">
      <c r="A10" s="8" t="str">
        <f aca="false">HYPERLINK("https://www.embo.org/funding-awards/fellowships/short-term-fellowships","EMBO short-term 
fellowship")</f>
        <v>EMBO short-term 
fellowship</v>
      </c>
      <c r="B10" s="6" t="s">
        <v>38</v>
      </c>
      <c r="C10" s="1" t="s">
        <v>39</v>
      </c>
      <c r="D10" s="1" t="s">
        <v>40</v>
      </c>
      <c r="E10" s="1" t="s">
        <v>41</v>
      </c>
      <c r="F10" s="1" t="s">
        <v>16</v>
      </c>
      <c r="G10" s="1" t="s">
        <v>42</v>
      </c>
      <c r="H10" s="1" t="s">
        <v>43</v>
      </c>
      <c r="I10" s="1" t="s">
        <v>19</v>
      </c>
      <c r="J10" s="1" t="s">
        <v>44</v>
      </c>
      <c r="K10" s="1" t="s">
        <v>45</v>
      </c>
    </row>
    <row r="11" customFormat="false" ht="15" hidden="false" customHeight="true" outlineLevel="0" collapsed="false">
      <c r="A11" s="8" t="str">
        <f aca="false">HYPERLINK("http://www.icdf.org.tw/ct.asp?xItem=12505&amp;CtNode=30316&amp;mp=2","ICDF Fellowships")</f>
        <v>ICDF Fellowships</v>
      </c>
      <c r="B11" s="6" t="s">
        <v>46</v>
      </c>
      <c r="C11" s="1" t="s">
        <v>47</v>
      </c>
      <c r="D11" s="1" t="s">
        <v>48</v>
      </c>
      <c r="E11" s="1" t="s">
        <v>49</v>
      </c>
      <c r="F11" s="6" t="s">
        <v>50</v>
      </c>
      <c r="G11" s="1" t="s">
        <v>32</v>
      </c>
      <c r="H11" s="1" t="s">
        <v>33</v>
      </c>
      <c r="I11" s="1" t="s">
        <v>19</v>
      </c>
      <c r="J11" s="1" t="s">
        <v>51</v>
      </c>
    </row>
    <row r="12" customFormat="false" ht="15.75" hidden="false" customHeight="false" outlineLevel="0" collapsed="false">
      <c r="A12" s="8" t="str">
        <f aca="false">HYPERLINK("http://www.icdf.org.tw/ct.asp?xItem=12505&amp;CtNode=30316&amp;mp=2","ICDF Fellowships")</f>
        <v>ICDF Fellowships</v>
      </c>
      <c r="B12" s="1" t="s">
        <v>52</v>
      </c>
      <c r="C12" s="1" t="s">
        <v>47</v>
      </c>
      <c r="D12" s="1" t="s">
        <v>53</v>
      </c>
      <c r="E12" s="1" t="s">
        <v>49</v>
      </c>
      <c r="F12" s="6" t="s">
        <v>35</v>
      </c>
      <c r="G12" s="1" t="s">
        <v>32</v>
      </c>
      <c r="H12" s="1" t="s">
        <v>33</v>
      </c>
      <c r="I12" s="1" t="s">
        <v>19</v>
      </c>
      <c r="J12" s="1" t="s">
        <v>51</v>
      </c>
    </row>
    <row r="13" customFormat="false" ht="15.75" hidden="false" customHeight="false" outlineLevel="0" collapsed="false">
      <c r="A13" s="8" t="str">
        <f aca="false">HYPERLINK("http://www.icdf.org.tw/ct.asp?xItem=12505&amp;CtNode=30316&amp;mp=2","ICDF Fellowships")</f>
        <v>ICDF Fellowships</v>
      </c>
      <c r="B13" s="6" t="s">
        <v>54</v>
      </c>
      <c r="C13" s="1" t="s">
        <v>47</v>
      </c>
      <c r="D13" s="1" t="s">
        <v>53</v>
      </c>
      <c r="E13" s="1" t="s">
        <v>49</v>
      </c>
      <c r="F13" s="6" t="s">
        <v>31</v>
      </c>
      <c r="G13" s="1" t="s">
        <v>32</v>
      </c>
      <c r="H13" s="1" t="s">
        <v>33</v>
      </c>
      <c r="I13" s="1" t="s">
        <v>19</v>
      </c>
      <c r="J13" s="1" t="s">
        <v>51</v>
      </c>
    </row>
    <row r="14" customFormat="false" ht="15.75" hidden="false" customHeight="false" outlineLevel="0" collapsed="false">
      <c r="A14" s="8" t="str">
        <f aca="false">HYPERLINK("http://www.studyinflanders.be/en/scholarship-programmes/master-mind-scholarships/","Master Mind Scholarships")</f>
        <v>Master Mind Scholarships</v>
      </c>
      <c r="B14" s="1" t="s">
        <v>55</v>
      </c>
      <c r="C14" s="1" t="s">
        <v>56</v>
      </c>
      <c r="D14" s="6" t="s">
        <v>57</v>
      </c>
      <c r="E14" s="1" t="s">
        <v>41</v>
      </c>
      <c r="F14" s="1" t="s">
        <v>58</v>
      </c>
      <c r="G14" s="1" t="s">
        <v>32</v>
      </c>
      <c r="H14" s="6" t="s">
        <v>59</v>
      </c>
      <c r="I14" s="1" t="s">
        <v>19</v>
      </c>
      <c r="J14" s="6" t="s">
        <v>60</v>
      </c>
      <c r="K14" s="6" t="s">
        <v>61</v>
      </c>
    </row>
    <row r="15" customFormat="false" ht="15.75" hidden="false" customHeight="false" outlineLevel="0" collapsed="false">
      <c r="A15" s="8" t="str">
        <f aca="false">HYPERLINK("https://www.campusfrance.org/en/master-s-excellence-grants","Master’s excellence grants")</f>
        <v>Master’s excellence grants</v>
      </c>
      <c r="B15" s="1" t="s">
        <v>55</v>
      </c>
      <c r="C15" s="1" t="s">
        <v>62</v>
      </c>
      <c r="D15" s="1" t="s">
        <v>63</v>
      </c>
      <c r="E15" s="1" t="s">
        <v>64</v>
      </c>
      <c r="F15" s="1" t="s">
        <v>58</v>
      </c>
      <c r="G15" s="1" t="s">
        <v>65</v>
      </c>
      <c r="H15" s="1" t="s">
        <v>66</v>
      </c>
      <c r="I15" s="1" t="s">
        <v>19</v>
      </c>
      <c r="J15" s="1" t="s">
        <v>67</v>
      </c>
      <c r="K15" s="1" t="s">
        <v>68</v>
      </c>
    </row>
    <row r="16" customFormat="false" ht="15.75" hidden="false" customHeight="false" outlineLevel="0" collapsed="false">
      <c r="A16" s="5" t="str">
        <f aca="false">HYPERLINK("http://www.fmsh.fr/fr/international/28104","PREFALC")</f>
        <v>PREFALC</v>
      </c>
      <c r="B16" s="6" t="s">
        <v>69</v>
      </c>
      <c r="C16" s="7" t="s">
        <v>70</v>
      </c>
      <c r="D16" s="7" t="s">
        <v>71</v>
      </c>
      <c r="E16" s="7" t="s">
        <v>72</v>
      </c>
      <c r="F16" s="4" t="s">
        <v>73</v>
      </c>
      <c r="G16" s="4" t="s">
        <v>74</v>
      </c>
      <c r="H16" s="4" t="s">
        <v>75</v>
      </c>
      <c r="I16" s="4" t="s">
        <v>19</v>
      </c>
      <c r="J16" s="7" t="s">
        <v>60</v>
      </c>
      <c r="K16" s="7" t="s">
        <v>76</v>
      </c>
    </row>
  </sheetData>
  <autoFilter ref="A2:K25"/>
  <conditionalFormatting sqref="A2:AA2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2019-03-08T15:38:42Z</dcterms:modified>
  <cp:revision>1</cp:revision>
  <dc:subject/>
  <dc:title/>
</cp:coreProperties>
</file>