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raquelbarreira/Documents/formacao/data science - pg/sem1/tbd/trabalho 1/Fase 3/"/>
    </mc:Choice>
  </mc:AlternateContent>
  <bookViews>
    <workbookView xWindow="0" yWindow="460" windowWidth="28200" windowHeight="15480" tabRatio="500"/>
  </bookViews>
  <sheets>
    <sheet name="op0" sheetId="3" r:id="rId1"/>
    <sheet name="op1" sheetId="1" r:id="rId2"/>
    <sheet name="op3" sheetId="2" r:id="rId3"/>
  </sheets>
  <calcPr calcId="15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M30" i="3" l="1"/>
  <c r="L30" i="3"/>
  <c r="M27" i="3"/>
  <c r="L27" i="3"/>
  <c r="M24" i="3"/>
  <c r="L24" i="3"/>
  <c r="M21" i="3"/>
  <c r="L21" i="3"/>
  <c r="M18" i="3"/>
  <c r="L18" i="3"/>
  <c r="M15" i="3"/>
  <c r="L15" i="3"/>
  <c r="M12" i="3"/>
  <c r="L12" i="3"/>
  <c r="M9" i="3"/>
  <c r="L9" i="3"/>
  <c r="M6" i="3"/>
  <c r="L6" i="3"/>
  <c r="M3" i="3"/>
  <c r="L3" i="3"/>
  <c r="M30" i="2"/>
  <c r="L30" i="2"/>
  <c r="M27" i="2"/>
  <c r="L27" i="2"/>
  <c r="M24" i="2"/>
  <c r="L24" i="2"/>
  <c r="M21" i="2"/>
  <c r="L21" i="2"/>
  <c r="M18" i="2"/>
  <c r="L18" i="2"/>
  <c r="M15" i="2"/>
  <c r="L15" i="2"/>
  <c r="M12" i="2"/>
  <c r="L12" i="2"/>
  <c r="M9" i="2"/>
  <c r="L9" i="2"/>
  <c r="M6" i="2"/>
  <c r="L6" i="2"/>
  <c r="M3" i="2"/>
  <c r="L3" i="2"/>
  <c r="M48" i="1"/>
  <c r="L48" i="1"/>
  <c r="M45" i="1"/>
  <c r="L45" i="1"/>
  <c r="M42" i="1"/>
  <c r="L42" i="1"/>
  <c r="M39" i="1"/>
  <c r="L39" i="1"/>
  <c r="M36" i="1"/>
  <c r="L36" i="1"/>
  <c r="M33" i="1"/>
  <c r="L33" i="1"/>
  <c r="M30" i="1"/>
  <c r="L30" i="1"/>
  <c r="M27" i="1"/>
  <c r="L27" i="1"/>
  <c r="M24" i="1"/>
  <c r="L24" i="1"/>
  <c r="M21" i="1"/>
  <c r="L21" i="1"/>
  <c r="M18" i="1"/>
  <c r="L18" i="1"/>
  <c r="M15" i="1"/>
  <c r="L15" i="1"/>
  <c r="M12" i="1"/>
  <c r="L12" i="1"/>
  <c r="M9" i="1"/>
  <c r="L9" i="1"/>
  <c r="M6" i="1"/>
  <c r="L6" i="1"/>
  <c r="M3" i="1"/>
  <c r="L3" i="1"/>
</calcChain>
</file>

<file path=xl/sharedStrings.xml><?xml version="1.0" encoding="utf-8"?>
<sst xmlns="http://schemas.openxmlformats.org/spreadsheetml/2006/main" count="129" uniqueCount="26">
  <si>
    <t>Operation 1</t>
  </si>
  <si>
    <t>Query 1 
(for order=9000)</t>
  </si>
  <si>
    <t>Planning time (ms)</t>
  </si>
  <si>
    <t>AVG Planning time (ms)</t>
  </si>
  <si>
    <t>STDEV</t>
  </si>
  <si>
    <t>Execution time (ms)</t>
  </si>
  <si>
    <t>AVG Execution time (ms)</t>
  </si>
  <si>
    <t>Query 1 
Conditions switched</t>
  </si>
  <si>
    <t>Query 2
(for order=9000)</t>
  </si>
  <si>
    <t>Query 2 switched
(for order=9000)</t>
  </si>
  <si>
    <t>Query 3
(for order=9000)</t>
  </si>
  <si>
    <t>Query 3 switched
(for order=9000)</t>
  </si>
  <si>
    <t>Query 4
(for order=9000, existing totalamount)</t>
  </si>
  <si>
    <t>Query 5
(for order 9000)</t>
  </si>
  <si>
    <t>Operation 3</t>
  </si>
  <si>
    <t xml:space="preserve">Query 1 
</t>
  </si>
  <si>
    <t>Query 2
(for k =10000)</t>
  </si>
  <si>
    <t>Query 3
(for i =10000)</t>
  </si>
  <si>
    <t>Query 4
(for i =10000)</t>
  </si>
  <si>
    <t>Query 5 
(similar to 3)
(for i =10000)</t>
  </si>
  <si>
    <t>op</t>
  </si>
  <si>
    <t>Query 2
(for product_id=9999)</t>
  </si>
  <si>
    <t>Query 1 
(for product_id=9999)</t>
  </si>
  <si>
    <t xml:space="preserve">Query 3
</t>
  </si>
  <si>
    <t>Query 5
(with orderdate=2004-01-01)</t>
  </si>
  <si>
    <t>Query 4
(with order_id=12000)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</si>
</sst>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sz val="10"/>
      <color rgb="FF000000"/>
      <name val="Lohit Devanaga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DDDDD"/>
        <bgColor rgb="FFBCE4E5"/>
      </patternFill>
    </fill>
    <fill>
      <patternFill patternType="solid">
        <fgColor rgb="FFFFF200"/>
        <bgColor rgb="FFFFFF00"/>
      </patternFill>
    </fill>
    <fill>
      <patternFill patternType="solid">
        <fgColor rgb="FFBCE4E5"/>
        <bgColor rgb="FFDDDDDD"/>
      </patternFill>
    </fill>
    <fill>
      <patternFill patternType="solid">
        <fgColor rgb="FFFFFBCC"/>
        <bgColor rgb="FFFFFFCC"/>
      </patternFill>
    </fill>
    <fill>
      <patternFill patternType="solid">
        <fgColor rgb="FFFEDCC6"/>
        <bgColor rgb="FFFFCCCC"/>
      </patternFill>
    </fill>
    <fill>
      <patternFill patternType="solid">
        <fgColor rgb="FFAA55A1"/>
        <bgColor rgb="FF993366"/>
      </patternFill>
    </fill>
  </fills>
  <borders count="7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20">
    <xf numFmtId="0" fontId="0" fillId="0" borderId="0"/>
    <xf numFmtId="0" fontId="1" fillId="2" borderId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7" borderId="1" xfId="0" applyFont="1" applyFill="1" applyBorder="1" applyAlignment="1">
      <alignment horizontal="center" vertical="center" wrapText="1"/>
    </xf>
    <xf numFmtId="0" fontId="0" fillId="5" borderId="0" xfId="0" applyFont="1" applyFill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3" borderId="0" xfId="0" applyFont="1" applyFill="1"/>
    <xf numFmtId="0" fontId="0" fillId="6" borderId="2" xfId="0" applyFont="1" applyFill="1" applyBorder="1"/>
    <xf numFmtId="0" fontId="0" fillId="0" borderId="3" xfId="0" applyFont="1" applyBorder="1"/>
    <xf numFmtId="0" fontId="0" fillId="0" borderId="4" xfId="0" applyBorder="1"/>
    <xf numFmtId="0" fontId="0" fillId="6" borderId="0" xfId="0" applyFont="1" applyFill="1"/>
    <xf numFmtId="0" fontId="0" fillId="0" borderId="5" xfId="0" applyBorder="1"/>
    <xf numFmtId="0" fontId="0" fillId="0" borderId="6" xfId="0" applyBorder="1"/>
  </cellXfs>
  <cellStyles count="20">
    <cellStyle name="Explanatory Text" xfId="1" builtinId="53" customBuilti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EE"/>
      <rgbColor rgb="FFFFF2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FEDCC6"/>
      <rgbColor rgb="FF808080"/>
      <rgbColor rgb="FF9999FF"/>
      <rgbColor rgb="FFAA55A1"/>
      <rgbColor rgb="FFFFFFCC"/>
      <rgbColor rgb="FFBCE4E5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BCC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A26" sqref="A26:A31"/>
    </sheetView>
  </sheetViews>
  <sheetFormatPr baseColWidth="10" defaultColWidth="8.83203125" defaultRowHeight="13" x14ac:dyDescent="0.15"/>
  <cols>
    <col min="1" max="1" width="14.5" customWidth="1"/>
    <col min="12" max="12" width="22.5" customWidth="1"/>
  </cols>
  <sheetData>
    <row r="1" spans="1:13" x14ac:dyDescent="0.15">
      <c r="A1" s="5" t="s">
        <v>20</v>
      </c>
    </row>
    <row r="2" spans="1:13" ht="12.75" customHeight="1" x14ac:dyDescent="0.15">
      <c r="A2" s="4" t="s">
        <v>22</v>
      </c>
      <c r="B2" s="3" t="s">
        <v>2</v>
      </c>
      <c r="C2" s="3"/>
      <c r="D2" s="3"/>
      <c r="E2" s="3"/>
      <c r="F2" s="3"/>
      <c r="G2" s="3"/>
      <c r="H2" s="3"/>
      <c r="I2" s="3"/>
      <c r="J2" s="3"/>
      <c r="K2" s="3"/>
      <c r="L2" s="6" t="s">
        <v>3</v>
      </c>
      <c r="M2" s="7" t="s">
        <v>4</v>
      </c>
    </row>
    <row r="3" spans="1:13" x14ac:dyDescent="0.15">
      <c r="A3" s="4"/>
      <c r="B3">
        <v>8.5999999999999993E-2</v>
      </c>
      <c r="C3">
        <v>8.4000000000000005E-2</v>
      </c>
      <c r="D3">
        <v>8.1000000000000003E-2</v>
      </c>
      <c r="E3">
        <v>8.4000000000000005E-2</v>
      </c>
      <c r="F3">
        <v>8.4000000000000005E-2</v>
      </c>
      <c r="G3">
        <v>8.5000000000000006E-2</v>
      </c>
      <c r="H3">
        <v>8.6999999999999994E-2</v>
      </c>
      <c r="I3">
        <v>8.6999999999999994E-2</v>
      </c>
      <c r="J3">
        <v>8.5000000000000006E-2</v>
      </c>
      <c r="K3">
        <v>8.4000000000000005E-2</v>
      </c>
      <c r="L3">
        <f>AVERAGE(B3:K3)</f>
        <v>8.4699999999999984E-2</v>
      </c>
      <c r="M3" s="8">
        <f>STDEV(B3:K3)</f>
        <v>1.7669811040931392E-3</v>
      </c>
    </row>
    <row r="4" spans="1:13" x14ac:dyDescent="0.15">
      <c r="A4" s="4"/>
      <c r="M4" s="8"/>
    </row>
    <row r="5" spans="1:13" x14ac:dyDescent="0.15">
      <c r="A5" s="4"/>
      <c r="B5" s="2" t="s">
        <v>5</v>
      </c>
      <c r="C5" s="2"/>
      <c r="D5" s="2"/>
      <c r="E5" s="2"/>
      <c r="F5" s="2"/>
      <c r="G5" s="2"/>
      <c r="H5" s="2"/>
      <c r="I5" s="2"/>
      <c r="J5" s="2"/>
      <c r="K5" s="2"/>
      <c r="L5" s="9" t="s">
        <v>6</v>
      </c>
      <c r="M5" s="8" t="s">
        <v>4</v>
      </c>
    </row>
    <row r="6" spans="1:13" x14ac:dyDescent="0.15">
      <c r="A6" s="4"/>
      <c r="B6">
        <v>4.1000000000000002E-2</v>
      </c>
      <c r="C6">
        <v>4.2000000000000003E-2</v>
      </c>
      <c r="D6">
        <v>3.9E-2</v>
      </c>
      <c r="E6">
        <v>0.04</v>
      </c>
      <c r="F6">
        <v>4.1000000000000002E-2</v>
      </c>
      <c r="G6">
        <v>3.9E-2</v>
      </c>
      <c r="H6">
        <v>0.08</v>
      </c>
      <c r="I6">
        <v>4.8000000000000001E-2</v>
      </c>
      <c r="J6">
        <v>3.9E-2</v>
      </c>
      <c r="K6">
        <v>4.1000000000000002E-2</v>
      </c>
      <c r="L6">
        <f>AVERAGE(B6:K6)</f>
        <v>4.4999999999999998E-2</v>
      </c>
      <c r="M6" s="8">
        <f>STDEV(B6:K6)</f>
        <v>1.2578641509408843E-2</v>
      </c>
    </row>
    <row r="7" spans="1:13" x14ac:dyDescent="0.15">
      <c r="A7" s="4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1"/>
    </row>
    <row r="8" spans="1:13" ht="12.75" customHeight="1" x14ac:dyDescent="0.15">
      <c r="A8" s="4" t="s">
        <v>21</v>
      </c>
      <c r="B8" s="3" t="s">
        <v>2</v>
      </c>
      <c r="C8" s="3"/>
      <c r="D8" s="3"/>
      <c r="E8" s="3"/>
      <c r="F8" s="3"/>
      <c r="G8" s="3"/>
      <c r="H8" s="3"/>
      <c r="I8" s="3"/>
      <c r="J8" s="3"/>
      <c r="K8" s="3"/>
      <c r="L8" s="6" t="s">
        <v>3</v>
      </c>
      <c r="M8" s="7" t="s">
        <v>4</v>
      </c>
    </row>
    <row r="9" spans="1:13" x14ac:dyDescent="0.15">
      <c r="A9" s="4"/>
      <c r="B9">
        <v>0.105</v>
      </c>
      <c r="C9">
        <v>9.7000000000000003E-2</v>
      </c>
      <c r="D9">
        <v>9.4E-2</v>
      </c>
      <c r="E9">
        <v>0.09</v>
      </c>
      <c r="F9">
        <v>9.8000000000000004E-2</v>
      </c>
      <c r="G9">
        <v>9.7000000000000003E-2</v>
      </c>
      <c r="H9">
        <v>9.6000000000000002E-2</v>
      </c>
      <c r="I9">
        <v>9.5000000000000001E-2</v>
      </c>
      <c r="J9">
        <v>0.10199999999999999</v>
      </c>
      <c r="K9">
        <v>9.6000000000000002E-2</v>
      </c>
      <c r="L9">
        <f>AVERAGE(B9:K9)</f>
        <v>9.6999999999999989E-2</v>
      </c>
      <c r="M9" s="8">
        <f>STDEV(B9:K9)</f>
        <v>4.1365578819969511E-3</v>
      </c>
    </row>
    <row r="10" spans="1:13" x14ac:dyDescent="0.15">
      <c r="A10" s="4"/>
      <c r="M10" s="8"/>
    </row>
    <row r="11" spans="1:13" x14ac:dyDescent="0.15">
      <c r="A11" s="4"/>
      <c r="B11" s="2" t="s">
        <v>5</v>
      </c>
      <c r="C11" s="2"/>
      <c r="D11" s="2"/>
      <c r="E11" s="2"/>
      <c r="F11" s="2"/>
      <c r="G11" s="2"/>
      <c r="H11" s="2"/>
      <c r="I11" s="2"/>
      <c r="J11" s="2"/>
      <c r="K11" s="2"/>
      <c r="L11" s="9" t="s">
        <v>6</v>
      </c>
      <c r="M11" s="8" t="s">
        <v>4</v>
      </c>
    </row>
    <row r="12" spans="1:13" x14ac:dyDescent="0.15">
      <c r="A12" s="4"/>
      <c r="B12">
        <v>4.5999999999999999E-2</v>
      </c>
      <c r="C12">
        <v>4.5999999999999999E-2</v>
      </c>
      <c r="D12">
        <v>0.04</v>
      </c>
      <c r="E12">
        <v>5.0999999999999997E-2</v>
      </c>
      <c r="F12">
        <v>0.04</v>
      </c>
      <c r="G12">
        <v>4.2000000000000003E-2</v>
      </c>
      <c r="H12">
        <v>3.9E-2</v>
      </c>
      <c r="I12">
        <v>4.1000000000000002E-2</v>
      </c>
      <c r="J12">
        <v>3.7999999999999999E-2</v>
      </c>
      <c r="K12">
        <v>4.1000000000000002E-2</v>
      </c>
      <c r="L12">
        <f>AVERAGE(B12:K12)</f>
        <v>4.2399999999999993E-2</v>
      </c>
      <c r="M12" s="8">
        <f>STDEV(B12:K12)</f>
        <v>4.0331955899344457E-3</v>
      </c>
    </row>
    <row r="13" spans="1:13" x14ac:dyDescent="0.15">
      <c r="A13" s="4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1"/>
    </row>
    <row r="14" spans="1:13" ht="12.75" customHeight="1" x14ac:dyDescent="0.15">
      <c r="A14" s="4" t="s">
        <v>23</v>
      </c>
      <c r="B14" s="3" t="s">
        <v>2</v>
      </c>
      <c r="C14" s="3"/>
      <c r="D14" s="3"/>
      <c r="E14" s="3"/>
      <c r="F14" s="3"/>
      <c r="G14" s="3"/>
      <c r="H14" s="3"/>
      <c r="I14" s="3"/>
      <c r="J14" s="3"/>
      <c r="K14" s="3"/>
      <c r="L14" s="6" t="s">
        <v>3</v>
      </c>
      <c r="M14" s="7" t="s">
        <v>4</v>
      </c>
    </row>
    <row r="15" spans="1:13" x14ac:dyDescent="0.15">
      <c r="A15" s="4"/>
      <c r="B15">
        <v>0.28899999999999998</v>
      </c>
      <c r="C15">
        <v>0.13300000000000001</v>
      </c>
      <c r="D15">
        <v>0.152</v>
      </c>
      <c r="E15">
        <v>0.14199999999999999</v>
      </c>
      <c r="F15">
        <v>0.14199999999999999</v>
      </c>
      <c r="G15">
        <v>0.13100000000000001</v>
      </c>
      <c r="H15">
        <v>0.14299999999999999</v>
      </c>
      <c r="I15">
        <v>0.13900000000000001</v>
      </c>
      <c r="J15">
        <v>0.13800000000000001</v>
      </c>
      <c r="K15">
        <v>0.13300000000000001</v>
      </c>
      <c r="L15">
        <f>AVERAGE(B15:K15)</f>
        <v>0.15419999999999998</v>
      </c>
      <c r="M15" s="8">
        <f>STDEV(B15:K15)</f>
        <v>4.7760513676746302E-2</v>
      </c>
    </row>
    <row r="16" spans="1:13" x14ac:dyDescent="0.15">
      <c r="A16" s="4"/>
      <c r="M16" s="8"/>
    </row>
    <row r="17" spans="1:13" x14ac:dyDescent="0.15">
      <c r="A17" s="4"/>
      <c r="B17" s="2" t="s">
        <v>5</v>
      </c>
      <c r="C17" s="2"/>
      <c r="D17" s="2"/>
      <c r="E17" s="2"/>
      <c r="F17" s="2"/>
      <c r="G17" s="2"/>
      <c r="H17" s="2"/>
      <c r="I17" s="2"/>
      <c r="J17" s="2"/>
      <c r="K17" s="2"/>
      <c r="L17" s="9" t="s">
        <v>6</v>
      </c>
      <c r="M17" s="8" t="s">
        <v>4</v>
      </c>
    </row>
    <row r="18" spans="1:13" x14ac:dyDescent="0.15">
      <c r="A18" s="4"/>
      <c r="B18">
        <v>0.25900000000000001</v>
      </c>
      <c r="C18">
        <v>7.1999999999999995E-2</v>
      </c>
      <c r="D18">
        <v>7.2999999999999995E-2</v>
      </c>
      <c r="E18">
        <v>6.5000000000000002E-2</v>
      </c>
      <c r="F18">
        <v>8.6999999999999994E-2</v>
      </c>
      <c r="G18">
        <v>7.0000000000000007E-2</v>
      </c>
      <c r="H18">
        <v>0.06</v>
      </c>
      <c r="I18">
        <v>6.7000000000000004E-2</v>
      </c>
      <c r="J18">
        <v>0.06</v>
      </c>
      <c r="K18">
        <v>0.06</v>
      </c>
      <c r="L18">
        <f>AVERAGE(B18:K18)</f>
        <v>8.7300000000000016E-2</v>
      </c>
      <c r="M18" s="8">
        <f>STDEV(B18:K18)</f>
        <v>6.0886141462751765E-2</v>
      </c>
    </row>
    <row r="19" spans="1:13" x14ac:dyDescent="0.15">
      <c r="A19" s="4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1"/>
    </row>
    <row r="20" spans="1:13" ht="12.75" customHeight="1" x14ac:dyDescent="0.15">
      <c r="A20" s="4" t="s">
        <v>25</v>
      </c>
      <c r="B20" s="3" t="s">
        <v>2</v>
      </c>
      <c r="C20" s="3"/>
      <c r="D20" s="3"/>
      <c r="E20" s="3"/>
      <c r="F20" s="3"/>
      <c r="G20" s="3"/>
      <c r="H20" s="3"/>
      <c r="I20" s="3"/>
      <c r="J20" s="3"/>
      <c r="K20" s="3"/>
      <c r="L20" s="6" t="s">
        <v>3</v>
      </c>
      <c r="M20" s="7" t="s">
        <v>4</v>
      </c>
    </row>
    <row r="21" spans="1:13" x14ac:dyDescent="0.15">
      <c r="A21" s="4"/>
      <c r="B21">
        <v>0.158</v>
      </c>
      <c r="C21">
        <v>0.17699999999999999</v>
      </c>
      <c r="D21">
        <v>0.16200000000000001</v>
      </c>
      <c r="E21">
        <v>0.14299999999999999</v>
      </c>
      <c r="F21">
        <v>0.17</v>
      </c>
      <c r="G21">
        <v>0.17</v>
      </c>
      <c r="H21">
        <v>0.16500000000000001</v>
      </c>
      <c r="I21">
        <v>0.159</v>
      </c>
      <c r="J21">
        <v>0.16</v>
      </c>
      <c r="K21">
        <v>0.13400000000000001</v>
      </c>
      <c r="L21">
        <f>AVERAGE(B21:K21)</f>
        <v>0.1598</v>
      </c>
      <c r="M21" s="8">
        <f>STDEV(B21:K21)</f>
        <v>1.2856472645671087E-2</v>
      </c>
    </row>
    <row r="22" spans="1:13" x14ac:dyDescent="0.15">
      <c r="A22" s="4"/>
      <c r="M22" s="8"/>
    </row>
    <row r="23" spans="1:13" x14ac:dyDescent="0.15">
      <c r="A23" s="4"/>
      <c r="B23" s="2" t="s">
        <v>5</v>
      </c>
      <c r="C23" s="2"/>
      <c r="D23" s="2"/>
      <c r="E23" s="2"/>
      <c r="F23" s="2"/>
      <c r="G23" s="2"/>
      <c r="H23" s="2"/>
      <c r="I23" s="2"/>
      <c r="J23" s="2"/>
      <c r="K23" s="2"/>
      <c r="L23" s="9" t="s">
        <v>6</v>
      </c>
      <c r="M23" s="8" t="s">
        <v>4</v>
      </c>
    </row>
    <row r="24" spans="1:13" x14ac:dyDescent="0.15">
      <c r="A24" s="4"/>
      <c r="B24">
        <v>10.917</v>
      </c>
      <c r="C24">
        <v>10.814</v>
      </c>
      <c r="D24">
        <v>13.44</v>
      </c>
      <c r="E24">
        <v>10.486000000000001</v>
      </c>
      <c r="F24">
        <v>10.895</v>
      </c>
      <c r="G24">
        <v>10.505000000000001</v>
      </c>
      <c r="H24">
        <v>10.97</v>
      </c>
      <c r="I24">
        <v>10.346</v>
      </c>
      <c r="J24">
        <v>11.907999999999999</v>
      </c>
      <c r="K24">
        <v>12.12</v>
      </c>
      <c r="L24">
        <f>AVERAGE(B24:K24)</f>
        <v>11.2401</v>
      </c>
      <c r="M24" s="8">
        <f>STDEV(B24:K24)</f>
        <v>0.96875239928018253</v>
      </c>
    </row>
    <row r="25" spans="1:13" x14ac:dyDescent="0.15">
      <c r="A25" s="4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1"/>
    </row>
    <row r="26" spans="1:13" ht="12.75" customHeight="1" x14ac:dyDescent="0.15">
      <c r="A26" s="4" t="s">
        <v>24</v>
      </c>
      <c r="B26" s="3" t="s">
        <v>2</v>
      </c>
      <c r="C26" s="3"/>
      <c r="D26" s="3"/>
      <c r="E26" s="3"/>
      <c r="F26" s="3"/>
      <c r="G26" s="3"/>
      <c r="H26" s="3"/>
      <c r="I26" s="3"/>
      <c r="J26" s="3"/>
      <c r="K26" s="3"/>
      <c r="L26" s="6" t="s">
        <v>3</v>
      </c>
      <c r="M26" s="7" t="s">
        <v>4</v>
      </c>
    </row>
    <row r="27" spans="1:13" x14ac:dyDescent="0.15">
      <c r="A27" s="4"/>
      <c r="B27">
        <v>0.158</v>
      </c>
      <c r="C27">
        <v>0.17699999999999999</v>
      </c>
      <c r="D27">
        <v>0.16200000000000001</v>
      </c>
      <c r="E27">
        <v>0.14299999999999999</v>
      </c>
      <c r="F27">
        <v>0.17</v>
      </c>
      <c r="G27">
        <v>0.17</v>
      </c>
      <c r="H27">
        <v>0.16500000000000001</v>
      </c>
      <c r="I27">
        <v>0.159</v>
      </c>
      <c r="J27">
        <v>0.16</v>
      </c>
      <c r="K27">
        <v>0.13400000000000001</v>
      </c>
      <c r="L27">
        <f>AVERAGE(B27:K27)</f>
        <v>0.1598</v>
      </c>
      <c r="M27" s="8">
        <f>STDEV(B27:K27)</f>
        <v>1.2856472645671087E-2</v>
      </c>
    </row>
    <row r="28" spans="1:13" x14ac:dyDescent="0.15">
      <c r="A28" s="4"/>
      <c r="M28" s="8"/>
    </row>
    <row r="29" spans="1:13" x14ac:dyDescent="0.15">
      <c r="A29" s="4"/>
      <c r="B29" s="2" t="s">
        <v>5</v>
      </c>
      <c r="C29" s="2"/>
      <c r="D29" s="2"/>
      <c r="E29" s="2"/>
      <c r="F29" s="2"/>
      <c r="G29" s="2"/>
      <c r="H29" s="2"/>
      <c r="I29" s="2"/>
      <c r="J29" s="2"/>
      <c r="K29" s="2"/>
      <c r="L29" s="9" t="s">
        <v>6</v>
      </c>
      <c r="M29" s="8" t="s">
        <v>4</v>
      </c>
    </row>
    <row r="30" spans="1:13" x14ac:dyDescent="0.15">
      <c r="A30" s="4"/>
      <c r="B30">
        <v>10.917</v>
      </c>
      <c r="C30">
        <v>10.814</v>
      </c>
      <c r="D30">
        <v>13.44</v>
      </c>
      <c r="E30">
        <v>10.486000000000001</v>
      </c>
      <c r="F30">
        <v>10.895</v>
      </c>
      <c r="G30">
        <v>10.505000000000001</v>
      </c>
      <c r="H30">
        <v>10.97</v>
      </c>
      <c r="I30">
        <v>10.346</v>
      </c>
      <c r="J30">
        <v>11.907999999999999</v>
      </c>
      <c r="K30">
        <v>12.12</v>
      </c>
      <c r="L30">
        <f>AVERAGE(B30:K30)</f>
        <v>11.2401</v>
      </c>
      <c r="M30" s="8">
        <f>STDEV(B30:K30)</f>
        <v>0.96875239928018253</v>
      </c>
    </row>
    <row r="31" spans="1:13" x14ac:dyDescent="0.15">
      <c r="A31" s="4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1"/>
    </row>
  </sheetData>
  <mergeCells count="15">
    <mergeCell ref="A20:A25"/>
    <mergeCell ref="B20:K20"/>
    <mergeCell ref="B23:K23"/>
    <mergeCell ref="A26:A31"/>
    <mergeCell ref="B26:K26"/>
    <mergeCell ref="B29:K29"/>
    <mergeCell ref="A14:A19"/>
    <mergeCell ref="B14:K14"/>
    <mergeCell ref="B17:K17"/>
    <mergeCell ref="A8:A13"/>
    <mergeCell ref="B8:K8"/>
    <mergeCell ref="B11:K11"/>
    <mergeCell ref="A2:A7"/>
    <mergeCell ref="B2:K2"/>
    <mergeCell ref="B5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selection sqref="A1:XFD1048576"/>
    </sheetView>
  </sheetViews>
  <sheetFormatPr baseColWidth="10" defaultColWidth="8.83203125" defaultRowHeight="13" x14ac:dyDescent="0.15"/>
  <cols>
    <col min="1" max="1" width="14.5" customWidth="1"/>
    <col min="12" max="12" width="22.5" customWidth="1"/>
  </cols>
  <sheetData>
    <row r="1" spans="1:13" x14ac:dyDescent="0.15">
      <c r="A1" s="5" t="s">
        <v>0</v>
      </c>
    </row>
    <row r="2" spans="1:13" ht="12.75" customHeight="1" x14ac:dyDescent="0.15">
      <c r="A2" s="4" t="s">
        <v>1</v>
      </c>
      <c r="B2" s="3" t="s">
        <v>2</v>
      </c>
      <c r="C2" s="3"/>
      <c r="D2" s="3"/>
      <c r="E2" s="3"/>
      <c r="F2" s="3"/>
      <c r="G2" s="3"/>
      <c r="H2" s="3"/>
      <c r="I2" s="3"/>
      <c r="J2" s="3"/>
      <c r="K2" s="3"/>
      <c r="L2" s="6" t="s">
        <v>3</v>
      </c>
      <c r="M2" s="7" t="s">
        <v>4</v>
      </c>
    </row>
    <row r="3" spans="1:13" x14ac:dyDescent="0.15">
      <c r="A3" s="4"/>
      <c r="B3">
        <v>0.23</v>
      </c>
      <c r="C3">
        <v>0.35699999999999998</v>
      </c>
      <c r="D3">
        <v>0.52500000000000002</v>
      </c>
      <c r="E3">
        <v>0.34300000000000003</v>
      </c>
      <c r="F3">
        <v>0.47599999999999998</v>
      </c>
      <c r="G3">
        <v>0.59299999999999997</v>
      </c>
      <c r="H3">
        <v>0.47899999999999998</v>
      </c>
      <c r="I3">
        <v>0.46500000000000002</v>
      </c>
      <c r="J3">
        <v>0.371</v>
      </c>
      <c r="K3">
        <v>0.44600000000000001</v>
      </c>
      <c r="L3">
        <f>AVERAGE(B3:K3)</f>
        <v>0.42849999999999999</v>
      </c>
      <c r="M3" s="8">
        <f>STDEV(B3:K3)</f>
        <v>0.10432241689429299</v>
      </c>
    </row>
    <row r="4" spans="1:13" x14ac:dyDescent="0.15">
      <c r="A4" s="4"/>
      <c r="M4" s="8"/>
    </row>
    <row r="5" spans="1:13" x14ac:dyDescent="0.15">
      <c r="A5" s="4"/>
      <c r="B5" s="2" t="s">
        <v>5</v>
      </c>
      <c r="C5" s="2"/>
      <c r="D5" s="2"/>
      <c r="E5" s="2"/>
      <c r="F5" s="2"/>
      <c r="G5" s="2"/>
      <c r="H5" s="2"/>
      <c r="I5" s="2"/>
      <c r="J5" s="2"/>
      <c r="K5" s="2"/>
      <c r="L5" s="9" t="s">
        <v>6</v>
      </c>
      <c r="M5" s="8" t="s">
        <v>4</v>
      </c>
    </row>
    <row r="6" spans="1:13" x14ac:dyDescent="0.15">
      <c r="A6" s="4"/>
      <c r="B6">
        <v>6.9000000000000006E-2</v>
      </c>
      <c r="C6">
        <v>9.6000000000000002E-2</v>
      </c>
      <c r="D6">
        <v>0.13100000000000001</v>
      </c>
      <c r="E6">
        <v>0.14000000000000001</v>
      </c>
      <c r="F6">
        <v>0.159</v>
      </c>
      <c r="G6">
        <v>0.24399999999999999</v>
      </c>
      <c r="H6">
        <v>0.109</v>
      </c>
      <c r="I6">
        <v>8.8999999999999996E-2</v>
      </c>
      <c r="J6">
        <v>0.114</v>
      </c>
      <c r="K6">
        <v>0.127</v>
      </c>
      <c r="L6">
        <f>AVERAGE(B6:K6)</f>
        <v>0.12780000000000002</v>
      </c>
      <c r="M6" s="8">
        <f>STDEV(B6:K6)</f>
        <v>4.8480924083602162E-2</v>
      </c>
    </row>
    <row r="7" spans="1:13" x14ac:dyDescent="0.15">
      <c r="A7" s="4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1"/>
    </row>
    <row r="8" spans="1:13" ht="12.75" customHeight="1" x14ac:dyDescent="0.15">
      <c r="A8" s="1" t="s">
        <v>7</v>
      </c>
      <c r="B8" s="3" t="s">
        <v>2</v>
      </c>
      <c r="C8" s="3"/>
      <c r="D8" s="3"/>
      <c r="E8" s="3"/>
      <c r="F8" s="3"/>
      <c r="G8" s="3"/>
      <c r="H8" s="3"/>
      <c r="I8" s="3"/>
      <c r="J8" s="3"/>
      <c r="K8" s="3"/>
      <c r="L8" s="6" t="s">
        <v>3</v>
      </c>
      <c r="M8" s="7" t="s">
        <v>4</v>
      </c>
    </row>
    <row r="9" spans="1:13" x14ac:dyDescent="0.15">
      <c r="A9" s="1"/>
      <c r="B9">
        <v>0.38600000000000001</v>
      </c>
      <c r="C9">
        <v>0.36599999999999999</v>
      </c>
      <c r="D9">
        <v>0.55100000000000005</v>
      </c>
      <c r="E9">
        <v>0.36799999999999999</v>
      </c>
      <c r="F9">
        <v>0.43099999999999999</v>
      </c>
      <c r="G9">
        <v>0.42799999999999999</v>
      </c>
      <c r="H9">
        <v>0.38900000000000001</v>
      </c>
      <c r="I9">
        <v>0.47099999999999997</v>
      </c>
      <c r="J9">
        <v>0.45900000000000002</v>
      </c>
      <c r="K9">
        <v>0.67300000000000004</v>
      </c>
      <c r="L9">
        <f>AVERAGE(B9:K9)</f>
        <v>0.45220000000000005</v>
      </c>
      <c r="M9" s="8">
        <f>STDEV(B9:K9)</f>
        <v>9.5943038656624999E-2</v>
      </c>
    </row>
    <row r="10" spans="1:13" x14ac:dyDescent="0.15">
      <c r="A10" s="1"/>
      <c r="M10" s="8"/>
    </row>
    <row r="11" spans="1:13" x14ac:dyDescent="0.15">
      <c r="A11" s="1"/>
      <c r="B11" s="2" t="s">
        <v>5</v>
      </c>
      <c r="C11" s="2"/>
      <c r="D11" s="2"/>
      <c r="E11" s="2"/>
      <c r="F11" s="2"/>
      <c r="G11" s="2"/>
      <c r="H11" s="2"/>
      <c r="I11" s="2"/>
      <c r="J11" s="2"/>
      <c r="K11" s="2"/>
      <c r="L11" s="9" t="s">
        <v>6</v>
      </c>
      <c r="M11" s="8" t="s">
        <v>4</v>
      </c>
    </row>
    <row r="12" spans="1:13" x14ac:dyDescent="0.15">
      <c r="A12" s="1"/>
      <c r="B12">
        <v>0.17799999999999999</v>
      </c>
      <c r="C12">
        <v>9.6000000000000002E-2</v>
      </c>
      <c r="D12">
        <v>0.184</v>
      </c>
      <c r="E12">
        <v>0.11</v>
      </c>
      <c r="F12">
        <v>0.115</v>
      </c>
      <c r="G12">
        <v>0.113</v>
      </c>
      <c r="H12">
        <v>0.104</v>
      </c>
      <c r="I12">
        <v>0.19400000000000001</v>
      </c>
      <c r="J12">
        <v>0.11799999999999999</v>
      </c>
      <c r="K12">
        <v>0.11</v>
      </c>
      <c r="L12">
        <f>AVERAGE(B12:K12)</f>
        <v>0.13220000000000004</v>
      </c>
      <c r="M12" s="8">
        <f>STDEV(B12:K12)</f>
        <v>3.7353565946089802E-2</v>
      </c>
    </row>
    <row r="13" spans="1:13" x14ac:dyDescent="0.15">
      <c r="A13" s="1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1"/>
    </row>
    <row r="14" spans="1:13" ht="12.75" customHeight="1" x14ac:dyDescent="0.15">
      <c r="A14" s="4" t="s">
        <v>8</v>
      </c>
      <c r="B14" s="3" t="s">
        <v>2</v>
      </c>
      <c r="C14" s="3"/>
      <c r="D14" s="3"/>
      <c r="E14" s="3"/>
      <c r="F14" s="3"/>
      <c r="G14" s="3"/>
      <c r="H14" s="3"/>
      <c r="I14" s="3"/>
      <c r="J14" s="3"/>
      <c r="K14" s="3"/>
      <c r="L14" s="6" t="s">
        <v>3</v>
      </c>
      <c r="M14" s="7" t="s">
        <v>4</v>
      </c>
    </row>
    <row r="15" spans="1:13" x14ac:dyDescent="0.15">
      <c r="A15" s="4"/>
      <c r="B15">
        <v>0.41099999999999998</v>
      </c>
      <c r="C15">
        <v>0.43</v>
      </c>
      <c r="D15">
        <v>0.40100000000000002</v>
      </c>
      <c r="E15">
        <v>0.63500000000000001</v>
      </c>
      <c r="F15">
        <v>0.441</v>
      </c>
      <c r="G15">
        <v>0.40899999999999997</v>
      </c>
      <c r="H15">
        <v>0.45200000000000001</v>
      </c>
      <c r="I15">
        <v>0.35899999999999999</v>
      </c>
      <c r="J15">
        <v>0.54200000000000004</v>
      </c>
      <c r="K15">
        <v>0.41199999999999998</v>
      </c>
      <c r="L15">
        <f>AVERAGE(B15:K15)</f>
        <v>0.44919999999999999</v>
      </c>
      <c r="M15" s="8">
        <f>STDEV(B15:K15)</f>
        <v>8.0619545465793349E-2</v>
      </c>
    </row>
    <row r="16" spans="1:13" x14ac:dyDescent="0.15">
      <c r="A16" s="4"/>
      <c r="M16" s="8"/>
    </row>
    <row r="17" spans="1:13" x14ac:dyDescent="0.15">
      <c r="A17" s="4"/>
      <c r="B17" s="2" t="s">
        <v>5</v>
      </c>
      <c r="C17" s="2"/>
      <c r="D17" s="2"/>
      <c r="E17" s="2"/>
      <c r="F17" s="2"/>
      <c r="G17" s="2"/>
      <c r="H17" s="2"/>
      <c r="I17" s="2"/>
      <c r="J17" s="2"/>
      <c r="K17" s="2"/>
      <c r="L17" s="9" t="s">
        <v>6</v>
      </c>
      <c r="M17" s="8" t="s">
        <v>4</v>
      </c>
    </row>
    <row r="18" spans="1:13" x14ac:dyDescent="0.15">
      <c r="A18" s="4"/>
      <c r="B18">
        <v>0.192</v>
      </c>
      <c r="C18">
        <v>0.11700000000000001</v>
      </c>
      <c r="D18">
        <v>0.11600000000000001</v>
      </c>
      <c r="E18">
        <v>0.188</v>
      </c>
      <c r="F18">
        <v>0.11</v>
      </c>
      <c r="G18">
        <v>0.16500000000000001</v>
      </c>
      <c r="H18">
        <v>8.8999999999999996E-2</v>
      </c>
      <c r="I18">
        <v>0.122</v>
      </c>
      <c r="J18">
        <v>0.16700000000000001</v>
      </c>
      <c r="K18">
        <v>0.107</v>
      </c>
      <c r="L18">
        <f>AVERAGE(B18:K18)</f>
        <v>0.13730000000000001</v>
      </c>
      <c r="M18" s="8">
        <f>STDEV(B18:K18)</f>
        <v>3.698062555807656E-2</v>
      </c>
    </row>
    <row r="19" spans="1:13" x14ac:dyDescent="0.15">
      <c r="A19" s="4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1"/>
    </row>
    <row r="20" spans="1:13" ht="12.75" customHeight="1" x14ac:dyDescent="0.15">
      <c r="A20" s="1" t="s">
        <v>9</v>
      </c>
      <c r="B20" s="3" t="s">
        <v>2</v>
      </c>
      <c r="C20" s="3"/>
      <c r="D20" s="3"/>
      <c r="E20" s="3"/>
      <c r="F20" s="3"/>
      <c r="G20" s="3"/>
      <c r="H20" s="3"/>
      <c r="I20" s="3"/>
      <c r="J20" s="3"/>
      <c r="K20" s="3"/>
      <c r="L20" s="6" t="s">
        <v>3</v>
      </c>
      <c r="M20" s="7" t="s">
        <v>4</v>
      </c>
    </row>
    <row r="21" spans="1:13" x14ac:dyDescent="0.15">
      <c r="A21" s="1"/>
      <c r="B21">
        <v>0.35599999999999998</v>
      </c>
      <c r="C21">
        <v>0.318</v>
      </c>
      <c r="D21">
        <v>0.47499999999999998</v>
      </c>
      <c r="E21">
        <v>0.69199999999999995</v>
      </c>
      <c r="F21">
        <v>0.34100000000000003</v>
      </c>
      <c r="G21">
        <v>0.33800000000000002</v>
      </c>
      <c r="H21">
        <v>0.61099999999999999</v>
      </c>
      <c r="I21">
        <v>0.35099999999999998</v>
      </c>
      <c r="J21">
        <v>0.52600000000000002</v>
      </c>
      <c r="K21">
        <v>0.54800000000000004</v>
      </c>
      <c r="L21">
        <f>AVERAGE(B21:K21)</f>
        <v>0.4556</v>
      </c>
      <c r="M21" s="8">
        <f>STDEV(B21:K21)</f>
        <v>0.13360904826312398</v>
      </c>
    </row>
    <row r="22" spans="1:13" x14ac:dyDescent="0.15">
      <c r="A22" s="1"/>
      <c r="M22" s="8"/>
    </row>
    <row r="23" spans="1:13" x14ac:dyDescent="0.15">
      <c r="A23" s="1"/>
      <c r="B23" s="2" t="s">
        <v>5</v>
      </c>
      <c r="C23" s="2"/>
      <c r="D23" s="2"/>
      <c r="E23" s="2"/>
      <c r="F23" s="2"/>
      <c r="G23" s="2"/>
      <c r="H23" s="2"/>
      <c r="I23" s="2"/>
      <c r="J23" s="2"/>
      <c r="K23" s="2"/>
      <c r="L23" s="9" t="s">
        <v>6</v>
      </c>
      <c r="M23" s="8" t="s">
        <v>4</v>
      </c>
    </row>
    <row r="24" spans="1:13" x14ac:dyDescent="0.15">
      <c r="A24" s="1"/>
      <c r="B24">
        <v>0.16200000000000001</v>
      </c>
      <c r="C24">
        <v>0.18099999999999999</v>
      </c>
      <c r="D24">
        <v>0.127</v>
      </c>
      <c r="E24">
        <v>0.16300000000000001</v>
      </c>
      <c r="F24">
        <v>0.10199999999999999</v>
      </c>
      <c r="G24">
        <v>0.13</v>
      </c>
      <c r="H24">
        <v>0.155</v>
      </c>
      <c r="I24">
        <v>0.123</v>
      </c>
      <c r="J24">
        <v>0.18099999999999999</v>
      </c>
      <c r="K24">
        <v>0.11600000000000001</v>
      </c>
      <c r="L24">
        <f>AVERAGE(B24:K24)</f>
        <v>0.14400000000000002</v>
      </c>
      <c r="M24" s="8">
        <f>STDEV(B24:K24)</f>
        <v>2.7924501388167544E-2</v>
      </c>
    </row>
    <row r="25" spans="1:13" x14ac:dyDescent="0.15">
      <c r="A25" s="1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1"/>
    </row>
    <row r="26" spans="1:13" ht="12.75" customHeight="1" x14ac:dyDescent="0.15">
      <c r="A26" s="4" t="s">
        <v>10</v>
      </c>
      <c r="B26" s="3" t="s">
        <v>2</v>
      </c>
      <c r="C26" s="3"/>
      <c r="D26" s="3"/>
      <c r="E26" s="3"/>
      <c r="F26" s="3"/>
      <c r="G26" s="3"/>
      <c r="H26" s="3"/>
      <c r="I26" s="3"/>
      <c r="J26" s="3"/>
      <c r="K26" s="3"/>
      <c r="L26" s="6" t="s">
        <v>3</v>
      </c>
      <c r="M26" s="7" t="s">
        <v>4</v>
      </c>
    </row>
    <row r="27" spans="1:13" x14ac:dyDescent="0.15">
      <c r="A27" s="4"/>
      <c r="B27">
        <v>0.252</v>
      </c>
      <c r="C27">
        <v>0.33800000000000002</v>
      </c>
      <c r="D27">
        <v>0.23799999999999999</v>
      </c>
      <c r="E27">
        <v>0.23899999999999999</v>
      </c>
      <c r="F27">
        <v>0.33800000000000002</v>
      </c>
      <c r="G27">
        <v>0.33700000000000002</v>
      </c>
      <c r="H27">
        <v>0.35099999999999998</v>
      </c>
      <c r="I27">
        <v>0.35599999999999998</v>
      </c>
      <c r="J27">
        <v>0.24199999999999999</v>
      </c>
      <c r="K27">
        <v>0.32700000000000001</v>
      </c>
      <c r="L27">
        <f>AVERAGE(B27:K27)</f>
        <v>0.30179999999999996</v>
      </c>
      <c r="M27" s="8">
        <f>STDEV(B27:K27)</f>
        <v>5.1557519119695652E-2</v>
      </c>
    </row>
    <row r="28" spans="1:13" x14ac:dyDescent="0.15">
      <c r="A28" s="4"/>
      <c r="M28" s="8"/>
    </row>
    <row r="29" spans="1:13" x14ac:dyDescent="0.15">
      <c r="A29" s="4"/>
      <c r="B29" s="2" t="s">
        <v>5</v>
      </c>
      <c r="C29" s="2"/>
      <c r="D29" s="2"/>
      <c r="E29" s="2"/>
      <c r="F29" s="2"/>
      <c r="G29" s="2"/>
      <c r="H29" s="2"/>
      <c r="I29" s="2"/>
      <c r="J29" s="2"/>
      <c r="K29" s="2"/>
      <c r="L29" s="9" t="s">
        <v>6</v>
      </c>
      <c r="M29" s="8" t="s">
        <v>4</v>
      </c>
    </row>
    <row r="30" spans="1:13" x14ac:dyDescent="0.15">
      <c r="A30" s="4"/>
      <c r="B30">
        <v>8.1000000000000003E-2</v>
      </c>
      <c r="C30">
        <v>9.1999999999999998E-2</v>
      </c>
      <c r="D30">
        <v>8.4000000000000005E-2</v>
      </c>
      <c r="E30">
        <v>7.9000000000000001E-2</v>
      </c>
      <c r="F30">
        <v>0.107</v>
      </c>
      <c r="G30">
        <v>0.107</v>
      </c>
      <c r="H30">
        <v>8.2000000000000003E-2</v>
      </c>
      <c r="I30">
        <v>8.3000000000000004E-2</v>
      </c>
      <c r="J30">
        <v>8.3000000000000004E-2</v>
      </c>
      <c r="K30">
        <v>0.106</v>
      </c>
      <c r="L30">
        <f>AVERAGE(B30:K30)</f>
        <v>9.0399999999999994E-2</v>
      </c>
      <c r="M30" s="8">
        <f>STDEV(B30:K30)</f>
        <v>1.1720826667849871E-2</v>
      </c>
    </row>
    <row r="31" spans="1:13" x14ac:dyDescent="0.15">
      <c r="A31" s="4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1"/>
    </row>
    <row r="32" spans="1:13" ht="12.75" customHeight="1" x14ac:dyDescent="0.15">
      <c r="A32" s="1" t="s">
        <v>11</v>
      </c>
      <c r="B32" s="3" t="s">
        <v>2</v>
      </c>
      <c r="C32" s="3"/>
      <c r="D32" s="3"/>
      <c r="E32" s="3"/>
      <c r="F32" s="3"/>
      <c r="G32" s="3"/>
      <c r="H32" s="3"/>
      <c r="I32" s="3"/>
      <c r="J32" s="3"/>
      <c r="K32" s="3"/>
      <c r="L32" s="6" t="s">
        <v>3</v>
      </c>
      <c r="M32" s="7" t="s">
        <v>4</v>
      </c>
    </row>
    <row r="33" spans="1:13" x14ac:dyDescent="0.15">
      <c r="A33" s="1"/>
      <c r="B33">
        <v>0.33400000000000002</v>
      </c>
      <c r="C33">
        <v>0.33200000000000002</v>
      </c>
      <c r="D33">
        <v>0.52900000000000003</v>
      </c>
      <c r="E33">
        <v>0.33100000000000002</v>
      </c>
      <c r="F33">
        <v>0.46899999999999997</v>
      </c>
      <c r="G33">
        <v>0.34200000000000003</v>
      </c>
      <c r="H33">
        <v>0.32300000000000001</v>
      </c>
      <c r="I33">
        <v>0.28299999999999997</v>
      </c>
      <c r="J33">
        <v>0.29499999999999998</v>
      </c>
      <c r="K33">
        <v>0.38600000000000001</v>
      </c>
      <c r="L33">
        <f>AVERAGE(B33:K33)</f>
        <v>0.3624</v>
      </c>
      <c r="M33" s="8">
        <f>STDEV(B33:K33)</f>
        <v>7.832155939884422E-2</v>
      </c>
    </row>
    <row r="34" spans="1:13" x14ac:dyDescent="0.15">
      <c r="A34" s="1"/>
      <c r="M34" s="8"/>
    </row>
    <row r="35" spans="1:13" x14ac:dyDescent="0.15">
      <c r="A35" s="1"/>
      <c r="B35" s="2" t="s">
        <v>5</v>
      </c>
      <c r="C35" s="2"/>
      <c r="D35" s="2"/>
      <c r="E35" s="2"/>
      <c r="F35" s="2"/>
      <c r="G35" s="2"/>
      <c r="H35" s="2"/>
      <c r="I35" s="2"/>
      <c r="J35" s="2"/>
      <c r="K35" s="2"/>
      <c r="L35" s="9" t="s">
        <v>6</v>
      </c>
      <c r="M35" s="8" t="s">
        <v>4</v>
      </c>
    </row>
    <row r="36" spans="1:13" x14ac:dyDescent="0.15">
      <c r="A36" s="1"/>
      <c r="B36">
        <v>0.11600000000000001</v>
      </c>
      <c r="C36">
        <v>0.125</v>
      </c>
      <c r="D36">
        <v>0.187</v>
      </c>
      <c r="E36">
        <v>0.126</v>
      </c>
      <c r="F36">
        <v>0.17299999999999999</v>
      </c>
      <c r="G36">
        <v>0.121</v>
      </c>
      <c r="H36">
        <v>0.111</v>
      </c>
      <c r="I36">
        <v>9.9000000000000005E-2</v>
      </c>
      <c r="J36">
        <v>0.129</v>
      </c>
      <c r="K36">
        <v>0.10100000000000001</v>
      </c>
      <c r="L36">
        <f>AVERAGE(B36:K36)</f>
        <v>0.1288</v>
      </c>
      <c r="M36" s="8">
        <f>STDEV(B36:K36)</f>
        <v>2.8993485858416882E-2</v>
      </c>
    </row>
    <row r="37" spans="1:13" x14ac:dyDescent="0.15">
      <c r="A37" s="1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1"/>
    </row>
    <row r="38" spans="1:13" ht="12.75" customHeight="1" x14ac:dyDescent="0.15">
      <c r="A38" s="4" t="s">
        <v>12</v>
      </c>
      <c r="B38" s="3" t="s">
        <v>2</v>
      </c>
      <c r="C38" s="3"/>
      <c r="D38" s="3"/>
      <c r="E38" s="3"/>
      <c r="F38" s="3"/>
      <c r="G38" s="3"/>
      <c r="H38" s="3"/>
      <c r="I38" s="3"/>
      <c r="J38" s="3"/>
      <c r="K38" s="3"/>
      <c r="L38" s="6" t="s">
        <v>3</v>
      </c>
      <c r="M38" s="7" t="s">
        <v>4</v>
      </c>
    </row>
    <row r="39" spans="1:13" x14ac:dyDescent="0.15">
      <c r="A39" s="4"/>
      <c r="B39">
        <v>0.13800000000000001</v>
      </c>
      <c r="C39">
        <v>0.111</v>
      </c>
      <c r="D39">
        <v>0.10299999999999999</v>
      </c>
      <c r="E39">
        <v>9.2999999999999999E-2</v>
      </c>
      <c r="F39">
        <v>0.09</v>
      </c>
      <c r="G39">
        <v>0.114</v>
      </c>
      <c r="H39">
        <v>0.185</v>
      </c>
      <c r="I39">
        <v>0.11799999999999999</v>
      </c>
      <c r="J39">
        <v>0.16400000000000001</v>
      </c>
      <c r="K39">
        <v>9.0999999999999998E-2</v>
      </c>
      <c r="L39">
        <f>AVERAGE(B39:K39)</f>
        <v>0.12069999999999999</v>
      </c>
      <c r="M39" s="8">
        <f>STDEV(B39:K39)</f>
        <v>3.2249203263198897E-2</v>
      </c>
    </row>
    <row r="40" spans="1:13" x14ac:dyDescent="0.15">
      <c r="A40" s="4"/>
      <c r="M40" s="8"/>
    </row>
    <row r="41" spans="1:13" x14ac:dyDescent="0.15">
      <c r="A41" s="4"/>
      <c r="B41" s="2" t="s">
        <v>5</v>
      </c>
      <c r="C41" s="2"/>
      <c r="D41" s="2"/>
      <c r="E41" s="2"/>
      <c r="F41" s="2"/>
      <c r="G41" s="2"/>
      <c r="H41" s="2"/>
      <c r="I41" s="2"/>
      <c r="J41" s="2"/>
      <c r="K41" s="2"/>
      <c r="L41" s="9" t="s">
        <v>6</v>
      </c>
      <c r="M41" s="8" t="s">
        <v>4</v>
      </c>
    </row>
    <row r="42" spans="1:13" x14ac:dyDescent="0.15">
      <c r="A42" s="4"/>
      <c r="B42">
        <v>0.153</v>
      </c>
      <c r="C42">
        <v>0.1</v>
      </c>
      <c r="D42">
        <v>9.1999999999999998E-2</v>
      </c>
      <c r="E42">
        <v>0.108</v>
      </c>
      <c r="F42">
        <v>0.1</v>
      </c>
      <c r="G42">
        <v>0.128</v>
      </c>
      <c r="H42">
        <v>0.16700000000000001</v>
      </c>
      <c r="I42">
        <v>0.13400000000000001</v>
      </c>
      <c r="J42">
        <v>0.14199999999999999</v>
      </c>
      <c r="K42">
        <v>9.2999999999999999E-2</v>
      </c>
      <c r="L42">
        <f>AVERAGE(B42:K42)</f>
        <v>0.12169999999999999</v>
      </c>
      <c r="M42" s="8">
        <f>STDEV(B42:K42)</f>
        <v>2.6812310605391767E-2</v>
      </c>
    </row>
    <row r="43" spans="1:13" x14ac:dyDescent="0.15">
      <c r="A43" s="4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1"/>
    </row>
    <row r="44" spans="1:13" ht="12.75" customHeight="1" x14ac:dyDescent="0.15">
      <c r="A44" s="4" t="s">
        <v>13</v>
      </c>
      <c r="B44" s="3" t="s">
        <v>2</v>
      </c>
      <c r="C44" s="3"/>
      <c r="D44" s="3"/>
      <c r="E44" s="3"/>
      <c r="F44" s="3"/>
      <c r="G44" s="3"/>
      <c r="H44" s="3"/>
      <c r="I44" s="3"/>
      <c r="J44" s="3"/>
      <c r="K44" s="3"/>
      <c r="L44" s="6" t="s">
        <v>3</v>
      </c>
      <c r="M44" s="7" t="s">
        <v>4</v>
      </c>
    </row>
    <row r="45" spans="1:13" x14ac:dyDescent="0.15">
      <c r="A45" s="4"/>
      <c r="B45">
        <v>9.8000000000000004E-2</v>
      </c>
      <c r="C45">
        <v>7.4999999999999997E-2</v>
      </c>
      <c r="D45">
        <v>8.2000000000000003E-2</v>
      </c>
      <c r="E45">
        <v>9.0999999999999998E-2</v>
      </c>
      <c r="F45">
        <v>0.16</v>
      </c>
      <c r="G45">
        <v>0.152</v>
      </c>
      <c r="H45">
        <v>0.11</v>
      </c>
      <c r="I45">
        <v>9.8000000000000004E-2</v>
      </c>
      <c r="J45">
        <v>9.9000000000000005E-2</v>
      </c>
      <c r="K45">
        <v>8.7999999999999995E-2</v>
      </c>
      <c r="L45">
        <f>AVERAGE(B45:K45)</f>
        <v>0.10529999999999999</v>
      </c>
      <c r="M45" s="8">
        <f>STDEV(B45:K45)</f>
        <v>2.849190918293984E-2</v>
      </c>
    </row>
    <row r="46" spans="1:13" x14ac:dyDescent="0.15">
      <c r="A46" s="4"/>
      <c r="M46" s="8"/>
    </row>
    <row r="47" spans="1:13" x14ac:dyDescent="0.15">
      <c r="A47" s="4"/>
      <c r="B47" s="2" t="s">
        <v>5</v>
      </c>
      <c r="C47" s="2"/>
      <c r="D47" s="2"/>
      <c r="E47" s="2"/>
      <c r="F47" s="2"/>
      <c r="G47" s="2"/>
      <c r="H47" s="2"/>
      <c r="I47" s="2"/>
      <c r="J47" s="2"/>
      <c r="K47" s="2"/>
      <c r="L47" s="9" t="s">
        <v>6</v>
      </c>
      <c r="M47" s="8" t="s">
        <v>4</v>
      </c>
    </row>
    <row r="48" spans="1:13" x14ac:dyDescent="0.15">
      <c r="A48" s="4"/>
      <c r="B48">
        <v>5.5E-2</v>
      </c>
      <c r="C48">
        <v>4.1000000000000002E-2</v>
      </c>
      <c r="D48">
        <v>7.1999999999999995E-2</v>
      </c>
      <c r="E48">
        <v>5.1999999999999998E-2</v>
      </c>
      <c r="F48">
        <v>8.8999999999999996E-2</v>
      </c>
      <c r="G48">
        <v>8.3000000000000004E-2</v>
      </c>
      <c r="H48">
        <v>6.5000000000000002E-2</v>
      </c>
      <c r="I48">
        <v>6.5000000000000002E-2</v>
      </c>
      <c r="J48">
        <v>5.6000000000000001E-2</v>
      </c>
      <c r="K48">
        <v>5.8999999999999997E-2</v>
      </c>
      <c r="L48">
        <f>AVERAGE(B48:K48)</f>
        <v>6.3700000000000007E-2</v>
      </c>
      <c r="M48" s="8">
        <f>STDEV(B48:K48)</f>
        <v>1.4507086390986823E-2</v>
      </c>
    </row>
    <row r="49" spans="1:13" x14ac:dyDescent="0.15">
      <c r="A49" s="4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1"/>
    </row>
  </sheetData>
  <mergeCells count="24">
    <mergeCell ref="A38:A43"/>
    <mergeCell ref="B38:K38"/>
    <mergeCell ref="B41:K41"/>
    <mergeCell ref="A44:A49"/>
    <mergeCell ref="B44:K44"/>
    <mergeCell ref="B47:K47"/>
    <mergeCell ref="A26:A31"/>
    <mergeCell ref="B26:K26"/>
    <mergeCell ref="B29:K29"/>
    <mergeCell ref="A32:A37"/>
    <mergeCell ref="B32:K32"/>
    <mergeCell ref="B35:K35"/>
    <mergeCell ref="A14:A19"/>
    <mergeCell ref="B14:K14"/>
    <mergeCell ref="B17:K17"/>
    <mergeCell ref="A20:A25"/>
    <mergeCell ref="B20:K20"/>
    <mergeCell ref="B23:K23"/>
    <mergeCell ref="A2:A7"/>
    <mergeCell ref="B2:K2"/>
    <mergeCell ref="B5:K5"/>
    <mergeCell ref="A8:A13"/>
    <mergeCell ref="B8:K8"/>
    <mergeCell ref="B11:K11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M30" activeCellId="1" sqref="L48:M48 M30"/>
    </sheetView>
  </sheetViews>
  <sheetFormatPr baseColWidth="10" defaultColWidth="8.83203125" defaultRowHeight="13" x14ac:dyDescent="0.15"/>
  <cols>
    <col min="1" max="1" width="14.5" customWidth="1"/>
    <col min="12" max="12" width="22.5" customWidth="1"/>
  </cols>
  <sheetData>
    <row r="1" spans="1:13" x14ac:dyDescent="0.15">
      <c r="A1" s="5" t="s">
        <v>14</v>
      </c>
    </row>
    <row r="2" spans="1:13" ht="12.75" customHeight="1" x14ac:dyDescent="0.15">
      <c r="A2" s="4" t="s">
        <v>15</v>
      </c>
      <c r="B2" s="3" t="s">
        <v>2</v>
      </c>
      <c r="C2" s="3"/>
      <c r="D2" s="3"/>
      <c r="E2" s="3"/>
      <c r="F2" s="3"/>
      <c r="G2" s="3"/>
      <c r="H2" s="3"/>
      <c r="I2" s="3"/>
      <c r="J2" s="3"/>
      <c r="K2" s="3"/>
      <c r="L2" s="6" t="s">
        <v>3</v>
      </c>
      <c r="M2" s="7" t="s">
        <v>4</v>
      </c>
    </row>
    <row r="3" spans="1:13" x14ac:dyDescent="0.15">
      <c r="A3" s="4"/>
      <c r="B3">
        <v>0.09</v>
      </c>
      <c r="C3">
        <v>7.0000000000000007E-2</v>
      </c>
      <c r="D3">
        <v>6.5000000000000002E-2</v>
      </c>
      <c r="E3">
        <v>6.4000000000000001E-2</v>
      </c>
      <c r="F3">
        <v>5.8000000000000003E-2</v>
      </c>
      <c r="G3">
        <v>6.5000000000000002E-2</v>
      </c>
      <c r="H3">
        <v>6.9000000000000006E-2</v>
      </c>
      <c r="I3">
        <v>9.6000000000000002E-2</v>
      </c>
      <c r="J3">
        <v>0.08</v>
      </c>
      <c r="K3">
        <v>6.7000000000000004E-2</v>
      </c>
      <c r="L3">
        <f>AVERAGE(B3:K3)</f>
        <v>7.2399999999999992E-2</v>
      </c>
      <c r="M3" s="8">
        <f>STDEV(B3:K3)</f>
        <v>1.2285492799775449E-2</v>
      </c>
    </row>
    <row r="4" spans="1:13" x14ac:dyDescent="0.15">
      <c r="A4" s="4"/>
      <c r="M4" s="8"/>
    </row>
    <row r="5" spans="1:13" x14ac:dyDescent="0.15">
      <c r="A5" s="4"/>
      <c r="B5" s="2" t="s">
        <v>5</v>
      </c>
      <c r="C5" s="2"/>
      <c r="D5" s="2"/>
      <c r="E5" s="2"/>
      <c r="F5" s="2"/>
      <c r="G5" s="2"/>
      <c r="H5" s="2"/>
      <c r="I5" s="2"/>
      <c r="J5" s="2"/>
      <c r="K5" s="2"/>
      <c r="L5" s="9" t="s">
        <v>6</v>
      </c>
      <c r="M5" s="8" t="s">
        <v>4</v>
      </c>
    </row>
    <row r="6" spans="1:13" x14ac:dyDescent="0.15">
      <c r="A6" s="4"/>
      <c r="B6">
        <v>2.4359999999999999</v>
      </c>
      <c r="C6">
        <v>2.5790000000000002</v>
      </c>
      <c r="D6">
        <v>3.9340000000000002</v>
      </c>
      <c r="E6">
        <v>3.3929999999999998</v>
      </c>
      <c r="F6">
        <v>2.1190000000000002</v>
      </c>
      <c r="G6">
        <v>2.9249999999999998</v>
      </c>
      <c r="H6">
        <v>1.764</v>
      </c>
      <c r="I6">
        <v>3.3319999999999999</v>
      </c>
      <c r="J6">
        <v>4.157</v>
      </c>
      <c r="K6">
        <v>1.8160000000000001</v>
      </c>
      <c r="L6">
        <f>AVERAGE(B6:K6)</f>
        <v>2.8455000000000004</v>
      </c>
      <c r="M6" s="8">
        <f>STDEV(B6:K6)</f>
        <v>0.84614488515068387</v>
      </c>
    </row>
    <row r="7" spans="1:13" x14ac:dyDescent="0.15">
      <c r="A7" s="4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1"/>
    </row>
    <row r="8" spans="1:13" ht="12.75" customHeight="1" x14ac:dyDescent="0.15">
      <c r="A8" s="4" t="s">
        <v>16</v>
      </c>
      <c r="B8" s="3" t="s">
        <v>2</v>
      </c>
      <c r="C8" s="3"/>
      <c r="D8" s="3"/>
      <c r="E8" s="3"/>
      <c r="F8" s="3"/>
      <c r="G8" s="3"/>
      <c r="H8" s="3"/>
      <c r="I8" s="3"/>
      <c r="J8" s="3"/>
      <c r="K8" s="3"/>
      <c r="L8" s="6" t="s">
        <v>3</v>
      </c>
      <c r="M8" s="7" t="s">
        <v>4</v>
      </c>
    </row>
    <row r="9" spans="1:13" x14ac:dyDescent="0.15">
      <c r="A9" s="4"/>
      <c r="B9">
        <v>7.6999999999999999E-2</v>
      </c>
      <c r="C9">
        <v>0.109</v>
      </c>
      <c r="D9">
        <v>9.5000000000000001E-2</v>
      </c>
      <c r="E9">
        <v>9.7000000000000003E-2</v>
      </c>
      <c r="F9">
        <v>7.6999999999999999E-2</v>
      </c>
      <c r="G9">
        <v>0.109</v>
      </c>
      <c r="H9">
        <v>8.5000000000000006E-2</v>
      </c>
      <c r="I9">
        <v>9.4E-2</v>
      </c>
      <c r="J9">
        <v>9.9000000000000005E-2</v>
      </c>
      <c r="K9">
        <v>8.4000000000000005E-2</v>
      </c>
      <c r="L9">
        <f>AVERAGE(B9:K9)</f>
        <v>9.2599999999999988E-2</v>
      </c>
      <c r="M9" s="8">
        <f>STDEV(B9:K9)</f>
        <v>1.1663809173869727E-2</v>
      </c>
    </row>
    <row r="10" spans="1:13" x14ac:dyDescent="0.15">
      <c r="A10" s="4"/>
      <c r="M10" s="8"/>
    </row>
    <row r="11" spans="1:13" x14ac:dyDescent="0.15">
      <c r="A11" s="4"/>
      <c r="B11" s="2" t="s">
        <v>5</v>
      </c>
      <c r="C11" s="2"/>
      <c r="D11" s="2"/>
      <c r="E11" s="2"/>
      <c r="F11" s="2"/>
      <c r="G11" s="2"/>
      <c r="H11" s="2"/>
      <c r="I11" s="2"/>
      <c r="J11" s="2"/>
      <c r="K11" s="2"/>
      <c r="L11" s="9" t="s">
        <v>6</v>
      </c>
      <c r="M11" s="8" t="s">
        <v>4</v>
      </c>
    </row>
    <row r="12" spans="1:13" x14ac:dyDescent="0.15">
      <c r="A12" s="4"/>
      <c r="B12">
        <v>1.482</v>
      </c>
      <c r="C12">
        <v>1.9079999999999999</v>
      </c>
      <c r="D12">
        <v>2.1789999999999998</v>
      </c>
      <c r="E12">
        <v>2.423</v>
      </c>
      <c r="F12">
        <v>1.603</v>
      </c>
      <c r="G12">
        <v>2.3620000000000001</v>
      </c>
      <c r="H12">
        <v>1.893</v>
      </c>
      <c r="I12">
        <v>1.48</v>
      </c>
      <c r="J12">
        <v>1.653</v>
      </c>
      <c r="K12">
        <v>2.6480000000000001</v>
      </c>
      <c r="L12">
        <f>AVERAGE(B12:K12)</f>
        <v>1.9631000000000001</v>
      </c>
      <c r="M12" s="8">
        <f>STDEV(B12:K12)</f>
        <v>0.41965023796278539</v>
      </c>
    </row>
    <row r="13" spans="1:13" x14ac:dyDescent="0.15">
      <c r="A13" s="4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1"/>
    </row>
    <row r="14" spans="1:13" ht="12.75" customHeight="1" x14ac:dyDescent="0.15">
      <c r="A14" s="4" t="s">
        <v>17</v>
      </c>
      <c r="B14" s="3" t="s">
        <v>2</v>
      </c>
      <c r="C14" s="3"/>
      <c r="D14" s="3"/>
      <c r="E14" s="3"/>
      <c r="F14" s="3"/>
      <c r="G14" s="3"/>
      <c r="H14" s="3"/>
      <c r="I14" s="3"/>
      <c r="J14" s="3"/>
      <c r="K14" s="3"/>
      <c r="L14" s="6" t="s">
        <v>3</v>
      </c>
      <c r="M14" s="7" t="s">
        <v>4</v>
      </c>
    </row>
    <row r="15" spans="1:13" x14ac:dyDescent="0.15">
      <c r="A15" s="4"/>
      <c r="B15">
        <v>8.8999999999999996E-2</v>
      </c>
      <c r="C15">
        <v>8.5000000000000006E-2</v>
      </c>
      <c r="D15">
        <v>9.4E-2</v>
      </c>
      <c r="E15">
        <v>9.6000000000000002E-2</v>
      </c>
      <c r="F15">
        <v>0.16300000000000001</v>
      </c>
      <c r="G15">
        <v>6.6000000000000003E-2</v>
      </c>
      <c r="H15">
        <v>9.2999999999999999E-2</v>
      </c>
      <c r="I15">
        <v>7.3999999999999996E-2</v>
      </c>
      <c r="J15">
        <v>9.8000000000000004E-2</v>
      </c>
      <c r="K15">
        <v>9.4E-2</v>
      </c>
      <c r="L15">
        <f>AVERAGE(B15:K15)</f>
        <v>9.5199999999999979E-2</v>
      </c>
      <c r="M15" s="8">
        <f>STDEV(B15:K15)</f>
        <v>2.5943528415901126E-2</v>
      </c>
    </row>
    <row r="16" spans="1:13" x14ac:dyDescent="0.15">
      <c r="A16" s="4"/>
      <c r="M16" s="8"/>
    </row>
    <row r="17" spans="1:13" x14ac:dyDescent="0.15">
      <c r="A17" s="4"/>
      <c r="B17" s="2" t="s">
        <v>5</v>
      </c>
      <c r="C17" s="2"/>
      <c r="D17" s="2"/>
      <c r="E17" s="2"/>
      <c r="F17" s="2"/>
      <c r="G17" s="2"/>
      <c r="H17" s="2"/>
      <c r="I17" s="2"/>
      <c r="J17" s="2"/>
      <c r="K17" s="2"/>
      <c r="L17" s="9" t="s">
        <v>6</v>
      </c>
      <c r="M17" s="8" t="s">
        <v>4</v>
      </c>
    </row>
    <row r="18" spans="1:13" x14ac:dyDescent="0.15">
      <c r="A18" s="4"/>
      <c r="B18">
        <v>4.5999999999999999E-2</v>
      </c>
      <c r="C18">
        <v>4.2999999999999997E-2</v>
      </c>
      <c r="D18">
        <v>4.9000000000000002E-2</v>
      </c>
      <c r="E18">
        <v>0.05</v>
      </c>
      <c r="F18">
        <v>6.6000000000000003E-2</v>
      </c>
      <c r="G18">
        <v>3.3000000000000002E-2</v>
      </c>
      <c r="H18">
        <v>0.05</v>
      </c>
      <c r="I18">
        <v>3.6999999999999998E-2</v>
      </c>
      <c r="J18">
        <v>5.2999999999999999E-2</v>
      </c>
      <c r="K18">
        <v>5.3999999999999999E-2</v>
      </c>
      <c r="L18">
        <f>AVERAGE(B18:K18)</f>
        <v>4.8099999999999997E-2</v>
      </c>
      <c r="M18" s="8">
        <f>STDEV(B18:K18)</f>
        <v>9.2430153809962296E-3</v>
      </c>
    </row>
    <row r="19" spans="1:13" x14ac:dyDescent="0.15">
      <c r="A19" s="4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1"/>
    </row>
    <row r="20" spans="1:13" ht="12.75" customHeight="1" x14ac:dyDescent="0.15">
      <c r="A20" s="4" t="s">
        <v>18</v>
      </c>
      <c r="B20" s="3" t="s">
        <v>2</v>
      </c>
      <c r="C20" s="3"/>
      <c r="D20" s="3"/>
      <c r="E20" s="3"/>
      <c r="F20" s="3"/>
      <c r="G20" s="3"/>
      <c r="H20" s="3"/>
      <c r="I20" s="3"/>
      <c r="J20" s="3"/>
      <c r="K20" s="3"/>
      <c r="L20" s="6" t="s">
        <v>3</v>
      </c>
      <c r="M20" s="7" t="s">
        <v>4</v>
      </c>
    </row>
    <row r="21" spans="1:13" x14ac:dyDescent="0.15">
      <c r="A21" s="4"/>
      <c r="B21">
        <v>7.1999999999999995E-2</v>
      </c>
      <c r="C21">
        <v>7.5999999999999998E-2</v>
      </c>
      <c r="D21">
        <v>7.3999999999999996E-2</v>
      </c>
      <c r="E21">
        <v>0.111</v>
      </c>
      <c r="F21">
        <v>0.11899999999999999</v>
      </c>
      <c r="G21">
        <v>9.6000000000000002E-2</v>
      </c>
      <c r="H21">
        <v>7.4999999999999997E-2</v>
      </c>
      <c r="I21">
        <v>7.1999999999999995E-2</v>
      </c>
      <c r="J21">
        <v>0.11600000000000001</v>
      </c>
      <c r="K21">
        <v>0.127</v>
      </c>
      <c r="L21">
        <f>AVERAGE(B21:K21)</f>
        <v>9.3799999999999981E-2</v>
      </c>
      <c r="M21" s="8">
        <f>STDEV(B21:K21)</f>
        <v>2.2468743721989596E-2</v>
      </c>
    </row>
    <row r="22" spans="1:13" x14ac:dyDescent="0.15">
      <c r="A22" s="4"/>
      <c r="M22" s="8"/>
    </row>
    <row r="23" spans="1:13" x14ac:dyDescent="0.15">
      <c r="A23" s="4"/>
      <c r="B23" s="2" t="s">
        <v>5</v>
      </c>
      <c r="C23" s="2"/>
      <c r="D23" s="2"/>
      <c r="E23" s="2"/>
      <c r="F23" s="2"/>
      <c r="G23" s="2"/>
      <c r="H23" s="2"/>
      <c r="I23" s="2"/>
      <c r="J23" s="2"/>
      <c r="K23" s="2"/>
      <c r="L23" s="9" t="s">
        <v>6</v>
      </c>
      <c r="M23" s="8" t="s">
        <v>4</v>
      </c>
    </row>
    <row r="24" spans="1:13" x14ac:dyDescent="0.15">
      <c r="A24" s="4"/>
      <c r="B24">
        <v>4.1000000000000002E-2</v>
      </c>
      <c r="C24">
        <v>3.9E-2</v>
      </c>
      <c r="D24">
        <v>0.04</v>
      </c>
      <c r="E24">
        <v>5.8000000000000003E-2</v>
      </c>
      <c r="F24">
        <v>0.08</v>
      </c>
      <c r="G24">
        <v>4.7E-2</v>
      </c>
      <c r="H24">
        <v>3.7999999999999999E-2</v>
      </c>
      <c r="I24">
        <v>3.7999999999999999E-2</v>
      </c>
      <c r="J24">
        <v>5.7000000000000002E-2</v>
      </c>
      <c r="K24">
        <v>6.6000000000000003E-2</v>
      </c>
      <c r="L24">
        <f>AVERAGE(B24:K24)</f>
        <v>5.04E-2</v>
      </c>
      <c r="M24" s="8">
        <f>STDEV(B24:K24)</f>
        <v>1.4400617270720636E-2</v>
      </c>
    </row>
    <row r="25" spans="1:13" x14ac:dyDescent="0.15">
      <c r="A25" s="4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1"/>
    </row>
    <row r="26" spans="1:13" ht="12.75" customHeight="1" x14ac:dyDescent="0.15">
      <c r="A26" s="4" t="s">
        <v>19</v>
      </c>
      <c r="B26" s="3" t="s">
        <v>2</v>
      </c>
      <c r="C26" s="3"/>
      <c r="D26" s="3"/>
      <c r="E26" s="3"/>
      <c r="F26" s="3"/>
      <c r="G26" s="3"/>
      <c r="H26" s="3"/>
      <c r="I26" s="3"/>
      <c r="J26" s="3"/>
      <c r="K26" s="3"/>
      <c r="L26" s="6" t="s">
        <v>3</v>
      </c>
      <c r="M26" s="7" t="s">
        <v>4</v>
      </c>
    </row>
    <row r="27" spans="1:13" x14ac:dyDescent="0.15">
      <c r="A27" s="4"/>
      <c r="B27">
        <v>8.7999999999999995E-2</v>
      </c>
      <c r="C27">
        <v>7.1999999999999995E-2</v>
      </c>
      <c r="D27">
        <v>7.0999999999999994E-2</v>
      </c>
      <c r="E27">
        <v>0.121</v>
      </c>
      <c r="F27">
        <v>0.10100000000000001</v>
      </c>
      <c r="G27">
        <v>8.7999999999999995E-2</v>
      </c>
      <c r="H27">
        <v>7.9000000000000001E-2</v>
      </c>
      <c r="I27">
        <v>0.14299999999999999</v>
      </c>
      <c r="J27">
        <v>6.4000000000000001E-2</v>
      </c>
      <c r="K27">
        <v>9.7000000000000003E-2</v>
      </c>
      <c r="L27">
        <f>AVERAGE(B27:K27)</f>
        <v>9.2399999999999996E-2</v>
      </c>
      <c r="M27" s="8">
        <f>STDEV(B27:K27)</f>
        <v>2.4432219165137964E-2</v>
      </c>
    </row>
    <row r="28" spans="1:13" x14ac:dyDescent="0.15">
      <c r="A28" s="4"/>
      <c r="M28" s="8"/>
    </row>
    <row r="29" spans="1:13" x14ac:dyDescent="0.15">
      <c r="A29" s="4"/>
      <c r="B29" s="2" t="s">
        <v>5</v>
      </c>
      <c r="C29" s="2"/>
      <c r="D29" s="2"/>
      <c r="E29" s="2"/>
      <c r="F29" s="2"/>
      <c r="G29" s="2"/>
      <c r="H29" s="2"/>
      <c r="I29" s="2"/>
      <c r="J29" s="2"/>
      <c r="K29" s="2"/>
      <c r="L29" s="9" t="s">
        <v>6</v>
      </c>
      <c r="M29" s="8" t="s">
        <v>4</v>
      </c>
    </row>
    <row r="30" spans="1:13" x14ac:dyDescent="0.15">
      <c r="A30" s="4"/>
      <c r="B30">
        <v>4.7E-2</v>
      </c>
      <c r="C30">
        <v>0.04</v>
      </c>
      <c r="D30">
        <v>4.2000000000000003E-2</v>
      </c>
      <c r="E30">
        <v>6.4000000000000001E-2</v>
      </c>
      <c r="F30">
        <v>4.8000000000000001E-2</v>
      </c>
      <c r="G30">
        <v>0.05</v>
      </c>
      <c r="H30">
        <v>5.5E-2</v>
      </c>
      <c r="I30">
        <v>0.17899999999999999</v>
      </c>
      <c r="J30">
        <v>4.9000000000000002E-2</v>
      </c>
      <c r="K30">
        <v>5.3999999999999999E-2</v>
      </c>
      <c r="L30">
        <f>AVERAGE(B30:K30)</f>
        <v>6.2799999999999995E-2</v>
      </c>
      <c r="M30" s="8">
        <f>STDEV(B30:K30)</f>
        <v>4.138920954387347E-2</v>
      </c>
    </row>
    <row r="31" spans="1:13" x14ac:dyDescent="0.15">
      <c r="A31" s="4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1"/>
    </row>
  </sheetData>
  <mergeCells count="15">
    <mergeCell ref="A26:A31"/>
    <mergeCell ref="B26:K26"/>
    <mergeCell ref="B29:K29"/>
    <mergeCell ref="A14:A19"/>
    <mergeCell ref="B14:K14"/>
    <mergeCell ref="B17:K17"/>
    <mergeCell ref="A20:A25"/>
    <mergeCell ref="B20:K20"/>
    <mergeCell ref="B23:K23"/>
    <mergeCell ref="A2:A7"/>
    <mergeCell ref="B2:K2"/>
    <mergeCell ref="B5:K5"/>
    <mergeCell ref="A8:A13"/>
    <mergeCell ref="B8:K8"/>
    <mergeCell ref="B11:K11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op0</vt:lpstr>
      <vt:lpstr>op1</vt:lpstr>
      <vt:lpstr>op3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RB</cp:lastModifiedBy>
  <cp:revision>5</cp:revision>
  <dcterms:created xsi:type="dcterms:W3CDTF">2018-11-10T11:01:04Z</dcterms:created>
  <dcterms:modified xsi:type="dcterms:W3CDTF">2018-11-11T17:31:50Z</dcterms:modified>
  <dc:language>pt-PT</dc:language>
</cp:coreProperties>
</file>