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!Projekty_od_2016\CH4\Pomiary\24_Pomiay_28-05-2020\"/>
    </mc:Choice>
  </mc:AlternateContent>
  <xr:revisionPtr revIDLastSave="0" documentId="13_ncr:1_{C64FB048-BB77-4B21-851E-56CEABE2BE9C}" xr6:coauthVersionLast="36" xr6:coauthVersionMax="36" xr10:uidLastSave="{00000000-0000-0000-0000-000000000000}"/>
  <bookViews>
    <workbookView xWindow="29193" yWindow="0" windowWidth="20493" windowHeight="7653" xr2:uid="{00000000-000D-0000-FFFF-FFFF00000000}"/>
  </bookViews>
  <sheets>
    <sheet name="Flows" sheetId="1" r:id="rId1"/>
    <sheet name="Currents" sheetId="3" r:id="rId2"/>
    <sheet name="Configur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H92" i="1" l="1"/>
  <c r="H68" i="1"/>
  <c r="H72" i="1"/>
  <c r="H76" i="1"/>
  <c r="H80" i="1"/>
  <c r="H65" i="1"/>
  <c r="H81" i="1"/>
  <c r="H93" i="1"/>
  <c r="H98" i="1"/>
  <c r="H83" i="1"/>
  <c r="H97" i="1"/>
  <c r="H67" i="1"/>
  <c r="H71" i="1"/>
  <c r="H79" i="1"/>
  <c r="H82" i="1"/>
  <c r="H86" i="1"/>
  <c r="H90" i="1"/>
  <c r="H91" i="1"/>
  <c r="H69" i="1"/>
  <c r="H73" i="1"/>
  <c r="H77" i="1"/>
  <c r="H88" i="1"/>
  <c r="H94" i="1"/>
  <c r="H87" i="1"/>
  <c r="H66" i="1"/>
  <c r="H70" i="1"/>
  <c r="H78" i="1"/>
  <c r="H85" i="1"/>
  <c r="H89" i="1"/>
  <c r="H95" i="1"/>
  <c r="H96" i="1"/>
  <c r="H84" i="1"/>
  <c r="H75" i="1"/>
  <c r="H74" i="1"/>
  <c r="G64" i="1"/>
  <c r="F64" i="1"/>
  <c r="E64" i="1"/>
  <c r="H64" i="1" l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3" i="1"/>
  <c r="G3" i="1"/>
  <c r="E3" i="1"/>
  <c r="H3" i="1" l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C1" i="2"/>
  <c r="C2" i="2"/>
  <c r="C3" i="2"/>
  <c r="C5" i="2"/>
  <c r="B6" i="2"/>
  <c r="B7" i="2"/>
  <c r="C8" i="2" l="1"/>
</calcChain>
</file>

<file path=xl/sharedStrings.xml><?xml version="1.0" encoding="utf-8"?>
<sst xmlns="http://schemas.openxmlformats.org/spreadsheetml/2006/main" count="38" uniqueCount="28">
  <si>
    <t>CH4</t>
  </si>
  <si>
    <t>MFCntrl 1</t>
  </si>
  <si>
    <t>MFCntrl 2</t>
  </si>
  <si>
    <t>MFCntrl 3</t>
  </si>
  <si>
    <t>Mean N</t>
  </si>
  <si>
    <t>Current</t>
  </si>
  <si>
    <t>Flow stabilisation time (s)</t>
  </si>
  <si>
    <t>Delay between current change (s)</t>
  </si>
  <si>
    <t>Complete measurements cycles count</t>
  </si>
  <si>
    <t>Delay between cycles (s)</t>
  </si>
  <si>
    <t>N2</t>
  </si>
  <si>
    <t>Currents</t>
  </si>
  <si>
    <t>Flows</t>
  </si>
  <si>
    <t xml:space="preserve">Total Duration </t>
  </si>
  <si>
    <t>C2H6</t>
  </si>
  <si>
    <t>% CH4</t>
  </si>
  <si>
    <t>% N2</t>
  </si>
  <si>
    <t>% C2H6</t>
  </si>
  <si>
    <t>C@50 jDAC</t>
  </si>
  <si>
    <t>D@50 jDAC</t>
  </si>
  <si>
    <t>C@100 jDAC</t>
  </si>
  <si>
    <t>D@100 jDAC</t>
  </si>
  <si>
    <t>C@150 jDAC</t>
  </si>
  <si>
    <t>D@150 jDAC</t>
  </si>
  <si>
    <t>C@200 jDAC</t>
  </si>
  <si>
    <t>D@200 jDAC</t>
  </si>
  <si>
    <t>C@250 jDAC</t>
  </si>
  <si>
    <t>D@250 jDAC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</si>
</sst>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248646</xdr:colOff>
      <xdr:row>0</xdr:row>
      <xdr:rowOff>116290</xdr:rowOff>
    </xdr:from>
    <xdr:to>
      <xdr:col>12</xdr:col>
      <xdr:colOff>312706</xdr:colOff>
      <xdr:row>29</xdr:row>
      <xdr:rowOff>145676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5205" y="116290"/>
          <a:ext cx="2663825" cy="5228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Struktura S_41</a:t>
          </a:r>
        </a:p>
        <a:p>
          <a:endParaRPr lang="pl-PL" sz="1100"/>
        </a:p>
        <a:p>
          <a:r>
            <a:rPr lang="pl-PL" sz="1100"/>
            <a:t>Uklad pełnego mostka</a:t>
          </a:r>
        </a:p>
        <a:p>
          <a:r>
            <a:rPr lang="pl-PL" sz="1100" baseline="0"/>
            <a:t>Docelowa karta pomiarowa</a:t>
          </a:r>
        </a:p>
        <a:p>
          <a:endParaRPr lang="pl-PL" sz="1100" baseline="0"/>
        </a:p>
        <a:p>
          <a:r>
            <a:rPr lang="pl-PL" sz="1600" b="1" baseline="0"/>
            <a:t>Elektronika: v6</a:t>
          </a:r>
        </a:p>
        <a:p>
          <a:endParaRPr lang="pl-PL" sz="1100" baseline="0"/>
        </a:p>
        <a:p>
          <a:r>
            <a:rPr lang="pl-PL" sz="1600" b="1" baseline="0"/>
            <a:t>Temperatura: 650 Ohm</a:t>
          </a:r>
          <a:r>
            <a:rPr lang="pl-PL" sz="1800" b="1" baseline="0"/>
            <a:t> </a:t>
          </a:r>
          <a:endParaRPr lang="pl-PL" sz="1100" baseline="0"/>
        </a:p>
        <a:p>
          <a:endParaRPr lang="pl-PL" sz="1100" baseline="0"/>
        </a:p>
        <a:p>
          <a:r>
            <a:rPr lang="pl-PL" sz="1100" baseline="0"/>
            <a:t>pierwszy pomiar 15:28</a:t>
          </a:r>
        </a:p>
        <a:p>
          <a:endParaRPr lang="pl-PL" sz="1100" baseline="0"/>
        </a:p>
        <a:p>
          <a:r>
            <a:rPr lang="pl-PL" sz="1100" baseline="0"/>
            <a:t>dwie pętle</a:t>
          </a:r>
        </a:p>
        <a:p>
          <a:r>
            <a:rPr lang="pl-PL" sz="1100" baseline="0"/>
            <a:t>wartości prądu:</a:t>
          </a:r>
        </a:p>
        <a:p>
          <a:r>
            <a:rPr lang="pl-PL" sz="1100" baseline="0"/>
            <a:t>50</a:t>
          </a:r>
        </a:p>
        <a:p>
          <a:r>
            <a:rPr lang="pl-PL" sz="1100" baseline="0"/>
            <a:t>100</a:t>
          </a:r>
        </a:p>
        <a:p>
          <a:r>
            <a:rPr lang="pl-PL" sz="1100" baseline="0"/>
            <a:t>150</a:t>
          </a:r>
        </a:p>
        <a:p>
          <a:r>
            <a:rPr lang="pl-PL" sz="1100" baseline="0"/>
            <a:t>200</a:t>
          </a:r>
        </a:p>
        <a:p>
          <a:r>
            <a:rPr lang="pl-PL" sz="1100" baseline="0"/>
            <a:t>250</a:t>
          </a:r>
        </a:p>
        <a:p>
          <a:endParaRPr lang="pl-PL" sz="1100" baseline="0"/>
        </a:p>
        <a:p>
          <a:r>
            <a:rPr lang="pl-PL" sz="1100" baseline="0"/>
            <a:t>Parametry analizy </a:t>
          </a:r>
          <a:r>
            <a:rPr lang="pl-PL" sz="1100" b="1" baseline="0"/>
            <a:t>: fixed lokalne</a:t>
          </a:r>
          <a:r>
            <a:rPr lang="pl-PL" sz="1100" baseline="0"/>
            <a:t>,</a:t>
          </a:r>
        </a:p>
        <a:p>
          <a:r>
            <a:rPr lang="pl-PL" sz="1100" baseline="0"/>
            <a:t>czyli średnia dla temperatury 650 Ohm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@100%20jDAC" TargetMode="External"/><Relationship Id="rId13" Type="http://schemas.openxmlformats.org/officeDocument/2006/relationships/hyperlink" Target="mailto:C@250%20jDAC" TargetMode="External"/><Relationship Id="rId18" Type="http://schemas.openxmlformats.org/officeDocument/2006/relationships/hyperlink" Target="mailto:D@50%20jDAC" TargetMode="External"/><Relationship Id="rId3" Type="http://schemas.openxmlformats.org/officeDocument/2006/relationships/hyperlink" Target="mailto:D@200%20jDAC" TargetMode="External"/><Relationship Id="rId21" Type="http://schemas.openxmlformats.org/officeDocument/2006/relationships/hyperlink" Target="mailto:C@50%20jDAC" TargetMode="External"/><Relationship Id="rId7" Type="http://schemas.openxmlformats.org/officeDocument/2006/relationships/hyperlink" Target="mailto:D@50%20jDAC" TargetMode="External"/><Relationship Id="rId12" Type="http://schemas.openxmlformats.org/officeDocument/2006/relationships/hyperlink" Target="mailto:D@250%20jDAC" TargetMode="External"/><Relationship Id="rId17" Type="http://schemas.openxmlformats.org/officeDocument/2006/relationships/hyperlink" Target="mailto:C@150%20jDAC" TargetMode="External"/><Relationship Id="rId2" Type="http://schemas.openxmlformats.org/officeDocument/2006/relationships/hyperlink" Target="mailto:C@250%20jDAC" TargetMode="External"/><Relationship Id="rId16" Type="http://schemas.openxmlformats.org/officeDocument/2006/relationships/hyperlink" Target="mailto:D@150%20jDAC" TargetMode="External"/><Relationship Id="rId20" Type="http://schemas.openxmlformats.org/officeDocument/2006/relationships/hyperlink" Target="mailto:D@100%20jDAC" TargetMode="External"/><Relationship Id="rId1" Type="http://schemas.openxmlformats.org/officeDocument/2006/relationships/hyperlink" Target="mailto:D@250%20jDAC" TargetMode="External"/><Relationship Id="rId6" Type="http://schemas.openxmlformats.org/officeDocument/2006/relationships/hyperlink" Target="mailto:C@150%20jDAC" TargetMode="External"/><Relationship Id="rId11" Type="http://schemas.openxmlformats.org/officeDocument/2006/relationships/hyperlink" Target="mailto:D@800%20jDAC" TargetMode="External"/><Relationship Id="rId5" Type="http://schemas.openxmlformats.org/officeDocument/2006/relationships/hyperlink" Target="mailto:D@150%20jDAC" TargetMode="External"/><Relationship Id="rId15" Type="http://schemas.openxmlformats.org/officeDocument/2006/relationships/hyperlink" Target="mailto:C@200%20jDAC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C@50%20jDAC" TargetMode="External"/><Relationship Id="rId19" Type="http://schemas.openxmlformats.org/officeDocument/2006/relationships/hyperlink" Target="mailto:C@100%20jDAC" TargetMode="External"/><Relationship Id="rId4" Type="http://schemas.openxmlformats.org/officeDocument/2006/relationships/hyperlink" Target="mailto:C@200%20jDAC" TargetMode="External"/><Relationship Id="rId9" Type="http://schemas.openxmlformats.org/officeDocument/2006/relationships/hyperlink" Target="mailto:D@100%20jDAC" TargetMode="External"/><Relationship Id="rId14" Type="http://schemas.openxmlformats.org/officeDocument/2006/relationships/hyperlink" Target="mailto:D@200%20jDAC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8"/>
  <sheetViews>
    <sheetView tabSelected="1" topLeftCell="P1" zoomScale="85" zoomScaleNormal="85" workbookViewId="0">
      <selection activeCell="AC19" sqref="AC19"/>
    </sheetView>
  </sheetViews>
  <sheetFormatPr defaultRowHeight="14.35" x14ac:dyDescent="0.5"/>
  <cols>
    <col min="1" max="3" width="10.87890625" style="1" bestFit="1" customWidth="1"/>
    <col min="5" max="7" width="9.1171875" style="9"/>
    <col min="13" max="13" width="12.5859375" customWidth="1"/>
    <col min="14" max="17" width="15.64453125" customWidth="1"/>
    <col min="18" max="23" width="15.703125" customWidth="1"/>
    <col min="25" max="28" width="15.64453125" customWidth="1"/>
    <col min="29" max="34" width="15.703125" customWidth="1"/>
  </cols>
  <sheetData>
    <row r="1" spans="1:34" x14ac:dyDescent="0.5">
      <c r="A1" s="6" t="s">
        <v>1</v>
      </c>
      <c r="B1" s="6" t="s">
        <v>2</v>
      </c>
      <c r="C1" s="6" t="s">
        <v>3</v>
      </c>
      <c r="N1" s="13"/>
      <c r="O1" s="13"/>
      <c r="P1" s="13"/>
      <c r="Q1" s="13"/>
      <c r="R1" s="14"/>
      <c r="S1" s="14"/>
      <c r="T1" s="14"/>
      <c r="U1" s="14"/>
      <c r="V1" s="13"/>
      <c r="W1" s="13"/>
      <c r="Y1" s="13"/>
      <c r="Z1" s="13"/>
      <c r="AA1" s="13"/>
      <c r="AB1" s="13"/>
      <c r="AC1" s="14"/>
      <c r="AD1" s="14"/>
      <c r="AE1" s="14"/>
      <c r="AF1" s="14"/>
      <c r="AG1" s="13"/>
      <c r="AH1" s="13"/>
    </row>
    <row r="2" spans="1:34" x14ac:dyDescent="0.5">
      <c r="A2" s="1" t="s">
        <v>0</v>
      </c>
      <c r="B2" s="1" t="s">
        <v>10</v>
      </c>
      <c r="C2" s="1" t="s">
        <v>14</v>
      </c>
      <c r="E2" s="9" t="s">
        <v>15</v>
      </c>
      <c r="F2" s="9" t="s">
        <v>16</v>
      </c>
      <c r="G2" s="9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1" t="s">
        <v>26</v>
      </c>
      <c r="W2" s="11" t="s">
        <v>27</v>
      </c>
      <c r="Y2" s="11" t="s">
        <v>18</v>
      </c>
      <c r="Z2" s="11" t="s">
        <v>19</v>
      </c>
      <c r="AA2" s="11" t="s">
        <v>20</v>
      </c>
      <c r="AB2" s="11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1" t="s">
        <v>26</v>
      </c>
      <c r="AH2" s="11" t="s">
        <v>27</v>
      </c>
    </row>
    <row r="3" spans="1:34" x14ac:dyDescent="0.5">
      <c r="A3" s="1">
        <v>50</v>
      </c>
      <c r="B3" s="1">
        <v>0</v>
      </c>
      <c r="C3" s="1">
        <v>0</v>
      </c>
      <c r="E3" s="10">
        <f>(A3/50)*100</f>
        <v>100</v>
      </c>
      <c r="F3" s="10">
        <f t="shared" ref="F3:G3" si="0">(B3/50)*100</f>
        <v>0</v>
      </c>
      <c r="G3" s="10">
        <f t="shared" si="0"/>
        <v>0</v>
      </c>
      <c r="H3">
        <f>SUM(E3:G3)</f>
        <v>100</v>
      </c>
      <c r="N3">
        <v>1.203896877034965</v>
      </c>
      <c r="O3">
        <v>967.08963941672334</v>
      </c>
      <c r="P3">
        <v>1.226625121879509</v>
      </c>
      <c r="Q3">
        <v>3873.640992069827</v>
      </c>
      <c r="R3">
        <v>1.2402854598197079</v>
      </c>
      <c r="S3">
        <v>8924.627363619009</v>
      </c>
      <c r="T3">
        <v>1.2660917445429749</v>
      </c>
      <c r="U3">
        <v>16484.798890375929</v>
      </c>
      <c r="V3">
        <v>1.3012757460116919</v>
      </c>
      <c r="W3">
        <v>27235.056282058209</v>
      </c>
      <c r="Y3">
        <v>1.192854045298142</v>
      </c>
      <c r="Z3">
        <v>969.04239087190194</v>
      </c>
      <c r="AA3">
        <v>1.2222398559276479</v>
      </c>
      <c r="AB3">
        <v>3865.173172706669</v>
      </c>
      <c r="AC3">
        <v>1.23769381614666</v>
      </c>
      <c r="AD3">
        <v>8913.2386090208074</v>
      </c>
      <c r="AE3">
        <v>1.2602559510657769</v>
      </c>
      <c r="AF3">
        <v>16470.80609994736</v>
      </c>
      <c r="AG3">
        <v>1.297429963833725</v>
      </c>
      <c r="AH3">
        <v>27187.123383525912</v>
      </c>
    </row>
    <row r="4" spans="1:34" x14ac:dyDescent="0.5">
      <c r="A4" s="1">
        <v>0</v>
      </c>
      <c r="B4" s="1">
        <v>50</v>
      </c>
      <c r="C4" s="1">
        <v>0</v>
      </c>
      <c r="E4" s="10">
        <f t="shared" ref="E4:E98" si="1">(A4/50)*100</f>
        <v>0</v>
      </c>
      <c r="F4" s="10">
        <f t="shared" ref="F4:F98" si="2">(B4/50)*100</f>
        <v>100</v>
      </c>
      <c r="G4" s="10">
        <f t="shared" ref="G4:G98" si="3">(C4/50)*100</f>
        <v>0</v>
      </c>
      <c r="H4">
        <f t="shared" ref="H4:H98" si="4">SUM(E4:G4)</f>
        <v>100</v>
      </c>
      <c r="N4">
        <v>1.4679815581266691</v>
      </c>
      <c r="O4">
        <v>1176.5801322463631</v>
      </c>
      <c r="P4">
        <v>1.4896559402691429</v>
      </c>
      <c r="Q4">
        <v>4756.4729480948927</v>
      </c>
      <c r="R4">
        <v>1.520764307515138</v>
      </c>
      <c r="S4">
        <v>11088.707161047791</v>
      </c>
      <c r="T4">
        <v>1.572597467705825</v>
      </c>
      <c r="U4">
        <v>20910.693870318359</v>
      </c>
      <c r="V4">
        <v>1.6349331574839889</v>
      </c>
      <c r="W4">
        <v>35335.487516167341</v>
      </c>
      <c r="Y4">
        <v>1.4681832808434361</v>
      </c>
      <c r="Z4">
        <v>1173.509602025604</v>
      </c>
      <c r="AA4">
        <v>1.4799438652758981</v>
      </c>
      <c r="AB4">
        <v>4761.7901728057104</v>
      </c>
      <c r="AC4">
        <v>1.5172522758104749</v>
      </c>
      <c r="AD4">
        <v>11083.73762604088</v>
      </c>
      <c r="AE4">
        <v>1.5704866537533999</v>
      </c>
      <c r="AF4">
        <v>20875.681845969699</v>
      </c>
      <c r="AG4">
        <v>1.6351880200441931</v>
      </c>
      <c r="AH4">
        <v>35362.604543161411</v>
      </c>
    </row>
    <row r="5" spans="1:34" x14ac:dyDescent="0.5">
      <c r="A5" s="1">
        <v>0</v>
      </c>
      <c r="B5" s="1">
        <v>0</v>
      </c>
      <c r="C5" s="1">
        <v>50</v>
      </c>
      <c r="E5" s="10">
        <f t="shared" si="1"/>
        <v>0</v>
      </c>
      <c r="F5" s="10">
        <f t="shared" si="2"/>
        <v>0</v>
      </c>
      <c r="G5" s="10">
        <f t="shared" si="3"/>
        <v>100</v>
      </c>
      <c r="H5">
        <f t="shared" si="4"/>
        <v>100</v>
      </c>
      <c r="N5">
        <v>1.7534362493244899</v>
      </c>
      <c r="O5">
        <v>1258.296744255375</v>
      </c>
      <c r="P5">
        <v>1.778931439071995</v>
      </c>
      <c r="Q5">
        <v>5122.8874520749323</v>
      </c>
      <c r="R5">
        <v>1.8063679677735189</v>
      </c>
      <c r="S5">
        <v>11920.70243745193</v>
      </c>
      <c r="T5">
        <v>1.84375949674027</v>
      </c>
      <c r="U5">
        <v>22350.53718783566</v>
      </c>
      <c r="V5">
        <v>1.8514726576860869</v>
      </c>
      <c r="W5">
        <v>37139.162919106893</v>
      </c>
      <c r="Y5">
        <v>1.748132010604154</v>
      </c>
      <c r="Z5">
        <v>1257.7242669201819</v>
      </c>
      <c r="AA5">
        <v>1.7800257776890041</v>
      </c>
      <c r="AB5">
        <v>5111.7366934503734</v>
      </c>
      <c r="AC5">
        <v>1.8015114630011539</v>
      </c>
      <c r="AD5">
        <v>11916.82128749993</v>
      </c>
      <c r="AE5">
        <v>1.8403900820938239</v>
      </c>
      <c r="AF5">
        <v>22326.690969974741</v>
      </c>
      <c r="AG5">
        <v>1.852087326882998</v>
      </c>
      <c r="AH5">
        <v>37145.797807783027</v>
      </c>
    </row>
    <row r="6" spans="1:34" x14ac:dyDescent="0.5">
      <c r="A6" s="1">
        <v>14</v>
      </c>
      <c r="B6" s="1">
        <v>17</v>
      </c>
      <c r="C6" s="1">
        <v>19</v>
      </c>
      <c r="E6" s="10">
        <f t="shared" si="1"/>
        <v>28.000000000000004</v>
      </c>
      <c r="F6" s="10">
        <f t="shared" si="2"/>
        <v>34</v>
      </c>
      <c r="G6" s="10">
        <f t="shared" si="3"/>
        <v>38</v>
      </c>
      <c r="H6">
        <f t="shared" si="4"/>
        <v>100</v>
      </c>
      <c r="N6">
        <v>1.5638387751704119</v>
      </c>
      <c r="O6">
        <v>1168.213903586435</v>
      </c>
      <c r="P6">
        <v>1.577337429796674</v>
      </c>
      <c r="Q6">
        <v>4748.1400408074214</v>
      </c>
      <c r="R6">
        <v>1.597173362165824</v>
      </c>
      <c r="S6">
        <v>11036.2654017524</v>
      </c>
      <c r="T6">
        <v>1.634217059885831</v>
      </c>
      <c r="U6">
        <v>20651.12082740993</v>
      </c>
      <c r="V6">
        <v>1.692808732402902</v>
      </c>
      <c r="W6">
        <v>34703.886836101257</v>
      </c>
      <c r="Y6">
        <v>1.548117024812586</v>
      </c>
      <c r="Z6">
        <v>1172.227540488426</v>
      </c>
      <c r="AA6">
        <v>1.573093693894831</v>
      </c>
      <c r="AB6">
        <v>4737.4966834506095</v>
      </c>
      <c r="AC6">
        <v>1.5965073497229201</v>
      </c>
      <c r="AD6">
        <v>11012.81381945565</v>
      </c>
      <c r="AE6">
        <v>1.6325754542632009</v>
      </c>
      <c r="AF6">
        <v>20613.165149857999</v>
      </c>
      <c r="AG6">
        <v>1.690118395544453</v>
      </c>
      <c r="AH6">
        <v>34649.486908097322</v>
      </c>
    </row>
    <row r="7" spans="1:34" x14ac:dyDescent="0.5">
      <c r="A7" s="1">
        <v>14.5</v>
      </c>
      <c r="B7" s="1">
        <v>15</v>
      </c>
      <c r="C7" s="1">
        <v>20.5</v>
      </c>
      <c r="E7" s="10">
        <f t="shared" si="1"/>
        <v>28.999999999999996</v>
      </c>
      <c r="F7" s="10">
        <f t="shared" si="2"/>
        <v>30</v>
      </c>
      <c r="G7" s="10">
        <f t="shared" si="3"/>
        <v>41</v>
      </c>
      <c r="H7">
        <f t="shared" si="4"/>
        <v>100</v>
      </c>
      <c r="N7">
        <v>1.5620046568206369</v>
      </c>
      <c r="O7">
        <v>1171.1956464992629</v>
      </c>
      <c r="P7">
        <v>1.583177332685513</v>
      </c>
      <c r="Q7">
        <v>4757.9594560274327</v>
      </c>
      <c r="R7">
        <v>1.606804551489704</v>
      </c>
      <c r="S7">
        <v>11040.955905960251</v>
      </c>
      <c r="T7">
        <v>1.642220792725869</v>
      </c>
      <c r="U7">
        <v>20672.388773631301</v>
      </c>
      <c r="V7">
        <v>1.6995435768842839</v>
      </c>
      <c r="W7">
        <v>34726.095019561777</v>
      </c>
      <c r="Y7">
        <v>1.545866705657519</v>
      </c>
      <c r="Z7">
        <v>1178.973360940473</v>
      </c>
      <c r="AA7">
        <v>1.577009896501202</v>
      </c>
      <c r="AB7">
        <v>4760.2031954131007</v>
      </c>
      <c r="AC7">
        <v>1.603726508511075</v>
      </c>
      <c r="AD7">
        <v>11037.545776476951</v>
      </c>
      <c r="AE7">
        <v>1.639907095393746</v>
      </c>
      <c r="AF7">
        <v>20647.713622781252</v>
      </c>
      <c r="AG7">
        <v>1.696127262181597</v>
      </c>
      <c r="AH7">
        <v>34693.787449444229</v>
      </c>
    </row>
    <row r="8" spans="1:34" x14ac:dyDescent="0.5">
      <c r="A8" s="1">
        <v>15</v>
      </c>
      <c r="B8" s="1">
        <v>13</v>
      </c>
      <c r="C8" s="1">
        <v>22</v>
      </c>
      <c r="E8" s="10">
        <f t="shared" si="1"/>
        <v>30</v>
      </c>
      <c r="F8" s="10">
        <f t="shared" si="2"/>
        <v>26</v>
      </c>
      <c r="G8" s="10">
        <f t="shared" si="3"/>
        <v>44</v>
      </c>
      <c r="H8">
        <f t="shared" si="4"/>
        <v>100</v>
      </c>
      <c r="N8">
        <v>1.557979165486461</v>
      </c>
      <c r="O8">
        <v>1185.0147515388801</v>
      </c>
      <c r="P8">
        <v>1.586887683721365</v>
      </c>
      <c r="Q8">
        <v>4781.008949329158</v>
      </c>
      <c r="R8">
        <v>1.6126259227981179</v>
      </c>
      <c r="S8">
        <v>11070.70387034671</v>
      </c>
      <c r="T8">
        <v>1.648940530980276</v>
      </c>
      <c r="U8">
        <v>20707.4289224809</v>
      </c>
      <c r="V8">
    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/c>
      <c r="AB8">
        <v>4771.4209954294975</v>
      </c>
      <c r="AC8">
        <v>1.605679790796591</v>
      </c>
      <c r="AD8">
        <v>11082.79462451817</v>
      </c>
      <c r="AE8">
        <v>1.6470672229793739</v>
      </c>
      <c r="AF8">
        <v>20678.516805818708</v>
      </c>
      <c r="AG8">
        <v>1.7017506014458641</v>
      </c>
      <c r="AH8">
        <v>34745.817828806677</v>
      </c>
    </row>
    <row r="9" spans="1:34" x14ac:dyDescent="0.5">
      <c r="A9" s="1">
        <v>17</v>
      </c>
      <c r="B9" s="1">
        <v>9</v>
      </c>
      <c r="C9" s="1">
        <v>24</v>
      </c>
      <c r="E9" s="10">
        <f t="shared" si="1"/>
        <v>34</v>
      </c>
      <c r="F9" s="10">
        <f t="shared" si="2"/>
        <v>18</v>
      </c>
      <c r="G9" s="10">
        <f t="shared" si="3"/>
        <v>48</v>
      </c>
      <c r="H9">
        <f t="shared" si="4"/>
        <v>100</v>
      </c>
      <c r="N9">
        <v>1.5624589351623011</v>
      </c>
      <c r="O9">
        <v>1180.205608694622</v>
      </c>
      <c r="P9">
        <v>1.5939915567440821</v>
      </c>
      <c r="Q9">
        <v>4755.3645757753666</v>
      </c>
      <c r="R9">
        <v>1.6164682762258651</v>
      </c>
      <c r="S9">
        <v>11052.70701733535</v>
      </c>
      <c r="T9">
        <v>1.6521914287987529</v>
      </c>
      <c r="U9">
        <v>20656.947519241421</v>
      </c>
      <c r="V9">
        <v>1.705888726369756</v>
      </c>
      <c r="W9">
        <v>34667.966421016092</v>
      </c>
      <c r="Y9">
        <v>1.5610600703812281</v>
      </c>
      <c r="Z9">
        <v>1180.2160834867891</v>
      </c>
      <c r="AA9">
        <v>1.589902333235262</v>
      </c>
      <c r="AB9">
        <v>4757.1341205750095</v>
      </c>
      <c r="AC9">
        <v>1.614996187752727</v>
      </c>
      <c r="AD9">
        <v>11036.86976078595</v>
      </c>
      <c r="AE9">
        <v>1.6506902107639569</v>
      </c>
      <c r="AF9">
        <v>20632.35098057623</v>
      </c>
      <c r="AG9">
        <v>1.703396847573257</v>
      </c>
      <c r="AH9">
        <v>34629.154581228431</v>
      </c>
    </row>
    <row r="10" spans="1:34" x14ac:dyDescent="0.5">
      <c r="A10" s="1">
        <v>18</v>
      </c>
      <c r="B10" s="1">
        <v>6.5</v>
      </c>
      <c r="C10" s="1">
        <v>25.5</v>
      </c>
      <c r="E10" s="10">
        <f t="shared" si="1"/>
        <v>36</v>
      </c>
      <c r="F10" s="10">
        <f t="shared" si="2"/>
        <v>13</v>
      </c>
      <c r="G10" s="10">
        <f t="shared" si="3"/>
        <v>51</v>
      </c>
      <c r="H10">
        <f t="shared" si="4"/>
        <v>100</v>
      </c>
      <c r="N10">
        <v>1.574131169506662</v>
      </c>
      <c r="O10">
        <v>1179.0179280100131</v>
      </c>
      <c r="P10">
        <v>1.596399930181001</v>
      </c>
      <c r="Q10">
        <v>4768.2912947971781</v>
      </c>
      <c r="R10">
        <v>1.6215881022529459</v>
      </c>
      <c r="S10">
        <v>11060.025600619119</v>
      </c>
      <c r="T10">
        <v>1.6579821670556629</v>
      </c>
      <c r="U10">
        <v>20642.747015331232</v>
      </c>
      <c r="V10">
        <v>1.709447638107594</v>
      </c>
      <c r="W10">
        <v>34647.177012131477</v>
      </c>
      <c r="Y10">
        <v>1.5814740460761829</v>
      </c>
      <c r="Z10">
        <v>1167.706717670731</v>
      </c>
      <c r="AA10">
        <v>1.5980944200304139</v>
      </c>
      <c r="AB10">
        <v>4755.4507931173048</v>
      </c>
      <c r="AC10">
        <v>1.6185522675053789</v>
      </c>
      <c r="AD10">
        <v>11049.0528356912</v>
      </c>
      <c r="AE10">
        <v>1.655126997901363</v>
      </c>
      <c r="AF10">
        <v>20628.107562440789</v>
      </c>
      <c r="AG10">
        <v>1.7064134006733029</v>
      </c>
      <c r="AH10">
        <v>34601.711783345563</v>
      </c>
    </row>
    <row r="11" spans="1:34" x14ac:dyDescent="0.5">
      <c r="A11" s="1">
        <v>18.5</v>
      </c>
      <c r="B11" s="1">
        <v>4.5</v>
      </c>
      <c r="C11" s="1">
        <v>27</v>
      </c>
      <c r="E11" s="10">
        <f t="shared" si="1"/>
        <v>37</v>
      </c>
      <c r="F11" s="10">
        <f t="shared" si="2"/>
        <v>9</v>
      </c>
      <c r="G11" s="10">
        <f t="shared" si="3"/>
        <v>54</v>
      </c>
      <c r="H11">
        <f t="shared" si="4"/>
        <v>100</v>
      </c>
      <c r="N11">
        <v>1.5788625674658019</v>
      </c>
      <c r="O11">
        <v>1180.597988892823</v>
      </c>
      <c r="P11">
        <v>1.6079988577964579</v>
      </c>
      <c r="Q11">
        <v>4766.5129725230117</v>
      </c>
      <c r="R11">
        <v>1.6285838021628889</v>
      </c>
      <c r="S11">
        <v>11076.2930596857</v>
      </c>
      <c r="T11">
        <v>1.6629867396830069</v>
      </c>
      <c r="U11">
        <v>20690.82473592813</v>
      </c>
      <c r="V11">
        <v>1.714188805780664</v>
      </c>
      <c r="W11">
        <v>34703.256081528081</v>
      </c>
      <c r="Y11">
        <v>1.5828699736394261</v>
      </c>
      <c r="Z11">
        <v>1174.9947185293929</v>
      </c>
      <c r="AA11">
        <v>1.601103276221741</v>
      </c>
      <c r="AB11">
        <v>4773.5496547302419</v>
      </c>
      <c r="AC11">
        <v>1.623940685992592</v>
      </c>
      <c r="AD11">
        <v>11075.420799744639</v>
      </c>
      <c r="AE11">
        <v>1.6619238199195621</v>
      </c>
      <c r="AF11">
        <v>20668.55857717694</v>
      </c>
      <c r="AG11">
        <v>1.712731414482132</v>
      </c>
      <c r="AH11">
        <v>34651.208424702243</v>
      </c>
    </row>
    <row r="12" spans="1:34" x14ac:dyDescent="0.5">
      <c r="A12" s="1">
        <v>19.5</v>
      </c>
      <c r="B12" s="1">
        <v>2.5</v>
      </c>
      <c r="C12" s="1">
        <v>28</v>
      </c>
      <c r="E12" s="10">
        <f t="shared" si="1"/>
        <v>39</v>
      </c>
      <c r="F12" s="10">
        <f t="shared" si="2"/>
        <v>5</v>
      </c>
      <c r="G12" s="10">
        <f t="shared" si="3"/>
        <v>56.000000000000007</v>
      </c>
      <c r="H12">
        <f t="shared" si="4"/>
        <v>100</v>
      </c>
      <c r="N12">
        <v>1.5818271301524309</v>
      </c>
      <c r="O12">
        <v>1178.840090473203</v>
      </c>
      <c r="P12">
        <v>1.609512185836053</v>
      </c>
      <c r="Q12">
        <v>4766.8325914466222</v>
      </c>
      <c r="R12">
        <v>1.6307473713083771</v>
      </c>
      <c r="S12">
        <v>11067.96648310833</v>
      </c>
      <c r="T12">
        <v>1.6649828823642561</v>
      </c>
      <c r="U12">
        <v>20660.278265654459</v>
      </c>
      <c r="V12">
        <v>1.7157345302157481</v>
      </c>
      <c r="W12">
        <v>34630.600214914397</v>
      </c>
      <c r="Y12">
        <v>1.563791709256094</v>
      </c>
      <c r="Z12">
        <v>1186.490797006092</v>
      </c>
      <c r="AA12">
        <v>1.6031010305349369</v>
      </c>
      <c r="AB12">
        <v>4772.5937926319066</v>
      </c>
      <c r="AC12">
        <v>1.6267421983077111</v>
      </c>
      <c r="AD12">
        <v>11063.836818038581</v>
      </c>
      <c r="AE12">
        <v>1.662139758643757</v>
      </c>
      <c r="AF12">
        <v>20648.24878464884</v>
      </c>
      <c r="AG12">
        <v>1.713235257100955</v>
      </c>
      <c r="AH12">
        <v>34600.873358939753</v>
      </c>
    </row>
    <row r="13" spans="1:34" x14ac:dyDescent="0.5">
      <c r="A13" s="1">
        <v>20</v>
      </c>
      <c r="B13" s="1">
        <v>0.5</v>
      </c>
      <c r="C13" s="1">
        <v>29.5</v>
      </c>
      <c r="E13" s="10">
        <f t="shared" si="1"/>
        <v>40</v>
      </c>
      <c r="F13" s="10">
        <f t="shared" si="2"/>
        <v>1</v>
      </c>
      <c r="G13" s="10">
        <f t="shared" si="3"/>
        <v>59</v>
      </c>
      <c r="H13">
        <f t="shared" si="4"/>
        <v>100</v>
      </c>
      <c r="N13">
        <v>1.6014330352970121</v>
      </c>
      <c r="O13">
        <v>1173.8815305536409</v>
      </c>
      <c r="P13">
        <v>1.614802698018039</v>
      </c>
      <c r="Q13">
        <v>4778.1369783347427</v>
      </c>
      <c r="R13">
        <v>1.6358940978489001</v>
      </c>
      <c r="S13">
        <v>11087.32038296137</v>
      </c>
      <c r="T13">
        <v>1.6710380881745439</v>
      </c>
      <c r="U13">
        <v>20698.469438108299</v>
      </c>
      <c r="V13">
        <v>1.721628233020019</v>
      </c>
      <c r="W13">
        <v>34670.566668063497</v>
      </c>
      <c r="Y13">
        <v>1.5842025861128901</v>
      </c>
      <c r="Z13">
        <v>1183.1527255441219</v>
      </c>
      <c r="AA13">
        <v>1.610002758243283</v>
      </c>
      <c r="AB13">
        <v>4778.0319765158947</v>
      </c>
      <c r="AC13">
        <v>1.6347133637758351</v>
      </c>
      <c r="AD13">
        <v>11080.11603165363</v>
      </c>
      <c r="AE13">
        <v>1.6708334933713651</v>
      </c>
      <c r="AF13">
        <v>20663.853567646041</v>
      </c>
      <c r="AG13">
        <v>1.7187814082396911</v>
      </c>
      <c r="AH13">
        <v>34641.5692941956</v>
      </c>
    </row>
    <row r="14" spans="1:34" x14ac:dyDescent="0.5">
      <c r="A14" s="1">
        <v>16</v>
      </c>
      <c r="B14" s="1">
        <v>17.5</v>
      </c>
      <c r="C14" s="1">
        <v>16.5</v>
      </c>
      <c r="E14" s="10">
        <f t="shared" si="1"/>
        <v>32</v>
      </c>
      <c r="F14" s="10">
        <f t="shared" si="2"/>
        <v>35</v>
      </c>
      <c r="G14" s="10">
        <f t="shared" si="3"/>
        <v>33</v>
      </c>
      <c r="H14">
        <f t="shared" si="4"/>
        <v>100</v>
      </c>
      <c r="N14">
        <v>1.527102823126808</v>
      </c>
      <c r="O14">
        <v>1157.356615338563</v>
      </c>
      <c r="P14">
        <v>1.5437944897112179</v>
      </c>
      <c r="Q14">
        <v>4692.761458100329</v>
      </c>
      <c r="R14">
        <v>1.566644075079535</v>
      </c>
      <c r="S14">
        <v>10893.84779599721</v>
      </c>
      <c r="T14">
        <v>1.6052152075244399</v>
      </c>
      <c r="U14">
        <v>20352.69912107832</v>
      </c>
      <c r="V14">
        <v>1.6618227023427881</v>
      </c>
      <c r="W14">
        <v>34197.793941172436</v>
      </c>
      <c r="Y14">
        <v>1.5414218903270249</v>
      </c>
      <c r="Z14">
        <v>1149.314134938083</v>
      </c>
      <c r="AA14">
        <v>1.5358038451913081</v>
      </c>
      <c r="AB14">
        <v>4703.1416593789472</v>
      </c>
      <c r="AC14">
        <v>1.565216428773583</v>
      </c>
      <c r="AD14">
        <v>10888.776988553311</v>
      </c>
      <c r="AE14">
        <v>1.6035356409906261</v>
      </c>
      <c r="AF14">
        <v>20335.786629653951</v>
      </c>
      <c r="AG14">
        <v>1.659105728206824</v>
      </c>
      <c r="AH14">
        <v>34169.22768792024</v>
      </c>
    </row>
    <row r="15" spans="1:34" x14ac:dyDescent="0.5">
      <c r="A15" s="1">
        <v>17</v>
      </c>
      <c r="B15" s="1">
        <v>15</v>
      </c>
      <c r="C15" s="1">
        <v>18</v>
      </c>
      <c r="E15" s="10">
        <f t="shared" si="1"/>
        <v>34</v>
      </c>
      <c r="F15" s="10">
        <f t="shared" si="2"/>
        <v>30</v>
      </c>
      <c r="G15" s="10">
        <f t="shared" si="3"/>
        <v>36</v>
      </c>
      <c r="H15">
        <f t="shared" si="4"/>
        <v>100</v>
      </c>
      <c r="N15">
        <v>1.52691588838782</v>
      </c>
      <c r="O15">
        <v>1158.7376878998241</v>
      </c>
      <c r="P15">
        <v>1.548252905853305</v>
      </c>
      <c r="Q15">
        <v>4706.5453454558392</v>
      </c>
      <c r="R15">
        <v>1.5737437796082701</v>
      </c>
      <c r="S15">
        <v>10898.765382469281</v>
      </c>
      <c r="T15">
        <v>1.609488041614608</v>
      </c>
      <c r="U15">
        <v>20368.572784962769</v>
      </c>
      <c r="V15">
        <v>1.666441504006579</v>
      </c>
      <c r="W15">
        <v>34176.943991895438</v>
      </c>
      <c r="Y15">
        <v>1.5413834766055929</v>
      </c>
      <c r="Z15">
        <v>1153.708526496044</v>
      </c>
      <c r="AA15">
        <v>1.544567708612494</v>
      </c>
      <c r="AB15">
        <v>4700.8340441384607</v>
      </c>
      <c r="AC15">
        <v>1.5712495482943261</v>
      </c>
      <c r="AD15">
        <v>10893.015282068231</v>
      </c>
      <c r="AE15">
        <v>1.607816505638143</v>
      </c>
      <c r="AF15">
        <v>20354.06402255232</v>
      </c>
      <c r="AG15">
        <v>1.6639477824074771</v>
      </c>
      <c r="AH15">
        <v>34144.567886404358</v>
      </c>
    </row>
    <row r="16" spans="1:34" x14ac:dyDescent="0.5">
      <c r="A16" s="1">
        <v>18</v>
      </c>
      <c r="B16" s="1">
        <v>13</v>
      </c>
      <c r="C16" s="1">
        <v>19</v>
      </c>
      <c r="E16" s="10">
        <f t="shared" si="1"/>
        <v>36</v>
      </c>
      <c r="F16" s="10">
        <f t="shared" si="2"/>
        <v>26</v>
      </c>
      <c r="G16" s="10">
        <f t="shared" si="3"/>
        <v>38</v>
      </c>
      <c r="H16">
        <f t="shared" si="4"/>
        <v>100</v>
      </c>
      <c r="N16">
        <v>1.5247227179137031</v>
      </c>
      <c r="O16">
        <v>1159.6170389757799</v>
      </c>
      <c r="P16">
        <v>1.552662832571527</v>
      </c>
      <c r="Q16">
        <v>4690.8642018070723</v>
      </c>
      <c r="R16">
        <v>1.5753425757312589</v>
      </c>
      <c r="S16">
        <v>10894.304230571561</v>
      </c>
      <c r="T16">
        <v>1.6119367820389741</v>
      </c>
      <c r="U16">
        <v>20359.288616702961</v>
      </c>
      <c r="V16">
        <v>1.667564045864883</v>
      </c>
      <c r="W16">
        <v>34132.804601106938</v>
      </c>
      <c r="Y16">
        <v>1.5239999276540019</v>
      </c>
      <c r="Z16">
        <v>1160.640880099673</v>
      </c>
      <c r="AA16">
        <v>1.549599294579787</v>
      </c>
      <c r="AB16">
        <v>4692.4761168728546</v>
      </c>
      <c r="AC16">
        <v>1.572701665682769</v>
      </c>
      <c r="AD16">
        <v>10891.532463820469</v>
      </c>
      <c r="AE16">
        <v>1.6108032011187949</v>
      </c>
      <c r="AF16">
        <v>20327.014056913849</v>
      </c>
      <c r="AG16">
        <v>1.664219476316537</v>
      </c>
      <c r="AH16">
        <v>34106.494993707391</v>
      </c>
    </row>
    <row r="17" spans="1:34" x14ac:dyDescent="0.5">
      <c r="A17" s="1">
        <v>18.5</v>
      </c>
      <c r="B17" s="1">
        <v>11</v>
      </c>
      <c r="C17" s="1">
        <v>20.5</v>
      </c>
      <c r="E17" s="10">
        <f t="shared" si="1"/>
        <v>37</v>
      </c>
      <c r="F17" s="10">
        <f t="shared" si="2"/>
        <v>22</v>
      </c>
      <c r="G17" s="10">
        <f t="shared" si="3"/>
        <v>41</v>
      </c>
      <c r="H17">
        <f t="shared" si="4"/>
        <v>100</v>
      </c>
      <c r="N17">
        <v>1.5371098029346779</v>
      </c>
      <c r="O17">
        <v>1164.2948391920061</v>
      </c>
      <c r="P17">
        <v>1.55956820733096</v>
      </c>
      <c r="Q17">
        <v>4713.0967629035913</v>
      </c>
      <c r="R17">
        <v>1.5850612436428511</v>
      </c>
      <c r="S17">
        <v>10917.33881708113</v>
      </c>
      <c r="T17">
        <v>1.6227059684220919</v>
      </c>
      <c r="U17">
        <v>20381.409122926802</v>
      </c>
      <c r="V17">
        <v>1.675348118631109</v>
      </c>
      <c r="W17">
        <v>34183.089474544853</v>
      </c>
      <c r="Y17">
        <v>1.5333090508515099</v>
      </c>
      <c r="Z17">
        <v>1159.589460795388</v>
      </c>
      <c r="AA17">
        <v>1.556983470739765</v>
      </c>
      <c r="AB17">
        <v>4706.3543524033121</v>
      </c>
      <c r="AC17">
        <v>1.5805675541240221</v>
      </c>
      <c r="AD17">
        <v>10915.05075615032</v>
      </c>
      <c r="AE17">
        <v>1.619294638460377</v>
      </c>
      <c r="AF17">
        <v>20362.622236970488</v>
      </c>
      <c r="AG17">
        <v>1.6714904488159841</v>
      </c>
      <c r="AH17">
        <v>34172.57715474032</v>
      </c>
    </row>
    <row r="18" spans="1:34" x14ac:dyDescent="0.5">
      <c r="A18" s="1">
        <v>19</v>
      </c>
      <c r="B18" s="1">
        <v>9</v>
      </c>
      <c r="C18" s="1">
        <v>22</v>
      </c>
      <c r="E18" s="10">
        <f t="shared" si="1"/>
        <v>38</v>
      </c>
      <c r="F18" s="10">
        <f t="shared" si="2"/>
        <v>18</v>
      </c>
      <c r="G18" s="10">
        <f t="shared" si="3"/>
        <v>44</v>
      </c>
      <c r="H18">
        <f t="shared" si="4"/>
        <v>100</v>
      </c>
      <c r="N18">
        <v>1.543067816605771</v>
      </c>
      <c r="O18">
        <v>1172.6523802713359</v>
      </c>
      <c r="P18">
        <v>1.5726851217726221</v>
      </c>
      <c r="Q18">
        <v>4709.2478487681155</v>
      </c>
      <c r="R18">
        <v>1.5947230927889089</v>
      </c>
      <c r="S18">
        <v>10933.48819137069</v>
      </c>
      <c r="T18">
        <v>1.6299743832261619</v>
      </c>
      <c r="U18">
        <v>20418.94130260079</v>
      </c>
      <c r="V18">
        <v>1.6826678215376381</v>
      </c>
      <c r="W18">
        <v>34236.610075428209</v>
      </c>
      <c r="Y18">
        <v>1.536223610277164</v>
      </c>
      <c r="Z18">
        <v>1171.5147174369631</v>
      </c>
      <c r="AA18">
        <v>1.5667900969280291</v>
      </c>
      <c r="AB18">
        <v>4716.5312403961789</v>
      </c>
      <c r="AC18">
        <v>1.591530415637497</v>
      </c>
      <c r="AD18">
        <v>10929.78653533135</v>
      </c>
      <c r="AE18">
        <v>1.6265214372361541</v>
      </c>
      <c r="AF18">
        <v>20410.998069935991</v>
      </c>
      <c r="AG18">
        <v>1.6797151872112701</v>
      </c>
      <c r="AH18">
        <v>34219.337467588681</v>
      </c>
    </row>
    <row r="19" spans="1:34" x14ac:dyDescent="0.5">
      <c r="A19" s="1">
        <v>20</v>
      </c>
      <c r="B19" s="1">
        <v>7</v>
      </c>
      <c r="C19" s="1">
        <v>23</v>
      </c>
      <c r="E19" s="10">
        <f t="shared" si="1"/>
        <v>40</v>
      </c>
      <c r="F19" s="10">
        <f t="shared" si="2"/>
        <v>14.000000000000002</v>
      </c>
      <c r="G19" s="10">
        <f t="shared" si="3"/>
        <v>46</v>
      </c>
      <c r="H19">
        <f t="shared" si="4"/>
        <v>100</v>
      </c>
      <c r="N19">
        <v>1.5449398399621139</v>
      </c>
      <c r="O19">
        <v>1164.9159728223549</v>
      </c>
      <c r="P19">
        <v>1.5763796172806299</v>
      </c>
      <c r="Q19">
        <v>4704.7825042180611</v>
      </c>
      <c r="R19">
        <v>1.594375571379486</v>
      </c>
      <c r="S19">
        <v>10934.90001475303</v>
      </c>
      <c r="T19">
        <v>1.6311281837534779</v>
      </c>
      <c r="U19">
        <v>20410.03423850294</v>
      </c>
      <c r="V19">
        <v>1.68244853459363</v>
      </c>
      <c r="W19">
        <v>34213.240111830637</v>
      </c>
      <c r="Y19">
        <v>1.5409838996144269</v>
      </c>
      <c r="Z19">
        <v>1168.6140440057561</v>
      </c>
      <c r="AA19">
        <v>1.567852982780032</v>
      </c>
      <c r="AB19">
        <v>4721.3374890986042</v>
      </c>
      <c r="AC19">
        <v>1.593260120827398</v>
      </c>
      <c r="AD19">
        <v>10928.79367892598</v>
      </c>
      <c r="AE19">
        <v>1.6260397791222889</v>
      </c>
      <c r="AF19">
        <v>20409.02868266853</v>
      </c>
      <c r="AG19">
        <v>1.678260683822826</v>
      </c>
      <c r="AH19">
        <v>34192.774399149683</v>
      </c>
    </row>
    <row r="20" spans="1:34" x14ac:dyDescent="0.5">
      <c r="A20" s="1">
        <v>21</v>
      </c>
      <c r="B20" s="1">
        <v>5</v>
      </c>
      <c r="C20" s="1">
        <v>24</v>
      </c>
      <c r="E20" s="10">
        <f t="shared" si="1"/>
        <v>42</v>
      </c>
      <c r="F20" s="10">
        <f t="shared" si="2"/>
        <v>10</v>
      </c>
      <c r="G20" s="10">
        <f t="shared" si="3"/>
        <v>48</v>
      </c>
      <c r="H20">
        <f t="shared" si="4"/>
        <v>100</v>
      </c>
      <c r="N20">
        <v>1.5292470538931919</v>
      </c>
      <c r="O20">
        <v>1174.723408020626</v>
      </c>
      <c r="P20">
        <v>1.580766819031481</v>
      </c>
      <c r="Q20">
        <v>4698.9111108187944</v>
      </c>
      <c r="R20">
        <v>1.5967574720132209</v>
      </c>
      <c r="S20">
        <v>10937.668586473519</v>
      </c>
      <c r="T20">
        <v>1.633490605044968</v>
      </c>
      <c r="U20">
        <v>20386.513493602561</v>
      </c>
      <c r="V20">
        <v>1.6841378099025219</v>
      </c>
      <c r="W20">
        <v>34153.773024559967</v>
      </c>
      <c r="Y20">
        <v>1.555926537836442</v>
      </c>
      <c r="Z20">
        <v>1160.495024822543</v>
      </c>
      <c r="AA20">
        <v>1.571599058391085</v>
      </c>
      <c r="AB20">
        <v>4710.7611862181593</v>
      </c>
      <c r="AC20">
        <v>1.593865113229842</v>
      </c>
      <c r="AD20">
        <v>10930.221036391809</v>
      </c>
      <c r="AE20">
        <v>1.6300964348477001</v>
      </c>
      <c r="AF20">
        <v>20383.01283702418</v>
      </c>
      <c r="AG20">
        <v>1.6809711464261501</v>
      </c>
      <c r="AH20">
        <v>34139.587441341697</v>
      </c>
    </row>
    <row r="21" spans="1:34" x14ac:dyDescent="0.5">
      <c r="A21" s="1">
        <v>21.5</v>
      </c>
      <c r="B21" s="1">
        <v>3</v>
      </c>
      <c r="C21" s="1">
        <v>25.5</v>
      </c>
      <c r="E21" s="10">
        <f t="shared" si="1"/>
        <v>43</v>
      </c>
      <c r="F21" s="10">
        <f t="shared" si="2"/>
        <v>6</v>
      </c>
      <c r="G21" s="10">
        <f t="shared" si="3"/>
        <v>51</v>
      </c>
      <c r="H21">
        <f t="shared" si="4"/>
        <v>100</v>
      </c>
      <c r="N21">
        <v>1.543366301231649</v>
      </c>
      <c r="O21">
        <v>1176.010184250752</v>
      </c>
      <c r="P21">
        <v>1.583418869168663</v>
      </c>
      <c r="Q21">
        <v>4719.6381008569388</v>
      </c>
      <c r="R21">
        <v>1.6034443834618499</v>
      </c>
      <c r="S21">
        <v>10961.17094258173</v>
      </c>
      <c r="T21">
        <v>1.6408038975005921</v>
      </c>
      <c r="U21">
        <v>20424.740411848648</v>
      </c>
      <c r="V21">
        <v>1.6905711016733611</v>
      </c>
      <c r="W21">
        <v>34203.867655309463</v>
      </c>
      <c r="Y21">
        <v>1.548866213726203</v>
      </c>
      <c r="Z21">
        <v>1173.715774389912</v>
      </c>
      <c r="AA21">
        <v>1.581844799848851</v>
      </c>
      <c r="AB21">
        <v>4715.891823570706</v>
      </c>
      <c r="AC21">
        <v>1.6035295352605601</v>
      </c>
      <c r="AD21">
        <v>10941.606199112541</v>
      </c>
      <c r="AE21">
        <v>1.6386279514975131</v>
      </c>
      <c r="AF21">
        <v>20404.771651943662</v>
      </c>
      <c r="AG21">
        <v>1.6878290341601869</v>
      </c>
      <c r="AH21">
        <v>34184.098920845609</v>
      </c>
    </row>
    <row r="22" spans="1:34" x14ac:dyDescent="0.5">
      <c r="A22" s="1">
        <v>22.5</v>
      </c>
      <c r="B22" s="1">
        <v>0.5</v>
      </c>
      <c r="C22" s="1">
        <v>27</v>
      </c>
      <c r="E22" s="10">
        <f t="shared" si="1"/>
        <v>45</v>
      </c>
      <c r="F22" s="10">
        <f t="shared" si="2"/>
        <v>1</v>
      </c>
      <c r="G22" s="10">
        <f t="shared" si="3"/>
        <v>54</v>
      </c>
      <c r="H22">
        <f t="shared" si="4"/>
        <v>100</v>
      </c>
      <c r="N22">
        <v>1.5732534818890951</v>
      </c>
      <c r="O22">
        <v>1163.3175186814369</v>
      </c>
      <c r="P22">
        <v>1.592616861763577</v>
      </c>
      <c r="Q22">
        <v>4722.7235098085366</v>
      </c>
      <c r="R22">
        <v>1.609914693651741</v>
      </c>
      <c r="S22">
        <v>10965.456315416761</v>
      </c>
      <c r="T22">
        <v>1.644267221258972</v>
      </c>
      <c r="U22">
        <v>20449.551336800509</v>
      </c>
      <c r="V22">
        <v>1.694821232341672</v>
      </c>
      <c r="W22">
        <v>34213.622742163629</v>
      </c>
      <c r="Y22">
        <v>1.553644359955034</v>
      </c>
      <c r="Z22">
        <v>1170.301295500574</v>
      </c>
      <c r="AA22">
        <v>1.5874059758377039</v>
      </c>
      <c r="AB22">
        <v>4722.0034118378417</v>
      </c>
      <c r="AC22">
        <v>1.6076643264765089</v>
      </c>
      <c r="AD22">
        <v>10951.95197608484</v>
      </c>
      <c r="AE22">
        <v>1.6432613409228289</v>
      </c>
      <c r="AF22">
        <v>20416.913035524169</v>
      </c>
      <c r="AG22">
        <v>1.6922459944449619</v>
      </c>
      <c r="AH22">
        <v>34171.148635841833</v>
      </c>
    </row>
    <row r="23" spans="1:34" x14ac:dyDescent="0.5">
      <c r="A23" s="1">
        <v>18.5</v>
      </c>
      <c r="B23" s="1">
        <v>17.5</v>
      </c>
      <c r="C23" s="1">
        <v>14</v>
      </c>
      <c r="E23" s="10">
        <f t="shared" si="1"/>
        <v>37</v>
      </c>
      <c r="F23" s="10">
        <f t="shared" si="2"/>
        <v>35</v>
      </c>
      <c r="G23" s="10">
        <f t="shared" si="3"/>
        <v>28.000000000000004</v>
      </c>
      <c r="H23">
        <f t="shared" si="4"/>
        <v>100</v>
      </c>
      <c r="N23">
        <v>1.4797852697485989</v>
      </c>
      <c r="O23">
        <v>1149.405759987525</v>
      </c>
      <c r="P23">
        <v>1.5136426952436841</v>
      </c>
      <c r="Q23">
        <v>4620.111277830013</v>
      </c>
      <c r="R23">
        <v>1.5348266328585389</v>
      </c>
      <c r="S23">
        <v>10729.867783563839</v>
      </c>
      <c r="T23">
        <v>1.570184229064473</v>
      </c>
      <c r="U23">
        <v>20048.633500586671</v>
      </c>
      <c r="V23">
        <v>1.6267937191251549</v>
      </c>
      <c r="W23">
        <v>33623.472082064203</v>
      </c>
      <c r="Y23">
        <v>1.490836077363789</v>
      </c>
      <c r="Z23">
        <v>1141.804422188372</v>
      </c>
      <c r="AA23">
        <v>1.507667250163736</v>
      </c>
      <c r="AB23">
        <v>4621.6506784462636</v>
      </c>
      <c r="AC23">
        <v>1.5318446796240139</v>
      </c>
      <c r="AD23">
        <v>10722.445770349799</v>
      </c>
      <c r="AE23">
        <v>1.569480568789744</v>
      </c>
      <c r="AF23">
        <v>20014.541099481739</v>
      </c>
      <c r="AG23">
        <v>1.624561386491987</v>
      </c>
      <c r="AH23">
        <v>33592.250864389847</v>
      </c>
    </row>
    <row r="24" spans="1:34" x14ac:dyDescent="0.5">
      <c r="A24" s="1">
        <v>19</v>
      </c>
      <c r="B24" s="1">
        <v>15.5</v>
      </c>
      <c r="C24" s="1">
        <v>15.5</v>
      </c>
      <c r="E24" s="10">
        <f t="shared" si="1"/>
        <v>38</v>
      </c>
      <c r="F24" s="10">
        <f t="shared" si="2"/>
        <v>31</v>
      </c>
      <c r="G24" s="10">
        <f t="shared" si="3"/>
        <v>31</v>
      </c>
      <c r="H24">
        <f t="shared" si="4"/>
        <v>100</v>
      </c>
      <c r="N24">
        <v>1.5081056519288509</v>
      </c>
      <c r="O24">
        <v>1141.074402645499</v>
      </c>
      <c r="P24">
        <v>1.5221491558361131</v>
      </c>
      <c r="Q24">
        <v>4636.6635264708902</v>
      </c>
      <c r="R24">
        <v>1.5426365263356441</v>
      </c>
      <c r="S24">
        <v>10760.48978429899</v>
      </c>
      <c r="T24">
        <v>1.581913096199548</v>
      </c>
      <c r="U24">
        <v>20072.043264477219</v>
      </c>
      <c r="V24">
        <v>1.6363384380774391</v>
      </c>
      <c r="W24">
        <v>33679.176110124899</v>
      </c>
      <c r="Y24">
        <v>1.4906428040673441</v>
      </c>
      <c r="Z24">
        <v>1148.884087123268</v>
      </c>
      <c r="AA24">
        <v>1.521664418001083</v>
      </c>
      <c r="AB24">
        <v>4623.7477048920291</v>
      </c>
      <c r="AC24">
        <v>1.5432922149677011</v>
      </c>
      <c r="AD24">
        <v>10744.807626516251</v>
      </c>
      <c r="AE24">
        <v>1.578031394571175</v>
      </c>
      <c r="AF24">
        <v>20071.56472837408</v>
      </c>
      <c r="AG24">
        <v>1.6334485061630639</v>
      </c>
      <c r="AH24">
        <v>33646.229955944342</v>
      </c>
    </row>
    <row r="25" spans="1:34" x14ac:dyDescent="0.5">
      <c r="A25" s="1">
        <v>20</v>
      </c>
      <c r="B25" s="1">
        <v>13.5</v>
      </c>
      <c r="C25" s="1">
        <v>16.5</v>
      </c>
      <c r="E25" s="10">
        <f t="shared" si="1"/>
        <v>40</v>
      </c>
      <c r="F25" s="10">
        <f t="shared" si="2"/>
        <v>27</v>
      </c>
      <c r="G25" s="10">
        <f t="shared" si="3"/>
        <v>33</v>
      </c>
      <c r="H25">
        <f t="shared" si="4"/>
        <v>100</v>
      </c>
      <c r="N25">
        <v>1.519272611681358</v>
      </c>
      <c r="O25">
        <v>1139.652520399025</v>
      </c>
      <c r="P25">
        <v>1.522733782227548</v>
      </c>
      <c r="Q25">
        <v>4640.4566548628236</v>
      </c>
      <c r="R25">
        <v>1.5474247185653101</v>
      </c>
      <c r="S25">
        <v>10757.166914990041</v>
      </c>
      <c r="T25">
        <v>1.5837545350366069</v>
      </c>
      <c r="U25">
        <v>20077.859263259459</v>
      </c>
      <c r="V25">
        <v>1.637601094292777</v>
      </c>
      <c r="W25">
        <v>33649.737320633882</v>
      </c>
      <c r="Y25">
        <v>1.4902958700670059</v>
      </c>
      <c r="Z25">
        <v>1152.459151914564</v>
      </c>
      <c r="AA25">
        <v>1.5206305631155781</v>
      </c>
      <c r="AB25">
        <v>4633.7141763654063</v>
      </c>
      <c r="AC25">
        <v>1.546344560712948</v>
      </c>
      <c r="AD25">
        <v>10738.64269580546</v>
      </c>
      <c r="AE25">
        <v>1.581370653820231</v>
      </c>
      <c r="AF25">
        <v>20053.045803024619</v>
      </c>
      <c r="AG25">
        <v>1.63467689867417</v>
      </c>
      <c r="AH25">
        <v>33619.660655200052</v>
      </c>
    </row>
    <row r="26" spans="1:34" x14ac:dyDescent="0.5">
      <c r="A26" s="1">
        <v>20.5</v>
      </c>
      <c r="B26" s="1">
        <v>11.5</v>
      </c>
      <c r="C26" s="1">
        <v>18</v>
      </c>
      <c r="E26" s="10">
        <f t="shared" si="1"/>
        <v>41</v>
      </c>
      <c r="F26" s="10">
        <f t="shared" si="2"/>
        <v>23</v>
      </c>
      <c r="G26" s="10">
        <f t="shared" si="3"/>
        <v>36</v>
      </c>
      <c r="H26">
        <f t="shared" si="4"/>
        <v>100</v>
      </c>
      <c r="N26">
        <v>1.503164607402071</v>
      </c>
      <c r="O26">
        <v>1155.181490656845</v>
      </c>
      <c r="P26">
        <v>1.5356668132630871</v>
      </c>
      <c r="Q26">
        <v>4642.9774109877508</v>
      </c>
      <c r="R26">
        <v>1.5575260329286891</v>
      </c>
      <c r="S26">
        <v>10779.189792559469</v>
      </c>
      <c r="T26">
        <v>1.593657704103244</v>
      </c>
      <c r="U26">
        <v>20106.6763696321</v>
      </c>
      <c r="V26">
        <v>1.64565014972888</v>
      </c>
      <c r="W26">
        <v>33707.137525574719</v>
      </c>
      <c r="Y26">
        <v>1.5240170165444329</v>
      </c>
      <c r="Z26">
        <v>1143.254462817416</v>
      </c>
      <c r="AA26">
        <v>1.5303556006452139</v>
      </c>
      <c r="AB26">
        <v>4649.4445589421757</v>
      </c>
      <c r="AC26">
        <v>1.554433095672126</v>
      </c>
      <c r="AD26">
        <v>10778.09749789399</v>
      </c>
      <c r="AE26">
        <v>1.591688235176004</v>
      </c>
      <c r="AF26">
        <v>20099.80649814702</v>
      </c>
      <c r="AG26">
        <v>1.643979967382063</v>
      </c>
      <c r="AH26">
        <v>33690.670255980003</v>
      </c>
    </row>
    <row r="27" spans="1:34" x14ac:dyDescent="0.5">
      <c r="A27" s="1">
        <v>21.5</v>
      </c>
      <c r="B27" s="1">
        <v>9.5</v>
      </c>
      <c r="C27" s="1">
        <v>19</v>
      </c>
      <c r="E27" s="10">
        <f t="shared" si="1"/>
        <v>43</v>
      </c>
      <c r="F27" s="10">
        <f t="shared" si="2"/>
        <v>19</v>
      </c>
      <c r="G27" s="10">
        <f t="shared" si="3"/>
        <v>38</v>
      </c>
      <c r="H27">
        <f t="shared" si="4"/>
        <v>100</v>
      </c>
      <c r="N27">
        <v>1.5218191164374291</v>
      </c>
      <c r="O27">
        <v>1146.106395348841</v>
      </c>
      <c r="P27">
        <v>1.5342491128673339</v>
      </c>
      <c r="Q27">
        <v>4654.2403270660316</v>
      </c>
      <c r="R27">
        <v>1.5613016825638339</v>
      </c>
      <c r="S27">
        <v>10767.5352522302</v>
      </c>
      <c r="T27">
        <v>1.595578099427315</v>
      </c>
      <c r="U27">
        <v>20094.870669191208</v>
      </c>
      <c r="V27">
        <v>1.647508601966539</v>
      </c>
      <c r="W27">
        <v>33670.757936533621</v>
      </c>
      <c r="Y27">
        <v>1.522119703179821</v>
      </c>
      <c r="Z27">
        <v>1147.575528971282</v>
      </c>
      <c r="AA27">
        <v>1.5389686929908031</v>
      </c>
      <c r="AB27">
        <v>4641.0699954723777</v>
      </c>
      <c r="AC27">
        <v>1.560646899714377</v>
      </c>
      <c r="AD27">
        <v>10759.92711009457</v>
      </c>
      <c r="AE27">
        <v>1.593478380291196</v>
      </c>
      <c r="AF27">
        <v>20090.23171940324</v>
      </c>
      <c r="AG27">
        <v>1.6460083449291081</v>
      </c>
      <c r="AH27">
        <v>33637.848554059558</v>
      </c>
    </row>
    <row r="28" spans="1:34" x14ac:dyDescent="0.5">
      <c r="A28" s="1">
        <v>22.5</v>
      </c>
      <c r="B28" s="1">
        <v>7</v>
      </c>
      <c r="C28" s="1">
        <v>20.5</v>
      </c>
      <c r="E28" s="10">
        <f t="shared" si="1"/>
        <v>45</v>
      </c>
      <c r="F28" s="10">
        <f t="shared" si="2"/>
        <v>14.000000000000002</v>
      </c>
      <c r="G28" s="10">
        <f t="shared" si="3"/>
        <v>41</v>
      </c>
      <c r="H28">
        <f t="shared" si="4"/>
        <v>100</v>
      </c>
      <c r="N28">
        <v>1.5186390716727309</v>
      </c>
      <c r="O28">
        <v>1152.839010564775</v>
      </c>
      <c r="P28">
        <v>1.5488675960943561</v>
      </c>
      <c r="Q28">
        <v>4647.4581033423647</v>
      </c>
      <c r="R28">
        <v>1.567172577787497</v>
      </c>
      <c r="S28">
        <v>10783.862545746661</v>
      </c>
      <c r="T28">
        <v>1.6021731309820231</v>
      </c>
      <c r="U28">
        <v>20119.193271817559</v>
      </c>
      <c r="V28">
        <v>1.652105529784119</v>
      </c>
      <c r="W28">
        <v>33697.30075808445</v>
      </c>
      <c r="Y28">
        <v>1.508117731881133</v>
      </c>
      <c r="Z28">
        <v>1156.589197103528</v>
      </c>
      <c r="AA28">
        <v>1.545678694565739</v>
      </c>
      <c r="AB28">
        <v>4647.6025502085349</v>
      </c>
      <c r="AC28">
        <v>1.565295625214995</v>
      </c>
      <c r="AD28">
        <v>10779.74350808859</v>
      </c>
      <c r="AE28">
        <v>1.599674381456164</v>
      </c>
      <c r="AF28">
        <v>20103.160355239699</v>
      </c>
      <c r="AG28">
        <v>1.6502865026685181</v>
      </c>
      <c r="AH28">
        <v>33656.571187740847</v>
      </c>
    </row>
    <row r="29" spans="1:34" x14ac:dyDescent="0.5">
      <c r="A29" s="1">
        <v>23</v>
      </c>
      <c r="B29" s="1">
        <v>5</v>
      </c>
      <c r="C29" s="1">
        <v>22</v>
      </c>
      <c r="E29" s="10">
        <f t="shared" si="1"/>
        <v>46</v>
      </c>
      <c r="F29" s="10">
        <f t="shared" si="2"/>
        <v>10</v>
      </c>
      <c r="G29" s="10">
        <f t="shared" si="3"/>
        <v>44</v>
      </c>
      <c r="H29">
        <f t="shared" si="4"/>
        <v>100</v>
      </c>
      <c r="N29">
        <v>1.533960756405939</v>
      </c>
      <c r="O29">
        <v>1155.502033686834</v>
      </c>
      <c r="P29">
        <v>1.552994669688754</v>
      </c>
      <c r="Q29">
        <v>4659.732654529289</v>
      </c>
      <c r="R29">
        <v>1.5736069250641691</v>
      </c>
      <c r="S29">
        <v>10821.424921279449</v>
      </c>
      <c r="T29">
        <v>1.6100154955374399</v>
      </c>
      <c r="U29">
        <v>20162.06171659481</v>
      </c>
      <c r="V29">
        <v>1.66033275041815</v>
      </c>
      <c r="W29">
        <v>33753.386825698377</v>
      </c>
      <c r="Y29">
        <v>1.5224574795770609</v>
      </c>
      <c r="Z29">
        <v>1158.464321867214</v>
      </c>
      <c r="AA29">
        <v>1.5521241318354611</v>
      </c>
      <c r="AB29">
        <v>4661.2085531814073</v>
      </c>
      <c r="AC29">
        <v>1.572741037014818</v>
      </c>
      <c r="AD29">
        <v>10807.626772690381</v>
      </c>
      <c r="AE29">
        <v>1.60836957830921</v>
      </c>
      <c r="AF29">
        <v>20145.968581475339</v>
      </c>
      <c r="AG29">
        <v>1.657128775446427</v>
      </c>
      <c r="AH29">
        <v>33725.556251926762</v>
      </c>
    </row>
    <row r="30" spans="1:34" x14ac:dyDescent="0.5">
      <c r="A30" s="1">
        <v>24</v>
      </c>
      <c r="B30" s="1">
        <v>3</v>
      </c>
      <c r="C30" s="1">
        <v>23</v>
      </c>
      <c r="E30" s="10">
        <f t="shared" si="1"/>
        <v>48</v>
      </c>
      <c r="F30" s="10">
        <f t="shared" si="2"/>
        <v>6</v>
      </c>
      <c r="G30" s="10">
        <f t="shared" si="3"/>
        <v>46</v>
      </c>
      <c r="H30">
        <f t="shared" si="4"/>
        <v>100</v>
      </c>
      <c r="N30">
        <v>1.5427585665275489</v>
      </c>
      <c r="O30">
        <v>1148.3690503850171</v>
      </c>
      <c r="P30">
        <v>1.5589730772908861</v>
      </c>
      <c r="Q30">
        <v>4653.949260678658</v>
      </c>
      <c r="R30">
        <v>1.5775721905774009</v>
      </c>
      <c r="S30">
        <v>10809.475720598421</v>
      </c>
      <c r="T30">
        <v>1.6110320205225099</v>
      </c>
      <c r="U30">
        <v>20158.191377112122</v>
      </c>
      <c r="V30">
        <v>1.66047398776011</v>
      </c>
      <c r="W30">
        <v>33720.821850483437</v>
      </c>
      <c r="Y30">
        <v>1.5279636777834451</v>
      </c>
      <c r="Z30">
        <v>1152.9368265258579</v>
      </c>
      <c r="AA30">
        <v>1.555547464818132</v>
      </c>
      <c r="AB30">
        <v>4656.7188961494658</v>
      </c>
      <c r="AC30">
        <v>1.5749915589414509</v>
      </c>
      <c r="AD30">
        <v>10805.18790208977</v>
      </c>
      <c r="AE30">
        <v>1.609485585814558</v>
      </c>
      <c r="AF30">
        <v>20136.754001930349</v>
      </c>
      <c r="AG30">
        <v>1.657942981379231</v>
      </c>
      <c r="AH30">
        <v>33700.732409719072</v>
      </c>
    </row>
    <row r="31" spans="1:34" x14ac:dyDescent="0.5">
      <c r="A31" s="1">
        <v>25</v>
      </c>
      <c r="B31" s="1">
        <v>1</v>
      </c>
      <c r="C31" s="1">
        <v>24</v>
      </c>
      <c r="E31" s="10">
        <f t="shared" si="1"/>
        <v>50</v>
      </c>
      <c r="F31" s="10">
        <f t="shared" si="2"/>
        <v>2</v>
      </c>
      <c r="G31" s="10">
        <f t="shared" si="3"/>
        <v>48</v>
      </c>
      <c r="H31">
        <f t="shared" si="4"/>
        <v>100</v>
      </c>
      <c r="N31">
        <v>1.520768553762581</v>
      </c>
      <c r="O31">
        <v>1160.6738281587111</v>
      </c>
      <c r="P31">
        <v>1.559950496774112</v>
      </c>
      <c r="Q31">
        <v>4665.7338926001976</v>
      </c>
      <c r="R31">
        <v>1.580797567864987</v>
      </c>
      <c r="S31">
        <v>10805.139781187419</v>
      </c>
      <c r="T31">
        <v>1.613512414526902</v>
      </c>
      <c r="U31">
        <v>20156.92909015435</v>
      </c>
      <c r="V31">
        <v>1.663076635063643</v>
      </c>
      <c r="W31">
        <v>33681.913247957702</v>
      </c>
      <c r="Y31">
        <v>1.526177271590458</v>
      </c>
      <c r="Z31">
        <v>1157.0331470617009</v>
      </c>
      <c r="AA31">
        <v>1.5601181797877131</v>
      </c>
      <c r="AB31">
        <v>4657.0388562954568</v>
      </c>
      <c r="AC31">
        <v>1.5797152921374209</v>
      </c>
      <c r="AD31">
        <v>10791.49314804741</v>
      </c>
      <c r="AE31">
        <v>1.6124375270392091</v>
      </c>
      <c r="AF31">
        <v>20126.067635413059</v>
      </c>
      <c r="AG31">
        <v>1.6600273177081151</v>
      </c>
      <c r="AH31">
        <v>33657.57535443511</v>
      </c>
    </row>
    <row r="32" spans="1:34" x14ac:dyDescent="0.5">
      <c r="A32" s="1">
        <v>20.5</v>
      </c>
      <c r="B32" s="1">
        <v>18</v>
      </c>
      <c r="C32" s="1">
        <v>11.5</v>
      </c>
      <c r="E32" s="10">
        <f t="shared" si="1"/>
        <v>41</v>
      </c>
      <c r="F32" s="10">
        <f t="shared" si="2"/>
        <v>36</v>
      </c>
      <c r="G32" s="10">
        <f t="shared" si="3"/>
        <v>23</v>
      </c>
      <c r="H32">
        <f t="shared" si="4"/>
        <v>100</v>
      </c>
      <c r="N32">
        <v>1.468558035599848</v>
      </c>
      <c r="O32">
        <v>1124.870817856995</v>
      </c>
      <c r="P32">
        <v>1.482812423857538</v>
      </c>
      <c r="Q32">
        <v>4553.474242450362</v>
      </c>
      <c r="R32">
        <v>1.5014554840817349</v>
      </c>
      <c r="S32">
        <v>10573.330157326331</v>
      </c>
      <c r="T32">
        <v>1.5408305032114269</v>
      </c>
      <c r="U32">
        <v>19712.84697051438</v>
      </c>
      <c r="V32">
        <v>1.5938522436653471</v>
      </c>
      <c r="W32">
        <v>33073.109172948243</v>
      </c>
      <c r="Y32">
        <v>1.4557077909125959</v>
      </c>
      <c r="Z32">
        <v>1126.17719031254</v>
      </c>
      <c r="AA32">
        <v>1.4777238684304741</v>
      </c>
      <c r="AB32">
        <v>4558.9411498045001</v>
      </c>
      <c r="AC32">
        <v>1.5025315706718241</v>
      </c>
      <c r="AD32">
        <v>10559.41485735326</v>
      </c>
      <c r="AE32">
        <v>1.5375016380575151</v>
      </c>
      <c r="AF32">
        <v>19714.21478994549</v>
      </c>
      <c r="AG32">
        <v>1.5921854501950889</v>
      </c>
      <c r="AH32">
        <v>33031.814271187337</v>
      </c>
    </row>
    <row r="33" spans="1:34" x14ac:dyDescent="0.5">
      <c r="A33" s="1">
        <v>22</v>
      </c>
      <c r="B33" s="1">
        <v>16</v>
      </c>
      <c r="C33" s="1">
        <v>12</v>
      </c>
      <c r="E33" s="10">
        <f t="shared" si="1"/>
        <v>44</v>
      </c>
      <c r="F33" s="10">
        <f t="shared" si="2"/>
        <v>32</v>
      </c>
      <c r="G33" s="10">
        <f t="shared" si="3"/>
        <v>24</v>
      </c>
      <c r="H33">
        <f t="shared" si="4"/>
        <v>100</v>
      </c>
      <c r="N33">
        <v>1.4549392347987431</v>
      </c>
      <c r="O33">
        <v>1125.589789611583</v>
      </c>
      <c r="P33">
        <v>1.478025526353939</v>
      </c>
      <c r="Q33">
        <v>4543.0015999562575</v>
      </c>
      <c r="R33">
        <v>1.500072657643498</v>
      </c>
      <c r="S33">
        <v>10529.80331684168</v>
      </c>
      <c r="T33">
        <v>1.535350436779392</v>
      </c>
      <c r="U33">
        <v>19641.5126757297</v>
      </c>
      <c r="V33">
        <v>1.589379719870782</v>
      </c>
      <c r="W33">
        <v>32894.692250644737</v>
      </c>
      <c r="Y33">
        <v>1.444024104508842</v>
      </c>
      <c r="Z33">
        <v>1129.071173767157</v>
      </c>
      <c r="AA33">
        <v>1.4798008986481059</v>
      </c>
      <c r="AB33">
        <v>4532.5854666065306</v>
      </c>
      <c r="AC33">
        <v>1.4989835688614119</v>
      </c>
      <c r="AD33">
        <v>10520.314129556589</v>
      </c>
      <c r="AE33">
        <v>1.5335523839237291</v>
      </c>
      <c r="AF33">
        <v>19635.33197854539</v>
      </c>
      <c r="AG33">
        <v>1.587381631451156</v>
      </c>
      <c r="AH33">
        <v>32870.595415286749</v>
      </c>
    </row>
    <row r="34" spans="1:34" x14ac:dyDescent="0.5">
      <c r="A34" s="1">
        <v>22</v>
      </c>
      <c r="B34" s="1">
        <v>14</v>
      </c>
      <c r="C34" s="1">
        <v>14</v>
      </c>
      <c r="E34" s="9">
        <f t="shared" si="1"/>
        <v>44</v>
      </c>
      <c r="F34" s="9">
        <f t="shared" si="2"/>
        <v>28.000000000000004</v>
      </c>
      <c r="G34" s="9">
        <f t="shared" si="3"/>
        <v>28.000000000000004</v>
      </c>
      <c r="H34">
        <f t="shared" si="4"/>
        <v>100</v>
      </c>
      <c r="N34">
        <v>1.468801341708369</v>
      </c>
      <c r="O34">
        <v>1135.0749604769501</v>
      </c>
      <c r="P34">
        <v>1.494320940341874</v>
      </c>
      <c r="Q34">
        <v>4579.581336854947</v>
      </c>
      <c r="R34">
        <v>1.5175733402149001</v>
      </c>
      <c r="S34">
        <v>10599.063436070421</v>
      </c>
      <c r="T34">
        <v>1.5524044348673021</v>
      </c>
      <c r="U34">
        <v>19785.304164443351</v>
      </c>
      <c r="V34">
        <v>1.606409881082792</v>
      </c>
      <c r="W34">
        <v>33123.396378814607</v>
      </c>
      <c r="Y34">
        <v>1.4712227397328299</v>
      </c>
      <c r="Z34">
        <v>1130.3798033511271</v>
      </c>
      <c r="AA34">
        <v>1.497162573717447</v>
      </c>
      <c r="AB34">
        <v>4565.3452599167485</v>
      </c>
      <c r="AC34">
        <v>1.5154493541862899</v>
      </c>
      <c r="AD34">
        <v>10596.355414617119</v>
      </c>
      <c r="AE34">
        <v>1.5528590978322621</v>
      </c>
      <c r="AF34">
        <v>19736.250926709148</v>
      </c>
      <c r="AG34">
        <v>1.6028148412761529</v>
      </c>
      <c r="AH34">
        <v>33110.409977486423</v>
      </c>
    </row>
    <row r="35" spans="1:34" x14ac:dyDescent="0.5">
      <c r="A35" s="1">
        <v>23</v>
      </c>
      <c r="B35" s="1">
        <v>11.5</v>
      </c>
      <c r="C35" s="1">
        <v>15.5</v>
      </c>
      <c r="E35" s="9">
        <f t="shared" si="1"/>
        <v>46</v>
      </c>
      <c r="F35" s="9">
        <f t="shared" si="2"/>
        <v>23</v>
      </c>
      <c r="G35" s="9">
        <f t="shared" si="3"/>
        <v>31</v>
      </c>
      <c r="H35">
        <f t="shared" si="4"/>
        <v>100</v>
      </c>
      <c r="N35">
        <v>1.4739002786140929</v>
      </c>
      <c r="O35">
        <v>1138.71186162955</v>
      </c>
      <c r="P35">
        <v>1.5066038900723899</v>
      </c>
      <c r="Q35">
        <v>4576.8855764232439</v>
      </c>
      <c r="R35">
        <v>1.5265443567848289</v>
      </c>
      <c r="S35">
        <v>10616.455472353089</v>
      </c>
      <c r="T35">
        <v>1.559673154839412</v>
      </c>
      <c r="U35">
        <v>19802.927589726121</v>
      </c>
      <c r="V35">
        <v>1.6124556988471379</v>
      </c>
      <c r="W35">
        <v>33137.157610952112</v>
      </c>
      <c r="Y35">
        <v>1.486419200091555</v>
      </c>
      <c r="Z35">
        <v>1131.931711268222</v>
      </c>
      <c r="AA35">
        <v>1.505688152086168</v>
      </c>
      <c r="AB35">
        <v>4567.0883974385606</v>
      </c>
      <c r="AC35">
        <v>1.5257161612262069</v>
      </c>
      <c r="AD35">
        <v>10604.20567051224</v>
      </c>
      <c r="AE35">
        <v>1.557742335032368</v>
      </c>
      <c r="AF35">
        <v>19787.95208037402</v>
      </c>
      <c r="AG35">
        <v>1.6102352518109471</v>
      </c>
      <c r="AH35">
        <v>33108.148481357763</v>
      </c>
    </row>
    <row r="36" spans="1:34" x14ac:dyDescent="0.5">
      <c r="A36" s="1">
        <v>24</v>
      </c>
      <c r="B36" s="1">
        <v>9.5</v>
      </c>
      <c r="C36" s="1">
        <v>16.5</v>
      </c>
      <c r="E36" s="9">
        <f t="shared" si="1"/>
        <v>48</v>
      </c>
      <c r="F36" s="9">
        <f t="shared" si="2"/>
        <v>19</v>
      </c>
      <c r="G36" s="9">
        <f t="shared" si="3"/>
        <v>33</v>
      </c>
      <c r="H36">
        <f t="shared" si="4"/>
        <v>100</v>
      </c>
      <c r="N36">
        <v>1.491051514945668</v>
      </c>
      <c r="O36">
        <v>1135.2636374444839</v>
      </c>
      <c r="P36">
        <v>1.511366517882653</v>
      </c>
      <c r="Q36">
        <v>4572.0248494341722</v>
      </c>
      <c r="R36">
        <v>1.5292841197788469</v>
      </c>
      <c r="S36">
        <v>10616.272374115621</v>
      </c>
      <c r="T36">
        <v>1.563033864864469</v>
      </c>
      <c r="U36">
        <v>19803.863044985701</v>
      </c>
      <c r="V36">
        <v>1.614759615333931</v>
      </c>
      <c r="W36">
        <v>33126.577438483473</v>
      </c>
      <c r="Y36">
        <v>1.4806271270077731</v>
      </c>
      <c r="Z36">
        <v>1134.5624708143289</v>
      </c>
      <c r="AA36">
        <v>1.50319907588423</v>
      </c>
      <c r="AB36">
        <v>4584.8981961479994</v>
      </c>
      <c r="AC36">
        <v>1.527777905417028</v>
      </c>
      <c r="AD36">
        <v>10603.46919503046</v>
      </c>
      <c r="AE36">
        <v>1.561562958297005</v>
      </c>
      <c r="AF36">
        <v>19781.643610480642</v>
      </c>
      <c r="AG36">
        <v>1.6128015478404529</v>
      </c>
      <c r="AH36">
        <v>33083.201648301459</v>
      </c>
    </row>
    <row r="37" spans="1:34" x14ac:dyDescent="0.5">
      <c r="A37" s="1">
        <v>24.5</v>
      </c>
      <c r="B37" s="1">
        <v>7.5</v>
      </c>
      <c r="C37" s="1">
        <v>18</v>
      </c>
      <c r="E37" s="9">
        <f t="shared" si="1"/>
        <v>49</v>
      </c>
      <c r="F37" s="9">
        <f t="shared" si="2"/>
        <v>15</v>
      </c>
      <c r="G37" s="9">
        <f t="shared" si="3"/>
        <v>36</v>
      </c>
      <c r="H37">
        <f t="shared" si="4"/>
        <v>100</v>
      </c>
      <c r="N37">
        <v>1.494157890509084</v>
      </c>
      <c r="O37">
        <v>1136.8801515850221</v>
      </c>
      <c r="P37">
        <v>1.515407433089069</v>
      </c>
      <c r="Q37">
        <v>4593.2789350380099</v>
      </c>
      <c r="R37">
        <v>1.5395218759691429</v>
      </c>
      <c r="S37">
        <v>10644.94647183776</v>
      </c>
      <c r="T37">
        <v>1.57300944603132</v>
      </c>
      <c r="U37">
        <v>19849.24978834916</v>
      </c>
      <c r="V37">
        <v>1.6224673875925479</v>
      </c>
      <c r="W37">
        <v>33212.453777523202</v>
      </c>
      <c r="Y37">
        <v>1.4915172860078321</v>
      </c>
      <c r="Z37">
        <v>1136.5795524229411</v>
      </c>
      <c r="AA37">
        <v>1.5156115869877369</v>
      </c>
      <c r="AB37">
        <v>4591.4794693321046</v>
      </c>
      <c r="AC37">
        <v>1.538727542092065</v>
      </c>
      <c r="AD37">
        <v>10627.23990742392</v>
      </c>
      <c r="AE37">
        <v>1.571395405821034</v>
      </c>
      <c r="AF37">
        <v>19823.236255314689</v>
      </c>
      <c r="AG37">
        <v>1.6207714796036421</v>
      </c>
      <c r="AH37">
        <v>33183.194156284437</v>
      </c>
    </row>
    <row r="38" spans="1:34" x14ac:dyDescent="0.5">
      <c r="A38" s="1">
        <v>25.5</v>
      </c>
      <c r="B38" s="1">
        <v>5.5</v>
      </c>
      <c r="C38" s="1">
        <v>19</v>
      </c>
      <c r="E38" s="9">
        <f t="shared" si="1"/>
        <v>51</v>
      </c>
      <c r="F38" s="9">
        <f t="shared" si="2"/>
        <v>11</v>
      </c>
      <c r="G38" s="9">
        <f t="shared" si="3"/>
        <v>38</v>
      </c>
      <c r="H38">
        <f t="shared" si="4"/>
        <v>100</v>
      </c>
      <c r="N38">
        <v>1.489504908474987</v>
      </c>
      <c r="O38">
        <v>1142.3931654798671</v>
      </c>
      <c r="P38">
        <v>1.5168997994330879</v>
      </c>
      <c r="Q38">
        <v>4600.6696070761391</v>
      </c>
      <c r="R38">
        <v>1.54066081061995</v>
      </c>
      <c r="S38">
        <v>10651.355372999429</v>
      </c>
      <c r="T38">
        <v>1.5759303057865439</v>
      </c>
      <c r="U38">
        <v>19842.917023875209</v>
      </c>
      <c r="V38">
        <v>1.6253301642976961</v>
      </c>
      <c r="W38">
        <v>33177.644207639067</v>
      </c>
      <c r="Y38">
        <v>1.505137539425929</v>
      </c>
      <c r="Z38">
        <v>1135.66080950077</v>
      </c>
      <c r="AA38">
        <v>1.5203498415698271</v>
      </c>
      <c r="AB38">
        <v>4589.839937608439</v>
      </c>
      <c r="AC38">
        <v>1.5402457406173791</v>
      </c>
      <c r="AD38">
        <v>10643.38425384758</v>
      </c>
      <c r="AE38">
        <v>1.5724632468341819</v>
      </c>
      <c r="AF38">
        <v>19839.249685623861</v>
      </c>
      <c r="AG38">
        <v>1.622920409180433</v>
      </c>
      <c r="AH38">
        <v>33159.017094854127</v>
      </c>
    </row>
    <row r="39" spans="1:34" x14ac:dyDescent="0.5">
      <c r="A39" s="1">
        <v>26.5</v>
      </c>
      <c r="B39" s="1">
        <v>3</v>
      </c>
      <c r="C39" s="1">
        <v>20.5</v>
      </c>
      <c r="E39" s="9">
        <f t="shared" si="1"/>
        <v>53</v>
      </c>
      <c r="F39" s="9">
        <f t="shared" si="2"/>
        <v>6</v>
      </c>
      <c r="G39" s="9">
        <f t="shared" si="3"/>
        <v>41</v>
      </c>
      <c r="H39">
        <f t="shared" si="4"/>
        <v>100</v>
      </c>
      <c r="N39">
        <v>1.502101154641907</v>
      </c>
      <c r="O39">
        <v>1136.5120668760619</v>
      </c>
      <c r="P39">
        <v>1.5286454083479439</v>
      </c>
      <c r="Q39">
        <v>4598.3920495013217</v>
      </c>
      <c r="R39">
        <v>1.5492584833640479</v>
      </c>
      <c r="S39">
        <v>10658.069824589909</v>
      </c>
      <c r="T39">
        <v>1.5818024331364819</v>
      </c>
      <c r="U39">
        <v>19864.007757205029</v>
      </c>
      <c r="V39">
        <v>1.630953399490908</v>
      </c>
      <c r="W39">
        <v>33190.524321088902</v>
      </c>
      <c r="Y39">
        <v>1.4976673102877569</v>
      </c>
      <c r="Z39">
        <v>1142.157857124917</v>
      </c>
      <c r="AA39">
        <v>1.529741106162946</v>
      </c>
      <c r="AB39">
        <v>4592.1743137134918</v>
      </c>
      <c r="AC39">
        <v>1.5456114409592381</v>
      </c>
      <c r="AD39">
        <v>10658.72373449308</v>
      </c>
      <c r="AE39">
        <v>1.5805546769408361</v>
      </c>
      <c r="AF39">
        <v>19840.558554132069</v>
      </c>
      <c r="AG39">
        <v>1.628765076658989</v>
      </c>
      <c r="AH39">
        <v>33175.891700420238</v>
      </c>
    </row>
    <row r="40" spans="1:34" x14ac:dyDescent="0.5">
      <c r="A40" s="1">
        <v>27</v>
      </c>
      <c r="B40" s="1">
        <v>1</v>
      </c>
      <c r="C40" s="1">
        <v>22</v>
      </c>
      <c r="E40" s="9">
        <f t="shared" si="1"/>
        <v>54</v>
      </c>
      <c r="F40" s="9">
        <f t="shared" si="2"/>
        <v>2</v>
      </c>
      <c r="G40" s="9">
        <f t="shared" si="3"/>
        <v>44</v>
      </c>
      <c r="H40">
        <f t="shared" si="4"/>
        <v>100</v>
      </c>
      <c r="N40">
        <v>1.5122796519254389</v>
      </c>
      <c r="O40">
        <v>1138.564079176118</v>
      </c>
      <c r="P40">
        <v>1.5345997906433571</v>
      </c>
      <c r="Q40">
        <v>4615.2045463629074</v>
      </c>
      <c r="R40">
        <v>1.558794891829425</v>
      </c>
      <c r="S40">
        <v>10685.00628721294</v>
      </c>
      <c r="T40">
        <v>1.5924637894928191</v>
      </c>
      <c r="U40">
        <v>19901.327990554841</v>
      </c>
      <c r="V40">
        <v>1.6387986123237119</v>
      </c>
      <c r="W40">
        <v>33266.193912289556</v>
      </c>
      <c r="Y40">
        <v>1.5099335270412131</v>
      </c>
      <c r="Z40">
        <v>1139.0965020718829</v>
      </c>
      <c r="AA40">
        <v>1.5354228369626159</v>
      </c>
      <c r="AB40">
        <v>4610.6305613384311</v>
      </c>
      <c r="AC40">
        <v>1.5585597911851421</v>
      </c>
      <c r="AD40">
        <v>10674.19831052203</v>
      </c>
      <c r="AE40">
        <v>1.589107810095048</v>
      </c>
      <c r="AF40">
        <v>19903.466690261619</v>
      </c>
      <c r="AG40">
        <v>1.637253442480294</v>
      </c>
      <c r="AH40">
        <v>33247.265000940497</v>
      </c>
    </row>
    <row r="41" spans="1:34" x14ac:dyDescent="0.5">
      <c r="A41" s="1">
        <v>23</v>
      </c>
      <c r="B41" s="1">
        <v>18</v>
      </c>
      <c r="C41" s="1">
        <v>9</v>
      </c>
      <c r="E41" s="9">
        <f t="shared" si="1"/>
        <v>46</v>
      </c>
      <c r="F41" s="9">
        <f t="shared" si="2"/>
        <v>36</v>
      </c>
      <c r="G41" s="9">
        <f t="shared" si="3"/>
        <v>18</v>
      </c>
      <c r="H41">
        <f t="shared" si="4"/>
        <v>100</v>
      </c>
      <c r="N41">
        <v>1.4188776890071331</v>
      </c>
      <c r="O41">
        <v>1113.9505119981379</v>
      </c>
      <c r="P41">
        <v>1.441373782642948</v>
      </c>
      <c r="Q41">
        <v>4490.5349114363144</v>
      </c>
      <c r="R41">
        <v>1.4674259516106121</v>
      </c>
      <c r="S41">
        <v>10376.64286297718</v>
      </c>
      <c r="T41">
        <v>1.5035698163043929</v>
      </c>
      <c r="U41">
        <v>19338.132593456441</v>
      </c>
      <c r="V41">
        <v>1.556129328322347</v>
      </c>
      <c r="W41">
        <v>32408.545192066718</v>
      </c>
      <c r="Y41">
        <v>1.4260677135268429</v>
      </c>
      <c r="Z41">
        <v>1104.185612891697</v>
      </c>
      <c r="AA41">
        <v>1.4420635482778039</v>
      </c>
      <c r="AB41">
        <v>4481.8097034257971</v>
      </c>
      <c r="AC41">
        <v>1.4675562598480909</v>
      </c>
      <c r="AD41">
        <v>10364.410824349479</v>
      </c>
      <c r="AE41">
        <v>1.5008093672411409</v>
      </c>
      <c r="AF41">
        <v>19342.379572274971</v>
      </c>
      <c r="AG41">
        <v>1.554537810220894</v>
      </c>
      <c r="AH41">
        <v>32378.35072917158</v>
      </c>
    </row>
    <row r="42" spans="1:34" x14ac:dyDescent="0.5">
      <c r="A42" s="1">
        <v>24</v>
      </c>
      <c r="B42" s="1">
        <v>16</v>
      </c>
      <c r="C42" s="1">
        <v>10</v>
      </c>
      <c r="E42" s="9">
        <f t="shared" si="1"/>
        <v>48</v>
      </c>
      <c r="F42" s="9">
        <f t="shared" si="2"/>
        <v>32</v>
      </c>
      <c r="G42" s="9">
        <f t="shared" si="3"/>
        <v>20</v>
      </c>
      <c r="H42">
        <f t="shared" si="4"/>
        <v>100</v>
      </c>
      <c r="N42">
        <v>1.423990965343888</v>
      </c>
      <c r="O42">
        <v>1113.962290084886</v>
      </c>
      <c r="P42">
        <v>1.451488477843264</v>
      </c>
      <c r="Q42">
        <v>4479.9961569146253</v>
      </c>
      <c r="R42">
        <v>1.4724657250795099</v>
      </c>
      <c r="S42">
        <v>10377.683372754949</v>
      </c>
      <c r="T42">
        <v>1.5065674895230809</v>
      </c>
      <c r="U42">
        <v>19352.830401782881</v>
      </c>
      <c r="V42">
        <v>1.559975836517602</v>
      </c>
      <c r="W42">
        <v>32372.643379493769</v>
      </c>
      <c r="Y42">
        <v>1.4205477386434511</v>
      </c>
      <c r="Z42">
        <v>1114.7348375415961</v>
      </c>
      <c r="AA42">
        <v>1.446259055783762</v>
      </c>
      <c r="AB42">
        <v>4484.4136100907344</v>
      </c>
      <c r="AC42">
        <v>1.472726842106862</v>
      </c>
      <c r="AD42">
        <v>10362.11638565021</v>
      </c>
      <c r="AE42">
        <v>1.50590936260751</v>
      </c>
      <c r="AF42">
        <v>19335.593496365331</v>
      </c>
      <c r="AG42">
        <v>1.5575154359325121</v>
      </c>
      <c r="AH42">
        <v>32350.595918067262</v>
      </c>
    </row>
    <row r="43" spans="1:34" x14ac:dyDescent="0.5">
      <c r="A43" s="1">
        <v>24.5</v>
      </c>
      <c r="B43" s="1">
        <v>14</v>
      </c>
      <c r="C43" s="1">
        <v>11.5</v>
      </c>
      <c r="E43" s="9">
        <f t="shared" si="1"/>
        <v>49</v>
      </c>
      <c r="F43" s="9">
        <f t="shared" si="2"/>
        <v>28.000000000000004</v>
      </c>
      <c r="G43" s="9">
        <f t="shared" si="3"/>
        <v>23</v>
      </c>
      <c r="H43">
        <f t="shared" si="4"/>
        <v>100</v>
      </c>
      <c r="N43">
        <v>1.4340175023896991</v>
      </c>
      <c r="O43">
        <v>1120.0991641809289</v>
      </c>
      <c r="P43">
        <v>1.4579397461653649</v>
      </c>
      <c r="Q43">
        <v>4508.049554931501</v>
      </c>
      <c r="R43">
        <v>1.482112629258604</v>
      </c>
      <c r="S43">
        <v>10427.063505095861</v>
      </c>
      <c r="T43">
        <v>1.518120819876722</v>
      </c>
      <c r="U43">
        <v>19419.425204536939</v>
      </c>
      <c r="V43">
        <v>1.570050083003198</v>
      </c>
      <c r="W43">
        <v>32490.94850748132</v>
      </c>
      <c r="Y43">
        <v>1.4329778431842211</v>
      </c>
      <c r="Z43">
        <v>1116.932096039332</v>
      </c>
      <c r="AA43">
        <v>1.4612399120056261</v>
      </c>
      <c r="AB43">
        <v>4495.6232971587824</v>
      </c>
      <c r="AC43">
        <v>1.4822882501782739</v>
      </c>
      <c r="AD43">
        <v>10404.124615119839</v>
      </c>
      <c r="AE43">
        <v>1.5166228311114669</v>
      </c>
      <c r="AF43">
        <v>19405.981171817159</v>
      </c>
      <c r="AG43">
        <v>1.56807041442415</v>
      </c>
      <c r="AH43">
        <v>32468.046093502719</v>
      </c>
    </row>
    <row r="44" spans="1:34" x14ac:dyDescent="0.5">
      <c r="A44" s="1">
        <v>25</v>
      </c>
      <c r="B44" s="1">
        <v>12</v>
      </c>
      <c r="C44" s="1">
        <v>13</v>
      </c>
      <c r="E44" s="9">
        <f t="shared" si="1"/>
        <v>50</v>
      </c>
      <c r="F44" s="9">
        <f t="shared" si="2"/>
        <v>24</v>
      </c>
      <c r="G44" s="9">
        <f t="shared" si="3"/>
        <v>26</v>
      </c>
      <c r="H44">
        <f t="shared" si="4"/>
        <v>100</v>
      </c>
      <c r="N44">
        <v>1.46569980003991</v>
      </c>
      <c r="O44">
        <v>1109.5557013529151</v>
      </c>
      <c r="P44">
        <v>1.4741539842509139</v>
      </c>
      <c r="Q44">
        <v>4518.0142833134914</v>
      </c>
      <c r="R44">
        <v>1.4938892932171901</v>
      </c>
      <c r="S44">
        <v>10463.16930165856</v>
      </c>
      <c r="T44">
        <v>1.530103473163126</v>
      </c>
      <c r="U44">
        <v>19475.495967724659</v>
      </c>
      <c r="V44">
        <v>1.579605629559125</v>
      </c>
      <c r="W44">
        <v>32598.562795992479</v>
      </c>
      <c r="Y44">
        <v>1.4547855859420471</v>
      </c>
      <c r="Z44">
        <v>1113.985449383074</v>
      </c>
      <c r="AA44">
        <v>1.4701484345926561</v>
      </c>
      <c r="AB44">
        <v>4514.4342952067109</v>
      </c>
      <c r="AC44">
        <v>1.495689244190894</v>
      </c>
      <c r="AD44">
        <v>10439.38686326778</v>
      </c>
      <c r="AE44">
        <v>1.5272622714076181</v>
      </c>
      <c r="AF44">
        <v>19478.944666329829</v>
      </c>
      <c r="AG44">
        <v>1.577523510000449</v>
      </c>
      <c r="AH44">
        <v>32599.05310240325</v>
      </c>
    </row>
    <row r="45" spans="1:34" x14ac:dyDescent="0.5">
      <c r="A45" s="1">
        <v>26</v>
      </c>
      <c r="B45" s="1">
        <v>10</v>
      </c>
      <c r="C45" s="1">
        <v>14</v>
      </c>
      <c r="E45" s="9">
        <f t="shared" si="1"/>
        <v>52</v>
      </c>
      <c r="F45" s="9">
        <f t="shared" si="2"/>
        <v>20</v>
      </c>
      <c r="G45" s="9">
        <f t="shared" si="3"/>
        <v>28.000000000000004</v>
      </c>
      <c r="H45">
        <f t="shared" si="4"/>
        <v>100</v>
      </c>
      <c r="N45">
        <v>1.461879210630918</v>
      </c>
      <c r="O45">
        <v>1115.413643714938</v>
      </c>
      <c r="P45">
        <v>1.4779879028003911</v>
      </c>
      <c r="Q45">
        <v>4518.0895727001871</v>
      </c>
      <c r="R45">
        <v>1.498023980385832</v>
      </c>
      <c r="S45">
        <v>10460.79351117005</v>
      </c>
      <c r="T45">
        <v>1.5320533223731021</v>
      </c>
      <c r="U45">
        <v>19491.9230170827</v>
      </c>
      <c r="V45">
        <v>1.5819992923804129</v>
      </c>
      <c r="W45">
        <v>32591.497260345579</v>
      </c>
      <c r="Y45">
        <v>1.468412432582515</v>
      </c>
      <c r="Z45">
        <v>1110.107102471396</v>
      </c>
      <c r="AA45">
        <v>1.4760993949390999</v>
      </c>
      <c r="AB45">
        <v>4512.2616955909771</v>
      </c>
      <c r="AC45">
        <v>1.497757864309321</v>
      </c>
      <c r="AD45">
        <v>10443.175132830729</v>
      </c>
      <c r="AE45">
        <v>1.5295995382222349</v>
      </c>
      <c r="AF45">
        <v>19483.72275723756</v>
      </c>
      <c r="AG45">
        <v>1.5815226217360849</v>
      </c>
      <c r="AH45">
        <v>32551.49454490346</v>
      </c>
    </row>
    <row r="46" spans="1:34" x14ac:dyDescent="0.5">
      <c r="A46" s="1">
        <v>27</v>
      </c>
      <c r="B46" s="1">
        <v>7.5</v>
      </c>
      <c r="C46" s="1">
        <v>15.5</v>
      </c>
      <c r="E46" s="9">
        <f t="shared" si="1"/>
        <v>54</v>
      </c>
      <c r="F46" s="9">
        <f t="shared" si="2"/>
        <v>15</v>
      </c>
      <c r="G46" s="9">
        <f t="shared" si="3"/>
        <v>31</v>
      </c>
      <c r="H46">
        <f t="shared" si="4"/>
        <v>100</v>
      </c>
      <c r="N46">
        <v>1.4607478617804039</v>
      </c>
      <c r="O46">
        <v>1127.0039657979439</v>
      </c>
      <c r="P46">
        <v>1.486655193725996</v>
      </c>
      <c r="Q46">
        <v>4525.7244560868075</v>
      </c>
      <c r="R46">
        <v>1.506830200404357</v>
      </c>
      <c r="S46">
        <v>10485.75961247251</v>
      </c>
      <c r="T46">
        <v>1.5412908695066589</v>
      </c>
      <c r="U46">
        <v>19515.095784784149</v>
      </c>
      <c r="V46">
        <v>1.58965269561012</v>
      </c>
      <c r="W46">
        <v>32617.031114738122</v>
      </c>
      <c r="Y46">
        <v>1.4772579486439299</v>
      </c>
      <c r="Z46">
        <v>1115.914617135975</v>
      </c>
      <c r="AA46">
        <v>1.487923128938426</v>
      </c>
      <c r="AB46">
        <v>4513.1396047544813</v>
      </c>
      <c r="AC46">
        <v>1.507467516899142</v>
      </c>
      <c r="AD46">
        <v>10471.90259461847</v>
      </c>
      <c r="AE46">
        <v>1.539281501228831</v>
      </c>
      <c r="AF46">
        <v>19505.859646063651</v>
      </c>
      <c r="AG46">
        <v>1.5880321999351401</v>
      </c>
      <c r="AH46">
        <v>32590.8746404062</v>
      </c>
    </row>
    <row r="47" spans="1:34" x14ac:dyDescent="0.5">
      <c r="A47" s="1">
        <v>28</v>
      </c>
      <c r="B47" s="1">
        <v>5.5</v>
      </c>
      <c r="C47" s="1">
        <v>16.5</v>
      </c>
      <c r="E47" s="9">
        <f t="shared" si="1"/>
        <v>56.000000000000007</v>
      </c>
      <c r="F47" s="9">
        <f t="shared" si="2"/>
        <v>11</v>
      </c>
      <c r="G47" s="9">
        <f t="shared" si="3"/>
        <v>33</v>
      </c>
      <c r="H47">
        <f t="shared" si="4"/>
        <v>100</v>
      </c>
      <c r="N47">
        <v>1.4730990552220451</v>
      </c>
      <c r="O47">
        <v>1118.134668900273</v>
      </c>
      <c r="P47">
        <v>1.4927455736749999</v>
      </c>
      <c r="Q47">
        <v>4519.4610460111226</v>
      </c>
      <c r="R47">
        <v>1.5123459689980869</v>
      </c>
      <c r="S47">
        <v>10477.255698570139</v>
      </c>
      <c r="T47">
        <v>1.543869826273413</v>
      </c>
      <c r="U47">
        <v>19518.627383121329</v>
      </c>
      <c r="V47">
        <v>1.5928397808321191</v>
      </c>
      <c r="W47">
        <v>32593.44667707806</v>
      </c>
      <c r="Y47">
        <v>1.459684075524827</v>
      </c>
      <c r="Z47">
        <v>1134.4103802473151</v>
      </c>
      <c r="AA47">
        <v>1.492745743882939</v>
      </c>
      <c r="AB47">
        <v>4517.8454808562856</v>
      </c>
      <c r="AC47">
        <v>1.510258033611575</v>
      </c>
      <c r="AD47">
        <v>10476.583660108439</v>
      </c>
      <c r="AE47">
        <v>1.541045471904722</v>
      </c>
      <c r="AF47">
        <v>19517.07629808196</v>
      </c>
      <c r="AG47">
        <v>1.5901086113514289</v>
      </c>
      <c r="AH47">
        <v>32583.480814486509</v>
      </c>
    </row>
    <row r="48" spans="1:34" x14ac:dyDescent="0.5">
      <c r="A48" s="1">
        <v>28.5</v>
      </c>
      <c r="B48" s="1">
        <v>3.5</v>
      </c>
      <c r="C48" s="1">
        <v>18</v>
      </c>
      <c r="E48" s="9">
        <f t="shared" si="1"/>
        <v>56.999999999999993</v>
      </c>
      <c r="F48" s="9">
        <f t="shared" si="2"/>
        <v>7.0000000000000009</v>
      </c>
      <c r="G48" s="9">
        <f t="shared" si="3"/>
        <v>36</v>
      </c>
      <c r="H48">
        <f t="shared" si="4"/>
        <v>100</v>
      </c>
      <c r="N48">
        <v>1.479249368728818</v>
      </c>
      <c r="O48">
        <v>1121.3718391875079</v>
      </c>
      <c r="P48">
        <v>1.4994499986139931</v>
      </c>
      <c r="Q48">
        <v>4540.032269673532</v>
      </c>
      <c r="R48">
        <v>1.521642156216326</v>
      </c>
      <c r="S48">
        <v>10516.103655904581</v>
      </c>
      <c r="T48">
        <v>1.5552793439525401</v>
      </c>
      <c r="U48">
        <v>19571.411161011751</v>
      </c>
      <c r="V48">
        <v>1.602336805251847</v>
      </c>
      <c r="W48">
        <v>32693.919984003889</v>
      </c>
      <c r="Y48">
        <v>1.463857779203507</v>
      </c>
      <c r="Z48">
        <v>1134.016195848086</v>
      </c>
      <c r="AA48">
        <v>1.496343578469211</v>
      </c>
      <c r="AB48">
        <v>4544.1139424091234</v>
      </c>
      <c r="AC48">
        <v>1.5173867552464699</v>
      </c>
      <c r="AD48">
        <v>10521.923164684529</v>
      </c>
      <c r="AE48">
        <v>1.5524159475082271</v>
      </c>
      <c r="AF48">
        <v>19562.755214208359</v>
      </c>
      <c r="AG48">
        <v>1.598798108282885</v>
      </c>
      <c r="AH48">
        <v>32690.894575401879</v>
      </c>
    </row>
    <row r="49" spans="1:34" x14ac:dyDescent="0.5">
      <c r="A49" s="1">
        <v>29.5</v>
      </c>
      <c r="B49" s="1">
        <v>1.5</v>
      </c>
      <c r="C49" s="1">
        <v>19</v>
      </c>
      <c r="E49" s="9">
        <f t="shared" si="1"/>
        <v>59</v>
      </c>
      <c r="F49" s="9">
        <f t="shared" si="2"/>
        <v>3</v>
      </c>
      <c r="G49" s="9">
        <f t="shared" si="3"/>
        <v>38</v>
      </c>
      <c r="H49">
        <f t="shared" si="4"/>
        <v>100</v>
      </c>
      <c r="N49">
        <v>1.478492117636256</v>
      </c>
      <c r="O49">
        <v>1127.5005285580221</v>
      </c>
      <c r="P49">
        <v>1.5061327024123601</v>
      </c>
      <c r="Q49">
        <v>4542.05493268797</v>
      </c>
      <c r="R49">
        <v>1.522682396526684</v>
      </c>
      <c r="S49">
        <v>10532.54670514747</v>
      </c>
      <c r="T49">
        <v>1.558251432696707</v>
      </c>
      <c r="U49">
        <v>19575.374557552761</v>
      </c>
      <c r="V49">
        <v>1.6042035075323751</v>
      </c>
      <c r="W49">
        <v>32682.47516760377</v>
      </c>
      <c r="Y49">
        <v>1.4780268394446581</v>
      </c>
      <c r="Z49">
        <v>1122.9227879561579</v>
      </c>
      <c r="AA49">
        <v>1.500887900333056</v>
      </c>
      <c r="AB49">
        <v>4547.0176524951203</v>
      </c>
      <c r="AC49">
        <v>1.524169700831812</v>
      </c>
      <c r="AD49">
        <v>10506.54589873043</v>
      </c>
      <c r="AE49">
        <v>1.555409054476697</v>
      </c>
      <c r="AF49">
        <v>19576.885373569861</v>
      </c>
      <c r="AG49">
        <v>1.6020555105146079</v>
      </c>
      <c r="AH49">
        <v>32667.12060007019</v>
      </c>
    </row>
    <row r="50" spans="1:34" x14ac:dyDescent="0.5">
      <c r="A50" s="1">
        <v>25</v>
      </c>
      <c r="B50" s="1">
        <v>18.5</v>
      </c>
      <c r="C50" s="1">
        <v>6.5</v>
      </c>
      <c r="E50" s="9">
        <f t="shared" si="1"/>
        <v>50</v>
      </c>
      <c r="F50" s="9">
        <f t="shared" si="2"/>
        <v>37</v>
      </c>
      <c r="G50" s="9">
        <f t="shared" si="3"/>
        <v>13</v>
      </c>
      <c r="H50">
        <f t="shared" si="4"/>
        <v>100</v>
      </c>
      <c r="N50">
        <v>1.3827451420190799</v>
      </c>
      <c r="O50">
        <v>1100.4990157393329</v>
      </c>
      <c r="P50">
        <v>1.414832219808728</v>
      </c>
      <c r="Q50">
        <v>4391.608596200419</v>
      </c>
      <c r="R50">
        <v>1.4313888937251109</v>
      </c>
      <c r="S50">
        <v>10197.73984389657</v>
      </c>
      <c r="T50">
        <v>1.4670848640575771</v>
      </c>
      <c r="U50">
        <v>18992.044173069171</v>
      </c>
      <c r="V50">
        <v>1.5198791383151</v>
      </c>
      <c r="W50">
        <v>31759.539136037591</v>
      </c>
      <c r="Y50">
        <v>1.377734782043065</v>
      </c>
      <c r="Z50">
        <v>1094.057696918532</v>
      </c>
      <c r="AA50">
        <v>1.4130044559682651</v>
      </c>
      <c r="AB50">
        <v>4390.4222641637643</v>
      </c>
      <c r="AC50">
        <v>1.43042076080737</v>
      </c>
      <c r="AD50">
        <v>10192.025204238151</v>
      </c>
      <c r="AE50">
        <v>1.4647303333560731</v>
      </c>
      <c r="AF50">
        <v>18981.493143762549</v>
      </c>
      <c r="AG50">
        <v>1.516925305838325</v>
      </c>
      <c r="AH50">
        <v>31752.474134573142</v>
      </c>
    </row>
    <row r="51" spans="1:34" x14ac:dyDescent="0.5">
      <c r="A51" s="1">
        <v>26</v>
      </c>
      <c r="B51" s="1">
        <v>16.5</v>
      </c>
      <c r="C51" s="1">
        <v>7.5</v>
      </c>
      <c r="E51" s="9">
        <f t="shared" si="1"/>
        <v>52</v>
      </c>
      <c r="F51" s="9">
        <f t="shared" si="2"/>
        <v>33</v>
      </c>
      <c r="G51" s="9">
        <f t="shared" si="3"/>
        <v>15</v>
      </c>
      <c r="H51">
        <f t="shared" si="4"/>
        <v>100</v>
      </c>
      <c r="N51">
        <v>1.398963278366923</v>
      </c>
      <c r="O51">
        <v>1091.178430588744</v>
      </c>
      <c r="P51">
        <v>1.4138036812735799</v>
      </c>
      <c r="Q51">
        <v>4408.5485955142149</v>
      </c>
      <c r="R51">
        <v>1.438670321343847</v>
      </c>
      <c r="S51">
        <v>10200.86745483433</v>
      </c>
      <c r="T51">
        <v>1.4722347838259651</v>
      </c>
      <c r="U51">
        <v>19006.201855012259</v>
      </c>
      <c r="V51">
        <v>1.5246730000592521</v>
      </c>
      <c r="W51">
        <v>31750.33917343587</v>
      </c>
      <c r="Y51">
        <v>1.406355450863795</v>
      </c>
      <c r="Z51">
        <v>1085.4314331589089</v>
      </c>
      <c r="AA51">
        <v>1.4157534080496259</v>
      </c>
      <c r="AB51">
        <v>4400.0000969350203</v>
      </c>
      <c r="AC51">
        <v>1.4348296957468281</v>
      </c>
      <c r="AD51">
        <v>10193.99149724519</v>
      </c>
      <c r="AE51">
        <v>1.468319914774961</v>
      </c>
      <c r="AF51">
        <v>18983.641854899652</v>
      </c>
      <c r="AG51">
        <v>1.5209628213967761</v>
      </c>
      <c r="AH51">
        <v>31725.400541586201</v>
      </c>
    </row>
    <row r="52" spans="1:34" x14ac:dyDescent="0.5">
      <c r="A52" s="1">
        <v>27</v>
      </c>
      <c r="B52" s="1">
        <v>14</v>
      </c>
      <c r="C52" s="1">
        <v>9</v>
      </c>
      <c r="E52" s="9">
        <f t="shared" si="1"/>
        <v>54</v>
      </c>
      <c r="F52" s="9">
        <f t="shared" si="2"/>
        <v>28.000000000000004</v>
      </c>
      <c r="G52" s="9">
        <f t="shared" si="3"/>
        <v>18</v>
      </c>
      <c r="H52">
        <f t="shared" si="4"/>
        <v>100</v>
      </c>
      <c r="N52">
        <v>1.412869075813493</v>
      </c>
      <c r="O52">
        <v>1092.0792419410659</v>
      </c>
      <c r="P52">
        <v>1.4209992082097691</v>
      </c>
      <c r="Q52">
        <v>4428.9134012678969</v>
      </c>
      <c r="R52">
        <v>1.447689924028061</v>
      </c>
      <c r="S52">
        <v>10229.97836735873</v>
      </c>
      <c r="T52">
        <v>1.480872310496016</v>
      </c>
      <c r="U52">
        <v>19053.603652468191</v>
      </c>
      <c r="V52">
        <v>1.531605606026065</v>
      </c>
      <c r="W52">
        <v>31831.864656152051</v>
      </c>
      <c r="Y52">
        <v>1.4102032487308651</v>
      </c>
      <c r="Z52">
        <v>1090.4059388869259</v>
      </c>
      <c r="AA52">
        <v>1.4272053635829121</v>
      </c>
      <c r="AB52">
        <v>4412.1271908654689</v>
      </c>
      <c r="AC52">
        <v>1.4464978894571321</v>
      </c>
      <c r="AD52">
        <v>10214.725945907971</v>
      </c>
      <c r="AE52">
        <v>1.480782327915956</v>
      </c>
      <c r="AF52">
        <v>19017.57680812246</v>
      </c>
      <c r="AG52">
        <v>1.52909858321317</v>
      </c>
      <c r="AH52">
        <v>31820.611582546309</v>
      </c>
    </row>
    <row r="53" spans="1:34" x14ac:dyDescent="0.5">
      <c r="A53" s="1">
        <v>28</v>
      </c>
      <c r="B53" s="1">
        <v>12</v>
      </c>
      <c r="C53" s="1">
        <v>10</v>
      </c>
      <c r="E53" s="9">
        <f t="shared" si="1"/>
        <v>56.000000000000007</v>
      </c>
      <c r="F53" s="9">
        <f t="shared" si="2"/>
        <v>24</v>
      </c>
      <c r="G53" s="9">
        <f t="shared" si="3"/>
        <v>20</v>
      </c>
      <c r="H53">
        <f t="shared" si="4"/>
        <v>100</v>
      </c>
      <c r="N53">
        <v>1.3972943451812381</v>
      </c>
      <c r="O53">
        <v>1108.5855861459511</v>
      </c>
      <c r="P53">
        <v>1.432820612412457</v>
      </c>
      <c r="Q53">
        <v>4420.4119182730437</v>
      </c>
      <c r="R53">
        <v>1.4513782315284549</v>
      </c>
      <c r="S53">
        <v>10244.93294476731</v>
      </c>
      <c r="T53">
        <v>1.4863120353609061</v>
      </c>
      <c r="U53">
        <v>19049.873059491081</v>
      </c>
      <c r="V53">
        <v>1.535860507377834</v>
      </c>
      <c r="W53">
        <v>31803.31530597985</v>
      </c>
      <c r="Y53">
        <v>1.403459674639981</v>
      </c>
      <c r="Z53">
        <v>1097.9115781267731</v>
      </c>
      <c r="AA53">
        <v>1.434148892541379</v>
      </c>
      <c r="AB53">
        <v>4411.9926045659149</v>
      </c>
      <c r="AC53">
        <v>1.451628253729581</v>
      </c>
      <c r="AD53">
        <v>10227.13544380307</v>
      </c>
      <c r="AE53">
        <v>1.4844634854938801</v>
      </c>
      <c r="AF53">
        <v>19038.14757115359</v>
      </c>
      <c r="AG53">
        <v>1.5330597779644719</v>
      </c>
      <c r="AH53">
        <v>31803.938210026721</v>
      </c>
    </row>
    <row r="54" spans="1:34" x14ac:dyDescent="0.5">
      <c r="A54" s="1">
        <v>28.5</v>
      </c>
      <c r="B54" s="1">
        <v>10</v>
      </c>
      <c r="C54" s="1">
        <v>11.5</v>
      </c>
      <c r="E54" s="9">
        <f t="shared" si="1"/>
        <v>56.999999999999993</v>
      </c>
      <c r="F54" s="9">
        <f t="shared" si="2"/>
        <v>20</v>
      </c>
      <c r="G54" s="9">
        <f t="shared" si="3"/>
        <v>23</v>
      </c>
      <c r="H54">
        <f t="shared" si="4"/>
        <v>100</v>
      </c>
      <c r="N54">
        <v>1.4268322265459481</v>
      </c>
      <c r="O54">
        <v>1098.0721499933591</v>
      </c>
      <c r="P54">
        <v>1.4396288551676131</v>
      </c>
      <c r="Q54">
        <v>4450.8443831334534</v>
      </c>
      <c r="R54">
        <v>1.4653722490683829</v>
      </c>
      <c r="S54">
        <v>10278.39143338207</v>
      </c>
      <c r="T54">
        <v>1.4977677599010191</v>
      </c>
      <c r="U54">
        <v>19135.4171531955</v>
      </c>
      <c r="V54">
        <v>1.546535100228974</v>
      </c>
      <c r="W54">
        <v>31955.48672697473</v>
      </c>
      <c r="Y54">
        <v>1.413163753037892</v>
      </c>
      <c r="Z54">
        <v>1107.867017521856</v>
      </c>
      <c r="AA54">
        <v>1.4415433942689859</v>
      </c>
      <c r="AB54">
        <v>4443.8632398867576</v>
      </c>
      <c r="AC54">
        <v>1.4607462275958649</v>
      </c>
      <c r="AD54">
        <v>10286.28892962277</v>
      </c>
      <c r="AE54">
        <v>1.4956305115305291</v>
      </c>
      <c r="AF54">
        <v>19127.098994161232</v>
      </c>
      <c r="AG54">
        <v>1.5438678137358479</v>
      </c>
      <c r="AH54">
        <v>31945.549220686011</v>
      </c>
    </row>
    <row r="55" spans="1:34" x14ac:dyDescent="0.5">
      <c r="A55" s="1">
        <v>29.5</v>
      </c>
      <c r="B55" s="1">
        <v>8</v>
      </c>
      <c r="C55" s="1">
        <v>12.5</v>
      </c>
      <c r="E55" s="9">
        <f t="shared" si="1"/>
        <v>59</v>
      </c>
      <c r="F55" s="9">
        <f t="shared" si="2"/>
        <v>16</v>
      </c>
      <c r="G55" s="9">
        <f t="shared" si="3"/>
        <v>25</v>
      </c>
      <c r="H55">
        <f t="shared" si="4"/>
        <v>100</v>
      </c>
      <c r="N55">
        <v>1.4366360704641701</v>
      </c>
      <c r="O55">
        <v>1098.7759246959481</v>
      </c>
      <c r="P55">
        <v>1.4502214852716531</v>
      </c>
      <c r="Q55">
        <v>4440.0046759610586</v>
      </c>
      <c r="R55">
        <v>1.4720644470043991</v>
      </c>
      <c r="S55">
        <v>10272.075230137611</v>
      </c>
      <c r="T55">
        <v>1.5020539563429141</v>
      </c>
      <c r="U55">
        <v>19142.66665597817</v>
      </c>
      <c r="V55">
        <v>1.549168297231313</v>
      </c>
      <c r="W55">
        <v>31967.51417172018</v>
      </c>
      <c r="Y55">
        <v>1.4187880269491411</v>
      </c>
      <c r="Z55">
        <v>1108.1188898508101</v>
      </c>
      <c r="AA55">
        <v>1.4446523598358001</v>
      </c>
      <c r="AB55">
        <v>4448.1632624677623</v>
      </c>
      <c r="AC55">
        <v>1.468021254978773</v>
      </c>
      <c r="AD55">
        <v>10282.1265165532</v>
      </c>
      <c r="AE55">
        <v>1.5000524187838451</v>
      </c>
      <c r="AF55">
        <v>19131.955510836691</v>
      </c>
      <c r="AG55">
        <v>1.5476223952024499</v>
      </c>
      <c r="AH55">
        <v>31938.44041328242</v>
      </c>
    </row>
    <row r="56" spans="1:34" x14ac:dyDescent="0.5">
      <c r="A56" s="1">
        <v>30</v>
      </c>
      <c r="B56" s="1">
        <v>6</v>
      </c>
      <c r="C56" s="1">
        <v>14</v>
      </c>
      <c r="E56" s="9">
        <f t="shared" si="1"/>
        <v>60</v>
      </c>
      <c r="F56" s="9">
        <f t="shared" si="2"/>
        <v>12</v>
      </c>
      <c r="G56" s="9">
        <f t="shared" si="3"/>
        <v>28.000000000000004</v>
      </c>
      <c r="H56">
        <f t="shared" si="4"/>
        <v>100</v>
      </c>
      <c r="N56">
        <v>1.4346978553377321</v>
      </c>
      <c r="O56">
        <v>1111.5327339951691</v>
      </c>
      <c r="P56">
        <v>1.45722075713798</v>
      </c>
      <c r="Q56">
        <v>4464.6160566480003</v>
      </c>
      <c r="R56">
        <v>1.4803952258570079</v>
      </c>
      <c r="S56">
        <v>10329.079292115061</v>
      </c>
      <c r="T56">
        <v>1.513632884951553</v>
      </c>
      <c r="U56">
        <v>19205.196384350929</v>
      </c>
      <c r="V56">
        <v>1.560362628641434</v>
      </c>
      <c r="W56">
        <v>32062.795083060439</v>
      </c>
      <c r="Y56">
        <v>1.4362548720053561</v>
      </c>
      <c r="Z56">
        <v>1098.291299543492</v>
      </c>
      <c r="AA56">
        <v>1.4592228791306281</v>
      </c>
      <c r="AB56">
        <v>4461.849232811096</v>
      </c>
      <c r="AC56">
        <v>1.4810312231563989</v>
      </c>
      <c r="AD56">
        <v>10303.526958345439</v>
      </c>
      <c r="AE56">
        <v>1.5104522651178121</v>
      </c>
      <c r="AF56">
        <v>19211.076862213042</v>
      </c>
      <c r="AG56">
        <v>1.558474431981836</v>
      </c>
      <c r="AH56">
        <v>32040.835071859121</v>
      </c>
    </row>
    <row r="57" spans="1:34" x14ac:dyDescent="0.5">
      <c r="A57" s="1">
        <v>31</v>
      </c>
      <c r="B57" s="1">
        <v>3.5</v>
      </c>
      <c r="C57" s="1">
        <v>15.5</v>
      </c>
      <c r="E57" s="9">
        <f t="shared" si="1"/>
        <v>62</v>
      </c>
      <c r="F57" s="9">
        <f t="shared" si="2"/>
        <v>7.0000000000000009</v>
      </c>
      <c r="G57" s="9">
        <f t="shared" si="3"/>
        <v>31</v>
      </c>
      <c r="H57">
        <f t="shared" si="4"/>
        <v>100</v>
      </c>
      <c r="N57">
        <v>1.443945492015172</v>
      </c>
      <c r="O57">
        <v>1108.6409334721641</v>
      </c>
      <c r="P57">
        <v>1.469584610244824</v>
      </c>
      <c r="Q57">
        <v>4472.1680355045528</v>
      </c>
      <c r="R57">
        <v>1.4878903721779639</v>
      </c>
      <c r="S57">
        <v>10359.14985277909</v>
      </c>
      <c r="T57">
        <v>1.5207950431112749</v>
      </c>
      <c r="U57">
        <v>19258.27820352144</v>
      </c>
      <c r="V57">
        <v>1.568089410191706</v>
      </c>
      <c r="W57">
        <v>32113.7770097215</v>
      </c>
      <c r="Y57">
        <v>1.448519193748907</v>
      </c>
      <c r="Z57">
        <v>1109.3115283374</v>
      </c>
      <c r="AA57">
        <v>1.468504327738412</v>
      </c>
      <c r="AB57">
        <v>4470.6274951747346</v>
      </c>
      <c r="AC57">
        <v>1.48684086374684</v>
      </c>
      <c r="AD57">
        <v>10343.832732440729</v>
      </c>
      <c r="AE57">
        <v>1.5183105995025821</v>
      </c>
      <c r="AF57">
        <v>19251.71323720341</v>
      </c>
      <c r="AG57">
        <v>1.565046336179948</v>
      </c>
      <c r="AH57">
        <v>32111.08113143142</v>
      </c>
    </row>
    <row r="58" spans="1:34" x14ac:dyDescent="0.5">
      <c r="A58" s="1">
        <v>32</v>
      </c>
      <c r="B58" s="1">
        <v>1.5</v>
      </c>
      <c r="C58" s="1">
        <v>16.5</v>
      </c>
      <c r="E58" s="9">
        <f t="shared" si="1"/>
        <v>64</v>
      </c>
      <c r="F58" s="9">
        <f t="shared" si="2"/>
        <v>3</v>
      </c>
      <c r="G58" s="9">
        <f t="shared" si="3"/>
        <v>33</v>
      </c>
      <c r="H58">
        <f t="shared" si="4"/>
        <v>100</v>
      </c>
      <c r="N58">
        <v>1.4373681088367971</v>
      </c>
      <c r="O58">
        <v>1120.9210674766271</v>
      </c>
      <c r="P58">
        <v>1.4696333423682639</v>
      </c>
      <c r="Q58">
        <v>4480.0184574769009</v>
      </c>
      <c r="R58">
        <v>1.4932166396427959</v>
      </c>
      <c r="S58">
        <v>10356.5135794249</v>
      </c>
      <c r="T58">
        <v>1.5254274718259011</v>
      </c>
      <c r="U58">
        <v>19256.830605618012</v>
      </c>
      <c r="V58">
        <v>1.5701654395781099</v>
      </c>
      <c r="W58">
        <v>32132.127388698551</v>
      </c>
      <c r="Y58">
        <v>1.45353080269197</v>
      </c>
      <c r="Z58">
        <v>1110.2882809134751</v>
      </c>
      <c r="AA58">
        <v>1.471133168437095</v>
      </c>
      <c r="AB58">
        <v>4473.2774300236078</v>
      </c>
      <c r="AC58">
        <v>1.4918824862290641</v>
      </c>
      <c r="AD58">
        <v>10350.947566324299</v>
      </c>
      <c r="AE58">
        <v>1.5220332736107529</v>
      </c>
      <c r="AF58">
        <v>19254.030019486421</v>
      </c>
      <c r="AG58">
        <v>1.568161528184195</v>
      </c>
      <c r="AH58">
        <v>32102.630467581039</v>
      </c>
    </row>
    <row r="59" spans="1:34" x14ac:dyDescent="0.5">
      <c r="A59" s="1">
        <v>27.5</v>
      </c>
      <c r="B59" s="1">
        <v>18.5</v>
      </c>
      <c r="C59" s="1">
        <v>4</v>
      </c>
      <c r="E59" s="9">
        <f t="shared" si="1"/>
        <v>55.000000000000007</v>
      </c>
      <c r="F59" s="9">
        <f t="shared" si="2"/>
        <v>37</v>
      </c>
      <c r="G59" s="9">
        <f t="shared" si="3"/>
        <v>8</v>
      </c>
      <c r="H59">
        <f t="shared" si="4"/>
        <v>100</v>
      </c>
      <c r="N59">
        <v>1.3378980865190599</v>
      </c>
      <c r="O59">
        <v>1074.945723791858</v>
      </c>
      <c r="P59">
        <v>1.3620923532483959</v>
      </c>
      <c r="Q59">
        <v>4332.3948475335874</v>
      </c>
      <c r="R59">
        <v>1.3921010421192681</v>
      </c>
      <c r="S59">
        <v>9984.3335978795221</v>
      </c>
      <c r="T59">
        <v>1.426094935600857</v>
      </c>
      <c r="U59">
        <v>18569.260264805758</v>
      </c>
      <c r="V59">
        <v>1.477379022352842</v>
      </c>
      <c r="W59">
        <v>31006.420457973039</v>
      </c>
      <c r="Y59">
        <v>1.347928043941129</v>
      </c>
      <c r="Z59">
        <v>1071.0222795842869</v>
      </c>
      <c r="AA59">
        <v>1.367976668209403</v>
      </c>
      <c r="AB59">
        <v>4310.0065829914847</v>
      </c>
      <c r="AC59">
        <v>1.3893951531125279</v>
      </c>
      <c r="AD59">
        <v>9975.3016189352402</v>
      </c>
      <c r="AE59">
        <v>1.4226388044083911</v>
      </c>
      <c r="AF59">
        <v>18568.550761976741</v>
      </c>
      <c r="AG59">
        <v>1.4741110516153391</v>
      </c>
      <c r="AH59">
        <v>30985.740274176638</v>
      </c>
    </row>
    <row r="60" spans="1:34" x14ac:dyDescent="0.5">
      <c r="A60" s="1">
        <v>28.5</v>
      </c>
      <c r="B60" s="1">
        <v>16.5</v>
      </c>
      <c r="C60" s="1">
        <v>5</v>
      </c>
      <c r="E60" s="9">
        <f t="shared" si="1"/>
        <v>56.999999999999993</v>
      </c>
      <c r="F60" s="9">
        <f t="shared" si="2"/>
        <v>33</v>
      </c>
      <c r="G60" s="9">
        <f t="shared" si="3"/>
        <v>10</v>
      </c>
      <c r="H60">
        <f t="shared" si="4"/>
        <v>100</v>
      </c>
      <c r="N60">
        <v>1.348809866803599</v>
      </c>
      <c r="O60">
        <v>1074.9657446394181</v>
      </c>
      <c r="P60">
        <v>1.375430826218504</v>
      </c>
      <c r="Q60">
        <v>4317.8085048811972</v>
      </c>
      <c r="R60">
        <v>1.399281207488003</v>
      </c>
      <c r="S60">
        <v>9986.4824579859105</v>
      </c>
      <c r="T60">
        <v>1.432239939695666</v>
      </c>
      <c r="U60">
        <v>18578.446220031939</v>
      </c>
      <c r="V60">
        <v>1.4806168844977139</v>
      </c>
      <c r="W60">
        <v>31032.03286946658</v>
      </c>
      <c r="Y60">
        <v>1.3517179758110089</v>
      </c>
      <c r="Z60">
        <v>1073.783733451799</v>
      </c>
      <c r="AA60">
        <v>1.3746968574565011</v>
      </c>
      <c r="AB60">
        <v>4316.4292244720518</v>
      </c>
      <c r="AC60">
        <v>1.3962792282133381</v>
      </c>
      <c r="AD60">
        <v>9986.440381862074</v>
      </c>
      <c r="AE60">
        <v>1.4289409606177279</v>
      </c>
      <c r="AF60">
        <v>18570.428318227168</v>
      </c>
      <c r="AG60">
        <v>1.4778919473116849</v>
      </c>
      <c r="AH60">
        <v>31034.067739713031</v>
      </c>
    </row>
    <row r="61" spans="1:34" x14ac:dyDescent="0.5">
      <c r="A61" s="1">
        <v>29</v>
      </c>
      <c r="B61" s="1">
        <v>14.5</v>
      </c>
      <c r="C61" s="1">
        <v>6.5</v>
      </c>
      <c r="E61" s="9">
        <f t="shared" si="1"/>
        <v>57.999999999999993</v>
      </c>
      <c r="F61" s="9">
        <f t="shared" si="2"/>
        <v>28.999999999999996</v>
      </c>
      <c r="G61" s="9">
        <f t="shared" si="3"/>
        <v>13</v>
      </c>
      <c r="H61">
        <f t="shared" si="4"/>
        <v>99.999999999999986</v>
      </c>
      <c r="N61">
        <v>1.349695973554401</v>
      </c>
      <c r="O61">
        <v>1088.694431752939</v>
      </c>
      <c r="P61">
        <v>1.3912313216951731</v>
      </c>
      <c r="Q61">
        <v>4339.5343910895708</v>
      </c>
      <c r="R61">
        <v>1.411146063024191</v>
      </c>
      <c r="S61">
        <v>10043.51726885563</v>
      </c>
      <c r="T61">
        <v>1.444054126237142</v>
      </c>
      <c r="U61">
        <v>18689.501866289149</v>
      </c>
      <c r="V61">
        <v>1.493648364830664</v>
      </c>
      <c r="W61">
        <v>31186.568832776829</v>
      </c>
      <c r="Y61">
        <v>1.357885579299601</v>
      </c>
      <c r="Z61">
        <v>1087.6799402238739</v>
      </c>
      <c r="AA61">
        <v>1.389081824047548</v>
      </c>
      <c r="AB61">
        <v>4342.6123692910669</v>
      </c>
      <c r="AC61">
        <v>1.4100733238152801</v>
      </c>
      <c r="AD61">
        <v>10036.583608766139</v>
      </c>
      <c r="AE61">
        <v>1.4415875791602519</v>
      </c>
      <c r="AF61">
        <v>18679.511386536338</v>
      </c>
      <c r="AG61">
        <v>1.4916353036494121</v>
      </c>
      <c r="AH61">
        <v>31170.025165288891</v>
      </c>
    </row>
    <row r="62" spans="1:34" x14ac:dyDescent="0.5">
      <c r="A62" s="1">
        <v>30</v>
      </c>
      <c r="B62" s="1">
        <v>12.5</v>
      </c>
      <c r="C62" s="1">
        <v>7.5</v>
      </c>
      <c r="E62" s="9">
        <f t="shared" si="1"/>
        <v>60</v>
      </c>
      <c r="F62" s="9">
        <f t="shared" si="2"/>
        <v>25</v>
      </c>
      <c r="G62" s="9">
        <f t="shared" si="3"/>
        <v>15</v>
      </c>
      <c r="H62">
        <f t="shared" si="4"/>
        <v>100</v>
      </c>
      <c r="N62">
        <v>1.3771717040474909</v>
      </c>
      <c r="O62">
        <v>1077.640243861988</v>
      </c>
      <c r="P62">
        <v>1.399196953482188</v>
      </c>
      <c r="Q62">
        <v>4341.888445668741</v>
      </c>
      <c r="R62">
        <v>1.417599200935787</v>
      </c>
      <c r="S62">
        <v>10058.195402609639</v>
      </c>
      <c r="T62">
        <v>1.4502279719704221</v>
      </c>
      <c r="U62">
        <v>18708.859551574049</v>
      </c>
      <c r="V62">
        <v>1.4988529139235089</v>
      </c>
      <c r="W62">
        <v>31210.439705789671</v>
      </c>
      <c r="Y62">
        <v>1.357641292835428</v>
      </c>
      <c r="Z62">
        <v>1084.9033402641089</v>
      </c>
      <c r="AA62">
        <v>1.3972984668011359</v>
      </c>
      <c r="AB62">
        <v>4338.7926529823089</v>
      </c>
      <c r="AC62">
        <v>1.415705790102552</v>
      </c>
      <c r="AD62">
        <v>10056.4838339178</v>
      </c>
      <c r="AE62">
        <v>1.447756233576156</v>
      </c>
      <c r="AF62">
        <v>18698.73779604724</v>
      </c>
      <c r="AG62">
        <v>1.4962546992659911</v>
      </c>
      <c r="AH62">
        <v>31182.874602653988</v>
      </c>
    </row>
    <row r="63" spans="1:34" x14ac:dyDescent="0.5">
      <c r="A63" s="1">
        <v>31</v>
      </c>
      <c r="B63" s="1">
        <v>10</v>
      </c>
      <c r="C63" s="1">
        <v>9</v>
      </c>
      <c r="E63" s="9">
        <f t="shared" si="1"/>
        <v>62</v>
      </c>
      <c r="F63" s="9">
        <f t="shared" si="2"/>
        <v>20</v>
      </c>
      <c r="G63" s="9">
        <f t="shared" si="3"/>
        <v>18</v>
      </c>
      <c r="H63">
        <f t="shared" si="4"/>
        <v>100</v>
      </c>
      <c r="N63">
        <v>1.3989365873945161</v>
      </c>
      <c r="O63">
        <v>1078.849525469886</v>
      </c>
      <c r="P63">
        <v>1.405122473657443</v>
      </c>
      <c r="Q63">
        <v>4370.3972810165269</v>
      </c>
      <c r="R63">
        <v>1.42626994471026</v>
      </c>
      <c r="S63">
        <v>10097.170963856221</v>
      </c>
      <c r="T63">
        <v>1.4611925110252031</v>
      </c>
      <c r="U63">
        <v>18748.869494433158</v>
      </c>
      <c r="V63">
        <v>1.508625566202876</v>
      </c>
      <c r="W63">
        <v>31288.760009961959</v>
      </c>
      <c r="Y63">
        <v>1.3850431928593261</v>
      </c>
      <c r="Z63">
        <v>1085.365301468237</v>
      </c>
      <c r="AA63">
        <v>1.404543811295085</v>
      </c>
      <c r="AB63">
        <v>4368.8162025820893</v>
      </c>
      <c r="AC63">
        <v>1.426998552866926</v>
      </c>
      <c r="AD63">
        <v>10078.048008642711</v>
      </c>
      <c r="AE63">
        <v>1.458246128714521</v>
      </c>
      <c r="AF63">
        <v>18748.787054825862</v>
      </c>
      <c r="AG63">
        <v>1.506155666345909</v>
      </c>
      <c r="AH63">
        <v>31274.27979337177</v>
      </c>
    </row>
    <row r="64" spans="1:34" x14ac:dyDescent="0.5">
      <c r="A64" s="1">
        <v>32</v>
      </c>
      <c r="B64" s="1">
        <v>8</v>
      </c>
      <c r="C64" s="1">
        <v>10</v>
      </c>
      <c r="E64" s="9">
        <f t="shared" si="1"/>
        <v>64</v>
      </c>
      <c r="F64" s="9">
        <f t="shared" si="2"/>
        <v>16</v>
      </c>
      <c r="G64" s="9">
        <f t="shared" si="3"/>
        <v>20</v>
      </c>
      <c r="H64">
        <f t="shared" si="4"/>
        <v>100</v>
      </c>
      <c r="N64">
        <v>1.3914004069943791</v>
      </c>
      <c r="O64">
        <v>1084.0132794633259</v>
      </c>
      <c r="P64">
        <v>1.413014683565774</v>
      </c>
      <c r="Q64">
        <v>4370.8687211907209</v>
      </c>
      <c r="R64">
        <v>1.434997997511742</v>
      </c>
      <c r="S64">
        <v>10084.517355081891</v>
      </c>
      <c r="T64">
        <v>1.4656385306241839</v>
      </c>
      <c r="U64">
        <v>18766.554933278021</v>
      </c>
      <c r="V64">
        <v>1.512080372077693</v>
      </c>
      <c r="W64">
        <v>31290.548982858629</v>
      </c>
      <c r="Y64">
        <v>1.394696036533148</v>
      </c>
      <c r="Z64">
        <v>1081.6594913283759</v>
      </c>
      <c r="AA64">
        <v>1.413060905568766</v>
      </c>
      <c r="AB64">
        <v>4358.6583562281467</v>
      </c>
      <c r="AC64">
        <v>1.433285703277219</v>
      </c>
      <c r="AD64">
        <v>10088.743570318031</v>
      </c>
      <c r="AE64">
        <v>1.463317919193224</v>
      </c>
      <c r="AF64">
        <v>18763.104627186371</v>
      </c>
      <c r="AG64">
        <v>1.5093968923787811</v>
      </c>
      <c r="AH64">
        <v>31281.680462777389</v>
      </c>
    </row>
    <row r="65" spans="1:34" x14ac:dyDescent="0.5">
      <c r="A65" s="1">
        <v>32.5</v>
      </c>
      <c r="B65" s="1">
        <v>6</v>
      </c>
      <c r="C65" s="1">
        <v>11.5</v>
      </c>
      <c r="E65" s="9">
        <f t="shared" si="1"/>
        <v>65</v>
      </c>
      <c r="F65" s="9">
        <f t="shared" si="2"/>
        <v>12</v>
      </c>
      <c r="G65" s="9">
        <f t="shared" si="3"/>
        <v>23</v>
      </c>
      <c r="H65">
        <f t="shared" si="4"/>
        <v>100</v>
      </c>
      <c r="N65">
        <v>1.4181433293098</v>
      </c>
      <c r="O65">
        <v>1087.31417992396</v>
      </c>
      <c r="P65">
        <v>1.427510408941844</v>
      </c>
      <c r="Q65">
        <v>4381.3432522733792</v>
      </c>
      <c r="R65">
        <v>1.447032109864884</v>
      </c>
      <c r="S65">
        <v>10141.971384072869</v>
      </c>
      <c r="T65">
        <v>1.478627007191142</v>
      </c>
      <c r="U65">
        <v>18846.35533449658</v>
      </c>
      <c r="V65">
        <v>1.5232639958884131</v>
      </c>
      <c r="W65">
        <v>31432.98500690897</v>
      </c>
      <c r="Y65">
        <v>1.4010857991964121</v>
      </c>
      <c r="Z65">
        <v>1089.7347524600029</v>
      </c>
      <c r="AA65">
        <v>1.4247615418730271</v>
      </c>
      <c r="AB65">
        <v>4388.6174597302679</v>
      </c>
      <c r="AC65">
        <v>1.443785010271202</v>
      </c>
      <c r="AD65">
        <v>10137.186799311639</v>
      </c>
      <c r="AE65">
        <v>1.4759482780418911</v>
      </c>
      <c r="AF65">
        <v>18847.996343866529</v>
      </c>
      <c r="AG65">
        <v>1.521897784346246</v>
      </c>
      <c r="AH65">
        <v>31418.180960360602</v>
      </c>
    </row>
    <row r="66" spans="1:34" x14ac:dyDescent="0.5">
      <c r="A66" s="1">
        <v>33.5</v>
      </c>
      <c r="B66" s="1">
        <v>4</v>
      </c>
      <c r="C66" s="1">
        <v>12.5</v>
      </c>
      <c r="E66" s="9">
        <f t="shared" si="1"/>
        <v>67</v>
      </c>
      <c r="F66" s="9">
        <f t="shared" si="2"/>
        <v>8</v>
      </c>
      <c r="G66" s="9">
        <f t="shared" si="3"/>
        <v>25</v>
      </c>
      <c r="H66">
        <f t="shared" si="4"/>
        <v>100</v>
      </c>
      <c r="N66">
        <v>1.413082120424519</v>
      </c>
      <c r="O66">
        <v>1086.697816984876</v>
      </c>
      <c r="P66">
        <v>1.432178675861465</v>
      </c>
      <c r="Q66">
        <v>4389.5097009881574</v>
      </c>
      <c r="R66">
        <v>1.4502288416796141</v>
      </c>
      <c r="S66">
        <v>10155.18393520793</v>
      </c>
      <c r="T66">
        <v>1.4825333855877949</v>
      </c>
      <c r="U66">
        <v>18862.80071149813</v>
      </c>
      <c r="V66">
        <v>1.526836066604655</v>
      </c>
      <c r="W66">
        <v>31440.78401518301</v>
      </c>
      <c r="Y66">
        <v>1.4202489555768709</v>
      </c>
      <c r="Z66">
        <v>1085.604086070512</v>
      </c>
      <c r="AA66">
        <v>1.4311826580152811</v>
      </c>
      <c r="AB66">
        <v>4389.5808708887698</v>
      </c>
      <c r="AC66">
        <v>1.4516981440598899</v>
      </c>
      <c r="AD66">
        <v>10141.905625159259</v>
      </c>
      <c r="AE66">
        <v>1.4805707832989441</v>
      </c>
      <c r="AF66">
        <v>18859.3271630817</v>
      </c>
      <c r="AG66">
        <v>1.525167022768559</v>
      </c>
      <c r="AH66">
        <v>31422.797498081622</v>
      </c>
    </row>
    <row r="67" spans="1:34" x14ac:dyDescent="0.5">
      <c r="A67" s="1">
        <v>34</v>
      </c>
      <c r="B67" s="1">
        <v>2</v>
      </c>
      <c r="C67" s="1">
        <v>14</v>
      </c>
      <c r="E67" s="9">
        <f t="shared" si="1"/>
        <v>68</v>
      </c>
      <c r="F67" s="9">
        <f t="shared" si="2"/>
        <v>4</v>
      </c>
      <c r="G67" s="9">
        <f t="shared" si="3"/>
        <v>28.000000000000004</v>
      </c>
      <c r="H67">
        <f t="shared" si="4"/>
        <v>100</v>
      </c>
      <c r="N67">
        <v>1.419632346438374</v>
      </c>
      <c r="O67">
        <v>1092.918035301783</v>
      </c>
      <c r="P67">
        <v>1.444596356999152</v>
      </c>
      <c r="Q67">
        <v>4409.622687662767</v>
      </c>
      <c r="R67">
        <v>1.463827401870641</v>
      </c>
      <c r="S67">
        <v>10194.820482078771</v>
      </c>
      <c r="T67">
        <v>1.4944371955781051</v>
      </c>
      <c r="U67">
        <v>18943.990200056771</v>
      </c>
      <c r="V67">
        <v>1.539685349937461</v>
      </c>
      <c r="W67">
        <v>31561.73567671323</v>
      </c>
      <c r="Y67">
        <v>1.411933858620587</v>
      </c>
      <c r="Z67">
        <v>1095.9200753100499</v>
      </c>
      <c r="AA67">
        <v>1.442557487305939</v>
      </c>
      <c r="AB67">
        <v>4401.5011575244926</v>
      </c>
      <c r="AC67">
        <v>1.460523015463925</v>
      </c>
      <c r="AD67">
        <v>10194.76099543622</v>
      </c>
      <c r="AE67">
        <v>1.490957173054454</v>
      </c>
      <c r="AF67">
        <v>18947.313306941222</v>
      </c>
      <c r="AG67">
        <v>1.536407361652246</v>
      </c>
      <c r="AH67">
        <v>31556.73035306378</v>
      </c>
    </row>
    <row r="68" spans="1:34" x14ac:dyDescent="0.5">
      <c r="A68" s="1">
        <v>30</v>
      </c>
      <c r="B68" s="1">
        <v>19</v>
      </c>
      <c r="C68" s="1">
        <v>1</v>
      </c>
      <c r="E68" s="9">
        <f t="shared" si="1"/>
        <v>60</v>
      </c>
      <c r="F68" s="9">
        <f t="shared" si="2"/>
        <v>38</v>
      </c>
      <c r="G68" s="9">
        <f t="shared" si="3"/>
        <v>2</v>
      </c>
      <c r="H68">
        <f t="shared" si="4"/>
        <v>100</v>
      </c>
      <c r="N68">
        <v>1.304870873261196</v>
      </c>
      <c r="O68">
        <v>1042.7307658165059</v>
      </c>
      <c r="P68">
        <v>1.323587837592926</v>
      </c>
      <c r="Q68">
        <v>4201.9145879055104</v>
      </c>
      <c r="R68">
        <v>1.3428321961357219</v>
      </c>
      <c r="S68">
        <v>9708.9046116445643</v>
      </c>
      <c r="T68">
        <v>1.376177562449072</v>
      </c>
      <c r="U68">
        <v>18048.27778528013</v>
      </c>
      <c r="V68">
        <v>1.4264915120305699</v>
      </c>
      <c r="W68">
        <v>30121.920737357192</v>
      </c>
      <c r="Y68">
        <v>1.300361567230943</v>
      </c>
      <c r="Z68">
        <v>1045.761701417224</v>
      </c>
      <c r="AA68">
        <v>1.320142249340857</v>
      </c>
      <c r="AB68">
        <v>4204.6314540430321</v>
      </c>
      <c r="AC68">
        <v>1.342447555620724</v>
      </c>
      <c r="AD68">
        <v>9709.3982288339103</v>
      </c>
      <c r="AE68">
        <v>1.3728067260699051</v>
      </c>
      <c r="AF68">
        <v>18055.681747688111</v>
      </c>
      <c r="AG68">
        <v>1.4240356290527301</v>
      </c>
      <c r="AH68">
        <v>30121.81796598875</v>
      </c>
    </row>
    <row r="69" spans="1:34" x14ac:dyDescent="0.5">
      <c r="A69" s="1">
        <v>30.5</v>
      </c>
      <c r="B69" s="1">
        <v>17</v>
      </c>
      <c r="C69" s="1">
        <v>2.5</v>
      </c>
      <c r="E69" s="9">
        <f t="shared" si="1"/>
        <v>61</v>
      </c>
      <c r="F69" s="9">
        <f t="shared" si="2"/>
        <v>34</v>
      </c>
      <c r="G69" s="9">
        <f t="shared" si="3"/>
        <v>5</v>
      </c>
      <c r="H69">
        <f t="shared" si="4"/>
        <v>100</v>
      </c>
      <c r="N69">
        <v>1.30305272821693</v>
      </c>
      <c r="O69">
        <v>1058.5056722869319</v>
      </c>
      <c r="P69">
        <v>1.3415607573349231</v>
      </c>
      <c r="Q69">
        <v>4220.1058456066721</v>
      </c>
      <c r="R69">
        <v>1.358554932696407</v>
      </c>
      <c r="S69">
        <v>9790.6245939889268</v>
      </c>
      <c r="T69">
        <v>1.3912490871777199</v>
      </c>
      <c r="U69">
        <v>18177.033946192449</v>
      </c>
      <c r="V69">
        <v>1.440654747026322</v>
      </c>
      <c r="W69">
        <v>30313.978262841349</v>
      </c>
      <c r="Y69">
        <v>1.3195640696011679</v>
      </c>
      <c r="Z69">
        <v>1049.3872539465881</v>
      </c>
      <c r="AA69">
        <v>1.337248894410159</v>
      </c>
      <c r="AB69">
        <v>4225.1835438347143</v>
      </c>
      <c r="AC69">
        <v>1.3571152243078251</v>
      </c>
      <c r="AD69">
        <v>9781.2016723707493</v>
      </c>
      <c r="AE69">
        <v>1.3892435718172249</v>
      </c>
      <c r="AF69">
        <v>18160.454608639931</v>
      </c>
      <c r="AG69">
        <v>1.438170532436543</v>
      </c>
      <c r="AH69">
        <v>30312.70156832429</v>
      </c>
    </row>
    <row r="70" spans="1:34" x14ac:dyDescent="0.5">
      <c r="A70" s="1">
        <v>31.5</v>
      </c>
      <c r="B70" s="1">
        <v>14.5</v>
      </c>
      <c r="C70" s="1">
        <v>4</v>
      </c>
      <c r="E70" s="9">
        <f t="shared" si="1"/>
        <v>63</v>
      </c>
      <c r="F70" s="9">
        <f t="shared" si="2"/>
        <v>28.999999999999996</v>
      </c>
      <c r="G70" s="9">
        <f t="shared" si="3"/>
        <v>8</v>
      </c>
      <c r="H70">
        <f t="shared" si="4"/>
        <v>100</v>
      </c>
      <c r="N70">
        <v>1.3212792617721349</v>
      </c>
      <c r="O70">
        <v>1061.7629813173551</v>
      </c>
      <c r="P70">
        <v>1.3482546395064079</v>
      </c>
      <c r="Q70">
        <v>4258.6641170795792</v>
      </c>
      <c r="R70">
        <v>1.3731510865637759</v>
      </c>
      <c r="S70">
        <v>9813.0110917472939</v>
      </c>
      <c r="T70">
        <v>1.4038069776773869</v>
      </c>
      <c r="U70">
        <v>18247.712373955419</v>
      </c>
      <c r="V70">
        <v>1.4509148686582081</v>
      </c>
      <c r="W70">
        <v>30416.701411227499</v>
      </c>
      <c r="Y70">
        <v>1.3269638031104309</v>
      </c>
      <c r="Z70">
        <v>1063.9197129193969</v>
      </c>
      <c r="AA70">
        <v>1.3495437302877979</v>
      </c>
      <c r="AB70">
        <v>4251.9468294394364</v>
      </c>
      <c r="AC70">
        <v>1.370311472624373</v>
      </c>
      <c r="AD70">
        <v>9813.8934623288915</v>
      </c>
      <c r="AE70">
        <v>1.401793093621353</v>
      </c>
      <c r="AF70">
        <v>18260.118156804019</v>
      </c>
      <c r="AG70">
        <v>1.4495851094586769</v>
      </c>
      <c r="AH70">
        <v>30433.268542053531</v>
      </c>
    </row>
    <row r="71" spans="1:34" x14ac:dyDescent="0.5">
      <c r="A71" s="1">
        <v>32.5</v>
      </c>
      <c r="B71" s="1">
        <v>12.5</v>
      </c>
      <c r="C71" s="1">
        <v>5</v>
      </c>
      <c r="E71" s="9">
        <f t="shared" si="1"/>
        <v>65</v>
      </c>
      <c r="F71" s="9">
        <f t="shared" si="2"/>
        <v>25</v>
      </c>
      <c r="G71" s="9">
        <f t="shared" si="3"/>
        <v>10</v>
      </c>
      <c r="H71">
        <f t="shared" si="4"/>
        <v>100</v>
      </c>
      <c r="N71">
        <v>1.3322292274368339</v>
      </c>
      <c r="O71">
        <v>1060.5378260909879</v>
      </c>
      <c r="P71">
        <v>1.358894312048055</v>
      </c>
      <c r="Q71">
        <v>4254.9438407589714</v>
      </c>
      <c r="R71">
        <v>1.3776199029583269</v>
      </c>
      <c r="S71">
        <v>9839.5893387967153</v>
      </c>
      <c r="T71">
        <v>1.4091374666530909</v>
      </c>
      <c r="U71">
        <v>18281.264442676598</v>
      </c>
      <c r="V71">
        <v>1.4576237301086801</v>
      </c>
      <c r="W71">
        <v>30451.162184337649</v>
      </c>
      <c r="Y71">
        <v>1.336092389873526</v>
      </c>
      <c r="Z71">
        <v>1057.2032216608691</v>
      </c>
      <c r="AA71">
        <v>1.354969233163309</v>
      </c>
      <c r="AB71">
        <v>4260.836234142901</v>
      </c>
      <c r="AC71">
        <v>1.377898411115319</v>
      </c>
      <c r="AD71">
        <v>9838.0326876158597</v>
      </c>
      <c r="AE71">
        <v>1.4077627809322131</v>
      </c>
      <c r="AF71">
        <v>18268.448084966949</v>
      </c>
      <c r="AG71">
        <v>1.454945633475307</v>
      </c>
      <c r="AH71">
        <v>30460.836018707709</v>
      </c>
    </row>
    <row r="72" spans="1:34" x14ac:dyDescent="0.5">
      <c r="A72" s="1">
        <v>33</v>
      </c>
      <c r="B72" s="1">
        <v>10.5</v>
      </c>
      <c r="C72" s="1">
        <v>6.5</v>
      </c>
      <c r="E72" s="9">
        <f t="shared" si="1"/>
        <v>66</v>
      </c>
      <c r="F72" s="9">
        <f t="shared" si="2"/>
        <v>21</v>
      </c>
      <c r="G72" s="9">
        <f t="shared" si="3"/>
        <v>13</v>
      </c>
      <c r="H72">
        <f t="shared" si="4"/>
        <v>100</v>
      </c>
      <c r="N72">
        <v>1.3483972449559121</v>
      </c>
      <c r="O72">
        <v>1065.921613390623</v>
      </c>
      <c r="P72">
        <v>1.3768865096344101</v>
      </c>
      <c r="Q72">
        <v>4274.4355600086064</v>
      </c>
      <c r="R72">
        <v>1.393658046438883</v>
      </c>
      <c r="S72">
        <v>9890.1755003905091</v>
      </c>
      <c r="T72">
        <v>1.424299096781974</v>
      </c>
      <c r="U72">
        <v>18373.570811872709</v>
      </c>
      <c r="V72">
        <v>1.4714308428810019</v>
      </c>
      <c r="W72">
        <v>30640.13275070829</v>
      </c>
      <c r="Y72">
        <v>1.355147120464631</v>
      </c>
      <c r="Z72">
        <v>1062.68010186024</v>
      </c>
      <c r="AA72">
        <v>1.36901822137608</v>
      </c>
      <c r="AB72">
        <v>4281.2511061515697</v>
      </c>
      <c r="AC72">
        <v>1.3904447434100291</v>
      </c>
      <c r="AD72">
        <v>9901.3042156315787</v>
      </c>
      <c r="AE72">
        <v>1.421676183911297</v>
      </c>
      <c r="AF72">
        <v>18387.598166464999</v>
      </c>
      <c r="AG72">
        <v>1.4676288926901271</v>
      </c>
      <c r="AH72">
        <v>30638.267828501928</v>
      </c>
    </row>
    <row r="73" spans="1:34" x14ac:dyDescent="0.5">
      <c r="A73" s="1">
        <v>34</v>
      </c>
      <c r="B73" s="1">
        <v>8.5</v>
      </c>
      <c r="C73" s="1">
        <v>7.5</v>
      </c>
      <c r="E73" s="9">
        <f t="shared" si="1"/>
        <v>68</v>
      </c>
      <c r="F73" s="9">
        <f t="shared" si="2"/>
        <v>17</v>
      </c>
      <c r="G73" s="9">
        <f t="shared" si="3"/>
        <v>15</v>
      </c>
      <c r="H73">
        <f t="shared" si="4"/>
        <v>100</v>
      </c>
      <c r="N73">
        <v>1.3568719776427409</v>
      </c>
      <c r="O73">
        <v>1065.2007962056271</v>
      </c>
      <c r="P73">
        <v>1.375980476497296</v>
      </c>
      <c r="Q73">
        <v>4294.7175363580318</v>
      </c>
      <c r="R73">
        <v>1.398965555460179</v>
      </c>
      <c r="S73">
        <v>9910.2206141232909</v>
      </c>
      <c r="T73">
        <v>1.429711182778753</v>
      </c>
      <c r="U73">
        <v>18413.89306410541</v>
      </c>
      <c r="V73">
        <v>1.475532118922865</v>
      </c>
      <c r="W73">
        <v>30663.510172397029</v>
      </c>
      <c r="Y73">
        <v>1.357873257721024</v>
      </c>
      <c r="Z73">
        <v>1064.387780981059</v>
      </c>
      <c r="AA73">
        <v>1.374901902953491</v>
      </c>
      <c r="AB73">
        <v>4295.8762824331716</v>
      </c>
      <c r="AC73">
        <v>1.3965263575311939</v>
      </c>
      <c r="AD73">
        <v>9911.1698662127892</v>
      </c>
      <c r="AE73">
        <v>1.426979116092026</v>
      </c>
      <c r="AF73">
        <v>18415.674269616411</v>
      </c>
      <c r="AG73">
        <v>1.4720808071370239</v>
      </c>
      <c r="AH73">
        <v>30682.35347521296</v>
      </c>
    </row>
    <row r="74" spans="1:34" x14ac:dyDescent="0.5">
      <c r="A74" s="1">
        <v>35</v>
      </c>
      <c r="B74" s="1">
        <v>6</v>
      </c>
      <c r="C74" s="1">
        <v>9</v>
      </c>
      <c r="E74" s="9">
        <f t="shared" si="1"/>
        <v>70</v>
      </c>
      <c r="F74" s="9">
        <f t="shared" si="2"/>
        <v>12</v>
      </c>
      <c r="G74" s="9">
        <f t="shared" si="3"/>
        <v>18</v>
      </c>
      <c r="H74">
        <f t="shared" si="4"/>
        <v>100</v>
      </c>
      <c r="N74">
        <v>1.3681956504524839</v>
      </c>
      <c r="O74">
        <v>1068.5216134649061</v>
      </c>
      <c r="P74">
        <v>1.389105073493045</v>
      </c>
      <c r="Q74">
        <v>4305.9217247265206</v>
      </c>
      <c r="R74">
        <v>1.4099882118693829</v>
      </c>
      <c r="S74">
        <v>9955.9968558253877</v>
      </c>
      <c r="T74">
        <v>1.4418901215904709</v>
      </c>
      <c r="U74">
        <v>18478.479416367991</v>
      </c>
      <c r="V74">
        <v>1.4863982836037919</v>
      </c>
      <c r="W74">
        <v>30772.08303766276</v>
      </c>
      <c r="Y74">
        <v>1.3672845408991401</v>
      </c>
      <c r="Z74">
        <v>1071.118337123698</v>
      </c>
      <c r="AA74">
        <v>1.3898053442008951</v>
      </c>
      <c r="AB74">
        <v>4301.2926389389286</v>
      </c>
      <c r="AC74">
        <v>1.407948926446658</v>
      </c>
      <c r="AD74">
        <v>9952.6256827247598</v>
      </c>
      <c r="AE74">
        <v>1.440273966662875</v>
      </c>
      <c r="AF74">
        <v>18461.208275697649</v>
      </c>
      <c r="AG74">
        <v>1.48367996489146</v>
      </c>
      <c r="AH74">
        <v>30758.702644524132</v>
      </c>
    </row>
    <row r="75" spans="1:34" x14ac:dyDescent="0.5">
      <c r="A75" s="1">
        <v>36</v>
      </c>
      <c r="B75" s="1">
        <v>4</v>
      </c>
      <c r="C75" s="1">
        <v>10</v>
      </c>
      <c r="E75" s="9">
        <f t="shared" si="1"/>
        <v>72</v>
      </c>
      <c r="F75" s="9">
        <f t="shared" si="2"/>
        <v>8</v>
      </c>
      <c r="G75" s="9">
        <f t="shared" si="3"/>
        <v>20</v>
      </c>
      <c r="H75">
        <f t="shared" si="4"/>
        <v>100</v>
      </c>
      <c r="N75">
        <v>1.39122688183854</v>
      </c>
      <c r="O75">
        <v>1064.22221577699</v>
      </c>
      <c r="P75">
        <v>1.3972491467828549</v>
      </c>
      <c r="Q75">
        <v>4313.0231131320006</v>
      </c>
      <c r="R75">
        <v>1.416075167129115</v>
      </c>
      <c r="S75">
        <v>9963.7558302047673</v>
      </c>
      <c r="T75">
        <v>1.445898445961868</v>
      </c>
      <c r="U75">
        <v>18499.27810932116</v>
      </c>
      <c r="V75">
        <v>1.4915579964564021</v>
      </c>
      <c r="W75">
        <v>30790.791226227069</v>
      </c>
      <c r="Y75">
        <v>1.369191922715798</v>
      </c>
      <c r="Z75">
        <v>1074.6375992580449</v>
      </c>
      <c r="AA75">
        <v>1.3953957646301809</v>
      </c>
      <c r="AB75">
        <v>4310.6463647357159</v>
      </c>
      <c r="AC75">
        <v>1.413638875848074</v>
      </c>
      <c r="AD75">
        <v>9959.1718505798599</v>
      </c>
      <c r="AE75">
        <v>1.4434253984828851</v>
      </c>
      <c r="AF75">
        <v>18491.530743330371</v>
      </c>
      <c r="AG75">
        <v>1.4882626940743171</v>
      </c>
      <c r="AH75">
        <v>30786.257567601471</v>
      </c>
    </row>
    <row r="76" spans="1:34" x14ac:dyDescent="0.5">
      <c r="A76" s="1">
        <v>36.5</v>
      </c>
      <c r="B76" s="1">
        <v>2</v>
      </c>
      <c r="C76" s="1">
        <v>11.5</v>
      </c>
      <c r="E76" s="9">
        <f t="shared" si="1"/>
        <v>73</v>
      </c>
      <c r="F76" s="9">
        <f t="shared" si="2"/>
        <v>4</v>
      </c>
      <c r="G76" s="9">
        <f t="shared" si="3"/>
        <v>23</v>
      </c>
      <c r="H76">
        <f t="shared" si="4"/>
        <v>100</v>
      </c>
      <c r="N76">
        <v>1.38364088697096</v>
      </c>
      <c r="O76">
        <v>1078.034118501173</v>
      </c>
      <c r="P76">
        <v>1.410551521211723</v>
      </c>
      <c r="Q76">
        <v>4328.5875669305469</v>
      </c>
      <c r="R76">
        <v>1.428713953003574</v>
      </c>
      <c r="S76">
        <v>10011.99160592627</v>
      </c>
      <c r="T76">
        <v>1.457807451884596</v>
      </c>
      <c r="U76">
        <v>18584.06616035301</v>
      </c>
      <c r="V76">
        <v>1.5021890901965109</v>
      </c>
      <c r="W76">
        <v>30954.271690370661</v>
      </c>
      <c r="Y76">
        <v>1.391162915050459</v>
      </c>
      <c r="Z76">
        <v>1071.4768030206401</v>
      </c>
      <c r="AA76">
        <v>1.40607759762349</v>
      </c>
      <c r="AB76">
        <v>4334.2407124314996</v>
      </c>
      <c r="AC76">
        <v>1.425913333550479</v>
      </c>
      <c r="AD76">
        <v>10015.195359478859</v>
      </c>
      <c r="AE76">
        <v>1.4564139331790049</v>
      </c>
      <c r="AF76">
        <v>18588.612509728529</v>
      </c>
      <c r="AG76">
        <v>1.4996013376654309</v>
      </c>
      <c r="AH76">
        <v>30924.853917981749</v>
      </c>
    </row>
    <row r="77" spans="1:34" x14ac:dyDescent="0.5">
      <c r="A77" s="1">
        <v>37.5</v>
      </c>
      <c r="B77" s="1">
        <v>0</v>
      </c>
      <c r="C77" s="1">
        <v>12.5</v>
      </c>
      <c r="E77" s="9">
        <f t="shared" si="1"/>
        <v>75</v>
      </c>
      <c r="F77" s="9">
        <f t="shared" si="2"/>
        <v>0</v>
      </c>
      <c r="G77" s="9">
        <f t="shared" si="3"/>
        <v>25</v>
      </c>
      <c r="H77">
        <f t="shared" si="4"/>
        <v>100</v>
      </c>
      <c r="N77">
        <v>1.4042988766453159</v>
      </c>
      <c r="O77">
        <v>1076.5642945648681</v>
      </c>
      <c r="P77">
        <v>1.416479609749256</v>
      </c>
      <c r="Q77">
        <v>4332.3031846672966</v>
      </c>
      <c r="R77">
        <v>1.4354898657153199</v>
      </c>
      <c r="S77">
        <v>10021.711503867669</v>
      </c>
      <c r="T77">
        <v>1.464595488262008</v>
      </c>
      <c r="U77">
        <v>18602.996145149089</v>
      </c>
      <c r="V77">
        <v>1.507150552794863</v>
      </c>
      <c r="W77">
        <v>30954.543714312291</v>
      </c>
      <c r="Y77">
        <v>1.391240233319913</v>
      </c>
      <c r="Z77">
        <v>1078.800431802988</v>
      </c>
      <c r="AA77">
        <v>1.416613354048849</v>
      </c>
      <c r="AB77">
        <v>4329.5464857696661</v>
      </c>
      <c r="AC77">
        <v>1.4307670315725549</v>
      </c>
      <c r="AD77">
        <v>10029.408963666659</v>
      </c>
      <c r="AE77">
        <v>1.462527724355815</v>
      </c>
      <c r="AF77">
        <v>18597.19502053229</v>
      </c>
      <c r="AG77">
        <v>1.504553642160587</v>
      </c>
      <c r="AH77">
        <v>30956.81056971728</v>
      </c>
    </row>
    <row r="78" spans="1:34" x14ac:dyDescent="0.5">
      <c r="A78" s="1">
        <v>34</v>
      </c>
      <c r="B78" s="1">
        <v>15</v>
      </c>
      <c r="C78" s="1">
        <v>1</v>
      </c>
      <c r="E78" s="9">
        <f t="shared" si="1"/>
        <v>68</v>
      </c>
      <c r="F78" s="9">
        <f t="shared" si="2"/>
        <v>30</v>
      </c>
      <c r="G78" s="9">
        <f t="shared" si="3"/>
        <v>2</v>
      </c>
      <c r="H78">
        <f t="shared" si="4"/>
        <v>100</v>
      </c>
      <c r="N78">
        <v>1.2886343909668361</v>
      </c>
      <c r="O78">
        <v>1031.013072122141</v>
      </c>
      <c r="P78">
        <v>1.304200669645591</v>
      </c>
      <c r="Q78">
        <v>4135.3096818983086</v>
      </c>
      <c r="R78">
        <v>1.322176476117259</v>
      </c>
      <c r="S78">
        <v>9551.2414408556779</v>
      </c>
      <c r="T78">
        <v>1.352924910542699</v>
      </c>
      <c r="U78">
        <v>17744.302708406609</v>
      </c>
      <c r="V78">
        <v>1.400640069111414</v>
      </c>
      <c r="W78">
        <v>29528.758886589261</v>
      </c>
      <c r="Y78">
        <v>1.2641784278634569</v>
      </c>
      <c r="Z78">
        <v>1038.3138500779471</v>
      </c>
      <c r="AA78">
        <v>1.298002815638462</v>
      </c>
      <c r="AB78">
        <v>4152.0722793979576</v>
      </c>
      <c r="AC78">
        <v>1.320936160764111</v>
      </c>
      <c r="AD78">
        <v>9554.182280178462</v>
      </c>
      <c r="AE78">
        <v>1.3516427842783381</v>
      </c>
      <c r="AF78">
        <v>17740.72548477877</v>
      </c>
      <c r="AG78">
        <v>1.3978253476880189</v>
      </c>
      <c r="AH78">
        <v>29516.532580130519</v>
      </c>
    </row>
    <row r="79" spans="1:34" x14ac:dyDescent="0.5">
      <c r="A79" s="1">
        <v>34.5</v>
      </c>
      <c r="B79" s="1">
        <v>13</v>
      </c>
      <c r="C79" s="1">
        <v>2.5</v>
      </c>
      <c r="E79" s="9">
        <f t="shared" si="1"/>
        <v>69</v>
      </c>
      <c r="F79" s="9">
        <f t="shared" si="2"/>
        <v>26</v>
      </c>
      <c r="G79" s="9">
        <f t="shared" si="3"/>
        <v>5</v>
      </c>
      <c r="H79">
        <f t="shared" si="4"/>
        <v>100</v>
      </c>
      <c r="N79">
        <v>1.3008636415518391</v>
      </c>
      <c r="O79">
        <v>1036.9402952743189</v>
      </c>
      <c r="P79">
        <v>1.318312837465172</v>
      </c>
      <c r="Q79">
        <v>4172.9523612341163</v>
      </c>
      <c r="R79">
        <v>1.3406043686953819</v>
      </c>
      <c r="S79">
        <v>9622.6624685698735</v>
      </c>
      <c r="T79">
        <v>1.3709497845229599</v>
      </c>
      <c r="U79">
        <v>17861.448892851571</v>
      </c>
      <c r="V79">
        <v>1.415238416435</v>
      </c>
      <c r="W79">
        <v>29747.80899825981</v>
      </c>
      <c r="Y79">
        <v>1.2922863886431819</v>
      </c>
      <c r="Z79">
        <v>1041.935131536681</v>
      </c>
      <c r="AA79">
        <v>1.317194231267784</v>
      </c>
      <c r="AB79">
        <v>4168.4427223463326</v>
      </c>
      <c r="AC79">
        <v>1.339295054157593</v>
      </c>
      <c r="AD79">
        <v>9618.8788220473125</v>
      </c>
      <c r="AE79">
        <v>1.3688259203949531</v>
      </c>
      <c r="AF79">
        <v>17858.986138817971</v>
      </c>
      <c r="AG79">
        <v>1.4131720538170951</v>
      </c>
      <c r="AH79">
        <v>29732.364663821339</v>
      </c>
    </row>
    <row r="80" spans="1:34" x14ac:dyDescent="0.5">
      <c r="A80" s="1">
        <v>35.5</v>
      </c>
      <c r="B80" s="1">
        <v>11</v>
      </c>
      <c r="C80" s="1">
        <v>3.5</v>
      </c>
      <c r="E80" s="9">
        <f t="shared" si="1"/>
        <v>71</v>
      </c>
      <c r="F80" s="9">
        <f t="shared" si="2"/>
        <v>22</v>
      </c>
      <c r="G80" s="9">
        <f t="shared" si="3"/>
        <v>7.0000000000000009</v>
      </c>
      <c r="H80">
        <f t="shared" si="4"/>
        <v>100</v>
      </c>
      <c r="N80">
        <v>1.3214845714161341</v>
      </c>
      <c r="O80">
        <v>1034.4840605650611</v>
      </c>
      <c r="P80">
        <v>1.3278387437212471</v>
      </c>
      <c r="Q80">
        <v>4176.356339761528</v>
      </c>
      <c r="R80">
        <v>1.3484427408366519</v>
      </c>
      <c r="S80">
        <v>9641.1301157451871</v>
      </c>
      <c r="T80">
        <v>1.376272219551214</v>
      </c>
      <c r="U80">
        <v>17902.81515993991</v>
      </c>
      <c r="V80">
        <v>1.421610108004645</v>
      </c>
      <c r="W80">
        <v>29783.645306574399</v>
      </c>
      <c r="Y80">
        <v>1.2897193408636349</v>
      </c>
      <c r="Z80">
        <v>1051.141638377916</v>
      </c>
      <c r="AA80">
        <v>1.328321523606216</v>
      </c>
      <c r="AB80">
        <v>4170.1924970129476</v>
      </c>
      <c r="AC80">
        <v>1.344372093974372</v>
      </c>
      <c r="AD80">
        <v>9644.5100295488555</v>
      </c>
      <c r="AE80">
        <v>1.375482598732789</v>
      </c>
      <c r="AF80">
        <v>17895.594301236681</v>
      </c>
      <c r="AG80">
        <v>1.420997881293603</v>
      </c>
      <c r="AH80">
        <v>29793.280947624229</v>
      </c>
    </row>
    <row r="81" spans="1:34" x14ac:dyDescent="0.5">
      <c r="A81" s="1">
        <v>36.5</v>
      </c>
      <c r="B81" s="1">
        <v>8.5</v>
      </c>
      <c r="C81" s="1">
        <v>5</v>
      </c>
      <c r="E81" s="9">
        <f t="shared" si="1"/>
        <v>73</v>
      </c>
      <c r="F81" s="9">
        <f t="shared" si="2"/>
        <v>17</v>
      </c>
      <c r="G81" s="9">
        <f t="shared" si="3"/>
        <v>10</v>
      </c>
      <c r="H81">
        <f t="shared" si="4"/>
        <v>100</v>
      </c>
      <c r="N81">
        <v>1.3223155825374291</v>
      </c>
      <c r="O81">
        <v>1044.5611678054299</v>
      </c>
      <c r="P81">
        <v>1.339831251622561</v>
      </c>
      <c r="Q81">
        <v>4194.5707118764713</v>
      </c>
      <c r="R81">
        <v>1.3612308130864159</v>
      </c>
      <c r="S81">
        <v>9687.1454590079102</v>
      </c>
      <c r="T81">
        <v>1.389561862205795</v>
      </c>
      <c r="U81">
        <v>17980.427054872391</v>
      </c>
      <c r="V81">
        <v>1.4328192031893621</v>
      </c>
      <c r="W81">
        <v>29918.568831465349</v>
      </c>
      <c r="Y81">
        <v>1.317972103210445</v>
      </c>
      <c r="Z81">
        <v>1042.390811998114</v>
      </c>
      <c r="AA81">
        <v>1.3403320843334849</v>
      </c>
      <c r="AB81">
        <v>4193.986417877557</v>
      </c>
      <c r="AC81">
        <v>1.358672393914331</v>
      </c>
      <c r="AD81">
        <v>9686.8396575714905</v>
      </c>
      <c r="AE81">
        <v>1.3880362847088119</v>
      </c>
      <c r="AF81">
        <v>17982.301251159941</v>
      </c>
      <c r="AG81">
        <v>1.432239186362319</v>
      </c>
      <c r="AH81">
        <v>29894.546222248769</v>
      </c>
    </row>
    <row r="82" spans="1:34" x14ac:dyDescent="0.5">
      <c r="A82" s="1">
        <v>37</v>
      </c>
      <c r="B82" s="1">
        <v>6.5</v>
      </c>
      <c r="C82" s="1">
        <v>6.5</v>
      </c>
      <c r="E82" s="9">
        <f t="shared" si="1"/>
        <v>74</v>
      </c>
      <c r="F82" s="9">
        <f t="shared" si="2"/>
        <v>13</v>
      </c>
      <c r="G82" s="9">
        <f t="shared" si="3"/>
        <v>13</v>
      </c>
      <c r="H82">
        <f t="shared" si="4"/>
        <v>100</v>
      </c>
      <c r="N82">
        <v>1.3540325741484751</v>
      </c>
      <c r="O82">
        <v>1040.64578822064</v>
      </c>
      <c r="P82">
        <v>1.356214504589198</v>
      </c>
      <c r="Q82">
        <v>4218.6221846944663</v>
      </c>
      <c r="R82">
        <v>1.3753891069418009</v>
      </c>
      <c r="S82">
        <v>9755.3219977308836</v>
      </c>
      <c r="T82">
        <v>1.403268941164947</v>
      </c>
      <c r="U82">
        <v>18107.44262974786</v>
      </c>
      <c r="V82">
        <v>1.4476771984068519</v>
      </c>
      <c r="W82">
        <v>30108.733769555751</v>
      </c>
      <c r="Y82">
        <v>1.3327775849634531</v>
      </c>
      <c r="Z82">
        <v>1050.9781448128749</v>
      </c>
      <c r="AA82">
        <v>1.353359902163243</v>
      </c>
      <c r="AB82">
        <v>4219.0222451379714</v>
      </c>
      <c r="AC82">
        <v>1.3727088468924269</v>
      </c>
      <c r="AD82">
        <v>9762.8819727823593</v>
      </c>
      <c r="AE82">
        <v>1.401650186876106</v>
      </c>
      <c r="AF82">
        <v>18113.368426941968</v>
      </c>
      <c r="AG82">
        <v>1.4451845768649501</v>
      </c>
      <c r="AH82">
        <v>30117.035663772189</v>
      </c>
    </row>
    <row r="83" spans="1:34" x14ac:dyDescent="0.5">
      <c r="A83" s="1">
        <v>38</v>
      </c>
      <c r="B83" s="1">
        <v>4.5</v>
      </c>
      <c r="C83" s="1">
        <v>7.5</v>
      </c>
      <c r="E83" s="9">
        <f t="shared" si="1"/>
        <v>76</v>
      </c>
      <c r="F83" s="9">
        <f t="shared" si="2"/>
        <v>9</v>
      </c>
      <c r="G83" s="9">
        <f t="shared" si="3"/>
        <v>15</v>
      </c>
      <c r="H83">
        <f t="shared" si="4"/>
        <v>100</v>
      </c>
      <c r="N83">
        <v>1.351080435404548</v>
      </c>
      <c r="O83">
        <v>1046.5212001670591</v>
      </c>
      <c r="P83">
        <v>1.362214313317303</v>
      </c>
      <c r="Q83">
        <v>4227.1609029223973</v>
      </c>
      <c r="R83">
        <v>1.379650525165127</v>
      </c>
      <c r="S83">
        <v>9789.1606910108039</v>
      </c>
      <c r="T83">
        <v>1.4101747713312811</v>
      </c>
      <c r="U83">
        <v>18127.081974197641</v>
      </c>
      <c r="V83">
        <v>1.4532488039279681</v>
      </c>
      <c r="W83">
        <v>30168.713973531241</v>
      </c>
      <c r="Y83">
        <v>1.3345035943629719</v>
      </c>
      <c r="Z83">
        <v>1059.121530882818</v>
      </c>
      <c r="AA83">
        <v>1.364680585142273</v>
      </c>
      <c r="AB83">
        <v>4229.6240463204294</v>
      </c>
      <c r="AC83">
        <v>1.3809573185212789</v>
      </c>
      <c r="AD83">
        <v>9767.8038106165059</v>
      </c>
      <c r="AE83">
        <v>1.4083129964963921</v>
      </c>
      <c r="AF83">
        <v>18139.421161934039</v>
      </c>
      <c r="AG83">
        <v>1.453352630790639</v>
      </c>
      <c r="AH83">
        <v>30135.931326915372</v>
      </c>
    </row>
    <row r="84" spans="1:34" x14ac:dyDescent="0.5">
      <c r="A84" s="1">
        <v>39</v>
      </c>
      <c r="B84" s="1">
        <v>2</v>
      </c>
      <c r="C84" s="1">
        <v>9</v>
      </c>
      <c r="E84" s="9">
        <f t="shared" si="1"/>
        <v>78</v>
      </c>
      <c r="F84" s="9">
        <f t="shared" si="2"/>
        <v>4</v>
      </c>
      <c r="G84" s="9">
        <f t="shared" si="3"/>
        <v>18</v>
      </c>
      <c r="H84">
        <f t="shared" si="4"/>
        <v>100</v>
      </c>
      <c r="N84">
        <v>1.3576673998543061</v>
      </c>
      <c r="O84">
        <v>1057.7325998513479</v>
      </c>
      <c r="P84">
        <v>1.371005318406926</v>
      </c>
      <c r="Q84">
        <v>4256.5598665822063</v>
      </c>
      <c r="R84">
        <v>1.3939305247505489</v>
      </c>
      <c r="S84">
        <v>9810.819819567314</v>
      </c>
      <c r="T84">
        <v>1.421743398974249</v>
      </c>
      <c r="U84">
        <v>18187.884634720162</v>
      </c>
      <c r="V84">
        <v>1.4654000830948299</v>
      </c>
      <c r="W84">
        <v>30260.631568344201</v>
      </c>
      <c r="Y84">
        <v>1.352527448918345</v>
      </c>
      <c r="Z84">
        <v>1058.4214988556439</v>
      </c>
      <c r="AA84">
        <v>1.3737690501482229</v>
      </c>
      <c r="AB84">
        <v>4245.4503349649713</v>
      </c>
      <c r="AC84">
        <v>1.3937517395468291</v>
      </c>
      <c r="AD84">
        <v>9808.8580392893273</v>
      </c>
      <c r="AE84">
        <v>1.42062369401265</v>
      </c>
      <c r="AF84">
        <v>18191.35950930087</v>
      </c>
      <c r="AG84">
        <v>1.4629340616016999</v>
      </c>
      <c r="AH84">
        <v>30252.177281912871</v>
      </c>
    </row>
    <row r="85" spans="1:34" x14ac:dyDescent="0.5">
      <c r="A85" s="1">
        <v>39.5</v>
      </c>
      <c r="B85" s="1">
        <v>0.5</v>
      </c>
      <c r="C85" s="1">
        <v>10</v>
      </c>
      <c r="E85" s="9">
        <f t="shared" si="1"/>
        <v>79</v>
      </c>
      <c r="F85" s="9">
        <f t="shared" si="2"/>
        <v>1</v>
      </c>
      <c r="G85" s="9">
        <f t="shared" si="3"/>
        <v>20</v>
      </c>
      <c r="H85">
        <f t="shared" si="4"/>
        <v>100</v>
      </c>
      <c r="N85">
        <v>1.368056171591008</v>
      </c>
      <c r="O85">
        <v>1054.6730584788579</v>
      </c>
      <c r="P85">
        <v>1.382663041460793</v>
      </c>
      <c r="Q85">
        <v>4266.432427347836</v>
      </c>
      <c r="R85">
        <v>1.402148315184365</v>
      </c>
      <c r="S85">
        <v>9841.810373600154</v>
      </c>
      <c r="T85">
        <v>1.4298662239777651</v>
      </c>
      <c r="U85">
        <v>18261.08796361434</v>
      </c>
      <c r="V85">
        <v>1.4724721924933271</v>
      </c>
      <c r="W85">
        <v>30361.296009056961</v>
      </c>
      <c r="Y85">
        <v>1.3591811694296969</v>
      </c>
      <c r="Z85">
        <v>1061.450169972049</v>
      </c>
      <c r="AA85">
        <v>1.3840918619254741</v>
      </c>
      <c r="AB85">
        <v>4253.7183429027609</v>
      </c>
      <c r="AC85">
        <v>1.400381676052628</v>
      </c>
      <c r="AD85">
        <v>9842.1431686625092</v>
      </c>
      <c r="AE85">
        <v>1.428557228878953</v>
      </c>
      <c r="AF85">
        <v>18254.347549042512</v>
      </c>
      <c r="AG85">
        <v>1.470575947201384</v>
      </c>
      <c r="AH85">
        <v>30348.198647918442</v>
      </c>
    </row>
    <row r="86" spans="1:34" x14ac:dyDescent="0.5">
      <c r="A86" s="1">
        <v>38</v>
      </c>
      <c r="B86" s="1">
        <v>11</v>
      </c>
      <c r="C86" s="1">
        <v>1</v>
      </c>
      <c r="E86" s="9">
        <f t="shared" si="1"/>
        <v>76</v>
      </c>
      <c r="F86" s="9">
        <f t="shared" si="2"/>
        <v>22</v>
      </c>
      <c r="G86" s="9">
        <f t="shared" si="3"/>
        <v>2</v>
      </c>
      <c r="H86">
        <f t="shared" si="4"/>
        <v>100</v>
      </c>
      <c r="N86">
        <v>1.27715059287307</v>
      </c>
      <c r="O86">
        <v>1007.886159491548</v>
      </c>
      <c r="P86">
        <v>1.282502739740037</v>
      </c>
      <c r="Q86">
        <v>4080.2818589287731</v>
      </c>
      <c r="R86">
        <v>1.3036101691041191</v>
      </c>
      <c r="S86">
        <v>9400.7721294646562</v>
      </c>
      <c r="T86">
        <v>1.3328493141533959</v>
      </c>
      <c r="U86">
        <v>17415.938956007209</v>
      </c>
      <c r="V86">
        <v>1.3756102601901361</v>
      </c>
      <c r="W86">
        <v>28963.85917131558</v>
      </c>
      <c r="Y86">
        <v>1.2774437936742911</v>
      </c>
      <c r="Z86">
        <v>1005.78474665673</v>
      </c>
      <c r="AA86">
        <v>1.28622654266793</v>
      </c>
      <c r="AB86">
        <v>4070.8201529115108</v>
      </c>
      <c r="AC86">
        <v>1.3030968908128759</v>
      </c>
      <c r="AD86">
        <v>9400.5980308366943</v>
      </c>
      <c r="AE86">
        <v>1.330009001066746</v>
      </c>
      <c r="AF86">
        <v>17430.041751198431</v>
      </c>
      <c r="AG86">
        <v>1.373996909578723</v>
      </c>
      <c r="AH86">
        <v>28928.41864210918</v>
      </c>
    </row>
    <row r="87" spans="1:34" x14ac:dyDescent="0.5">
      <c r="A87" s="1">
        <v>38.5</v>
      </c>
      <c r="B87" s="1">
        <v>9</v>
      </c>
      <c r="C87" s="1">
        <v>2.5</v>
      </c>
      <c r="E87" s="9">
        <f t="shared" si="1"/>
        <v>77</v>
      </c>
      <c r="F87" s="9">
        <f t="shared" si="2"/>
        <v>18</v>
      </c>
      <c r="G87" s="9">
        <f t="shared" si="3"/>
        <v>5</v>
      </c>
      <c r="H87">
        <f t="shared" si="4"/>
        <v>100</v>
      </c>
      <c r="N87">
        <v>1.2656335338110409</v>
      </c>
      <c r="O87">
        <v>1038.842741193356</v>
      </c>
      <c r="P87">
        <v>1.3022859804832969</v>
      </c>
      <c r="Q87">
        <v>4105.6393702494761</v>
      </c>
      <c r="R87">
        <v>1.3207946651580229</v>
      </c>
      <c r="S87">
        <v>9483.4250105859737</v>
      </c>
      <c r="T87">
        <v>1.349176995274656</v>
      </c>
      <c r="U87">
        <v>17573.873865897869</v>
      </c>
      <c r="V87">
        <v>1.3921527133394169</v>
      </c>
      <c r="W87">
        <v>29203.292388393951</v>
      </c>
      <c r="Y87">
        <v>1.2797354275185151</v>
      </c>
      <c r="Z87">
        <v>1022.110098086771</v>
      </c>
      <c r="AA87">
        <v>1.2984526000827361</v>
      </c>
      <c r="AB87">
        <v>4110.4172409813236</v>
      </c>
      <c r="AC87">
        <v>1.319715421526223</v>
      </c>
      <c r="AD87">
        <v>9471.8254568064804</v>
      </c>
      <c r="AE87">
        <v>1.347504651060726</v>
      </c>
      <c r="AF87">
        <v>17568.37823999341</v>
      </c>
      <c r="AG87">
        <v>1.3898485181303779</v>
      </c>
      <c r="AH87">
        <v>29168.105509759669</v>
      </c>
    </row>
    <row r="88" spans="1:34" x14ac:dyDescent="0.5">
      <c r="A88" s="1">
        <v>39.5</v>
      </c>
      <c r="B88" s="1">
        <v>7</v>
      </c>
      <c r="C88" s="1">
        <v>3.5</v>
      </c>
      <c r="E88" s="9">
        <f t="shared" si="1"/>
        <v>79</v>
      </c>
      <c r="F88" s="9">
        <f t="shared" si="2"/>
        <v>14.000000000000002</v>
      </c>
      <c r="G88" s="9">
        <f t="shared" si="3"/>
        <v>7.0000000000000009</v>
      </c>
      <c r="H88">
        <f t="shared" si="4"/>
        <v>100</v>
      </c>
      <c r="N88">
        <v>1.281282712504207</v>
      </c>
      <c r="O88">
        <v>1033.077222319366</v>
      </c>
      <c r="P88">
        <v>1.3133319765529821</v>
      </c>
      <c r="Q88">
        <v>4110.9826886274705</v>
      </c>
      <c r="R88">
        <v>1.3303944032700119</v>
      </c>
      <c r="S88">
        <v>9490.7752440326658</v>
      </c>
      <c r="T88">
        <v>1.3568041173158649</v>
      </c>
      <c r="U88">
        <v>17621.347962117201</v>
      </c>
      <c r="V88">
        <v>1.398965953747479</v>
      </c>
      <c r="W88">
        <v>29274.485941298539</v>
      </c>
      <c r="Y88">
        <v>1.2963247178993791</v>
      </c>
      <c r="Z88">
        <v>1025.646529238267</v>
      </c>
      <c r="AA88">
        <v>1.3028048072890981</v>
      </c>
      <c r="AB88">
        <v>4128.1696207769573</v>
      </c>
      <c r="AC88">
        <v>1.327551246452934</v>
      </c>
      <c r="AD88">
        <v>9492.9799090560646</v>
      </c>
      <c r="AE88">
        <v>1.3545896336808529</v>
      </c>
      <c r="AF88">
        <v>17597.992420224389</v>
      </c>
      <c r="AG88">
        <v>1.397436624491132</v>
      </c>
      <c r="AH88">
        <v>29256.933871178269</v>
      </c>
    </row>
    <row r="89" spans="1:34" x14ac:dyDescent="0.5">
      <c r="A89" s="1">
        <v>40.5</v>
      </c>
      <c r="B89" s="1">
        <v>4.5</v>
      </c>
      <c r="C89" s="1">
        <v>5</v>
      </c>
      <c r="E89" s="9">
        <f t="shared" si="1"/>
        <v>81</v>
      </c>
      <c r="F89" s="9">
        <f t="shared" si="2"/>
        <v>9</v>
      </c>
      <c r="G89" s="9">
        <f t="shared" si="3"/>
        <v>10</v>
      </c>
      <c r="H89">
        <f t="shared" si="4"/>
        <v>100</v>
      </c>
      <c r="N89">
        <v>1.3110773147511321</v>
      </c>
      <c r="O89">
        <v>1026.848378058603</v>
      </c>
      <c r="P89">
        <v>1.327176366634419</v>
      </c>
      <c r="Q89">
        <v>4131.5179262265456</v>
      </c>
      <c r="R89">
        <v>1.344804231622966</v>
      </c>
      <c r="S89">
        <v>9535.861877848014</v>
      </c>
      <c r="T89">
        <v>1.3702499909229471</v>
      </c>
      <c r="U89">
        <v>17692.119176123058</v>
      </c>
      <c r="V89">
        <v>1.4119306027385321</v>
      </c>
      <c r="W89">
        <v>29383.37192935657</v>
      </c>
      <c r="Y89">
        <v>1.3103288701517251</v>
      </c>
      <c r="Z89">
        <v>1024.4124572973631</v>
      </c>
      <c r="AA89">
        <v>1.323061301139123</v>
      </c>
      <c r="AB89">
        <v>4134.9455105555317</v>
      </c>
      <c r="AC89">
        <v>1.341636588735202</v>
      </c>
      <c r="AD89">
        <v>9539.9969143696562</v>
      </c>
      <c r="AE89">
        <v>1.36838350576418</v>
      </c>
      <c r="AF89">
        <v>17687.792332820369</v>
      </c>
      <c r="AG89">
        <v>1.4096426238467941</v>
      </c>
      <c r="AH89">
        <v>29383.50893861791</v>
      </c>
    </row>
    <row r="90" spans="1:34" x14ac:dyDescent="0.5">
      <c r="A90" s="1">
        <v>41</v>
      </c>
      <c r="B90" s="1">
        <v>2.5</v>
      </c>
      <c r="C90" s="1">
        <v>6.5</v>
      </c>
      <c r="E90" s="9">
        <f t="shared" si="1"/>
        <v>82</v>
      </c>
      <c r="F90" s="9">
        <f t="shared" si="2"/>
        <v>5</v>
      </c>
      <c r="G90" s="9">
        <f t="shared" si="3"/>
        <v>13</v>
      </c>
      <c r="H90">
        <f t="shared" si="4"/>
        <v>100</v>
      </c>
      <c r="N90">
        <v>1.304823127651787</v>
      </c>
      <c r="O90">
        <v>1049.1905606348409</v>
      </c>
      <c r="P90">
        <v>1.342513116663798</v>
      </c>
      <c r="Q90">
        <v>4157.8212021602867</v>
      </c>
      <c r="R90">
        <v>1.3575918506796221</v>
      </c>
      <c r="S90">
        <v>9619.4007156360694</v>
      </c>
      <c r="T90">
        <v>1.385392654656274</v>
      </c>
      <c r="U90">
        <v>17824.5919083966</v>
      </c>
      <c r="V90">
        <v>1.4268228238758489</v>
      </c>
      <c r="W90">
        <v>29600.099902981561</v>
      </c>
      <c r="Y90">
        <v>1.3158741039084649</v>
      </c>
      <c r="Z90">
        <v>1040.756046252583</v>
      </c>
      <c r="AA90">
        <v>1.338901087880791</v>
      </c>
      <c r="AB90">
        <v>4162.2177997600002</v>
      </c>
      <c r="AC90">
        <v>1.354988482298783</v>
      </c>
      <c r="AD90">
        <v>9611.2608881112865</v>
      </c>
      <c r="AE90">
        <v>1.383049836270329</v>
      </c>
      <c r="AF90">
        <v>17804.180390787449</v>
      </c>
      <c r="AG90">
        <v>1.423453099504653</v>
      </c>
      <c r="AH90">
        <v>29571.804721882501</v>
      </c>
    </row>
    <row r="91" spans="1:34" x14ac:dyDescent="0.5">
      <c r="A91" s="1">
        <v>42</v>
      </c>
      <c r="B91" s="1">
        <v>0.5</v>
      </c>
      <c r="C91" s="1">
        <v>7.5</v>
      </c>
      <c r="E91" s="9">
        <f t="shared" si="1"/>
        <v>84</v>
      </c>
      <c r="F91" s="9">
        <f t="shared" si="2"/>
        <v>1</v>
      </c>
      <c r="G91" s="9">
        <f t="shared" si="3"/>
        <v>15</v>
      </c>
      <c r="H91">
        <f t="shared" si="4"/>
        <v>100</v>
      </c>
      <c r="N91">
        <v>1.3163620012799211</v>
      </c>
      <c r="O91">
        <v>1042.8191349821909</v>
      </c>
      <c r="P91">
        <v>1.346560317465975</v>
      </c>
      <c r="Q91">
        <v>4172.6829814789726</v>
      </c>
      <c r="R91">
        <v>1.362922545995114</v>
      </c>
      <c r="S91">
        <v>9636.4089916578032</v>
      </c>
      <c r="T91">
        <v>1.391806325692766</v>
      </c>
      <c r="U91">
        <v>17850.543450640958</v>
      </c>
      <c r="V91">
        <v>1.4322734750894071</v>
      </c>
      <c r="W91">
        <v>29637.21253999729</v>
      </c>
      <c r="Y91">
        <v>1.316650340795513</v>
      </c>
      <c r="Z91">
        <v>1046.8864072353581</v>
      </c>
      <c r="AA91">
        <v>1.343021040194182</v>
      </c>
      <c r="AB91">
        <v>4174.5469695433512</v>
      </c>
      <c r="AC91">
        <v>1.3625629970637601</v>
      </c>
      <c r="AD91">
        <v>9626.0833940032244</v>
      </c>
      <c r="AE91">
        <v>1.3890048070141621</v>
      </c>
      <c r="AF91">
        <v>17868.162075895099</v>
      </c>
      <c r="AG91">
        <v>1.430172602384131</v>
      </c>
      <c r="AH91">
        <v>29641.61918335687</v>
      </c>
    </row>
    <row r="92" spans="1:34" x14ac:dyDescent="0.5">
      <c r="A92" s="1">
        <v>42</v>
      </c>
      <c r="B92" s="1">
        <v>7</v>
      </c>
      <c r="C92" s="1">
        <v>1</v>
      </c>
      <c r="E92" s="9">
        <f t="shared" si="1"/>
        <v>84</v>
      </c>
      <c r="F92" s="9">
        <f t="shared" si="2"/>
        <v>14.000000000000002</v>
      </c>
      <c r="G92" s="9">
        <f t="shared" si="3"/>
        <v>2</v>
      </c>
      <c r="H92">
        <f t="shared" si="4"/>
        <v>100</v>
      </c>
      <c r="N92">
        <v>1.2536495770522269</v>
      </c>
      <c r="O92">
        <v>996.56125151770959</v>
      </c>
      <c r="P92">
        <v>1.2685630220362041</v>
      </c>
      <c r="Q92">
        <v>4007.2964719431461</v>
      </c>
      <c r="R92">
        <v>1.283589934213015</v>
      </c>
      <c r="S92">
        <v>9253.5759572486422</v>
      </c>
      <c r="T92">
        <v>1.3117721762202621</v>
      </c>
      <c r="U92">
        <v>17142.220230716652</v>
      </c>
      <c r="V92">
        <v>1.353171676653748</v>
      </c>
      <c r="W92">
        <v>28405.675716994068</v>
      </c>
      <c r="Y92">
        <v>1.256871930929593</v>
      </c>
      <c r="Z92">
        <v>994.00315452743803</v>
      </c>
      <c r="AA92">
        <v>1.2690808721505731</v>
      </c>
      <c r="AB92">
        <v>4003.330782475171</v>
      </c>
      <c r="AC92">
        <v>1.2849803210403481</v>
      </c>
      <c r="AD92">
        <v>9256.2825077093912</v>
      </c>
      <c r="AE92">
        <v>1.310541436650003</v>
      </c>
      <c r="AF92">
        <v>17131.354769502592</v>
      </c>
      <c r="AG92">
        <v>1.3525803940388861</v>
      </c>
      <c r="AH92">
        <v>28409.55600621027</v>
      </c>
    </row>
    <row r="93" spans="1:34" x14ac:dyDescent="0.5">
      <c r="A93" s="1">
        <v>42.5</v>
      </c>
      <c r="B93" s="1">
        <v>5</v>
      </c>
      <c r="C93" s="1">
        <v>2.5</v>
      </c>
      <c r="E93" s="9">
        <f t="shared" si="1"/>
        <v>85</v>
      </c>
      <c r="F93" s="9">
        <f t="shared" si="2"/>
        <v>10</v>
      </c>
      <c r="G93" s="9">
        <f t="shared" si="3"/>
        <v>5</v>
      </c>
      <c r="H93">
        <f t="shared" si="4"/>
        <v>100</v>
      </c>
      <c r="N93">
        <v>1.2569417642360201</v>
      </c>
      <c r="O93">
        <v>1007.166759951184</v>
      </c>
      <c r="P93">
        <v>1.2835868695331261</v>
      </c>
      <c r="Q93">
        <v>4047.5411334193782</v>
      </c>
      <c r="R93">
        <v>1.3041946617030129</v>
      </c>
      <c r="S93">
        <v>9326.8898383059695</v>
      </c>
      <c r="T93">
        <v>1.328905160365117</v>
      </c>
      <c r="U93">
        <v>17291.419233178571</v>
      </c>
      <c r="V93">
        <v>1.3700124387422259</v>
      </c>
      <c r="W93">
        <v>28666.890186100522</v>
      </c>
      <c r="Y93">
        <v>1.2727156496992049</v>
      </c>
      <c r="Z93">
        <v>1004.936998384034</v>
      </c>
      <c r="AA93">
        <v>1.2858941357607141</v>
      </c>
      <c r="AB93">
        <v>4042.5712840793121</v>
      </c>
      <c r="AC93">
        <v>1.2997078216201949</v>
      </c>
      <c r="AD93">
        <v>9336.1554469055354</v>
      </c>
      <c r="AE93">
        <v>1.327563860163216</v>
      </c>
      <c r="AF93">
        <v>17288.770236547251</v>
      </c>
      <c r="AG93">
        <v>1.368886882572824</v>
      </c>
      <c r="AH93">
        <v>28672.534103596361</v>
      </c>
    </row>
    <row r="94" spans="1:34" x14ac:dyDescent="0.5">
      <c r="A94" s="1">
        <v>43.5</v>
      </c>
      <c r="B94" s="1">
        <v>3</v>
      </c>
      <c r="C94" s="1">
        <v>3.5</v>
      </c>
      <c r="E94" s="9">
        <f t="shared" si="1"/>
        <v>87</v>
      </c>
      <c r="F94" s="9">
        <f t="shared" si="2"/>
        <v>6</v>
      </c>
      <c r="G94" s="9">
        <f t="shared" si="3"/>
        <v>7.0000000000000009</v>
      </c>
      <c r="H94">
        <f t="shared" si="4"/>
        <v>100</v>
      </c>
      <c r="N94">
        <v>1.260730345069766</v>
      </c>
      <c r="O94">
        <v>1015.378078621748</v>
      </c>
      <c r="P94">
        <v>1.293121359999714</v>
      </c>
      <c r="Q94">
        <v>4060.312555645758</v>
      </c>
      <c r="R94">
        <v>1.3100195671403869</v>
      </c>
      <c r="S94">
        <v>9363.8650324787923</v>
      </c>
      <c r="T94">
        <v>1.338246740412689</v>
      </c>
      <c r="U94">
        <v>17350.745522161182</v>
      </c>
      <c r="V94">
        <v>1.37771893829401</v>
      </c>
      <c r="W94">
        <v>28735.241924514889</v>
      </c>
      <c r="Y94">
        <v>1.266311668107011</v>
      </c>
      <c r="Z94">
        <v>1013.778365934411</v>
      </c>
      <c r="AA94">
        <v>1.290656603362023</v>
      </c>
      <c r="AB94">
        <v>4058.9788751862111</v>
      </c>
      <c r="AC94">
        <v>1.3097850476684909</v>
      </c>
      <c r="AD94">
        <v>9367.5697870615459</v>
      </c>
      <c r="AE94">
        <v>1.336431391761822</v>
      </c>
      <c r="AF94">
        <v>17326.405591112951</v>
      </c>
      <c r="AG94">
        <v>1.376366680315765</v>
      </c>
      <c r="AH94">
        <v>28730.87308921256</v>
      </c>
    </row>
    <row r="95" spans="1:34" x14ac:dyDescent="0.5">
      <c r="A95" s="1">
        <v>44</v>
      </c>
      <c r="B95" s="1">
        <v>1</v>
      </c>
      <c r="C95" s="1">
        <v>5</v>
      </c>
      <c r="E95" s="9">
        <f t="shared" si="1"/>
        <v>88</v>
      </c>
      <c r="F95" s="9">
        <f t="shared" si="2"/>
        <v>2</v>
      </c>
      <c r="G95" s="9">
        <f t="shared" si="3"/>
        <v>10</v>
      </c>
      <c r="H95">
        <f t="shared" si="4"/>
        <v>100</v>
      </c>
      <c r="N95">
        <v>1.2977662287752301</v>
      </c>
      <c r="O95">
        <v>1012.636884745652</v>
      </c>
      <c r="P95">
        <v>1.305505567954288</v>
      </c>
      <c r="Q95">
        <v>4094.0166295947438</v>
      </c>
      <c r="R95">
        <v>1.326410678254754</v>
      </c>
      <c r="S95">
        <v>9429.500260981391</v>
      </c>
      <c r="T95">
        <v>1.353216904189108</v>
      </c>
      <c r="U95">
        <v>17460.798270707739</v>
      </c>
      <c r="V95">
        <v>1.3928766855201939</v>
      </c>
      <c r="W95">
        <v>28952.114478915661</v>
      </c>
      <c r="Y95">
        <v>1.286641184466587</v>
      </c>
      <c r="Z95">
        <v>1027.3021358870881</v>
      </c>
      <c r="AA95">
        <v>1.311734592085976</v>
      </c>
      <c r="AB95">
        <v>4088.8880738372218</v>
      </c>
      <c r="AC95">
        <v>1.3288094095973739</v>
      </c>
      <c r="AD95">
        <v>9431.0059206874503</v>
      </c>
      <c r="AE95">
        <v>1.3535243074712899</v>
      </c>
      <c r="AF95">
        <v>17461.236090315499</v>
      </c>
      <c r="AG95">
        <v>1.3926642828301949</v>
      </c>
      <c r="AH95">
        <v>28978.454096840029</v>
      </c>
    </row>
    <row r="96" spans="1:34" x14ac:dyDescent="0.5">
      <c r="A96" s="1">
        <v>46</v>
      </c>
      <c r="B96" s="1">
        <v>3</v>
      </c>
      <c r="C96" s="1">
        <v>1</v>
      </c>
      <c r="E96" s="9">
        <f t="shared" si="1"/>
        <v>92</v>
      </c>
      <c r="F96" s="9">
        <f t="shared" si="2"/>
        <v>6</v>
      </c>
      <c r="G96" s="9">
        <f t="shared" si="3"/>
        <v>2</v>
      </c>
      <c r="H96">
        <f t="shared" si="4"/>
        <v>100</v>
      </c>
      <c r="N96">
        <v>1.235244949389869</v>
      </c>
      <c r="O96">
        <v>983.85351837244184</v>
      </c>
      <c r="P96">
        <v>1.2496484073416081</v>
      </c>
      <c r="Q96">
        <v>3959.486119131157</v>
      </c>
      <c r="R96">
        <v>1.2667859658158329</v>
      </c>
      <c r="S96">
        <v>9110.934159620967</v>
      </c>
      <c r="T96">
        <v>1.292838579433117</v>
      </c>
      <c r="U96">
        <v>16843.82312036119</v>
      </c>
      <c r="V96">
        <v>1.330339201854444</v>
      </c>
      <c r="W96">
        <v>27895.56072362437</v>
      </c>
      <c r="Y96">
        <v>1.224554034127979</v>
      </c>
      <c r="Z96">
        <v>991.73291343623225</v>
      </c>
      <c r="AA96">
        <v>1.249530589187074</v>
      </c>
      <c r="AB96">
        <v>3963.830816144758</v>
      </c>
      <c r="AC96">
        <v>1.2663911178811149</v>
      </c>
      <c r="AD96">
        <v>9122.0067572590688</v>
      </c>
      <c r="AE96">
        <v>1.2912270198185849</v>
      </c>
      <c r="AF96">
        <v>16849.394577022729</v>
      </c>
      <c r="AG96">
        <v>1.329873341439668</v>
      </c>
      <c r="AH96">
        <v>27906.802387655211</v>
      </c>
    </row>
    <row r="97" spans="1:34" x14ac:dyDescent="0.5">
      <c r="A97" s="1">
        <v>46.5</v>
      </c>
      <c r="B97" s="1">
        <v>1</v>
      </c>
      <c r="C97" s="1">
        <v>2.5</v>
      </c>
      <c r="E97" s="9">
        <f t="shared" si="1"/>
        <v>93</v>
      </c>
      <c r="F97" s="9">
        <f t="shared" si="2"/>
        <v>2</v>
      </c>
      <c r="G97" s="9">
        <f t="shared" si="3"/>
        <v>5</v>
      </c>
      <c r="H97">
        <f t="shared" si="4"/>
        <v>100</v>
      </c>
      <c r="N97">
        <v>1.2389539621213781</v>
      </c>
      <c r="O97">
        <v>1005.654263182513</v>
      </c>
      <c r="P97">
        <v>1.2701888525310669</v>
      </c>
      <c r="Q97">
        <v>3987.5335923588791</v>
      </c>
      <c r="R97">
        <v>1.2840402392131589</v>
      </c>
      <c r="S97">
        <v>9185.9644880112701</v>
      </c>
      <c r="T97">
        <v>1.30914120690992</v>
      </c>
      <c r="U97">
        <v>17007.427512853501</v>
      </c>
      <c r="V97">
        <v>1.3471904406949871</v>
      </c>
      <c r="W97">
        <v>28151.697287045321</v>
      </c>
      <c r="Y97">
        <v>1.237709752697554</v>
      </c>
      <c r="Z97">
        <v>1001.4059963235489</v>
      </c>
      <c r="AA97">
        <v>1.2706425947849469</v>
      </c>
      <c r="AB97">
        <v>3977.2251540669299</v>
      </c>
      <c r="AC97">
        <v>1.2832430912092709</v>
      </c>
      <c r="AD97">
        <v>9188.5980656057709</v>
      </c>
      <c r="AE97">
        <v>1.308660525901612</v>
      </c>
      <c r="AF97">
        <v>17004.674159358601</v>
      </c>
      <c r="AG97">
        <v>1.348244870576947</v>
      </c>
      <c r="AH97">
        <v>28146.741174205599</v>
      </c>
    </row>
    <row r="98" spans="1:34" x14ac:dyDescent="0.5">
      <c r="A98" s="1">
        <v>0</v>
      </c>
      <c r="B98" s="1">
        <v>0</v>
      </c>
      <c r="C98" s="1">
        <v>0</v>
      </c>
      <c r="E98" s="9">
        <f t="shared" si="1"/>
        <v>0</v>
      </c>
      <c r="F98" s="9">
        <f t="shared" si="2"/>
        <v>0</v>
      </c>
      <c r="G98" s="9">
        <f t="shared" si="3"/>
        <v>0</v>
      </c>
      <c r="H98">
        <f t="shared" si="4"/>
        <v>0</v>
      </c>
      <c r="N98">
        <v>1.4532257860047391</v>
      </c>
      <c r="O98">
        <v>1168.7169970801319</v>
      </c>
      <c r="P98">
        <v>1.477008477552743</v>
      </c>
      <c r="Q98">
        <v>4725.1059984172016</v>
      </c>
      <c r="R98">
        <v>1.511535298486208</v>
      </c>
      <c r="S98">
        <v>10997.611389558029</v>
      </c>
      <c r="T98">
        <v>1.561166065922005</v>
      </c>
      <c r="U98">
        <v>20725.965570584751</v>
      </c>
      <c r="V98">
        <v>1.6295976560625509</v>
      </c>
      <c r="W98">
        <v>35129.595698056793</v>
      </c>
      <c r="Y98">
        <v>1.457357953199516</v>
      </c>
      <c r="Z98">
        <v>1164.9860626980289</v>
      </c>
      <c r="AA98">
        <v>1.477196036496313</v>
      </c>
      <c r="AB98">
        <v>4730.6314081046803</v>
      </c>
      <c r="AC98">
        <v>1.509927681645614</v>
      </c>
      <c r="AD98">
        <v>11004.093172680619</v>
      </c>
      <c r="AE98">
        <v>1.56124666992143</v>
      </c>
      <c r="AF98">
        <v>20721.514189182592</v>
      </c>
      <c r="AG98">
        <v>1.6247234586498069</v>
      </c>
      <c r="AH98">
        <v>35093.301025213957</v>
      </c>
    </row>
  </sheetData>
  <mergeCells count="6">
    <mergeCell ref="AG1:AH1"/>
    <mergeCell ref="N1:Q1"/>
    <mergeCell ref="Y1:AB1"/>
    <mergeCell ref="R1:U1"/>
    <mergeCell ref="AC1:AF1"/>
    <mergeCell ref="V1:W1"/>
  </mergeCells>
  <hyperlinks>
    <hyperlink ref="W2" r:id="rId1" xr:uid="{00000000-0004-0000-0000-000000000000}"/>
    <hyperlink ref="V2" r:id="rId2" xr:uid="{00000000-0004-0000-0000-000009000000}"/>
    <hyperlink ref="U2" r:id="rId3" xr:uid="{00000000-0004-0000-0000-000021000000}"/>
    <hyperlink ref="T2" r:id="rId4" xr:uid="{00000000-0004-0000-0000-000020000000}"/>
    <hyperlink ref="S2" r:id="rId5" xr:uid="{00000000-0004-0000-0000-00001F000000}"/>
    <hyperlink ref="R2" r:id="rId6" xr:uid="{00000000-0004-0000-0000-00001E000000}"/>
    <hyperlink ref="O2" r:id="rId7" xr:uid="{18D920AC-450A-42C5-835F-F8FDC12CF43B}"/>
    <hyperlink ref="P2" r:id="rId8" xr:uid="{10A22E21-CC16-48D7-9929-073DE9D60463}"/>
    <hyperlink ref="Q2" r:id="rId9" xr:uid="{9D08BBF5-9B87-436D-BDBE-5125E017F6C3}"/>
    <hyperlink ref="N2" r:id="rId10" xr:uid="{06829917-C64E-4EAD-8E05-0A29E2B6597F}"/>
    <hyperlink ref="X2" r:id="rId11" display="D@800 jDAC" xr:uid="{00000000-0004-0000-0000-000008000000}"/>
    <hyperlink ref="AH2" r:id="rId12" xr:uid="{EB102DFA-D2B6-45E6-927B-839BE26F6384}"/>
    <hyperlink ref="AG2" r:id="rId13" xr:uid="{E5EC34E2-7D1F-4703-A583-EAEA65CE1341}"/>
    <hyperlink ref="AF2" r:id="rId14" xr:uid="{244243E2-5ED3-4C9D-BF76-69BCEA10A7B3}"/>
    <hyperlink ref="AE2" r:id="rId15" xr:uid="{08B72E34-956C-4325-9C2A-2D1BB569CAAA}"/>
    <hyperlink ref="AD2" r:id="rId16" xr:uid="{8F0A207F-0B85-48C5-A7DF-9184C8128FEF}"/>
    <hyperlink ref="AC2" r:id="rId17" xr:uid="{F43F0714-BEC4-4F52-807E-490521061EF8}"/>
    <hyperlink ref="Z2" r:id="rId18" xr:uid="{C5F6A578-27BF-4132-80D4-CDB73ED4183B}"/>
    <hyperlink ref="AA2" r:id="rId19" xr:uid="{D9B25A6A-41F5-4413-9DE6-66E07F6207B9}"/>
    <hyperlink ref="AB2" r:id="rId20" xr:uid="{CB44F06E-C015-4439-920F-7BD632C6CB1A}"/>
    <hyperlink ref="Y2" r:id="rId21" xr:uid="{7BE9CC9F-3EAE-411D-95F8-B3A02C0BDF2A}"/>
  </hyperlinks>
  <pageMargins left="0.7" right="0.7" top="0.75" bottom="0.75" header="0.3" footer="0.3"/>
  <pageSetup paperSize="9" scale="70" fitToHeight="0" orientation="portrait" verticalDpi="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35" x14ac:dyDescent="0.5"/>
  <sheetData>
    <row r="1" spans="1:1" x14ac:dyDescent="0.5">
      <c r="A1" s="3" t="s">
        <v>5</v>
      </c>
    </row>
    <row r="2" spans="1:1" x14ac:dyDescent="0.5">
      <c r="A2">
        <v>200</v>
      </c>
    </row>
    <row r="3" spans="1:1" x14ac:dyDescent="0.5">
      <c r="A3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5" sqref="B5"/>
    </sheetView>
  </sheetViews>
  <sheetFormatPr defaultRowHeight="14.35" x14ac:dyDescent="0.5"/>
  <cols>
    <col min="1" max="1" width="35.41015625" bestFit="1" customWidth="1"/>
    <col min="3" max="3" width="12" style="8" bestFit="1" customWidth="1"/>
  </cols>
  <sheetData>
    <row r="1" spans="1:4" x14ac:dyDescent="0.5">
      <c r="A1" s="3" t="s">
        <v>4</v>
      </c>
      <c r="B1" s="2">
        <v>128</v>
      </c>
      <c r="C1" s="7">
        <f>B1*0.1/(3600*24)</f>
        <v>1.4814814814814815E-4</v>
      </c>
    </row>
    <row r="2" spans="1:4" x14ac:dyDescent="0.5">
      <c r="A2" s="3" t="s">
        <v>6</v>
      </c>
      <c r="B2" s="2">
        <v>300</v>
      </c>
      <c r="C2" s="7">
        <f>B2/(3600*24)</f>
        <v>3.472222222222222E-3</v>
      </c>
    </row>
    <row r="3" spans="1:4" x14ac:dyDescent="0.5">
      <c r="A3" s="3" t="s">
        <v>7</v>
      </c>
      <c r="B3" s="2">
        <v>1</v>
      </c>
      <c r="C3" s="7">
        <f>B3/(3600*24)</f>
        <v>1.1574074074074073E-5</v>
      </c>
    </row>
    <row r="4" spans="1:4" x14ac:dyDescent="0.5">
      <c r="A4" s="3" t="s">
        <v>8</v>
      </c>
      <c r="B4" s="2">
        <v>2</v>
      </c>
      <c r="C4" s="7"/>
    </row>
    <row r="5" spans="1:4" x14ac:dyDescent="0.5">
      <c r="A5" s="3" t="s">
        <v>9</v>
      </c>
      <c r="B5" s="2">
        <v>900</v>
      </c>
      <c r="C5" s="7">
        <f>B5/(3600*24)</f>
        <v>1.0416666666666666E-2</v>
      </c>
    </row>
    <row r="6" spans="1:4" x14ac:dyDescent="0.5">
      <c r="A6" s="3" t="s">
        <v>11</v>
      </c>
      <c r="B6" s="4">
        <f>COUNTA(Currents!A:A)-1</f>
        <v>2</v>
      </c>
      <c r="C6" s="7"/>
    </row>
    <row r="7" spans="1:4" x14ac:dyDescent="0.5">
      <c r="A7" s="3" t="s">
        <v>12</v>
      </c>
      <c r="B7" s="5">
        <f>COUNTA(Flows!A:A)-2</f>
        <v>96</v>
      </c>
      <c r="C7" s="7"/>
    </row>
    <row r="8" spans="1:4" x14ac:dyDescent="0.5">
      <c r="A8" s="3" t="s">
        <v>13</v>
      </c>
      <c r="B8" s="7"/>
      <c r="C8" s="7">
        <f>((B4-1)*B5+B4*(B7*(B2+B6*(B3+B1*0.1))))/(3600*24)</f>
        <v>0.73841666666666672</v>
      </c>
      <c r="D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Flows</vt:lpstr>
      <vt:lpstr>Currents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Kosek</dc:creator>
  <cp:lastModifiedBy>Paweł Knapkiewicz</cp:lastModifiedBy>
  <cp:lastPrinted>2019-06-15T21:45:07Z</cp:lastPrinted>
  <dcterms:created xsi:type="dcterms:W3CDTF">2019-01-12T22:03:07Z</dcterms:created>
  <dcterms:modified xsi:type="dcterms:W3CDTF">2020-06-09T07:20:31Z</dcterms:modified>
</cp:coreProperties>
</file>