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f5c2b9a7970362/Documents/"/>
    </mc:Choice>
  </mc:AlternateContent>
  <xr:revisionPtr revIDLastSave="0" documentId="8_{D42D5A6A-3E91-4180-8332-2D295888A7C0}" xr6:coauthVersionLast="47" xr6:coauthVersionMax="47" xr10:uidLastSave="{00000000-0000-0000-0000-000000000000}"/>
  <bookViews>
    <workbookView xWindow="10500" yWindow="-11640" windowWidth="20640" windowHeight="1104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<sst xmlns="http://schemas.openxmlformats.org/spreadsheetml/2006/main" count="77" uniqueCount="45">
  <si>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</si>
  <si>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</si>
  <si>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</si>
  <si>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</si>
  <si>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</si>
  <si>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</si>
  <si>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</si>
  <si>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</si>
  <si>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</si>
  <si>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</si>
  <si>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</si>
  <si>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</si>
  <si>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</si>
  <si>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</si>
  <si>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</si>
  <si>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</si>
  <si>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</si>
  <si>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0.029</t>
  </si>
  <si>
    <t>0.003</t>
  </si>
  <si>
    <t>0.033</t>
  </si>
  <si>
    <t>0.116</t>
  </si>
  <si>
    <t>0.002</t>
  </si>
  <si>
    <t>0.048</t>
  </si>
  <si>
    <t>0.400</t>
  </si>
  <si>
    <t>0.250</t>
  </si>
  <si>
    <t>0.001</t>
  </si>
  <si>
    <t>0.271</t>
  </si>
  <si>
    <t>0.270</t>
  </si>
  <si>
    <t>0.000</t>
  </si>
  <si>
    <t>0.267</t>
  </si>
  <si>
    <t>0.262</t>
  </si>
  <si>
    <t>0.263</t>
  </si>
  <si>
    <t>0.402</t>
  </si>
  <si>
    <t>0.964</t>
  </si>
  <si>
    <t>0.654</t>
  </si>
  <si>
    <t>0.598</t>
  </si>
  <si>
    <t>0.182</t>
  </si>
  <si>
    <t>0.034</t>
  </si>
  <si>
    <t>0.118</t>
  </si>
  <si>
    <t>0.031</t>
  </si>
  <si>
    <t>0.179</t>
  </si>
  <si>
    <t>0.125</t>
  </si>
  <si>
    <t>0.265</t>
  </si>
  <si>
    <t>0.629</t>
  </si>
  <si>
    <t>0.790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</si>
</sst>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2911</c:v>
                </c:pt>
                <c:pt idx="5" formatCode="#,##0">
                  <c:v>3776</c:v>
                </c:pt>
                <c:pt idx="6" formatCode="#,##0">
                  <c:v>5699</c:v>
                </c:pt>
                <c:pt idx="7" formatCode="#,##0">
                  <c:v>8145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4'!$A$14:$A$22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6783</c:v>
                </c:pt>
                <c:pt idx="2">
                  <c:v>24694</c:v>
                </c:pt>
                <c:pt idx="3">
                  <c:v>71132</c:v>
                </c:pt>
                <c:pt idx="4">
                  <c:v>149653</c:v>
                </c:pt>
                <c:pt idx="5">
                  <c:v>383299</c:v>
                </c:pt>
                <c:pt idx="6" formatCode="0.00">
                  <c:v>1023.658</c:v>
                </c:pt>
                <c:pt idx="7" formatCode="General">
                  <c:v>1578.348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1616</c:v>
                </c:pt>
                <c:pt idx="5" formatCode="#,##0">
                  <c:v>2526</c:v>
                </c:pt>
                <c:pt idx="6" formatCode="#,##0">
                  <c:v>3698</c:v>
                </c:pt>
                <c:pt idx="7" formatCode="#,##0">
                  <c:v>6337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4'!$A$14:$A$22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2045</c:v>
                </c:pt>
                <c:pt idx="6" formatCode="#,##0">
                  <c:v>2469</c:v>
                </c:pt>
                <c:pt idx="7" formatCode="#,##0">
                  <c:v>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4'!$A$14:$A$22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1471</c:v>
                </c:pt>
                <c:pt idx="5" formatCode="#,##0">
                  <c:v>2368</c:v>
                </c:pt>
                <c:pt idx="6" formatCode="#,##0">
                  <c:v>2254</c:v>
                </c:pt>
                <c:pt idx="7" formatCode="#,##0">
                  <c:v>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4'!$A$14:$A$22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4'!$F$14:$F$22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4607</c:v>
                </c:pt>
                <c:pt idx="2">
                  <c:v>15989</c:v>
                </c:pt>
                <c:pt idx="3">
                  <c:v>56834</c:v>
                </c:pt>
                <c:pt idx="4">
                  <c:v>137259</c:v>
                </c:pt>
                <c:pt idx="5">
                  <c:v>384597</c:v>
                </c:pt>
                <c:pt idx="6">
                  <c:v>999772</c:v>
                </c:pt>
                <c:pt idx="7" formatCode="General">
                  <c:v>1532.23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3303</c:v>
                </c:pt>
                <c:pt idx="4" formatCode="#,##0">
                  <c:v>10892</c:v>
                </c:pt>
                <c:pt idx="5" formatCode="#,##0">
                  <c:v>26603</c:v>
                </c:pt>
                <c:pt idx="6" formatCode="#,##0">
                  <c:v>76078</c:v>
                </c:pt>
                <c:pt idx="7" formatCode="#,##0">
                  <c:v>98385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4'!$A$14:$A$22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3229</c:v>
                </c:pt>
                <c:pt idx="4" formatCode="#,##0">
                  <c:v>7897</c:v>
                </c:pt>
                <c:pt idx="5" formatCode="#,##0">
                  <c:v>25094</c:v>
                </c:pt>
                <c:pt idx="6" formatCode="#,##0">
                  <c:v>63032</c:v>
                </c:pt>
                <c:pt idx="7" formatCode="#,##0">
                  <c:v>93206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4'!$A$14:$A$22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zoomScale="4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zoomScale="4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zoomScale="5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zoomScale="5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44600" cy="9105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44600" cy="9105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944600" cy="9105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3944600" cy="91059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3944600" cy="9105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3944600" cy="9105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69" zoomScaleNormal="90" workbookViewId="0">
      <selection activeCell="B23" sqref="B23"/>
    </sheetView>
  </sheetViews>
  <sheetFormatPr defaultColWidth="8.81640625" defaultRowHeight="14.5"/>
  <cols>
    <col min="1" max="1" width="19.1796875" style="1" bestFit="1" customWidth="1"/>
    <col min="2" max="2" width="25.54296875" style="1" bestFit="1" customWidth="1"/>
    <col min="3" max="4" width="24.453125" style="1" customWidth="1"/>
    <col min="5" max="5" width="24.453125" style="6" customWidth="1"/>
    <col min="6" max="12" width="24.453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">
      <c r="A3" s="2">
        <v>5.0000000000000001E-3</v>
      </c>
      <c r="B3" s="3">
        <f>Table1[[#This Row],[Porcentaje de la muestra '[pct']]]*10000</f>
        <v>50</v>
      </c>
      <c r="C3" s="4" t="s">
        <v>20</v>
      </c>
      <c r="D3" s="4" t="s">
        <v>17</v>
      </c>
      <c r="E3" s="4" t="s">
        <v>18</v>
      </c>
      <c r="F3" s="4" t="s">
        <v>19</v>
      </c>
      <c r="G3" s="4" t="s">
        <v>22</v>
      </c>
      <c r="H3" s="4" t="s">
        <v>21</v>
      </c>
    </row>
    <row r="4" spans="1:8" s="5" customFormat="1" ht="14">
      <c r="A4" s="2">
        <v>0.05</v>
      </c>
      <c r="B4" s="3">
        <f>Table1[[#This Row],[Porcentaje de la muestra '[pct']]]*10000</f>
        <v>500</v>
      </c>
      <c r="C4" s="4" t="s">
        <v>23</v>
      </c>
      <c r="D4" s="4" t="s">
        <v>24</v>
      </c>
      <c r="E4" s="4" t="s">
        <v>21</v>
      </c>
      <c r="F4" s="4" t="s">
        <v>27</v>
      </c>
      <c r="G4" s="4" t="s">
        <v>26</v>
      </c>
      <c r="H4" s="4" t="s">
        <v>25</v>
      </c>
    </row>
    <row r="5" spans="1:8">
      <c r="A5" s="2">
        <v>0.1</v>
      </c>
      <c r="B5" s="3">
        <f>Table1[[#This Row],[Porcentaje de la muestra '[pct']]]*10000</f>
        <v>1000</v>
      </c>
      <c r="C5" s="4" t="s">
        <v>32</v>
      </c>
      <c r="D5" s="4" t="s">
        <v>29</v>
      </c>
      <c r="E5" s="4" t="s">
        <v>25</v>
      </c>
      <c r="F5" s="4" t="s">
        <v>31</v>
      </c>
      <c r="G5" s="4" t="s">
        <v>30</v>
      </c>
      <c r="H5" s="4" t="s">
        <v>28</v>
      </c>
    </row>
    <row r="6" spans="1:8">
      <c r="A6" s="2">
        <v>0.2</v>
      </c>
      <c r="B6" s="3">
        <f>Table1[[#This Row],[Porcentaje de la muestra '[pct']]]*10000</f>
        <v>2000</v>
      </c>
      <c r="C6" s="4" t="s">
        <v>33</v>
      </c>
      <c r="D6" s="4" t="s">
        <v>34</v>
      </c>
      <c r="E6" s="4" t="s">
        <v>25</v>
      </c>
      <c r="F6" s="4" t="s">
        <v>35</v>
      </c>
      <c r="G6" s="9">
        <v>3303</v>
      </c>
      <c r="H6" s="4" t="s">
        <v>25</v>
      </c>
    </row>
    <row r="7" spans="1:8">
      <c r="A7" s="2">
        <v>0.3</v>
      </c>
      <c r="B7" s="3">
        <f>Table1[[#This Row],[Porcentaje de la muestra '[pct']]]*10000</f>
        <v>3000</v>
      </c>
      <c r="C7" s="9">
        <v>2911</v>
      </c>
      <c r="D7" s="9">
        <v>1616</v>
      </c>
      <c r="E7" s="4" t="s">
        <v>25</v>
      </c>
      <c r="F7" s="9">
        <v>1471</v>
      </c>
      <c r="G7" s="9">
        <v>10892</v>
      </c>
      <c r="H7" s="4" t="s">
        <v>25</v>
      </c>
    </row>
    <row r="8" spans="1:8">
      <c r="A8" s="2">
        <v>0.5</v>
      </c>
      <c r="B8" s="3">
        <f>Table1[[#This Row],[Porcentaje de la muestra '[pct']]]*10000</f>
        <v>5000</v>
      </c>
      <c r="C8" s="9">
        <v>3776</v>
      </c>
      <c r="D8" s="9">
        <v>2526</v>
      </c>
      <c r="E8" s="4" t="s">
        <v>25</v>
      </c>
      <c r="F8" s="9">
        <v>2368</v>
      </c>
      <c r="G8" s="9">
        <v>26603</v>
      </c>
      <c r="H8" s="4" t="s">
        <v>25</v>
      </c>
    </row>
    <row r="9" spans="1:8">
      <c r="A9" s="2">
        <v>0.8</v>
      </c>
      <c r="B9" s="3">
        <f>Table1[[#This Row],[Porcentaje de la muestra '[pct']]]*10000</f>
        <v>8000</v>
      </c>
      <c r="C9" s="9">
        <v>5699</v>
      </c>
      <c r="D9" s="9">
        <v>3698</v>
      </c>
      <c r="E9" s="4" t="s">
        <v>25</v>
      </c>
      <c r="F9" s="9">
        <v>2254</v>
      </c>
      <c r="G9" s="9">
        <v>76078</v>
      </c>
      <c r="H9" s="4" t="s">
        <v>18</v>
      </c>
    </row>
    <row r="10" spans="1:8">
      <c r="A10" s="2">
        <v>1</v>
      </c>
      <c r="B10" s="3">
        <f>Table1[[#This Row],[Porcentaje de la muestra '[pct']]]*10000</f>
        <v>10000</v>
      </c>
      <c r="C10" s="9">
        <v>8145</v>
      </c>
      <c r="D10" s="9">
        <v>6337</v>
      </c>
      <c r="E10" s="4" t="s">
        <v>25</v>
      </c>
      <c r="F10" s="9">
        <v>2792</v>
      </c>
      <c r="G10" s="9">
        <v>98385</v>
      </c>
      <c r="H10" s="4" t="s">
        <v>25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">
      <c r="A14" s="2">
        <v>5.0000000000000001E-3</v>
      </c>
      <c r="B14" s="3">
        <f>Table13[[#This Row],[Porcentaje de la muestra '[pct']]]*10000</f>
        <v>50</v>
      </c>
      <c r="C14" s="4" t="s">
        <v>36</v>
      </c>
      <c r="D14" s="4" t="s">
        <v>37</v>
      </c>
      <c r="E14" s="4" t="s">
        <v>18</v>
      </c>
      <c r="F14" s="4" t="s">
        <v>38</v>
      </c>
      <c r="G14" s="4" t="s">
        <v>39</v>
      </c>
      <c r="H14" s="4" t="s">
        <v>18</v>
      </c>
    </row>
    <row r="15" spans="1:8" s="5" customFormat="1" ht="14">
      <c r="A15" s="2">
        <v>0.05</v>
      </c>
      <c r="B15" s="3">
        <f>Table13[[#This Row],[Porcentaje de la muestra '[pct']]]*10000</f>
        <v>500</v>
      </c>
      <c r="C15" s="9">
        <v>6783</v>
      </c>
      <c r="D15" s="4" t="s">
        <v>40</v>
      </c>
      <c r="E15" s="4" t="s">
        <v>21</v>
      </c>
      <c r="F15" s="9">
        <v>4607</v>
      </c>
      <c r="G15" s="4" t="s">
        <v>41</v>
      </c>
      <c r="H15" s="4" t="s">
        <v>25</v>
      </c>
    </row>
    <row r="16" spans="1:8">
      <c r="A16" s="2">
        <v>0.1</v>
      </c>
      <c r="B16" s="3">
        <f>Table13[[#This Row],[Porcentaje de la muestra '[pct']]]*10000</f>
        <v>1000</v>
      </c>
      <c r="C16" s="9">
        <v>24694</v>
      </c>
      <c r="D16" s="4" t="s">
        <v>42</v>
      </c>
      <c r="E16" s="4" t="s">
        <v>25</v>
      </c>
      <c r="F16" s="9">
        <v>15989</v>
      </c>
      <c r="G16" s="4" t="s">
        <v>42</v>
      </c>
      <c r="H16" s="4" t="s">
        <v>25</v>
      </c>
    </row>
    <row r="17" spans="1:8">
      <c r="A17" s="2">
        <v>0.2</v>
      </c>
      <c r="B17" s="3">
        <f>Table13[[#This Row],[Porcentaje de la muestra '[pct']]]*10000</f>
        <v>2000</v>
      </c>
      <c r="C17" s="9">
        <v>71132</v>
      </c>
      <c r="D17" s="4" t="s">
        <v>43</v>
      </c>
      <c r="E17" s="4" t="s">
        <v>25</v>
      </c>
      <c r="F17" s="9">
        <v>56834</v>
      </c>
      <c r="G17" s="9">
        <v>3229</v>
      </c>
      <c r="H17" s="4" t="s">
        <v>25</v>
      </c>
    </row>
    <row r="18" spans="1:8">
      <c r="A18" s="2">
        <v>0.3</v>
      </c>
      <c r="B18" s="3">
        <f>Table13[[#This Row],[Porcentaje de la muestra '[pct']]]*10000</f>
        <v>3000</v>
      </c>
      <c r="C18" s="9">
        <v>149653</v>
      </c>
      <c r="D18" s="4" t="s">
        <v>44</v>
      </c>
      <c r="E18" s="4" t="s">
        <v>25</v>
      </c>
      <c r="F18" s="9">
        <v>137259</v>
      </c>
      <c r="G18" s="9">
        <v>7897</v>
      </c>
      <c r="H18" s="4" t="s">
        <v>25</v>
      </c>
    </row>
    <row r="19" spans="1:8">
      <c r="A19" s="2">
        <v>0.5</v>
      </c>
      <c r="B19" s="3">
        <f>Table13[[#This Row],[Porcentaje de la muestra '[pct']]]*10000</f>
        <v>5000</v>
      </c>
      <c r="C19" s="9">
        <v>383299</v>
      </c>
      <c r="D19" s="9">
        <v>2045</v>
      </c>
      <c r="E19" s="4" t="s">
        <v>25</v>
      </c>
      <c r="F19" s="9">
        <v>384597</v>
      </c>
      <c r="G19" s="9">
        <v>25094</v>
      </c>
      <c r="H19" s="4" t="s">
        <v>25</v>
      </c>
    </row>
    <row r="20" spans="1:8">
      <c r="A20" s="2">
        <v>0.8</v>
      </c>
      <c r="B20" s="3">
        <f>Table13[[#This Row],[Porcentaje de la muestra '[pct']]]*10000</f>
        <v>8000</v>
      </c>
      <c r="C20" s="11">
        <v>1023.658</v>
      </c>
      <c r="D20" s="9">
        <v>2469</v>
      </c>
      <c r="E20" s="4" t="s">
        <v>25</v>
      </c>
      <c r="F20" s="9">
        <v>999772</v>
      </c>
      <c r="G20" s="9">
        <v>63032</v>
      </c>
      <c r="H20" s="4" t="s">
        <v>21</v>
      </c>
    </row>
    <row r="21" spans="1:8">
      <c r="A21" s="2">
        <v>1</v>
      </c>
      <c r="B21" s="3">
        <f>Table13[[#This Row],[Porcentaje de la muestra '[pct']]]*10000</f>
        <v>10000</v>
      </c>
      <c r="C21" s="10">
        <v>1578.348</v>
      </c>
      <c r="D21" s="9">
        <v>3166</v>
      </c>
      <c r="E21" s="4" t="s">
        <v>25</v>
      </c>
      <c r="F21" s="4">
        <v>1532.23</v>
      </c>
      <c r="G21" s="9">
        <v>93206</v>
      </c>
      <c r="H21" s="4" t="s">
        <v>21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David Felipe Mendoza Carrillo</cp:lastModifiedBy>
  <cp:revision/>
  <dcterms:created xsi:type="dcterms:W3CDTF">2021-02-18T03:17:26Z</dcterms:created>
  <dcterms:modified xsi:type="dcterms:W3CDTF">2025-02-19T22:53:24Z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