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3e27517dabbb9e/Escritorio/"/>
    </mc:Choice>
  </mc:AlternateContent>
  <xr:revisionPtr revIDLastSave="48" documentId="8_{E6DE5ECC-B753-4C4F-8EF0-1FF87AB8F3B4}" xr6:coauthVersionLast="47" xr6:coauthVersionMax="47" xr10:uidLastSave="{1BA96DF3-93CD-4674-9968-641CB0606FB3}"/>
  <bookViews>
    <workbookView xWindow="8556" yWindow="2880" windowWidth="23016" windowHeight="12084" xr2:uid="{D82936D8-D2C9-4EB2-9CBC-3665F65B95FD}"/>
  </bookViews>
  <sheets>
    <sheet name="01-Data Lab 4" sheetId="1" r:id="rId1"/>
    <sheet name="02-Insertion Sort" sheetId="8" r:id="rId2"/>
    <sheet name="03-Selection Sort" sheetId="14" r:id="rId3"/>
    <sheet name="04-Shell Sort" sheetId="26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9" i="1"/>
  <c r="G8" i="1"/>
  <c r="G7" i="1"/>
  <c r="G6" i="1"/>
  <c r="G5" i="1"/>
  <c r="G4" i="1"/>
  <c r="G3" i="1"/>
  <c r="B17" i="1"/>
  <c r="B14" i="1"/>
  <c r="B15" i="1"/>
  <c r="B6" i="1"/>
  <c r="B4" i="1"/>
  <c r="B3" i="1"/>
  <c r="B5" i="1"/>
  <c r="B7" i="1"/>
  <c r="B8" i="1"/>
  <c r="B9" i="1"/>
  <c r="B10" i="1"/>
  <c r="B16" i="1"/>
  <c r="B18" i="1"/>
  <c r="B19" i="1"/>
  <c r="B20" i="1"/>
  <c r="B21" i="1"/>
</calcChain>
</file>

<file path=xl/sharedStrings.xml><?xml version="1.0" encoding="utf-8"?>
<sst xmlns="http://schemas.openxmlformats.org/spreadsheetml/2006/main" count="29" uniqueCount="10">
  <si>
    <t>Porcentaje de la muestra [pct]</t>
  </si>
  <si>
    <t>Tamaño de la muestra (ARRAY_LIST)</t>
  </si>
  <si>
    <t>Tamaño de la muestra (LINKED_LIST)</t>
  </si>
  <si>
    <t>Tamaño de la muestra (especificar array o linked)</t>
  </si>
  <si>
    <t>TIEMPOS DE EJECUCIÓN INSERTION SORT[ms]</t>
  </si>
  <si>
    <t>Linked List</t>
  </si>
  <si>
    <t>Array List</t>
  </si>
  <si>
    <t>TIEMPOS DE EJECUCIÓN SELECTION SORT[ms]</t>
  </si>
  <si>
    <t>TIEMPOS DE EJECUCIÓN SHELL SORT[ms]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</si>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</sst>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Dax-Regular"/>
    </font>
    <font>
      <b/>
      <sz val="11"/>
      <color rgb="FF000000"/>
      <name val="Dax-Regular"/>
    </font>
    <font>
      <b/>
      <sz val="11"/>
      <color theme="1"/>
      <name val="Dax-Regula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Dax-Regula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69E76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C1F8F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theme="1"/>
      </bottom>
      <diagonal/>
    </border>
    <border>
      <left/>
      <right style="medium">
        <color indexed="64"/>
      </right>
      <top style="medium">
        <color indexed="64"/>
      </top>
      <bottom style="thin">
        <color theme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0" fontId="1" fillId="0" borderId="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justify" vertical="center" wrapText="1"/>
    </xf>
    <xf numFmtId="10" fontId="1" fillId="0" borderId="4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0" fontId="1" fillId="4" borderId="3" xfId="0" applyNumberFormat="1" applyFont="1" applyFill="1" applyBorder="1" applyAlignment="1">
      <alignment horizontal="center" vertical="center" wrapText="1"/>
    </xf>
    <xf numFmtId="2" fontId="1" fillId="4" borderId="0" xfId="0" applyNumberFormat="1" applyFont="1" applyFill="1" applyAlignment="1">
      <alignment horizontal="center" vertical="center"/>
    </xf>
    <xf numFmtId="10" fontId="1" fillId="0" borderId="0" xfId="0" applyNumberFormat="1" applyFont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C1F8F3"/>
      <color rgb="FF7FF9EA"/>
      <color rgb="FF73FDD6"/>
      <color rgb="FFF69E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chartsheet" Target="chartsheets/sheet3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Insertion Sort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4'!$C$2</c:f>
              <c:strCache>
                <c:ptCount val="1"/>
                <c:pt idx="0">
                  <c:v>Array List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4'!$C$3:$C$10</c:f>
              <c:numCache>
                <c:formatCode>General</c:formatCode>
                <c:ptCount val="8"/>
                <c:pt idx="0">
                  <c:v>8.1000000000000003E-2</c:v>
                </c:pt>
                <c:pt idx="1">
                  <c:v>120.253</c:v>
                </c:pt>
                <c:pt idx="2">
                  <c:v>371.40499999999997</c:v>
                </c:pt>
                <c:pt idx="3">
                  <c:v>1417.481</c:v>
                </c:pt>
                <c:pt idx="4">
                  <c:v>3090.7190000000001</c:v>
                </c:pt>
                <c:pt idx="5">
                  <c:v>7079.8770000000004</c:v>
                </c:pt>
                <c:pt idx="6">
                  <c:v>16873.201000000001</c:v>
                </c:pt>
                <c:pt idx="7">
                  <c:v>25922.276000000002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4-4A09-BEFF-C643A08A798B}"/>
            </c:ext>
          </c:extLst>
        </c:ser>
        <c:ser>
          <c:idx val="1"/>
          <c:order val="1"/>
          <c:tx>
            <c:strRef>
              <c:f>'01-Data Lab 4'!$D$2</c:f>
              <c:strCache>
                <c:ptCount val="1"/>
                <c:pt idx="0">
                  <c:v>Linked List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4'!$D$3:$D$10</c:f>
              <c:numCache>
                <c:formatCode>General</c:formatCode>
                <c:ptCount val="8"/>
                <c:pt idx="0">
                  <c:v>7.1630000000000003</c:v>
                </c:pt>
                <c:pt idx="1">
                  <c:v>7320.2370000000001</c:v>
                </c:pt>
                <c:pt idx="2">
                  <c:v>33937.32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D4-4A09-BEFF-C643A08A7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Selection</a:t>
            </a:r>
            <a:r>
              <a:rPr lang="en-US" b="1"/>
              <a:t>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4'!$C$13</c:f>
              <c:strCache>
                <c:ptCount val="1"/>
                <c:pt idx="0">
                  <c:v>Array List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4'!$C$14:$C$21</c:f>
              <c:numCache>
                <c:formatCode>General</c:formatCode>
                <c:ptCount val="8"/>
                <c:pt idx="0">
                  <c:v>0.751</c:v>
                </c:pt>
                <c:pt idx="1">
                  <c:v>88.028999999999996</c:v>
                </c:pt>
                <c:pt idx="2">
                  <c:v>370.38799999999998</c:v>
                </c:pt>
                <c:pt idx="3">
                  <c:v>1632.635</c:v>
                </c:pt>
                <c:pt idx="4">
                  <c:v>3461.2629999999999</c:v>
                </c:pt>
                <c:pt idx="5">
                  <c:v>9867.5079999999998</c:v>
                </c:pt>
                <c:pt idx="6">
                  <c:v>25195.906999999999</c:v>
                </c:pt>
                <c:pt idx="7">
                  <c:v>62373.750999999997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E6-4C96-B542-B32CC3AB919F}"/>
            </c:ext>
          </c:extLst>
        </c:ser>
        <c:ser>
          <c:idx val="1"/>
          <c:order val="1"/>
          <c:tx>
            <c:strRef>
              <c:f>'01-Data Lab 4'!$D$13</c:f>
              <c:strCache>
                <c:ptCount val="1"/>
                <c:pt idx="0">
                  <c:v>Linked List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4'!$D$14:$D$21</c:f>
              <c:numCache>
                <c:formatCode>General</c:formatCode>
                <c:ptCount val="8"/>
                <c:pt idx="0">
                  <c:v>3.28</c:v>
                </c:pt>
                <c:pt idx="1">
                  <c:v>3468.4450000000002</c:v>
                </c:pt>
                <c:pt idx="2">
                  <c:v>28957.677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E6-4C96-B542-B32CC3AB9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Sell</a:t>
            </a:r>
            <a:r>
              <a:rPr lang="en-US" b="1" baseline="0"/>
              <a:t> Sort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4'!$H$2</c:f>
              <c:strCache>
                <c:ptCount val="1"/>
                <c:pt idx="0">
                  <c:v>Array List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4'!$F$3:$F$10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4'!$H$3:$H$10</c:f>
              <c:numCache>
                <c:formatCode>General</c:formatCode>
                <c:ptCount val="8"/>
                <c:pt idx="0">
                  <c:v>0.191</c:v>
                </c:pt>
                <c:pt idx="1">
                  <c:v>3.5030000000000001</c:v>
                </c:pt>
                <c:pt idx="2">
                  <c:v>6.5839999999999996</c:v>
                </c:pt>
                <c:pt idx="3">
                  <c:v>13.599</c:v>
                </c:pt>
                <c:pt idx="4">
                  <c:v>32.857999999999997</c:v>
                </c:pt>
                <c:pt idx="5">
                  <c:v>60.823</c:v>
                </c:pt>
                <c:pt idx="6">
                  <c:v>96.343000000000004</c:v>
                </c:pt>
                <c:pt idx="7">
                  <c:v>131.66300000000001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3D-443F-9CD6-04EF414BEDDD}"/>
            </c:ext>
          </c:extLst>
        </c:ser>
        <c:ser>
          <c:idx val="1"/>
          <c:order val="1"/>
          <c:tx>
            <c:strRef>
              <c:f>'01-Data Lab 4'!$I$2</c:f>
              <c:strCache>
                <c:ptCount val="1"/>
                <c:pt idx="0">
                  <c:v>Linked List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4'!$F$3:$F$10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4'!$I$3:$I$10</c:f>
              <c:numCache>
                <c:formatCode>General</c:formatCode>
                <c:ptCount val="8"/>
                <c:pt idx="0">
                  <c:v>1.681</c:v>
                </c:pt>
                <c:pt idx="1">
                  <c:v>229.76</c:v>
                </c:pt>
                <c:pt idx="2">
                  <c:v>1470.299</c:v>
                </c:pt>
                <c:pt idx="3">
                  <c:v>69390.12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3D-443F-9CD6-04EF414BE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4D373F-B89D-476A-916E-D6B8B50B0AC1}">
  <sheetPr>
    <tabColor rgb="FFC1F8F3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F2FF808-7ED0-47FB-B864-504F6F16AA8A}">
  <sheetPr>
    <tabColor theme="9" tint="0.59999389629810485"/>
  </sheetPr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BECD7C-0E68-4F70-B3B6-C22C36A0C26A}">
  <sheetPr>
    <tabColor rgb="FFF69E76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1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ACB43-BF23-44E0-A2C1-1BE0D48E22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41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5A87D5-B644-4CF1-AC85-39B826EC2C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4100" cy="62865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B0B28A-DE5E-E347-1DCC-EBC3E818A8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0253-75B0-4C0B-8972-D03303899249}" name="Table1" displayName="Table1" ref="A2:D10" totalsRowShown="0" headerRowDxfId="12" dataDxfId="11" tableBorderDxfId="10">
  <autoFilter ref="A2:D10" xr:uid="{072D0253-75B0-4C0B-8972-D03303899249}">
    <filterColumn colId="0" hiddenButton="1"/>
    <filterColumn colId="1" hiddenButton="1"/>
    <filterColumn colId="2" hiddenButton="1"/>
    <filterColumn colId="3" hiddenButton="1"/>
  </autoFilter>
  <tableColumns count="4">
    <tableColumn id="1" xr3:uid="{A7AF2A2F-BC4B-404E-9B8B-256DA178E68B}" name="Porcentaje de la muestra [pct]" dataDxfId="9"/>
    <tableColumn id="2" xr3:uid="{23CECC62-35E0-466E-9502-4F5CC2E6F7A7}" name="Tamaño de la muestra (ARRAY_LIST)" dataDxfId="8">
      <calculatedColumnFormula>Table1[[#This Row],[Porcentaje de la muestra '[pct']]]*10000</calculatedColumnFormula>
    </tableColumn>
    <tableColumn id="3" xr3:uid="{19B1D273-887B-4392-991E-015D36D99E5B}" name="Array List" dataDxfId="7"/>
    <tableColumn id="4" xr3:uid="{56471E76-DCC6-4EED-8237-BCC256B57E91}" name="Linked List" dataDxfId="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5EFFA4-2B65-46C5-8257-6884800B9577}" name="Table13" displayName="Table13" ref="A13:D21" totalsRowShown="0" headerRowDxfId="5" dataDxfId="4">
  <autoFilter ref="A13:D21" xr:uid="{5C24B5A8-1B8E-4092-B34A-66FF5413D106}">
    <filterColumn colId="0" hiddenButton="1"/>
    <filterColumn colId="1" hiddenButton="1"/>
    <filterColumn colId="2" hiddenButton="1"/>
    <filterColumn colId="3" hiddenButton="1"/>
  </autoFilter>
  <tableColumns count="4">
    <tableColumn id="1" xr3:uid="{16584851-71BC-4FF5-B248-C3F46BA653AF}" name="Porcentaje de la muestra [pct]" dataDxfId="3"/>
    <tableColumn id="2" xr3:uid="{4F9B7329-040C-4D35-96E7-B9181424DC65}" name="Tamaño de la muestra (LINKED_LIST)" dataDxfId="2">
      <calculatedColumnFormula>Table13[[#This Row],[Porcentaje de la muestra '[pct']]]*10000</calculatedColumnFormula>
    </tableColumn>
    <tableColumn id="3" xr3:uid="{BDA028DF-4CED-4928-B040-96AD8F8A43EB}" name="Array List" dataDxfId="1"/>
    <tableColumn id="4" xr3:uid="{A5E99D51-DD73-48A7-AE0D-601A8EE89AFA}" name="Linked Lis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742-4EBB-4241-AC8A-0E5F24F7BB7B}">
  <dimension ref="A1:I21"/>
  <sheetViews>
    <sheetView tabSelected="1" topLeftCell="A2" zoomScaleNormal="113" workbookViewId="0">
      <selection activeCell="D16" sqref="D16"/>
    </sheetView>
  </sheetViews>
  <sheetFormatPr defaultColWidth="8.77734375" defaultRowHeight="14.4"/>
  <cols>
    <col min="1" max="1" width="19.109375" style="1" bestFit="1" customWidth="1"/>
    <col min="2" max="2" width="25.44140625" style="1" bestFit="1" customWidth="1"/>
    <col min="3" max="4" width="24.44140625" style="1" customWidth="1"/>
    <col min="5" max="5" width="24.44140625" style="3" customWidth="1"/>
    <col min="6" max="12" width="24.44140625" customWidth="1"/>
  </cols>
  <sheetData>
    <row r="1" spans="1:9" ht="14.25" customHeight="1" thickBot="1">
      <c r="A1" s="25" t="s">
        <v>4</v>
      </c>
      <c r="B1" s="26"/>
      <c r="C1" s="26"/>
      <c r="D1" s="27"/>
      <c r="F1" s="31" t="s">
        <v>8</v>
      </c>
      <c r="G1" s="32"/>
      <c r="H1" s="32"/>
      <c r="I1" s="33"/>
    </row>
    <row r="2" spans="1:9" s="2" customFormat="1" ht="42" thickBot="1">
      <c r="A2" s="7" t="s">
        <v>0</v>
      </c>
      <c r="B2" s="4" t="s">
        <v>1</v>
      </c>
      <c r="C2" s="4" t="s">
        <v>6</v>
      </c>
      <c r="D2" s="17" t="s">
        <v>5</v>
      </c>
      <c r="F2" s="19" t="s">
        <v>0</v>
      </c>
      <c r="G2" s="20" t="s">
        <v>3</v>
      </c>
      <c r="H2" s="22" t="s">
        <v>6</v>
      </c>
      <c r="I2" s="21" t="s">
        <v>5</v>
      </c>
    </row>
    <row r="3" spans="1:9" s="2" customFormat="1" ht="13.8">
      <c r="A3" s="8">
        <v>5.0000000000000001E-3</v>
      </c>
      <c r="B3" s="5">
        <f>Table1[[#This Row],[Porcentaje de la muestra '[pct']]]*10000</f>
        <v>50</v>
      </c>
      <c r="C3" s="23">
        <v>8.1000000000000003E-2</v>
      </c>
      <c r="D3" s="24">
        <v>7.1630000000000003</v>
      </c>
      <c r="E3" s="13"/>
      <c r="F3" s="14">
        <v>5.0000000000000001E-3</v>
      </c>
      <c r="G3" s="15">
        <f>Table1[[#This Row],[Porcentaje de la muestra '[pct']]]*10000</f>
        <v>50</v>
      </c>
      <c r="H3" s="23">
        <v>0.191</v>
      </c>
      <c r="I3" s="24">
        <v>1.681</v>
      </c>
    </row>
    <row r="4" spans="1:9" s="2" customFormat="1" ht="13.8">
      <c r="A4" s="8">
        <v>0.05</v>
      </c>
      <c r="B4" s="5">
        <f>Table1[[#This Row],[Porcentaje de la muestra '[pct']]]*10000</f>
        <v>500</v>
      </c>
      <c r="C4" s="4">
        <v>120.253</v>
      </c>
      <c r="D4" s="17">
        <v>7320.2370000000001</v>
      </c>
      <c r="E4" s="13"/>
      <c r="F4" s="8">
        <v>0.05</v>
      </c>
      <c r="G4" s="5">
        <f>Table1[[#This Row],[Porcentaje de la muestra '[pct']]]*10000</f>
        <v>500</v>
      </c>
      <c r="H4" s="4">
        <v>3.5030000000000001</v>
      </c>
      <c r="I4" s="17">
        <v>229.76</v>
      </c>
    </row>
    <row r="5" spans="1:9">
      <c r="A5" s="8">
        <v>0.1</v>
      </c>
      <c r="B5" s="5">
        <f>Table1[[#This Row],[Porcentaje de la muestra '[pct']]]*10000</f>
        <v>1000</v>
      </c>
      <c r="C5" s="23">
        <v>371.40499999999997</v>
      </c>
      <c r="D5" s="24">
        <v>33937.32</v>
      </c>
      <c r="E5" s="13"/>
      <c r="F5" s="14">
        <v>0.1</v>
      </c>
      <c r="G5" s="15">
        <f>Table1[[#This Row],[Porcentaje de la muestra '[pct']]]*10000</f>
        <v>1000</v>
      </c>
      <c r="H5" s="23">
        <v>6.5839999999999996</v>
      </c>
      <c r="I5" s="24">
        <v>1470.299</v>
      </c>
    </row>
    <row r="6" spans="1:9">
      <c r="A6" s="8">
        <v>0.2</v>
      </c>
      <c r="B6" s="5">
        <f>Table1[[#This Row],[Porcentaje de la muestra '[pct']]]*10000</f>
        <v>2000</v>
      </c>
      <c r="C6" s="4">
        <v>1417.481</v>
      </c>
      <c r="D6" s="17" t="s">
        <v>9</v>
      </c>
      <c r="E6" s="13"/>
      <c r="F6" s="8">
        <v>0.2</v>
      </c>
      <c r="G6" s="5">
        <f>Table1[[#This Row],[Porcentaje de la muestra '[pct']]]*10000</f>
        <v>2000</v>
      </c>
      <c r="H6" s="4">
        <v>13.599</v>
      </c>
      <c r="I6" s="17">
        <v>69390.12</v>
      </c>
    </row>
    <row r="7" spans="1:9">
      <c r="A7" s="8">
        <v>0.3</v>
      </c>
      <c r="B7" s="5">
        <f>Table1[[#This Row],[Porcentaje de la muestra '[pct']]]*10000</f>
        <v>3000</v>
      </c>
      <c r="C7" s="23">
        <v>3090.7190000000001</v>
      </c>
      <c r="D7" s="24" t="s">
        <v>9</v>
      </c>
      <c r="E7" s="13"/>
      <c r="F7" s="14">
        <v>0.3</v>
      </c>
      <c r="G7" s="15">
        <f>Table1[[#This Row],[Porcentaje de la muestra '[pct']]]*10000</f>
        <v>3000</v>
      </c>
      <c r="H7" s="23">
        <v>32.857999999999997</v>
      </c>
      <c r="I7" s="24" t="s">
        <v>9</v>
      </c>
    </row>
    <row r="8" spans="1:9">
      <c r="A8" s="8">
        <v>0.5</v>
      </c>
      <c r="B8" s="5">
        <f>Table1[[#This Row],[Porcentaje de la muestra '[pct']]]*10000</f>
        <v>5000</v>
      </c>
      <c r="C8" s="4">
        <v>7079.8770000000004</v>
      </c>
      <c r="D8" s="17" t="s">
        <v>9</v>
      </c>
      <c r="E8" s="13"/>
      <c r="F8" s="8">
        <v>0.5</v>
      </c>
      <c r="G8" s="5">
        <f>Table1[[#This Row],[Porcentaje de la muestra '[pct']]]*10000</f>
        <v>5000</v>
      </c>
      <c r="H8" s="4">
        <v>60.823</v>
      </c>
      <c r="I8" s="17" t="s">
        <v>9</v>
      </c>
    </row>
    <row r="9" spans="1:9">
      <c r="A9" s="8">
        <v>0.8</v>
      </c>
      <c r="B9" s="5">
        <f>Table1[[#This Row],[Porcentaje de la muestra '[pct']]]*10000</f>
        <v>8000</v>
      </c>
      <c r="C9" s="23">
        <v>16873.201000000001</v>
      </c>
      <c r="D9" s="24" t="s">
        <v>9</v>
      </c>
      <c r="E9" s="13"/>
      <c r="F9" s="14">
        <v>0.8</v>
      </c>
      <c r="G9" s="15">
        <f>Table1[[#This Row],[Porcentaje de la muestra '[pct']]]*10000</f>
        <v>8000</v>
      </c>
      <c r="H9" s="23">
        <v>96.343000000000004</v>
      </c>
      <c r="I9" s="24" t="s">
        <v>9</v>
      </c>
    </row>
    <row r="10" spans="1:9" ht="15" thickBot="1">
      <c r="A10" s="10">
        <v>1</v>
      </c>
      <c r="B10" s="11">
        <f>Table1[[#This Row],[Porcentaje de la muestra '[pct']]]*10000</f>
        <v>10000</v>
      </c>
      <c r="C10" s="12">
        <v>25922.276000000002</v>
      </c>
      <c r="D10" s="18" t="s">
        <v>9</v>
      </c>
      <c r="E10" s="13"/>
      <c r="F10" s="10">
        <v>1</v>
      </c>
      <c r="G10" s="11">
        <f>Table1[[#This Row],[Porcentaje de la muestra '[pct']]]*10000</f>
        <v>10000</v>
      </c>
      <c r="H10" s="12">
        <v>131.66300000000001</v>
      </c>
      <c r="I10" s="18" t="s">
        <v>9</v>
      </c>
    </row>
    <row r="11" spans="1:9" ht="15" thickBot="1">
      <c r="E11"/>
    </row>
    <row r="12" spans="1:9" ht="14.25" customHeight="1">
      <c r="A12" s="28" t="s">
        <v>7</v>
      </c>
      <c r="B12" s="29"/>
      <c r="C12" s="29"/>
      <c r="D12" s="30"/>
      <c r="F12" s="34"/>
      <c r="G12" s="34"/>
      <c r="H12" s="34"/>
      <c r="I12" s="34"/>
    </row>
    <row r="13" spans="1:9" s="2" customFormat="1" ht="27.6">
      <c r="A13" s="7" t="s">
        <v>0</v>
      </c>
      <c r="B13" s="4" t="s">
        <v>2</v>
      </c>
      <c r="C13" s="4" t="s">
        <v>6</v>
      </c>
      <c r="D13" s="17" t="s">
        <v>5</v>
      </c>
      <c r="F13" s="4"/>
      <c r="G13" s="4"/>
      <c r="H13" s="4"/>
      <c r="I13" s="4"/>
    </row>
    <row r="14" spans="1:9" s="2" customFormat="1" ht="13.8">
      <c r="A14" s="8">
        <v>5.0000000000000001E-3</v>
      </c>
      <c r="B14" s="5">
        <f>Table13[[#This Row],[Porcentaje de la muestra '[pct']]]*10000</f>
        <v>50</v>
      </c>
      <c r="C14" s="4">
        <v>0.751</v>
      </c>
      <c r="D14" s="17">
        <v>3.28</v>
      </c>
      <c r="E14" s="13"/>
      <c r="F14" s="16"/>
      <c r="G14" s="5"/>
      <c r="H14" s="6"/>
      <c r="I14" s="9"/>
    </row>
    <row r="15" spans="1:9" s="2" customFormat="1" ht="13.8">
      <c r="A15" s="8">
        <v>0.05</v>
      </c>
      <c r="B15" s="5">
        <f>Table13[[#This Row],[Porcentaje de la muestra '[pct']]]*10000</f>
        <v>500</v>
      </c>
      <c r="C15" s="4">
        <v>88.028999999999996</v>
      </c>
      <c r="D15" s="17">
        <v>3468.4450000000002</v>
      </c>
      <c r="E15" s="13"/>
      <c r="F15" s="16"/>
      <c r="G15" s="5"/>
      <c r="H15" s="6"/>
      <c r="I15" s="9"/>
    </row>
    <row r="16" spans="1:9">
      <c r="A16" s="8">
        <v>0.1</v>
      </c>
      <c r="B16" s="5">
        <f>Table13[[#This Row],[Porcentaje de la muestra '[pct']]]*10000</f>
        <v>1000</v>
      </c>
      <c r="C16" s="4">
        <v>370.38799999999998</v>
      </c>
      <c r="D16" s="17">
        <v>28957.677</v>
      </c>
      <c r="E16" s="13"/>
      <c r="F16" s="16"/>
      <c r="G16" s="5"/>
      <c r="H16" s="6"/>
      <c r="I16" s="9"/>
    </row>
    <row r="17" spans="1:9">
      <c r="A17" s="8">
        <v>0.2</v>
      </c>
      <c r="B17" s="5">
        <f>Table13[[#This Row],[Porcentaje de la muestra '[pct']]]*10000</f>
        <v>2000</v>
      </c>
      <c r="C17" s="4">
        <v>1632.635</v>
      </c>
      <c r="D17" s="17" t="s">
        <v>9</v>
      </c>
      <c r="E17" s="13"/>
      <c r="F17" s="16"/>
      <c r="G17" s="5"/>
      <c r="H17" s="6"/>
      <c r="I17" s="9"/>
    </row>
    <row r="18" spans="1:9">
      <c r="A18" s="8">
        <v>0.3</v>
      </c>
      <c r="B18" s="5">
        <f>Table13[[#This Row],[Porcentaje de la muestra '[pct']]]*10000</f>
        <v>3000</v>
      </c>
      <c r="C18" s="4">
        <v>3461.2629999999999</v>
      </c>
      <c r="D18" s="17" t="s">
        <v>9</v>
      </c>
      <c r="E18" s="13"/>
      <c r="F18" s="16"/>
      <c r="G18" s="5"/>
      <c r="H18" s="6"/>
      <c r="I18" s="9"/>
    </row>
    <row r="19" spans="1:9">
      <c r="A19" s="8">
        <v>0.5</v>
      </c>
      <c r="B19" s="5">
        <f>Table13[[#This Row],[Porcentaje de la muestra '[pct']]]*10000</f>
        <v>5000</v>
      </c>
      <c r="C19" s="4">
        <v>9867.5079999999998</v>
      </c>
      <c r="D19" s="17" t="s">
        <v>9</v>
      </c>
      <c r="E19" s="13"/>
      <c r="F19" s="16"/>
      <c r="G19" s="5"/>
      <c r="H19" s="6"/>
      <c r="I19" s="9"/>
    </row>
    <row r="20" spans="1:9">
      <c r="A20" s="8">
        <v>0.8</v>
      </c>
      <c r="B20" s="5">
        <f>Table13[[#This Row],[Porcentaje de la muestra '[pct']]]*10000</f>
        <v>8000</v>
      </c>
      <c r="C20" s="4">
        <v>25195.906999999999</v>
      </c>
      <c r="D20" s="17" t="s">
        <v>9</v>
      </c>
      <c r="E20" s="13"/>
      <c r="F20" s="16"/>
      <c r="G20" s="5"/>
      <c r="H20" s="6"/>
      <c r="I20" s="9"/>
    </row>
    <row r="21" spans="1:9" ht="15" thickBot="1">
      <c r="A21" s="10">
        <v>1</v>
      </c>
      <c r="B21" s="11">
        <f>Table13[[#This Row],[Porcentaje de la muestra '[pct']]]*10000</f>
        <v>10000</v>
      </c>
      <c r="C21" s="12">
        <v>62373.750999999997</v>
      </c>
      <c r="D21" s="18" t="s">
        <v>9</v>
      </c>
      <c r="E21" s="13"/>
      <c r="F21" s="16"/>
      <c r="G21" s="5"/>
      <c r="H21" s="6"/>
      <c r="I21" s="9"/>
    </row>
  </sheetData>
  <mergeCells count="4">
    <mergeCell ref="A1:D1"/>
    <mergeCell ref="A12:D12"/>
    <mergeCell ref="F1:I1"/>
    <mergeCell ref="F12:I12"/>
  </mergeCells>
  <phoneticPr fontId="6" type="noConversion"/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858CF01A2EF24688B692775F4C60A4" ma:contentTypeVersion="17" ma:contentTypeDescription="Create a new document." ma:contentTypeScope="" ma:versionID="4e7eefc5f66e7d51449543297ddde059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df8efc3b1b447b14ec56bc155bd746d7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38e7027-190f-4f90-8839-9f8250567d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6816d37-b675-4589-8225-e6a38877c704}" ma:internalName="TaxCatchAll" ma:showField="CatchAllData" ma:web="85e30bcc-d76c-4413-8e4d-2dce22fb07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5e30bcc-d76c-4413-8e4d-2dce22fb0743">
      <UserInfo>
        <DisplayName>Carlos Andres Lozano Garzon</DisplayName>
        <AccountId>13</AccountId>
        <AccountType/>
      </UserInfo>
      <UserInfo>
        <DisplayName>Dario Ernesto Correal Torres</DisplayName>
        <AccountId>15</AccountId>
        <AccountType/>
      </UserInfo>
      <UserInfo>
        <DisplayName>Mario  Fernando De la rosa Rosero</DisplayName>
        <AccountId>16</AccountId>
        <AccountType/>
      </UserInfo>
      <UserInfo>
        <DisplayName>Christian Camilo Aparicio Baquen</DisplayName>
        <AccountId>50</AccountId>
        <AccountType/>
      </UserInfo>
      <UserInfo>
        <DisplayName>Arturo Henao Chaparro</DisplayName>
        <AccountId>48</AccountId>
        <AccountType/>
      </UserInfo>
      <UserInfo>
        <DisplayName>Luis Esteban Florez Salamanca</DisplayName>
        <AccountId>33</AccountId>
        <AccountType/>
      </UserInfo>
      <UserInfo>
        <DisplayName>Ivan David Salazar Cardenas</DisplayName>
        <AccountId>52</AccountId>
        <AccountType/>
      </UserInfo>
      <UserInfo>
        <DisplayName>Juan Carlos Marin Morales</DisplayName>
        <AccountId>53</AccountId>
        <AccountType/>
      </UserInfo>
      <UserInfo>
        <DisplayName>Sofia Duque Gomez</DisplayName>
        <AccountId>60</AccountId>
        <AccountType/>
      </UserInfo>
      <UserInfo>
        <DisplayName>Andres Felipe Romero Brand</DisplayName>
        <AccountId>91</AccountId>
        <AccountType/>
      </UserInfo>
      <UserInfo>
        <DisplayName>Lindsay Vanessa Pinto Morato</DisplayName>
        <AccountId>92</AccountId>
        <AccountType/>
      </UserInfo>
      <UserInfo>
        <DisplayName>Miguel Angel Acosta Walteros</DisplayName>
        <AccountId>94</AccountId>
        <AccountType/>
      </UserInfo>
      <UserInfo>
        <DisplayName>Juan David Diaz Ipuz</DisplayName>
        <AccountId>90</AccountId>
        <AccountType/>
      </UserInfo>
      <UserInfo>
        <DisplayName>Lily Aitana valentina Duque Chavez</DisplayName>
        <AccountId>17</AccountId>
        <AccountType/>
      </UserInfo>
      <UserInfo>
        <DisplayName>Isaac David Bermudez Lara</DisplayName>
        <AccountId>95</AccountId>
        <AccountType/>
      </UserInfo>
      <UserInfo>
        <DisplayName>Daniel Alejandro Angel Fuertes</DisplayName>
        <AccountId>55</AccountId>
        <AccountType/>
      </UserInfo>
      <UserInfo>
        <DisplayName>Jeniffer Liliam Mendoza Espinosa</DisplayName>
        <AccountId>97</AccountId>
        <AccountType/>
      </UserInfo>
      <UserInfo>
        <DisplayName>Kevin Cohen Solano</DisplayName>
        <AccountId>93</AccountId>
        <AccountType/>
      </UserInfo>
      <UserInfo>
        <DisplayName>Cesar Luis Moreno Gonzalez</DisplayName>
        <AccountId>96</AccountId>
        <AccountType/>
      </UserInfo>
      <UserInfo>
        <DisplayName>Jose Cristobal Arroyo Castellanos</DisplayName>
        <AccountId>54</AccountId>
        <AccountType/>
      </UserInfo>
    </SharedWithUsers>
    <TaxCatchAll xmlns="85e30bcc-d76c-4413-8e4d-2dce22fb0743" xsi:nil="true"/>
    <lcf76f155ced4ddcb4097134ff3c332f xmlns="164883f8-7691-4ecf-b54a-664c0d0edef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BEEE7F2-DD9A-42EF-8F73-A92FC7ED8D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4883f8-7691-4ecf-b54a-664c0d0edefe"/>
    <ds:schemaRef ds:uri="85e30bcc-d76c-4413-8e4d-2dce22fb07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8DF3742-38F2-4B99-B335-CC4F04ED9F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7C5E1E0-C817-4769-9D2D-1DC296B681FA}">
  <ds:schemaRefs>
    <ds:schemaRef ds:uri="http://purl.org/dc/terms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85e30bcc-d76c-4413-8e4d-2dce22fb0743"/>
    <ds:schemaRef ds:uri="http://schemas.openxmlformats.org/package/2006/metadata/core-properties"/>
    <ds:schemaRef ds:uri="164883f8-7691-4ecf-b54a-664c0d0edef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01-Data Lab 4</vt:lpstr>
      <vt:lpstr>02-Insertion Sort</vt:lpstr>
      <vt:lpstr>03-Selection Sort</vt:lpstr>
      <vt:lpstr>04-Shell Sort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Santiago Felipe Arteaga Martin</dc:creator>
  <cp:keywords/>
  <dc:description/>
  <cp:lastModifiedBy>juan camilo cancelado</cp:lastModifiedBy>
  <cp:revision/>
  <dcterms:created xsi:type="dcterms:W3CDTF">2021-02-18T03:17:26Z</dcterms:created>
  <dcterms:modified xsi:type="dcterms:W3CDTF">2025-03-14T04:35:45Z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  <property fmtid="{D5CDD505-2E9C-101B-9397-08002B2CF9AE}" pid="3" name="MediaServiceImageTags">
    <vt:lpwstr/>
  </property>
</Properties>
</file>