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m_quijanoa_uniandes_edu_co/Documents/"/>
    </mc:Choice>
  </mc:AlternateContent>
  <xr:revisionPtr revIDLastSave="0" documentId="8_{19E5458D-2B27-4A67-B6CD-5AD984258074}" xr6:coauthVersionLast="47" xr6:coauthVersionMax="47" xr10:uidLastSave="{00000000-0000-0000-0000-000000000000}"/>
  <bookViews>
    <workbookView xWindow="0" yWindow="500" windowWidth="14060" windowHeight="15720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<sst xmlns="http://schemas.openxmlformats.org/spreadsheetml/2006/main" count="20" uniqueCount="17">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</sst>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  <c:pt idx="0">
                  <c:v>0.54900000000000004</c:v>
                </c:pt>
                <c:pt idx="1">
                  <c:v>21.701000000000001</c:v>
                </c:pt>
                <c:pt idx="2">
                  <c:v>52.558999999999997</c:v>
                </c:pt>
                <c:pt idx="3">
                  <c:v>175.137</c:v>
                </c:pt>
                <c:pt idx="4">
                  <c:v>359.65100000000001</c:v>
                </c:pt>
                <c:pt idx="5">
                  <c:v>953.36699999999996</c:v>
                </c:pt>
                <c:pt idx="6">
                  <c:v>2656.308</c:v>
                </c:pt>
                <c:pt idx="7">
                  <c:v>4475.0969999999998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  <c:pt idx="0">
                  <c:v>0.67500000000000004</c:v>
                </c:pt>
                <c:pt idx="1">
                  <c:v>26.192</c:v>
                </c:pt>
                <c:pt idx="2">
                  <c:v>58.162999999999997</c:v>
                </c:pt>
                <c:pt idx="3">
                  <c:v>164.16399999999999</c:v>
                </c:pt>
                <c:pt idx="4">
                  <c:v>343.89100000000002</c:v>
                </c:pt>
                <c:pt idx="5">
                  <c:v>1132.3979999999999</c:v>
                </c:pt>
                <c:pt idx="6">
                  <c:v>2751.8530000000001</c:v>
                </c:pt>
                <c:pt idx="7">
                  <c:v>4821.6639999999998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  <c:pt idx="0">
                  <c:v>0.155</c:v>
                </c:pt>
                <c:pt idx="1">
                  <c:v>0.91800000000000004</c:v>
                </c:pt>
                <c:pt idx="2">
                  <c:v>1.196</c:v>
                </c:pt>
                <c:pt idx="3">
                  <c:v>2.4340000000000002</c:v>
                </c:pt>
                <c:pt idx="4">
                  <c:v>4.16</c:v>
                </c:pt>
                <c:pt idx="5">
                  <c:v>6.93</c:v>
                </c:pt>
                <c:pt idx="6">
                  <c:v>18.363</c:v>
                </c:pt>
                <c:pt idx="7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  <c:pt idx="0">
                  <c:v>0.13700000000000001</c:v>
                </c:pt>
                <c:pt idx="1">
                  <c:v>1.452</c:v>
                </c:pt>
                <c:pt idx="2">
                  <c:v>1.3129999999999999</c:v>
                </c:pt>
                <c:pt idx="3">
                  <c:v>2.6520000000000001</c:v>
                </c:pt>
                <c:pt idx="4">
                  <c:v>4.0439999999999996</c:v>
                </c:pt>
                <c:pt idx="5">
                  <c:v>8.3360000000000003</c:v>
                </c:pt>
                <c:pt idx="6">
                  <c:v>10.98</c:v>
                </c:pt>
                <c:pt idx="7">
                  <c:v>17.939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8.0000000000000002E-3</c:v>
                </c:pt>
                <c:pt idx="1">
                  <c:v>9.0999999999999998E-2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7.4999999999999997E-2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  <c:pt idx="0">
                  <c:v>0.22900000000000001</c:v>
                </c:pt>
                <c:pt idx="1">
                  <c:v>12.718</c:v>
                </c:pt>
                <c:pt idx="2">
                  <c:v>35.951000000000001</c:v>
                </c:pt>
                <c:pt idx="3">
                  <c:v>137.94499999999999</c:v>
                </c:pt>
                <c:pt idx="4">
                  <c:v>328.22800000000001</c:v>
                </c:pt>
                <c:pt idx="5">
                  <c:v>964.16700000000003</c:v>
                </c:pt>
                <c:pt idx="6">
                  <c:v>2334.9749999999999</c:v>
                </c:pt>
                <c:pt idx="7">
                  <c:v>3752.2489999999998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  <c:pt idx="0">
                  <c:v>0.24299999999999999</c:v>
                </c:pt>
                <c:pt idx="1">
                  <c:v>20.334</c:v>
                </c:pt>
                <c:pt idx="2">
                  <c:v>35.627000000000002</c:v>
                </c:pt>
                <c:pt idx="3">
                  <c:v>139.89699999999999</c:v>
                </c:pt>
                <c:pt idx="4">
                  <c:v>318.91800000000001</c:v>
                </c:pt>
                <c:pt idx="5">
                  <c:v>2008.992</c:v>
                </c:pt>
                <c:pt idx="6">
                  <c:v>2659.76</c:v>
                </c:pt>
                <c:pt idx="7">
                  <c:v>4085.7629999999999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0.86299999999999999</c:v>
                </c:pt>
                <c:pt idx="2">
                  <c:v>1.3879999999999999</c:v>
                </c:pt>
                <c:pt idx="3">
                  <c:v>2.778</c:v>
                </c:pt>
                <c:pt idx="4">
                  <c:v>4.9409999999999998</c:v>
                </c:pt>
                <c:pt idx="5">
                  <c:v>9.1959999999999997</c:v>
                </c:pt>
                <c:pt idx="6">
                  <c:v>11.004</c:v>
                </c:pt>
                <c:pt idx="7">
                  <c:v>14.654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  <c:pt idx="0">
                  <c:v>0.32400000000000001</c:v>
                </c:pt>
                <c:pt idx="1">
                  <c:v>62.920999999999999</c:v>
                </c:pt>
                <c:pt idx="2">
                  <c:v>33.226999999999997</c:v>
                </c:pt>
                <c:pt idx="3">
                  <c:v>130.422</c:v>
                </c:pt>
                <c:pt idx="4">
                  <c:v>315.59300000000002</c:v>
                </c:pt>
                <c:pt idx="5">
                  <c:v>820.36400000000003</c:v>
                </c:pt>
                <c:pt idx="6">
                  <c:v>2481.39</c:v>
                </c:pt>
                <c:pt idx="7">
                  <c:v>3868.2559999999999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4.2000000000000003E-2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2.5999999999999999E-2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zoomScale="90" zoomScaleNormal="90" workbookViewId="0">
      <selection activeCell="D24" sqref="D24"/>
    </sheetView>
  </sheetViews>
  <sheetFormatPr defaultColWidth="8.85546875" defaultRowHeight="15"/>
  <cols>
    <col min="1" max="1" width="19.140625" style="1" bestFit="1" customWidth="1"/>
    <col min="2" max="2" width="25.42578125" style="1" bestFit="1" customWidth="1"/>
    <col min="3" max="4" width="24.42578125" style="1" customWidth="1"/>
    <col min="5" max="5" width="24.42578125" style="6" customWidth="1"/>
    <col min="6" max="12" width="24.425781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32.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>
      <c r="A3" s="2">
        <v>5.0000000000000001E-3</v>
      </c>
      <c r="B3" s="3">
        <f>Table1[[#This Row],[Porcentaje de la muestra '[pct']]]*10000</f>
        <v>50</v>
      </c>
      <c r="C3" s="4">
        <v>0.54900000000000004</v>
      </c>
      <c r="D3" s="4">
        <v>0.155</v>
      </c>
      <c r="E3" s="4">
        <v>8.0000000000000002E-3</v>
      </c>
      <c r="F3" s="4">
        <v>0.22900000000000001</v>
      </c>
      <c r="G3" s="4">
        <v>0.14000000000000001</v>
      </c>
      <c r="H3" s="4">
        <v>4.0000000000000001E-3</v>
      </c>
    </row>
    <row r="4" spans="1:8" s="5" customFormat="1">
      <c r="A4" s="2">
        <v>0.05</v>
      </c>
      <c r="B4" s="3">
        <f>Table1[[#This Row],[Porcentaje de la muestra '[pct']]]*10000</f>
        <v>500</v>
      </c>
      <c r="C4" s="4">
        <v>21.701000000000001</v>
      </c>
      <c r="D4" s="4">
        <v>0.91800000000000004</v>
      </c>
      <c r="E4" s="4">
        <v>9.0999999999999998E-2</v>
      </c>
      <c r="F4" s="4">
        <v>12.718</v>
      </c>
      <c r="G4" s="4">
        <v>0.86299999999999999</v>
      </c>
      <c r="H4" s="4">
        <v>4.2000000000000003E-2</v>
      </c>
    </row>
    <row r="5" spans="1:8">
      <c r="A5" s="2">
        <v>0.1</v>
      </c>
      <c r="B5" s="3">
        <f>Table1[[#This Row],[Porcentaje de la muestra '[pct']]]*10000</f>
        <v>1000</v>
      </c>
      <c r="C5" s="4">
        <v>52.558999999999997</v>
      </c>
      <c r="D5" s="4">
        <v>1.196</v>
      </c>
      <c r="E5" s="4">
        <v>4.0000000000000001E-3</v>
      </c>
      <c r="F5" s="4">
        <v>35.951000000000001</v>
      </c>
      <c r="G5" s="4">
        <v>1.3879999999999999</v>
      </c>
      <c r="H5" s="4">
        <v>3.0000000000000001E-3</v>
      </c>
    </row>
    <row r="6" spans="1:8">
      <c r="A6" s="2">
        <v>0.2</v>
      </c>
      <c r="B6" s="3">
        <f>Table1[[#This Row],[Porcentaje de la muestra '[pct']]]*10000</f>
        <v>2000</v>
      </c>
      <c r="C6" s="4">
        <v>175.137</v>
      </c>
      <c r="D6" s="4">
        <v>2.4340000000000002</v>
      </c>
      <c r="E6" s="4">
        <v>4.0000000000000001E-3</v>
      </c>
      <c r="F6" s="4">
        <v>137.94499999999999</v>
      </c>
      <c r="G6" s="4">
        <v>2.778</v>
      </c>
      <c r="H6" s="4">
        <v>4.0000000000000001E-3</v>
      </c>
    </row>
    <row r="7" spans="1:8">
      <c r="A7" s="2">
        <v>0.3</v>
      </c>
      <c r="B7" s="3">
        <f>Table1[[#This Row],[Porcentaje de la muestra '[pct']]]*10000</f>
        <v>3000</v>
      </c>
      <c r="C7" s="4">
        <v>359.65100000000001</v>
      </c>
      <c r="D7" s="4">
        <v>4.16</v>
      </c>
      <c r="E7" s="4">
        <v>5.0000000000000001E-3</v>
      </c>
      <c r="F7" s="4">
        <v>328.22800000000001</v>
      </c>
      <c r="G7" s="4">
        <v>4.9409999999999998</v>
      </c>
      <c r="H7" s="4">
        <v>4.0000000000000001E-3</v>
      </c>
    </row>
    <row r="8" spans="1:8">
      <c r="A8" s="2">
        <v>0.5</v>
      </c>
      <c r="B8" s="3">
        <f>Table1[[#This Row],[Porcentaje de la muestra '[pct']]]*10000</f>
        <v>5000</v>
      </c>
      <c r="C8" s="4">
        <v>953.36699999999996</v>
      </c>
      <c r="D8" s="4">
        <v>6.93</v>
      </c>
      <c r="E8" s="4">
        <v>5.0000000000000001E-3</v>
      </c>
      <c r="F8" s="4">
        <v>964.16700000000003</v>
      </c>
      <c r="G8" s="4">
        <v>9.1959999999999997</v>
      </c>
      <c r="H8" s="4">
        <v>4.0000000000000001E-3</v>
      </c>
    </row>
    <row r="9" spans="1:8">
      <c r="A9" s="2">
        <v>0.8</v>
      </c>
      <c r="B9" s="3">
        <f>Table1[[#This Row],[Porcentaje de la muestra '[pct']]]*10000</f>
        <v>8000</v>
      </c>
      <c r="C9" s="4">
        <v>2656.308</v>
      </c>
      <c r="D9" s="4">
        <v>18.363</v>
      </c>
      <c r="E9" s="4">
        <v>5.0000000000000001E-3</v>
      </c>
      <c r="F9" s="4">
        <v>2334.9749999999999</v>
      </c>
      <c r="G9" s="4">
        <v>11.004</v>
      </c>
      <c r="H9" s="4">
        <v>4.0000000000000001E-3</v>
      </c>
    </row>
    <row r="10" spans="1:8">
      <c r="A10" s="2">
        <v>1</v>
      </c>
      <c r="B10" s="3">
        <f>Table1[[#This Row],[Porcentaje de la muestra '[pct']]]*10000</f>
        <v>10000</v>
      </c>
      <c r="C10" s="4">
        <v>4475.0969999999998</v>
      </c>
      <c r="D10" s="4">
        <v>23.3</v>
      </c>
      <c r="E10" s="4">
        <v>5.0000000000000001E-3</v>
      </c>
      <c r="F10" s="4">
        <v>3752.2489999999998</v>
      </c>
      <c r="G10" s="4">
        <v>14.654</v>
      </c>
      <c r="H10" s="4">
        <v>3.0000000000000001E-3</v>
      </c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32.1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>
      <c r="A14" s="2">
        <v>5.0000000000000001E-3</v>
      </c>
      <c r="B14" s="3">
        <f>Table13[[#This Row],[Porcentaje de la muestra '[pct']]]*10000</f>
        <v>50</v>
      </c>
      <c r="C14" s="4">
        <v>0.67500000000000004</v>
      </c>
      <c r="D14" s="4">
        <v>0.13700000000000001</v>
      </c>
      <c r="E14" s="4">
        <v>6.0000000000000001E-3</v>
      </c>
      <c r="F14" s="4">
        <v>0.24299999999999999</v>
      </c>
      <c r="G14" s="4">
        <v>0.32400000000000001</v>
      </c>
      <c r="H14" s="4">
        <v>4.0000000000000001E-3</v>
      </c>
    </row>
    <row r="15" spans="1:8" s="5" customFormat="1">
      <c r="A15" s="2">
        <v>0.05</v>
      </c>
      <c r="B15" s="3">
        <f>Table13[[#This Row],[Porcentaje de la muestra '[pct']]]*10000</f>
        <v>500</v>
      </c>
      <c r="C15" s="4">
        <v>26.192</v>
      </c>
      <c r="D15" s="4">
        <v>1.452</v>
      </c>
      <c r="E15" s="4">
        <v>7.4999999999999997E-2</v>
      </c>
      <c r="F15" s="4">
        <v>20.334</v>
      </c>
      <c r="G15" s="4">
        <v>62.920999999999999</v>
      </c>
      <c r="H15" s="4">
        <v>2.5999999999999999E-2</v>
      </c>
    </row>
    <row r="16" spans="1:8">
      <c r="A16" s="2">
        <v>0.1</v>
      </c>
      <c r="B16" s="3">
        <f>Table13[[#This Row],[Porcentaje de la muestra '[pct']]]*10000</f>
        <v>1000</v>
      </c>
      <c r="C16" s="4">
        <v>58.162999999999997</v>
      </c>
      <c r="D16" s="4">
        <v>1.3129999999999999</v>
      </c>
      <c r="E16" s="4">
        <v>3.0000000000000001E-3</v>
      </c>
      <c r="F16" s="4">
        <v>35.627000000000002</v>
      </c>
      <c r="G16" s="4">
        <v>33.226999999999997</v>
      </c>
      <c r="H16" s="4">
        <v>3.0000000000000001E-3</v>
      </c>
    </row>
    <row r="17" spans="1:8">
      <c r="A17" s="2">
        <v>0.2</v>
      </c>
      <c r="B17" s="3">
        <f>Table13[[#This Row],[Porcentaje de la muestra '[pct']]]*10000</f>
        <v>2000</v>
      </c>
      <c r="C17" s="4">
        <v>164.16399999999999</v>
      </c>
      <c r="D17" s="4">
        <v>2.6520000000000001</v>
      </c>
      <c r="E17" s="4">
        <v>5.0000000000000001E-3</v>
      </c>
      <c r="F17" s="4">
        <v>139.89699999999999</v>
      </c>
      <c r="G17" s="4">
        <v>130.422</v>
      </c>
      <c r="H17" s="4">
        <v>4.0000000000000001E-3</v>
      </c>
    </row>
    <row r="18" spans="1:8">
      <c r="A18" s="2">
        <v>0.3</v>
      </c>
      <c r="B18" s="3">
        <f>Table13[[#This Row],[Porcentaje de la muestra '[pct']]]*10000</f>
        <v>3000</v>
      </c>
      <c r="C18" s="4">
        <v>343.89100000000002</v>
      </c>
      <c r="D18" s="4">
        <v>4.0439999999999996</v>
      </c>
      <c r="E18" s="4">
        <v>4.0000000000000001E-3</v>
      </c>
      <c r="F18" s="4">
        <v>318.91800000000001</v>
      </c>
      <c r="G18" s="4">
        <v>315.59300000000002</v>
      </c>
      <c r="H18" s="4">
        <v>3.0000000000000001E-3</v>
      </c>
    </row>
    <row r="19" spans="1:8">
      <c r="A19" s="2">
        <v>0.5</v>
      </c>
      <c r="B19" s="3">
        <f>Table13[[#This Row],[Porcentaje de la muestra '[pct']]]*10000</f>
        <v>5000</v>
      </c>
      <c r="C19" s="4">
        <v>1132.3979999999999</v>
      </c>
      <c r="D19" s="4">
        <v>8.3360000000000003</v>
      </c>
      <c r="E19" s="4">
        <v>4.0000000000000001E-3</v>
      </c>
      <c r="F19" s="4">
        <v>2008.992</v>
      </c>
      <c r="G19" s="4">
        <v>820.36400000000003</v>
      </c>
      <c r="H19" s="4">
        <v>3.0000000000000001E-3</v>
      </c>
    </row>
    <row r="20" spans="1:8">
      <c r="A20" s="2">
        <v>0.8</v>
      </c>
      <c r="B20" s="3">
        <f>Table13[[#This Row],[Porcentaje de la muestra '[pct']]]*10000</f>
        <v>8000</v>
      </c>
      <c r="C20" s="4">
        <v>2751.8530000000001</v>
      </c>
      <c r="D20" s="4">
        <v>10.98</v>
      </c>
      <c r="E20" s="4">
        <v>3.0000000000000001E-3</v>
      </c>
      <c r="F20" s="4">
        <v>2659.76</v>
      </c>
      <c r="G20" s="4">
        <v>2481.39</v>
      </c>
      <c r="H20" s="4">
        <v>3.0000000000000001E-3</v>
      </c>
    </row>
    <row r="21" spans="1:8">
      <c r="A21" s="2">
        <v>1</v>
      </c>
      <c r="B21" s="3">
        <f>Table13[[#This Row],[Porcentaje de la muestra '[pct']]]*10000</f>
        <v>10000</v>
      </c>
      <c r="C21" s="4">
        <v>4821.6639999999998</v>
      </c>
      <c r="D21" s="4">
        <v>17.939</v>
      </c>
      <c r="E21" s="4">
        <v>5.0000000000000001E-3</v>
      </c>
      <c r="F21" s="4">
        <v>4085.7629999999999</v>
      </c>
      <c r="G21" s="4">
        <v>3868.2559999999999</v>
      </c>
      <c r="H21" s="4">
        <v>3.0000000000000001E-3</v>
      </c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DF3742-38F2-4B99-B335-CC4F04ED9F45}"/>
</file>

<file path=customXml/itemProps2.xml><?xml version="1.0" encoding="utf-8"?>
<ds:datastoreItem xmlns:ds="http://schemas.openxmlformats.org/officeDocument/2006/customXml" ds:itemID="{24D72429-8592-4E2D-9A60-DFD77A3B0B84}"/>
</file>

<file path=customXml/itemProps3.xml><?xml version="1.0" encoding="utf-8"?>
<ds:datastoreItem xmlns:ds="http://schemas.openxmlformats.org/officeDocument/2006/customXml" ds:itemID="{97C5E1E0-C817-4769-9D2D-1DC296B68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/>
  <cp:revision/>
  <dcterms:created xsi:type="dcterms:W3CDTF">2021-02-18T03:17:26Z</dcterms:created>
  <dcterms:modified xsi:type="dcterms:W3CDTF">2025-09-05T03:19:01Z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