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5-10/Laboratorios/Lab 04 - Pilas y colas/"/>
    </mc:Choice>
  </mc:AlternateContent>
  <xr:revisionPtr revIDLastSave="463" documentId="13_ncr:1_{059725CA-9D74-4145-8FC3-28FE5756BBF0}" xr6:coauthVersionLast="47" xr6:coauthVersionMax="47" xr10:uidLastSave="{6C8DE2EA-EEE8-4660-A878-AD2271169E05}"/>
  <bookViews>
    <workbookView xWindow="-120" yWindow="-120" windowWidth="29040" windowHeight="1572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14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<sst xmlns="http://schemas.openxmlformats.org/spreadsheetml/2006/main" count="20" uniqueCount="17">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</sst>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#,##0.0000"/>
  </numFmts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#,##0.0000</c:formatCode>
                <c:ptCount val="9"/>
                <c:pt idx="0" formatCode="0.0000">
                  <c:v>6.2801</c:v>
                </c:pt>
                <c:pt idx="1">
                  <c:v>0.25059999999999999</c:v>
                </c:pt>
                <c:pt idx="2" formatCode="General">
                  <c:v>0.52129999999999999</c:v>
                </c:pt>
                <c:pt idx="3">
                  <c:v>1.7475000000000001</c:v>
                </c:pt>
                <c:pt idx="4">
                  <c:v>1.4713000000000001</c:v>
                </c:pt>
                <c:pt idx="5">
                  <c:v>2.7343000000000002</c:v>
                </c:pt>
                <c:pt idx="6">
                  <c:v>5.0654000000000003</c:v>
                </c:pt>
                <c:pt idx="7">
                  <c:v>28.0564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#,##0.0000</c:formatCode>
                <c:ptCount val="8"/>
                <c:pt idx="0">
                  <c:v>9.69E-2</c:v>
                </c:pt>
                <c:pt idx="1">
                  <c:v>6.8296999999999999</c:v>
                </c:pt>
                <c:pt idx="2">
                  <c:v>28.0059</c:v>
                </c:pt>
                <c:pt idx="3">
                  <c:v>107.2349</c:v>
                </c:pt>
                <c:pt idx="4">
                  <c:v>252.1591</c:v>
                </c:pt>
                <c:pt idx="5">
                  <c:v>758.60609999999997</c:v>
                </c:pt>
                <c:pt idx="6">
                  <c:v>1727.2707</c:v>
                </c:pt>
                <c:pt idx="7">
                  <c:v>2774.0763000000002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0.0000</c:formatCode>
                <c:ptCount val="9"/>
                <c:pt idx="0">
                  <c:v>0.10299999999999999</c:v>
                </c:pt>
                <c:pt idx="1">
                  <c:v>0.35449999999999998</c:v>
                </c:pt>
                <c:pt idx="2">
                  <c:v>0.69569999999999999</c:v>
                </c:pt>
                <c:pt idx="3">
                  <c:v>1.3345</c:v>
                </c:pt>
                <c:pt idx="4">
                  <c:v>1.8240000000000001</c:v>
                </c:pt>
                <c:pt idx="5">
                  <c:v>3.0198999999999998</c:v>
                </c:pt>
                <c:pt idx="6">
                  <c:v>5.3486000000000002</c:v>
                </c:pt>
                <c:pt idx="7">
                  <c:v>6.7705000000000002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#,##0.0000</c:formatCode>
                <c:ptCount val="8"/>
                <c:pt idx="0">
                  <c:v>0.74719999999999998</c:v>
                </c:pt>
                <c:pt idx="1">
                  <c:v>0.83699999999999997</c:v>
                </c:pt>
                <c:pt idx="2">
                  <c:v>0.66200000000000003</c:v>
                </c:pt>
                <c:pt idx="3">
                  <c:v>1.3255999999999999</c:v>
                </c:pt>
                <c:pt idx="4">
                  <c:v>2.0314999999999999</c:v>
                </c:pt>
                <c:pt idx="5">
                  <c:v>3.9174000000000002</c:v>
                </c:pt>
                <c:pt idx="6">
                  <c:v>5.3372000000000002</c:v>
                </c:pt>
                <c:pt idx="7">
                  <c:v>6.7617000000000003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0.0000</c:formatCode>
                <c:ptCount val="9"/>
                <c:pt idx="0">
                  <c:v>4.7999999999999996E-3</c:v>
                </c:pt>
                <c:pt idx="1">
                  <c:v>1.2999999999999999E-3</c:v>
                </c:pt>
                <c:pt idx="2">
                  <c:v>2.0999999999999999E-3</c:v>
                </c:pt>
                <c:pt idx="3">
                  <c:v>1.4E-3</c:v>
                </c:pt>
                <c:pt idx="4">
                  <c:v>1.2999999999999999E-3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#,##0.0000</c:formatCode>
                <c:ptCount val="8"/>
                <c:pt idx="0">
                  <c:v>1.2999999999999999E-3</c:v>
                </c:pt>
                <c:pt idx="1">
                  <c:v>4.3E-3</c:v>
                </c:pt>
                <c:pt idx="2">
                  <c:v>1.6999999999999999E-3</c:v>
                </c:pt>
                <c:pt idx="3">
                  <c:v>1E-3</c:v>
                </c:pt>
                <c:pt idx="4">
                  <c:v>1.4E-3</c:v>
                </c:pt>
                <c:pt idx="5">
                  <c:v>1E-3</c:v>
                </c:pt>
                <c:pt idx="6">
                  <c:v>1E-3</c:v>
                </c:pt>
                <c:pt idx="7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4'!$A$3:$A$18</c:f>
              <c:strCache>
                <c:ptCount val="16"/>
                <c:pt idx="0">
                  <c:v>0,50%</c:v>
                </c:pt>
                <c:pt idx="1">
                  <c:v>5,00%</c:v>
                </c:pt>
                <c:pt idx="2">
                  <c:v>10,00%</c:v>
                </c:pt>
                <c:pt idx="3">
                  <c:v>20,00%</c:v>
                </c:pt>
                <c:pt idx="4">
                  <c:v>30,00%</c:v>
                </c:pt>
                <c:pt idx="5">
                  <c:v>50,00%</c:v>
                </c:pt>
                <c:pt idx="6">
                  <c:v>80,00%</c:v>
                </c:pt>
                <c:pt idx="7">
                  <c:v>100,00%</c:v>
                </c:pt>
                <c:pt idx="10">
                  <c:v>Porcentaje de la muestra [pct]</c:v>
                </c:pt>
                <c:pt idx="11">
                  <c:v>0,50%</c:v>
                </c:pt>
                <c:pt idx="12">
                  <c:v>5,00%</c:v>
                </c:pt>
                <c:pt idx="13">
                  <c:v>10,00%</c:v>
                </c:pt>
                <c:pt idx="14">
                  <c:v>20,00%</c:v>
                </c:pt>
                <c:pt idx="15">
                  <c:v>30,00%</c:v>
                </c:pt>
              </c:strCache>
            </c:strRef>
          </c:xVal>
          <c:yVal>
            <c:numRef>
              <c:f>'01-Data Lab 4'!$F$3:$F$18</c:f>
              <c:numCache>
                <c:formatCode>0.0000</c:formatCode>
                <c:ptCount val="16"/>
                <c:pt idx="0">
                  <c:v>5.9700000000000003E-2</c:v>
                </c:pt>
                <c:pt idx="1">
                  <c:v>0.20039999999999999</c:v>
                </c:pt>
                <c:pt idx="2">
                  <c:v>0.39300000000000002</c:v>
                </c:pt>
                <c:pt idx="3">
                  <c:v>0.83389999999999997</c:v>
                </c:pt>
                <c:pt idx="4">
                  <c:v>1.4313</c:v>
                </c:pt>
                <c:pt idx="5">
                  <c:v>2.0611000000000002</c:v>
                </c:pt>
                <c:pt idx="6">
                  <c:v>4.1326000000000001</c:v>
                </c:pt>
                <c:pt idx="7">
                  <c:v>5.1712999999999996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#,##0.0000">
                  <c:v>0.3664</c:v>
                </c:pt>
                <c:pt idx="12" formatCode="#,##0.0000">
                  <c:v>6.2510000000000003</c:v>
                </c:pt>
                <c:pt idx="13" formatCode="#,##0.0000">
                  <c:v>27.706900000000001</c:v>
                </c:pt>
                <c:pt idx="14" formatCode="#,##0.0000">
                  <c:v>105.74850000000001</c:v>
                </c:pt>
                <c:pt idx="15" formatCode="#,##0.0000">
                  <c:v>242.29949999999999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#,##0.0000</c:formatCode>
                <c:ptCount val="8"/>
                <c:pt idx="0">
                  <c:v>0.3664</c:v>
                </c:pt>
                <c:pt idx="1">
                  <c:v>6.2510000000000003</c:v>
                </c:pt>
                <c:pt idx="2">
                  <c:v>27.706900000000001</c:v>
                </c:pt>
                <c:pt idx="3">
                  <c:v>105.74850000000001</c:v>
                </c:pt>
                <c:pt idx="4">
                  <c:v>242.29949999999999</c:v>
                </c:pt>
                <c:pt idx="5">
                  <c:v>679.09760000000006</c:v>
                </c:pt>
                <c:pt idx="6">
                  <c:v>1756.1601000000001</c:v>
                </c:pt>
                <c:pt idx="7">
                  <c:v>2697.7813000000001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4'!$A$3:$A$18</c:f>
              <c:strCache>
                <c:ptCount val="16"/>
                <c:pt idx="0">
                  <c:v>0,50%</c:v>
                </c:pt>
                <c:pt idx="1">
                  <c:v>5,00%</c:v>
                </c:pt>
                <c:pt idx="2">
                  <c:v>10,00%</c:v>
                </c:pt>
                <c:pt idx="3">
                  <c:v>20,00%</c:v>
                </c:pt>
                <c:pt idx="4">
                  <c:v>30,00%</c:v>
                </c:pt>
                <c:pt idx="5">
                  <c:v>50,00%</c:v>
                </c:pt>
                <c:pt idx="6">
                  <c:v>80,00%</c:v>
                </c:pt>
                <c:pt idx="7">
                  <c:v>100,00%</c:v>
                </c:pt>
                <c:pt idx="10">
                  <c:v>Porcentaje de la muestra [pct]</c:v>
                </c:pt>
                <c:pt idx="11">
                  <c:v>0,50%</c:v>
                </c:pt>
                <c:pt idx="12">
                  <c:v>5,00%</c:v>
                </c:pt>
                <c:pt idx="13">
                  <c:v>10,00%</c:v>
                </c:pt>
                <c:pt idx="14">
                  <c:v>20,00%</c:v>
                </c:pt>
                <c:pt idx="15">
                  <c:v>30,00%</c:v>
                </c:pt>
              </c:strCache>
            </c:strRef>
          </c:xVal>
          <c:yVal>
            <c:numRef>
              <c:f>'01-Data Lab 4'!$G$3:$G$18</c:f>
              <c:numCache>
                <c:formatCode>0.0000</c:formatCode>
                <c:ptCount val="16"/>
                <c:pt idx="0">
                  <c:v>8.8999999999999996E-2</c:v>
                </c:pt>
                <c:pt idx="1">
                  <c:v>0.30690000000000001</c:v>
                </c:pt>
                <c:pt idx="2">
                  <c:v>0.62239999999999995</c:v>
                </c:pt>
                <c:pt idx="3">
                  <c:v>1.1813</c:v>
                </c:pt>
                <c:pt idx="4">
                  <c:v>2.0059</c:v>
                </c:pt>
                <c:pt idx="5">
                  <c:v>2.9496000000000002</c:v>
                </c:pt>
                <c:pt idx="6">
                  <c:v>5.5368000000000004</c:v>
                </c:pt>
                <c:pt idx="7">
                  <c:v>7.0506000000000002</c:v>
                </c:pt>
                <c:pt idx="10" formatCode="General">
                  <c:v>0</c:v>
                </c:pt>
                <c:pt idx="11" formatCode="#,##0.0000">
                  <c:v>3.27E-2</c:v>
                </c:pt>
                <c:pt idx="12" formatCode="#,##0.0000">
                  <c:v>0.30740000000000001</c:v>
                </c:pt>
                <c:pt idx="13" formatCode="#,##0.0000">
                  <c:v>0.68359999999999999</c:v>
                </c:pt>
                <c:pt idx="14" formatCode="#,##0.0000">
                  <c:v>1.3747</c:v>
                </c:pt>
                <c:pt idx="15" formatCode="#,##0.0000">
                  <c:v>2.0226000000000002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#,##0.0000</c:formatCode>
                <c:ptCount val="8"/>
                <c:pt idx="0">
                  <c:v>3.27E-2</c:v>
                </c:pt>
                <c:pt idx="1">
                  <c:v>0.30740000000000001</c:v>
                </c:pt>
                <c:pt idx="2">
                  <c:v>0.68359999999999999</c:v>
                </c:pt>
                <c:pt idx="3">
                  <c:v>1.3747</c:v>
                </c:pt>
                <c:pt idx="4">
                  <c:v>2.0226000000000002</c:v>
                </c:pt>
                <c:pt idx="5">
                  <c:v>3.431</c:v>
                </c:pt>
                <c:pt idx="6">
                  <c:v>5.9871999999999996</c:v>
                </c:pt>
                <c:pt idx="7">
                  <c:v>7.3951000000000002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4'!$A$3:$A$18</c:f>
              <c:strCache>
                <c:ptCount val="16"/>
                <c:pt idx="0">
                  <c:v>0,50%</c:v>
                </c:pt>
                <c:pt idx="1">
                  <c:v>5,00%</c:v>
                </c:pt>
                <c:pt idx="2">
                  <c:v>10,00%</c:v>
                </c:pt>
                <c:pt idx="3">
                  <c:v>20,00%</c:v>
                </c:pt>
                <c:pt idx="4">
                  <c:v>30,00%</c:v>
                </c:pt>
                <c:pt idx="5">
                  <c:v>50,00%</c:v>
                </c:pt>
                <c:pt idx="6">
                  <c:v>80,00%</c:v>
                </c:pt>
                <c:pt idx="7">
                  <c:v>100,00%</c:v>
                </c:pt>
                <c:pt idx="10">
                  <c:v>Porcentaje de la muestra [pct]</c:v>
                </c:pt>
                <c:pt idx="11">
                  <c:v>0,50%</c:v>
                </c:pt>
                <c:pt idx="12">
                  <c:v>5,00%</c:v>
                </c:pt>
                <c:pt idx="13">
                  <c:v>10,00%</c:v>
                </c:pt>
                <c:pt idx="14">
                  <c:v>20,00%</c:v>
                </c:pt>
                <c:pt idx="15">
                  <c:v>30,00%</c:v>
                </c:pt>
              </c:strCache>
            </c:strRef>
          </c:xVal>
          <c:yVal>
            <c:numRef>
              <c:f>'01-Data Lab 4'!$H$3:$H$18</c:f>
              <c:numCache>
                <c:formatCode>0.0000</c:formatCode>
                <c:ptCount val="16"/>
                <c:pt idx="0">
                  <c:v>3.3999999999999998E-3</c:v>
                </c:pt>
                <c:pt idx="1">
                  <c:v>2.5999999999999999E-3</c:v>
                </c:pt>
                <c:pt idx="2">
                  <c:v>1E-3</c:v>
                </c:pt>
                <c:pt idx="3">
                  <c:v>1.2999999999999999E-3</c:v>
                </c:pt>
                <c:pt idx="4">
                  <c:v>1.9E-3</c:v>
                </c:pt>
                <c:pt idx="5">
                  <c:v>1.1000000000000001E-3</c:v>
                </c:pt>
                <c:pt idx="6">
                  <c:v>1.6999999999999999E-3</c:v>
                </c:pt>
                <c:pt idx="7">
                  <c:v>2.0999999999999999E-3</c:v>
                </c:pt>
                <c:pt idx="10" formatCode="General">
                  <c:v>0</c:v>
                </c:pt>
                <c:pt idx="11" formatCode="#,##0.0000">
                  <c:v>3.5999999999999999E-3</c:v>
                </c:pt>
                <c:pt idx="12" formatCode="#,##0.0000">
                  <c:v>2.7000000000000001E-3</c:v>
                </c:pt>
                <c:pt idx="13" formatCode="#,##0.0000">
                  <c:v>1.6000000000000001E-3</c:v>
                </c:pt>
                <c:pt idx="14" formatCode="#,##0.0000">
                  <c:v>1.6999999999999999E-3</c:v>
                </c:pt>
                <c:pt idx="15" formatCode="#,##0.0000">
                  <c:v>1.9E-3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#,##0.0000</c:formatCode>
                <c:ptCount val="8"/>
                <c:pt idx="0">
                  <c:v>3.5999999999999999E-3</c:v>
                </c:pt>
                <c:pt idx="1">
                  <c:v>2.7000000000000001E-3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K21"/>
  <sheetViews>
    <sheetView tabSelected="1" topLeftCell="A5" zoomScale="90" zoomScaleNormal="90" workbookViewId="0">
      <selection activeCell="C22" sqref="C22"/>
    </sheetView>
  </sheetViews>
  <sheetFormatPr defaultColWidth="8.85546875" defaultRowHeight="15"/>
  <cols>
    <col min="1" max="1" width="19.140625" style="1" bestFit="1" customWidth="1"/>
    <col min="2" max="2" width="25.5703125" style="1" bestFit="1" customWidth="1"/>
    <col min="3" max="4" width="24.42578125" style="1" customWidth="1"/>
    <col min="5" max="5" width="24.42578125" style="6" customWidth="1"/>
    <col min="6" max="12" width="24.42578125" customWidth="1"/>
  </cols>
  <sheetData>
    <row r="1" spans="1:11" ht="14.25" customHeight="1">
      <c r="C1" s="9" t="s">
        <v>0</v>
      </c>
      <c r="D1" s="9"/>
      <c r="E1" s="9"/>
      <c r="F1" s="10" t="s">
        <v>1</v>
      </c>
      <c r="G1" s="10"/>
      <c r="H1" s="10"/>
    </row>
    <row r="2" spans="1:11" s="5" customFormat="1" ht="3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11" s="5" customFormat="1">
      <c r="A3" s="2">
        <v>5.0000000000000001E-3</v>
      </c>
      <c r="B3" s="3">
        <f>Table1[[#This Row],[Porcentaje de la muestra '[pct']]]*10000</f>
        <v>50</v>
      </c>
      <c r="C3" s="7">
        <v>6.2801</v>
      </c>
      <c r="D3" s="7">
        <v>0.10299999999999999</v>
      </c>
      <c r="E3" s="7">
        <v>4.7999999999999996E-3</v>
      </c>
      <c r="F3" s="7">
        <v>5.9700000000000003E-2</v>
      </c>
      <c r="G3" s="7">
        <v>8.8999999999999996E-2</v>
      </c>
      <c r="H3" s="7">
        <v>3.3999999999999998E-3</v>
      </c>
    </row>
    <row r="4" spans="1:11" s="5" customFormat="1">
      <c r="A4" s="2">
        <v>0.05</v>
      </c>
      <c r="B4" s="3">
        <f>Table1[[#This Row],[Porcentaje de la muestra '[pct']]]*10000</f>
        <v>500</v>
      </c>
      <c r="C4" s="11">
        <v>0.25059999999999999</v>
      </c>
      <c r="D4" s="7">
        <v>0.35449999999999998</v>
      </c>
      <c r="E4" s="7">
        <v>1.2999999999999999E-3</v>
      </c>
      <c r="F4" s="7">
        <v>0.20039999999999999</v>
      </c>
      <c r="G4" s="7">
        <v>0.30690000000000001</v>
      </c>
      <c r="H4" s="7">
        <v>2.5999999999999999E-3</v>
      </c>
    </row>
    <row r="5" spans="1:11">
      <c r="A5" s="2">
        <v>0.1</v>
      </c>
      <c r="B5" s="3">
        <f>Table1[[#This Row],[Porcentaje de la muestra '[pct']]]*10000</f>
        <v>1000</v>
      </c>
      <c r="C5" s="4">
        <v>0.52129999999999999</v>
      </c>
      <c r="D5" s="7">
        <v>0.69569999999999999</v>
      </c>
      <c r="E5" s="7">
        <v>2.0999999999999999E-3</v>
      </c>
      <c r="F5" s="7">
        <v>0.39300000000000002</v>
      </c>
      <c r="G5" s="7">
        <v>0.62239999999999995</v>
      </c>
      <c r="H5" s="7">
        <v>1E-3</v>
      </c>
    </row>
    <row r="6" spans="1:11">
      <c r="A6" s="2">
        <v>0.2</v>
      </c>
      <c r="B6" s="3">
        <f>Table1[[#This Row],[Porcentaje de la muestra '[pct']]]*10000</f>
        <v>2000</v>
      </c>
      <c r="C6" s="11">
        <v>1.7475000000000001</v>
      </c>
      <c r="D6" s="7">
        <v>1.3345</v>
      </c>
      <c r="E6" s="7">
        <v>1.4E-3</v>
      </c>
      <c r="F6" s="7">
        <v>0.83389999999999997</v>
      </c>
      <c r="G6" s="7">
        <v>1.1813</v>
      </c>
      <c r="H6" s="7">
        <v>1.2999999999999999E-3</v>
      </c>
    </row>
    <row r="7" spans="1:11">
      <c r="A7" s="2">
        <v>0.3</v>
      </c>
      <c r="B7" s="3">
        <f>Table1[[#This Row],[Porcentaje de la muestra '[pct']]]*10000</f>
        <v>3000</v>
      </c>
      <c r="C7" s="11">
        <v>1.4713000000000001</v>
      </c>
      <c r="D7" s="7">
        <v>1.8240000000000001</v>
      </c>
      <c r="E7" s="7">
        <v>1.2999999999999999E-3</v>
      </c>
      <c r="F7" s="7">
        <v>1.4313</v>
      </c>
      <c r="G7" s="7">
        <v>2.0059</v>
      </c>
      <c r="H7" s="7">
        <v>1.9E-3</v>
      </c>
    </row>
    <row r="8" spans="1:11">
      <c r="A8" s="2">
        <v>0.5</v>
      </c>
      <c r="B8" s="3">
        <f>Table1[[#This Row],[Porcentaje de la muestra '[pct']]]*10000</f>
        <v>5000</v>
      </c>
      <c r="C8" s="11">
        <v>2.7343000000000002</v>
      </c>
      <c r="D8" s="7">
        <v>3.0198999999999998</v>
      </c>
      <c r="E8" s="7">
        <v>1.1000000000000001E-3</v>
      </c>
      <c r="F8" s="7">
        <v>2.0611000000000002</v>
      </c>
      <c r="G8" s="7">
        <v>2.9496000000000002</v>
      </c>
      <c r="H8" s="7">
        <v>1.1000000000000001E-3</v>
      </c>
    </row>
    <row r="9" spans="1:11">
      <c r="A9" s="2">
        <v>0.8</v>
      </c>
      <c r="B9" s="3">
        <f>Table1[[#This Row],[Porcentaje de la muestra '[pct']]]*10000</f>
        <v>8000</v>
      </c>
      <c r="C9" s="11">
        <v>5.0654000000000003</v>
      </c>
      <c r="D9" s="7">
        <v>5.3486000000000002</v>
      </c>
      <c r="E9" s="7">
        <v>1.1999999999999999E-3</v>
      </c>
      <c r="F9" s="7">
        <v>4.1326000000000001</v>
      </c>
      <c r="G9" s="7">
        <v>5.5368000000000004</v>
      </c>
      <c r="H9" s="7">
        <v>1.6999999999999999E-3</v>
      </c>
    </row>
    <row r="10" spans="1:11">
      <c r="A10" s="2">
        <v>1</v>
      </c>
      <c r="B10" s="3">
        <f>Table1[[#This Row],[Porcentaje de la muestra '[pct']]]*10000</f>
        <v>10000</v>
      </c>
      <c r="C10" s="11">
        <v>28.0564</v>
      </c>
      <c r="D10" s="7">
        <v>6.7705000000000002</v>
      </c>
      <c r="E10" s="7">
        <v>1.6000000000000001E-3</v>
      </c>
      <c r="F10" s="7">
        <v>5.1712999999999996</v>
      </c>
      <c r="G10" s="7">
        <v>7.0506000000000002</v>
      </c>
      <c r="H10" s="7">
        <v>2.0999999999999999E-3</v>
      </c>
    </row>
    <row r="12" spans="1:11" ht="14.25" customHeight="1">
      <c r="C12" s="9" t="s">
        <v>0</v>
      </c>
      <c r="D12" s="9"/>
      <c r="E12" s="9"/>
      <c r="F12" s="10" t="s">
        <v>1</v>
      </c>
      <c r="G12" s="10"/>
      <c r="H12" s="10"/>
      <c r="K12" s="8"/>
    </row>
    <row r="13" spans="1:11" s="5" customFormat="1" ht="33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11" s="5" customFormat="1">
      <c r="A14" s="2">
        <v>5.0000000000000001E-3</v>
      </c>
      <c r="B14" s="3">
        <f>Table13[[#This Row],[Porcentaje de la muestra '[pct']]]*10000</f>
        <v>50</v>
      </c>
      <c r="C14" s="11">
        <v>9.69E-2</v>
      </c>
      <c r="D14" s="11">
        <v>0.74719999999999998</v>
      </c>
      <c r="E14" s="11">
        <v>1.2999999999999999E-3</v>
      </c>
      <c r="F14" s="11">
        <v>0.3664</v>
      </c>
      <c r="G14" s="11">
        <v>3.27E-2</v>
      </c>
      <c r="H14" s="11">
        <v>3.5999999999999999E-3</v>
      </c>
    </row>
    <row r="15" spans="1:11" s="5" customFormat="1">
      <c r="A15" s="2">
        <v>0.05</v>
      </c>
      <c r="B15" s="3">
        <f>Table13[[#This Row],[Porcentaje de la muestra '[pct']]]*10000</f>
        <v>500</v>
      </c>
      <c r="C15" s="11">
        <v>6.8296999999999999</v>
      </c>
      <c r="D15" s="11">
        <v>0.83699999999999997</v>
      </c>
      <c r="E15" s="11">
        <v>4.3E-3</v>
      </c>
      <c r="F15" s="11">
        <v>6.2510000000000003</v>
      </c>
      <c r="G15" s="11">
        <v>0.30740000000000001</v>
      </c>
      <c r="H15" s="11">
        <v>2.7000000000000001E-3</v>
      </c>
    </row>
    <row r="16" spans="1:11">
      <c r="A16" s="2">
        <v>0.1</v>
      </c>
      <c r="B16" s="3">
        <f>Table13[[#This Row],[Porcentaje de la muestra '[pct']]]*10000</f>
        <v>1000</v>
      </c>
      <c r="C16" s="11">
        <v>28.0059</v>
      </c>
      <c r="D16" s="11">
        <v>0.66200000000000003</v>
      </c>
      <c r="E16" s="11">
        <v>1.6999999999999999E-3</v>
      </c>
      <c r="F16" s="11">
        <v>27.706900000000001</v>
      </c>
      <c r="G16" s="11">
        <v>0.68359999999999999</v>
      </c>
      <c r="H16" s="11">
        <v>1.6000000000000001E-3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11">
        <v>107.2349</v>
      </c>
      <c r="D17" s="11">
        <v>1.3255999999999999</v>
      </c>
      <c r="E17" s="11">
        <v>1E-3</v>
      </c>
      <c r="F17" s="11">
        <v>105.74850000000001</v>
      </c>
      <c r="G17" s="11">
        <v>1.3747</v>
      </c>
      <c r="H17" s="11">
        <v>1.6999999999999999E-3</v>
      </c>
    </row>
    <row r="18" spans="1:8">
      <c r="A18" s="2">
        <v>0.3</v>
      </c>
      <c r="B18" s="3">
        <f>Table13[[#This Row],[Porcentaje de la muestra '[pct']]]*10000</f>
        <v>3000</v>
      </c>
      <c r="C18" s="11">
        <v>252.1591</v>
      </c>
      <c r="D18" s="11">
        <v>2.0314999999999999</v>
      </c>
      <c r="E18" s="11">
        <v>1.4E-3</v>
      </c>
      <c r="F18" s="11">
        <v>242.29949999999999</v>
      </c>
      <c r="G18" s="11">
        <v>2.0226000000000002</v>
      </c>
      <c r="H18" s="11">
        <v>1.9E-3</v>
      </c>
    </row>
    <row r="19" spans="1:8">
      <c r="A19" s="2">
        <v>0.5</v>
      </c>
      <c r="B19" s="3">
        <f>Table13[[#This Row],[Porcentaje de la muestra '[pct']]]*10000</f>
        <v>5000</v>
      </c>
      <c r="C19" s="11">
        <v>758.60609999999997</v>
      </c>
      <c r="D19" s="11">
        <v>3.9174000000000002</v>
      </c>
      <c r="E19" s="11">
        <v>1E-3</v>
      </c>
      <c r="F19" s="11">
        <v>679.09760000000006</v>
      </c>
      <c r="G19" s="11">
        <v>3.431</v>
      </c>
      <c r="H19" s="11">
        <v>1.6999999999999999E-3</v>
      </c>
    </row>
    <row r="20" spans="1:8">
      <c r="A20" s="2">
        <v>0.8</v>
      </c>
      <c r="B20" s="3">
        <f>Table13[[#This Row],[Porcentaje de la muestra '[pct']]]*10000</f>
        <v>8000</v>
      </c>
      <c r="C20" s="11">
        <v>1727.2707</v>
      </c>
      <c r="D20" s="11">
        <v>5.3372000000000002</v>
      </c>
      <c r="E20" s="11">
        <v>1E-3</v>
      </c>
      <c r="F20" s="11">
        <v>1756.1601000000001</v>
      </c>
      <c r="G20" s="11">
        <v>5.9871999999999996</v>
      </c>
      <c r="H20" s="11">
        <v>1.6999999999999999E-3</v>
      </c>
    </row>
    <row r="21" spans="1:8">
      <c r="A21" s="2">
        <v>1</v>
      </c>
      <c r="B21" s="3">
        <f>Table13[[#This Row],[Porcentaje de la muestra '[pct']]]*10000</f>
        <v>10000</v>
      </c>
      <c r="C21" s="11">
        <v>2774.0763000000002</v>
      </c>
      <c r="D21" s="11">
        <v>6.7617000000000003</v>
      </c>
      <c r="E21" s="11">
        <v>1.1999999999999999E-3</v>
      </c>
      <c r="F21" s="11">
        <v>2697.7813000000001</v>
      </c>
      <c r="G21" s="11">
        <v>7.3951000000000002</v>
      </c>
      <c r="H21" s="11">
        <v>1.6000000000000001E-3</v>
      </c>
    </row>
  </sheetData>
  <mergeCells count="4">
    <mergeCell ref="C1:E1"/>
    <mergeCell ref="F1:H1"/>
    <mergeCell ref="C12:E12"/>
    <mergeCell ref="F12:H12"/>
  </mergeCells>
  <phoneticPr fontId="6" type="noConversion"/>
  <dataValidations count="1">
    <dataValidation type="decimal" allowBlank="1" showInputMessage="1" showErrorMessage="1" sqref="C3" xr:uid="{124B507C-67B0-4555-A0B3-72C61F2D586D}">
      <formula1>0</formula1>
      <formula2>1000000000000000000</formula2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/>
</file>

<file path=customXml/itemProps2.xml><?xml version="1.0" encoding="utf-8"?>
<ds:datastoreItem xmlns:ds="http://schemas.openxmlformats.org/officeDocument/2006/customXml" ds:itemID="{24D72429-8592-4E2D-9A60-DFD77A3B0B84}"/>
</file>

<file path=customXml/itemProps3.xml><?xml version="1.0" encoding="utf-8"?>
<ds:datastoreItem xmlns:ds="http://schemas.openxmlformats.org/officeDocument/2006/customXml" ds:itemID="{F8DF3742-38F2-4B99-B335-CC4F04ED9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Santiago Rojas Gallego</cp:lastModifiedBy>
  <cp:revision/>
  <dcterms:created xsi:type="dcterms:W3CDTF">2021-02-18T03:17:26Z</dcterms:created>
  <dcterms:modified xsi:type="dcterms:W3CDTF">2025-09-02T02:30:20Z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