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a\Downloads\"/>
    </mc:Choice>
  </mc:AlternateContent>
  <xr:revisionPtr revIDLastSave="0" documentId="8_{9BDE6D3A-B522-4452-BDD9-158704738CC3}" xr6:coauthVersionLast="47" xr6:coauthVersionMax="47" xr10:uidLastSave="{00000000-0000-0000-0000-000000000000}"/>
  <bookViews>
    <workbookView xWindow="-108" yWindow="-108" windowWidth="23256" windowHeight="12456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<sst xmlns="http://schemas.openxmlformats.org/spreadsheetml/2006/main" count="21" uniqueCount="19">
  <si>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</si>
  <si>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(ARRAY_LIST)</t>
  </si>
  <si>
    <t>Tamaño de la muestra (LINKED_LIST)</t>
  </si>
  <si>
    <t xml:space="preserve">Algoritmo iterativo (especificar) 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</si>
  <si>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</si>
  <si>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</si>
  <si>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</si>
  <si>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</si>
  <si>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</si>
  <si>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</si>
  <si>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</si>
  <si>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</si>
  <si>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</si>
  <si>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</si>
  <si>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</si>
  <si>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</si>
  <si>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</si>
  <si>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</si>
  <si>
    <t>Algoritmo recursivo (Merge)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</si>
</sst>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11.563000000000001</c:v>
                </c:pt>
                <c:pt idx="2">
                  <c:v>39.976999999999997</c:v>
                </c:pt>
                <c:pt idx="3">
                  <c:v>115.05</c:v>
                </c:pt>
                <c:pt idx="4">
                  <c:v>270.93200000000002</c:v>
                </c:pt>
                <c:pt idx="5">
                  <c:v>843.94</c:v>
                </c:pt>
                <c:pt idx="6">
                  <c:v>2284.42</c:v>
                </c:pt>
                <c:pt idx="7">
                  <c:v>3916.761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0.47299999999999998</c:v>
                </c:pt>
                <c:pt idx="1">
                  <c:v>22.42</c:v>
                </c:pt>
                <c:pt idx="2">
                  <c:v>48.314999999999998</c:v>
                </c:pt>
                <c:pt idx="3">
                  <c:v>191.69800000000001</c:v>
                </c:pt>
                <c:pt idx="4">
                  <c:v>419.80500000000001</c:v>
                </c:pt>
                <c:pt idx="5">
                  <c:v>1308.855</c:v>
                </c:pt>
                <c:pt idx="6">
                  <c:v>3816.422</c:v>
                </c:pt>
                <c:pt idx="7">
                  <c:v>6627.7669999999998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0.13900000000000001</c:v>
                </c:pt>
                <c:pt idx="1">
                  <c:v>2.1560000000000001</c:v>
                </c:pt>
                <c:pt idx="2">
                  <c:v>6.024</c:v>
                </c:pt>
                <c:pt idx="3">
                  <c:v>12.455</c:v>
                </c:pt>
                <c:pt idx="4">
                  <c:v>27.542000000000002</c:v>
                </c:pt>
                <c:pt idx="5">
                  <c:v>65.188000000000002</c:v>
                </c:pt>
                <c:pt idx="6">
                  <c:v>117.455</c:v>
                </c:pt>
                <c:pt idx="7">
                  <c:v>209.26400000000001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0.41299999999999998</c:v>
                </c:pt>
                <c:pt idx="1">
                  <c:v>5.2619999999999996</c:v>
                </c:pt>
                <c:pt idx="2">
                  <c:v>10.239000000000001</c:v>
                </c:pt>
                <c:pt idx="3">
                  <c:v>22.629000000000001</c:v>
                </c:pt>
                <c:pt idx="4">
                  <c:v>33.612000000000002</c:v>
                </c:pt>
                <c:pt idx="5">
                  <c:v>42.68</c:v>
                </c:pt>
                <c:pt idx="6">
                  <c:v>77.165999999999997</c:v>
                </c:pt>
                <c:pt idx="7">
                  <c:v>91.197999999999993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0.36099999999999999</c:v>
                </c:pt>
                <c:pt idx="1">
                  <c:v>4.9349999999999996</c:v>
                </c:pt>
                <c:pt idx="2">
                  <c:v>14.635</c:v>
                </c:pt>
                <c:pt idx="3">
                  <c:v>22.097999999999999</c:v>
                </c:pt>
                <c:pt idx="4">
                  <c:v>49.688000000000002</c:v>
                </c:pt>
                <c:pt idx="5">
                  <c:v>96.504000000000005</c:v>
                </c:pt>
                <c:pt idx="6">
                  <c:v>180.45699999999999</c:v>
                </c:pt>
                <c:pt idx="7">
                  <c:v>266.66899999999998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0.16500000000000001</c:v>
                </c:pt>
                <c:pt idx="1">
                  <c:v>11.563000000000001</c:v>
                </c:pt>
                <c:pt idx="2">
                  <c:v>39.976999999999997</c:v>
                </c:pt>
                <c:pt idx="3">
                  <c:v>115.05</c:v>
                </c:pt>
                <c:pt idx="4">
                  <c:v>270.93200000000002</c:v>
                </c:pt>
                <c:pt idx="5">
                  <c:v>843.94</c:v>
                </c:pt>
                <c:pt idx="6">
                  <c:v>2284.42</c:v>
                </c:pt>
                <c:pt idx="7">
                  <c:v>3916.761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0.47299999999999998</c:v>
                </c:pt>
                <c:pt idx="1">
                  <c:v>22.42</c:v>
                </c:pt>
                <c:pt idx="2">
                  <c:v>48.314999999999998</c:v>
                </c:pt>
                <c:pt idx="3">
                  <c:v>191.69800000000001</c:v>
                </c:pt>
                <c:pt idx="4">
                  <c:v>419.80500000000001</c:v>
                </c:pt>
                <c:pt idx="5">
                  <c:v>1308.855</c:v>
                </c:pt>
                <c:pt idx="6">
                  <c:v>3816.422</c:v>
                </c:pt>
                <c:pt idx="7">
                  <c:v>6627.7669999999998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0.13900000000000001</c:v>
                </c:pt>
                <c:pt idx="1">
                  <c:v>2.1560000000000001</c:v>
                </c:pt>
                <c:pt idx="2">
                  <c:v>6.024</c:v>
                </c:pt>
                <c:pt idx="3">
                  <c:v>12.455</c:v>
                </c:pt>
                <c:pt idx="4">
                  <c:v>27.542000000000002</c:v>
                </c:pt>
                <c:pt idx="5">
                  <c:v>65.188000000000002</c:v>
                </c:pt>
                <c:pt idx="6">
                  <c:v>117.455</c:v>
                </c:pt>
                <c:pt idx="7">
                  <c:v>209.26400000000001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0.41299999999999998</c:v>
                </c:pt>
                <c:pt idx="1">
                  <c:v>5.2619999999999996</c:v>
                </c:pt>
                <c:pt idx="2">
                  <c:v>10.239000000000001</c:v>
                </c:pt>
                <c:pt idx="3">
                  <c:v>22.629000000000001</c:v>
                </c:pt>
                <c:pt idx="4">
                  <c:v>33.612000000000002</c:v>
                </c:pt>
                <c:pt idx="5">
                  <c:v>42.68</c:v>
                </c:pt>
                <c:pt idx="6">
                  <c:v>77.165999999999997</c:v>
                </c:pt>
                <c:pt idx="7">
                  <c:v>91.197999999999993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0.36099999999999999</c:v>
                </c:pt>
                <c:pt idx="1">
                  <c:v>4.9349999999999996</c:v>
                </c:pt>
                <c:pt idx="2">
                  <c:v>14.635</c:v>
                </c:pt>
                <c:pt idx="3">
                  <c:v>22.097999999999999</c:v>
                </c:pt>
                <c:pt idx="4">
                  <c:v>49.688000000000002</c:v>
                </c:pt>
                <c:pt idx="5">
                  <c:v>96.504000000000005</c:v>
                </c:pt>
                <c:pt idx="6">
                  <c:v>180.45699999999999</c:v>
                </c:pt>
                <c:pt idx="7">
                  <c:v>266.66899999999998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(especificar)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  <c:pt idx="0">
                  <c:v>0.13100000000000001</c:v>
                </c:pt>
                <c:pt idx="1">
                  <c:v>2.1560000000000001</c:v>
                </c:pt>
                <c:pt idx="2">
                  <c:v>6.024</c:v>
                </c:pt>
                <c:pt idx="3">
                  <c:v>12.455</c:v>
                </c:pt>
                <c:pt idx="4">
                  <c:v>27.542000000000002</c:v>
                </c:pt>
                <c:pt idx="5">
                  <c:v>65.188000000000002</c:v>
                </c:pt>
                <c:pt idx="6">
                  <c:v>117.455</c:v>
                </c:pt>
                <c:pt idx="7">
                  <c:v>209.26400000000001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(Merge)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  <c:pt idx="0">
                  <c:v>0.41299999999999998</c:v>
                </c:pt>
                <c:pt idx="1">
                  <c:v>5.2619999999999996</c:v>
                </c:pt>
                <c:pt idx="2">
                  <c:v>10.239000000000001</c:v>
                </c:pt>
                <c:pt idx="3">
                  <c:v>22.629000000000001</c:v>
                </c:pt>
                <c:pt idx="4">
                  <c:v>33.612000000000002</c:v>
                </c:pt>
                <c:pt idx="5">
                  <c:v>42.68</c:v>
                </c:pt>
                <c:pt idx="6">
                  <c:v>77.165999999999997</c:v>
                </c:pt>
                <c:pt idx="7">
                  <c:v>91.197999999999993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Tamaño de la muestra (ARRAY_LIST)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11"/>
    <tableColumn id="4" xr3:uid="{A5E99D51-DD73-48A7-AE0D-601A8EE89AFA}" name="Selection Sort Linked List" dataDxfId="10"/>
    <tableColumn id="5" xr3:uid="{A2E3ADDC-6DD2-4948-B1D7-3CE7770DFC65}" name="Shell Sort Linked List" dataDxfId="9"/>
    <tableColumn id="6" xr3:uid="{CE9F6C54-1CFA-E54C-8FB6-7838A5EDD8A3}" name="Merge Sort Linked List" dataDxfId="8"/>
    <tableColumn id="7" xr3:uid="{B636EE2A-F13E-2342-B329-EE5C61F78A76}" name="Quick Sort Linked List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6" headerRowBorderDxfId="5" tableBorderDxfId="4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3"/>
    <tableColumn id="2" xr3:uid="{A5516E25-E137-844A-8ACE-E872C6D3AF26}" name="Tamaño de la muestra " dataDxfId="2">
      <calculatedColumnFormula>Tabla3[[#This Row],[Porcentaje de la muestra '[pct']]] *10000</calculatedColumnFormula>
    </tableColumn>
    <tableColumn id="3" xr3:uid="{FCABA3BF-6045-0E48-BB37-6E396D6328EB}" name="Algoritmo iterativo (especificar) " dataDxfId="1"/>
    <tableColumn id="4" xr3:uid="{D7C2D6B9-4643-7546-86E6-D34E7A0D57D5}" name="Algoritmo recursivo (Merge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abSelected="1" zoomScaleNormal="113" workbookViewId="0">
      <selection activeCell="E30" sqref="E30"/>
    </sheetView>
  </sheetViews>
  <sheetFormatPr baseColWidth="10" defaultColWidth="8.77734375" defaultRowHeight="14.4"/>
  <cols>
    <col min="1" max="1" width="28.77734375" style="1" customWidth="1"/>
    <col min="2" max="2" width="45.44140625" style="1" customWidth="1"/>
    <col min="3" max="3" width="30.6640625" style="1" customWidth="1"/>
    <col min="4" max="4" width="31.109375" style="1" customWidth="1"/>
    <col min="5" max="5" width="24.44140625" style="3" customWidth="1"/>
    <col min="6" max="11" width="24.44140625" customWidth="1"/>
  </cols>
  <sheetData>
    <row r="1" spans="1:8" ht="14.25" customHeight="1">
      <c r="A1" s="34" t="s">
        <v>16</v>
      </c>
      <c r="B1" s="35"/>
      <c r="C1" s="35"/>
      <c r="D1" s="35"/>
      <c r="E1" s="35"/>
      <c r="F1" s="35"/>
      <c r="G1" s="35"/>
    </row>
    <row r="2" spans="1:8" s="2" customFormat="1" ht="28.2" thickBot="1">
      <c r="A2" s="6" t="s">
        <v>0</v>
      </c>
      <c r="B2" s="4" t="s">
        <v>1</v>
      </c>
      <c r="C2" s="4" t="s">
        <v>6</v>
      </c>
      <c r="D2" s="4" t="s">
        <v>7</v>
      </c>
      <c r="E2" s="4" t="s">
        <v>8</v>
      </c>
      <c r="F2" s="4" t="s">
        <v>9</v>
      </c>
      <c r="G2" s="13" t="s">
        <v>10</v>
      </c>
    </row>
    <row r="3" spans="1:8" s="2" customFormat="1" ht="13.8">
      <c r="A3" s="26">
        <v>5.0000000000000001E-3</v>
      </c>
      <c r="B3" s="27">
        <f>Table1[[#This Row],[Porcentaje de la muestra '[pct']]]*10000</f>
        <v>50</v>
      </c>
      <c r="C3" s="28">
        <v>0.16500000000000001</v>
      </c>
      <c r="D3" s="28">
        <v>0.47299999999999998</v>
      </c>
      <c r="E3" s="29">
        <v>0.13900000000000001</v>
      </c>
      <c r="F3" s="29">
        <v>0.41299999999999998</v>
      </c>
      <c r="G3" s="23">
        <v>0.36099999999999999</v>
      </c>
    </row>
    <row r="4" spans="1:8" s="2" customFormat="1" ht="13.8">
      <c r="A4" s="7">
        <v>0.05</v>
      </c>
      <c r="B4" s="5">
        <f>Table1[[#This Row],[Porcentaje de la muestra '[pct']]]*10000</f>
        <v>500</v>
      </c>
      <c r="C4" s="22">
        <v>11.563000000000001</v>
      </c>
      <c r="D4" s="22">
        <v>22.42</v>
      </c>
      <c r="E4" s="20">
        <v>2.1560000000000001</v>
      </c>
      <c r="F4" s="20">
        <v>5.2619999999999996</v>
      </c>
      <c r="G4" s="13">
        <v>4.9349999999999996</v>
      </c>
    </row>
    <row r="5" spans="1:8">
      <c r="A5" s="7">
        <v>0.1</v>
      </c>
      <c r="B5" s="5">
        <f>Table1[[#This Row],[Porcentaje de la muestra '[pct']]]*10000</f>
        <v>1000</v>
      </c>
      <c r="C5" s="22">
        <v>39.976999999999997</v>
      </c>
      <c r="D5" s="22">
        <v>48.314999999999998</v>
      </c>
      <c r="E5" s="20">
        <v>6.024</v>
      </c>
      <c r="F5" s="20">
        <v>10.239000000000001</v>
      </c>
      <c r="G5" s="13">
        <v>14.635</v>
      </c>
    </row>
    <row r="6" spans="1:8">
      <c r="A6" s="7">
        <v>0.2</v>
      </c>
      <c r="B6" s="5">
        <f>Table1[[#This Row],[Porcentaje de la muestra '[pct']]]*10000</f>
        <v>2000</v>
      </c>
      <c r="C6" s="22">
        <v>115.05</v>
      </c>
      <c r="D6" s="22">
        <v>191.69800000000001</v>
      </c>
      <c r="E6" s="20">
        <v>12.455</v>
      </c>
      <c r="F6" s="20">
        <v>22.629000000000001</v>
      </c>
      <c r="G6" s="13">
        <v>22.097999999999999</v>
      </c>
    </row>
    <row r="7" spans="1:8">
      <c r="A7" s="7">
        <v>0.3</v>
      </c>
      <c r="B7" s="5">
        <f>Table1[[#This Row],[Porcentaje de la muestra '[pct']]]*10000</f>
        <v>3000</v>
      </c>
      <c r="C7" s="22">
        <v>270.93200000000002</v>
      </c>
      <c r="D7" s="22">
        <v>419.80500000000001</v>
      </c>
      <c r="E7" s="20">
        <v>27.542000000000002</v>
      </c>
      <c r="F7" s="20">
        <v>33.612000000000002</v>
      </c>
      <c r="G7" s="13">
        <v>49.688000000000002</v>
      </c>
    </row>
    <row r="8" spans="1:8">
      <c r="A8" s="7">
        <v>0.5</v>
      </c>
      <c r="B8" s="5">
        <f>Table1[[#This Row],[Porcentaje de la muestra '[pct']]]*10000</f>
        <v>5000</v>
      </c>
      <c r="C8" s="22">
        <v>843.94</v>
      </c>
      <c r="D8" s="22">
        <v>1308.855</v>
      </c>
      <c r="E8" s="20">
        <v>65.188000000000002</v>
      </c>
      <c r="F8" s="20">
        <v>42.68</v>
      </c>
      <c r="G8" s="13">
        <v>96.504000000000005</v>
      </c>
    </row>
    <row r="9" spans="1:8">
      <c r="A9" s="7">
        <v>0.8</v>
      </c>
      <c r="B9" s="5">
        <f>Table1[[#This Row],[Porcentaje de la muestra '[pct']]]*10000</f>
        <v>8000</v>
      </c>
      <c r="C9" s="22">
        <v>2284.42</v>
      </c>
      <c r="D9" s="22">
        <v>3816.422</v>
      </c>
      <c r="E9" s="20">
        <v>117.455</v>
      </c>
      <c r="F9" s="20">
        <v>77.165999999999997</v>
      </c>
      <c r="G9" s="13">
        <v>180.45699999999999</v>
      </c>
    </row>
    <row r="10" spans="1:8" ht="15" thickBot="1">
      <c r="A10" s="9">
        <v>1</v>
      </c>
      <c r="B10" s="10">
        <f>Table1[[#This Row],[Porcentaje de la muestra '[pct']]]*10000</f>
        <v>10000</v>
      </c>
      <c r="C10" s="24">
        <v>3916.761</v>
      </c>
      <c r="D10" s="24">
        <v>6627.7669999999998</v>
      </c>
      <c r="E10" s="25">
        <v>209.26400000000001</v>
      </c>
      <c r="F10" s="25">
        <v>91.197999999999993</v>
      </c>
      <c r="G10" s="14">
        <v>266.66899999999998</v>
      </c>
    </row>
    <row r="11" spans="1:8">
      <c r="E11"/>
    </row>
    <row r="12" spans="1:8" ht="14.25" customHeight="1" thickBot="1">
      <c r="A12" s="36" t="s">
        <v>17</v>
      </c>
      <c r="B12" s="37"/>
      <c r="C12" s="37"/>
      <c r="D12" s="37"/>
      <c r="E12" s="37"/>
      <c r="F12" s="37"/>
      <c r="G12" s="37"/>
      <c r="H12" s="21"/>
    </row>
    <row r="13" spans="1:8" s="2" customFormat="1" ht="28.2" thickBot="1">
      <c r="A13" s="15" t="s">
        <v>0</v>
      </c>
      <c r="B13" s="16" t="s">
        <v>2</v>
      </c>
      <c r="C13" s="16" t="s">
        <v>11</v>
      </c>
      <c r="D13" s="16" t="s">
        <v>12</v>
      </c>
      <c r="E13" s="16" t="s">
        <v>13</v>
      </c>
      <c r="F13" s="16" t="s">
        <v>14</v>
      </c>
      <c r="G13" s="30" t="s">
        <v>15</v>
      </c>
      <c r="H13" s="4"/>
    </row>
    <row r="14" spans="1:8" s="2" customFormat="1" ht="13.8">
      <c r="A14" s="7">
        <v>5.0000000000000001E-3</v>
      </c>
      <c r="B14" s="5">
        <f>Table13[[#This Row],[Porcentaje de la muestra '[pct']]]*10000</f>
        <v>50</v>
      </c>
      <c r="C14" s="22">
        <v>7.0000000000000001E-3</v>
      </c>
      <c r="D14" s="22">
        <v>7.0000000000000001E-3</v>
      </c>
      <c r="E14" s="22"/>
      <c r="F14" s="4"/>
      <c r="G14" s="13"/>
      <c r="H14" s="8"/>
    </row>
    <row r="15" spans="1:8" s="2" customFormat="1" ht="13.8">
      <c r="A15" s="7">
        <v>0.05</v>
      </c>
      <c r="B15" s="5">
        <f>Table13[[#This Row],[Porcentaje de la muestra '[pct']]]*10000</f>
        <v>500</v>
      </c>
      <c r="C15" s="22">
        <v>6.0000000000000001E-3</v>
      </c>
      <c r="D15" s="22">
        <v>4.0000000000000001E-3</v>
      </c>
      <c r="E15" s="22"/>
      <c r="F15" s="4"/>
      <c r="G15" s="13"/>
      <c r="H15" s="8"/>
    </row>
    <row r="16" spans="1:8">
      <c r="A16" s="7">
        <v>0.1</v>
      </c>
      <c r="B16" s="5">
        <f>Table13[[#This Row],[Porcentaje de la muestra '[pct']]]*10000</f>
        <v>1000</v>
      </c>
      <c r="C16" s="22">
        <v>7.0000000000000001E-3</v>
      </c>
      <c r="D16" s="22">
        <v>6.0000000000000001E-3</v>
      </c>
      <c r="E16" s="22"/>
      <c r="F16" s="4"/>
      <c r="G16" s="13"/>
      <c r="H16" s="8"/>
    </row>
    <row r="17" spans="1:8">
      <c r="A17" s="7">
        <v>0.2</v>
      </c>
      <c r="B17" s="5">
        <f>Table13[[#This Row],[Porcentaje de la muestra '[pct']]]*10000</f>
        <v>2000</v>
      </c>
      <c r="C17" s="22">
        <v>4.0000000000000001E-3</v>
      </c>
      <c r="D17" s="22">
        <v>5.0000000000000001E-3</v>
      </c>
      <c r="E17" s="22"/>
      <c r="F17" s="4"/>
      <c r="G17" s="13"/>
      <c r="H17" s="8"/>
    </row>
    <row r="18" spans="1:8">
      <c r="A18" s="7">
        <v>0.3</v>
      </c>
      <c r="B18" s="5">
        <f>Table13[[#This Row],[Porcentaje de la muestra '[pct']]]*10000</f>
        <v>3000</v>
      </c>
      <c r="C18" s="22">
        <v>4.0000000000000001E-3</v>
      </c>
      <c r="D18" s="22">
        <v>4.0000000000000001E-3</v>
      </c>
      <c r="E18" s="22"/>
      <c r="F18" s="4"/>
      <c r="G18" s="13"/>
      <c r="H18" s="8"/>
    </row>
    <row r="19" spans="1:8">
      <c r="A19" s="7">
        <v>0.5</v>
      </c>
      <c r="B19" s="5">
        <f>Table13[[#This Row],[Porcentaje de la muestra '[pct']]]*10000</f>
        <v>5000</v>
      </c>
      <c r="C19" s="22">
        <v>4.0000000000000001E-3</v>
      </c>
      <c r="D19" s="22">
        <v>4.0000000000000001E-3</v>
      </c>
      <c r="E19" s="22"/>
      <c r="F19" s="4"/>
      <c r="G19" s="13"/>
      <c r="H19" s="8"/>
    </row>
    <row r="20" spans="1:8">
      <c r="A20" s="7">
        <v>0.8</v>
      </c>
      <c r="B20" s="5">
        <f>Table13[[#This Row],[Porcentaje de la muestra '[pct']]]*10000</f>
        <v>8000</v>
      </c>
      <c r="C20" s="22">
        <v>4.0000000000000001E-3</v>
      </c>
      <c r="D20" s="22">
        <v>4.0000000000000001E-3</v>
      </c>
      <c r="E20" s="22"/>
      <c r="F20" s="4"/>
      <c r="G20" s="13"/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24">
        <v>4.0000000000000001E-3</v>
      </c>
      <c r="D21" s="24">
        <v>5.0000000000000001E-3</v>
      </c>
      <c r="E21" s="24"/>
      <c r="F21" s="11"/>
      <c r="G21" s="14"/>
      <c r="H21" s="8"/>
    </row>
    <row r="22" spans="1:8" ht="15" thickBot="1"/>
    <row r="23" spans="1:8">
      <c r="A23" s="31" t="s">
        <v>4</v>
      </c>
      <c r="B23" s="32"/>
      <c r="C23" s="32"/>
      <c r="D23" s="33"/>
    </row>
    <row r="24" spans="1:8" ht="39" customHeight="1" thickBot="1">
      <c r="A24" s="11" t="s">
        <v>0</v>
      </c>
      <c r="B24" s="11" t="s">
        <v>5</v>
      </c>
      <c r="C24" s="11" t="s">
        <v>3</v>
      </c>
      <c r="D24" s="11" t="s">
        <v>18</v>
      </c>
    </row>
    <row r="25" spans="1:8">
      <c r="A25" s="18">
        <v>5.0000000000000001E-3</v>
      </c>
      <c r="B25" s="12">
        <f>Tabla3[[#This Row],[Porcentaje de la muestra '[pct']]] *10000</f>
        <v>50</v>
      </c>
      <c r="C25" s="17">
        <v>0.13100000000000001</v>
      </c>
      <c r="D25" s="17">
        <v>0.41299999999999998</v>
      </c>
    </row>
    <row r="26" spans="1:8">
      <c r="A26" s="19">
        <v>0.05</v>
      </c>
      <c r="B26" s="5">
        <f>Tabla3[[#This Row],[Porcentaje de la muestra '[pct']]] *10000</f>
        <v>500</v>
      </c>
      <c r="C26" s="4">
        <v>2.1560000000000001</v>
      </c>
      <c r="D26" s="4">
        <v>5.2619999999999996</v>
      </c>
    </row>
    <row r="27" spans="1:8">
      <c r="A27" s="18">
        <v>0.1</v>
      </c>
      <c r="B27" s="12">
        <f>Tabla3[[#This Row],[Porcentaje de la muestra '[pct']]] *10000</f>
        <v>1000</v>
      </c>
      <c r="C27" s="17">
        <v>6.024</v>
      </c>
      <c r="D27" s="17">
        <v>10.239000000000001</v>
      </c>
    </row>
    <row r="28" spans="1:8">
      <c r="A28" s="19">
        <v>0.2</v>
      </c>
      <c r="B28" s="5">
        <f>Tabla3[[#This Row],[Porcentaje de la muestra '[pct']]] *10000</f>
        <v>2000</v>
      </c>
      <c r="C28" s="4">
        <v>12.455</v>
      </c>
      <c r="D28" s="4">
        <v>22.629000000000001</v>
      </c>
    </row>
    <row r="29" spans="1:8">
      <c r="A29" s="18">
        <v>0.3</v>
      </c>
      <c r="B29" s="12">
        <f>Tabla3[[#This Row],[Porcentaje de la muestra '[pct']]] *10000</f>
        <v>3000</v>
      </c>
      <c r="C29" s="17">
        <v>27.542000000000002</v>
      </c>
      <c r="D29" s="17">
        <v>33.612000000000002</v>
      </c>
    </row>
    <row r="30" spans="1:8">
      <c r="A30" s="19">
        <v>0.5</v>
      </c>
      <c r="B30" s="5">
        <f>Tabla3[[#This Row],[Porcentaje de la muestra '[pct']]] *10000</f>
        <v>5000</v>
      </c>
      <c r="C30" s="4">
        <v>65.188000000000002</v>
      </c>
      <c r="D30" s="4">
        <v>42.68</v>
      </c>
    </row>
    <row r="31" spans="1:8">
      <c r="A31" s="18">
        <v>0.8</v>
      </c>
      <c r="B31" s="12">
        <f>Tabla3[[#This Row],[Porcentaje de la muestra '[pct']]] *10000</f>
        <v>8000</v>
      </c>
      <c r="C31" s="17">
        <v>117.455</v>
      </c>
      <c r="D31" s="17">
        <v>77.165999999999997</v>
      </c>
    </row>
    <row r="32" spans="1:8">
      <c r="A32" s="19">
        <v>1</v>
      </c>
      <c r="B32" s="5">
        <f>Tabla3[[#This Row],[Porcentaje de la muestra '[pct']]] *10000</f>
        <v>10000</v>
      </c>
      <c r="C32" s="4">
        <v>209.26400000000001</v>
      </c>
      <c r="D32" s="4">
        <v>91.197999999999993</v>
      </c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Sebas Chacón</cp:lastModifiedBy>
  <cp:revision/>
  <cp:lastPrinted>2025-09-24T04:51:25Z</cp:lastPrinted>
  <dcterms:created xsi:type="dcterms:W3CDTF">2021-02-18T03:17:26Z</dcterms:created>
  <dcterms:modified xsi:type="dcterms:W3CDTF">2025-09-24T04:51:57Z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