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9d92c1b359bf6f/Documents/Andes/Semestre 2/Estructura de Datos/Lab4/ISIS1225-SampleSorts/Docs/"/>
    </mc:Choice>
  </mc:AlternateContent>
  <xr:revisionPtr revIDLastSave="178" documentId="8_{A25BB2A9-7879-4ABF-A93E-5BD797619927}" xr6:coauthVersionLast="46" xr6:coauthVersionMax="46" xr10:uidLastSave="{3E197636-5D23-49AC-AB0F-C814FF421F77}"/>
  <bookViews>
    <workbookView xWindow="-108" yWindow="-108" windowWidth="23256" windowHeight="12576" activeTab="5" xr2:uid="{D82936D8-D2C9-4EB2-9CBC-3665F65B95FD}"/>
  </bookViews>
  <sheets>
    <sheet name="Datos Lab4" sheetId="1" r:id="rId1"/>
    <sheet name="Graf ARRAYLIST" sheetId="6" r:id="rId2"/>
    <sheet name="Graf LINKED_LIST" sheetId="7" r:id="rId3"/>
    <sheet name="Graf Insertion Sort" sheetId="8" r:id="rId4"/>
    <sheet name="Graf Selection Sort" sheetId="10" r:id="rId5"/>
    <sheet name="Graf Shell Sort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C17" i="1"/>
  <c r="D17" i="1"/>
  <c r="C18" i="1"/>
  <c r="D18" i="1"/>
  <c r="C19" i="1"/>
  <c r="D19" i="1"/>
  <c r="C20" i="1"/>
  <c r="C21" i="1" s="1"/>
  <c r="C22" i="1" s="1"/>
  <c r="C23" i="1" s="1"/>
  <c r="C24" i="1" s="1"/>
  <c r="D20" i="1"/>
  <c r="D21" i="1" s="1"/>
  <c r="D22" i="1" s="1"/>
  <c r="D23" i="1" s="1"/>
  <c r="D24" i="1" s="1"/>
  <c r="C4" i="1"/>
  <c r="C5" i="1" s="1"/>
  <c r="C6" i="1" s="1"/>
  <c r="C7" i="1" s="1"/>
  <c r="C8" i="1" s="1"/>
  <c r="C9" i="1" s="1"/>
  <c r="C10" i="1" s="1"/>
  <c r="C11" i="1" s="1"/>
  <c r="D3" i="1"/>
  <c r="D4" i="1" s="1"/>
  <c r="D5" i="1" s="1"/>
  <c r="D6" i="1" s="1"/>
  <c r="D7" i="1" s="1"/>
  <c r="D8" i="1" s="1"/>
  <c r="D9" i="1" s="1"/>
  <c r="D10" i="1" s="1"/>
  <c r="D11" i="1" s="1"/>
</calcChain>
</file>

<file path=xl/sharedStrings.xml><?xml version="1.0" encoding="utf-8"?>
<sst xmlns="http://schemas.openxmlformats.org/spreadsheetml/2006/main" count="8" uniqueCount="5">
  <si>
    <r>
      <t>T</t>
    </r>
    <r>
      <rPr>
        <sz val="11"/>
        <color rgb="FF000000"/>
        <rFont val="Calibri"/>
        <family val="2"/>
        <scheme val="minor"/>
      </rPr>
      <t>amaño de la muestra (LINKED_LIST)</t>
    </r>
  </si>
  <si>
    <t>Insertion Sort [ms]</t>
  </si>
  <si>
    <t>Selection Sort [ms]</t>
  </si>
  <si>
    <t>Shell Sort [ms]</t>
  </si>
  <si>
    <r>
      <t>T</t>
    </r>
    <r>
      <rPr>
        <sz val="11"/>
        <color theme="1"/>
        <rFont val="Calibri"/>
        <family val="2"/>
        <scheme val="minor"/>
      </rPr>
      <t>amaño de la muestra (ARRAYLIST)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</si>
</sst>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9-4908-9336-CD0E2C6ECFDA}"/>
            </c:ext>
          </c:extLst>
        </c:ser>
        <c:ser>
          <c:idx val="1"/>
          <c:order val="1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2"/>
          <c:order val="2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>
                  <c:v>4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9-4908-9336-CD0E2C6E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7-4455-A92B-E398EC107F76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Lab4'!$C$15:$C$24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42</c:v>
                </c:pt>
                <c:pt idx="7">
                  <c:v>68</c:v>
                </c:pt>
                <c:pt idx="8">
                  <c:v>110</c:v>
                </c:pt>
                <c:pt idx="9">
                  <c:v>178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42</c:v>
                </c:pt>
                <c:pt idx="7">
                  <c:v>68</c:v>
                </c:pt>
                <c:pt idx="8">
                  <c:v>110</c:v>
                </c:pt>
                <c:pt idx="9">
                  <c:v>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2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35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para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B-422B-A57B-18A87EA382C0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42</c:v>
                </c:pt>
                <c:pt idx="7">
                  <c:v>68</c:v>
                </c:pt>
                <c:pt idx="8">
                  <c:v>110</c:v>
                </c:pt>
                <c:pt idx="9">
                  <c:v>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B-422B-A57B-18A87EA3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>
                  <c:v>4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35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C0436-FCD4-45AD-AA7D-093158D92847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84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9519" cy="62841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519" cy="62841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519" cy="628414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62A27-62EF-4A76-950F-A06EC21FD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D11" totalsRowShown="0" headerRowDxfId="11" dataDxfId="10">
  <autoFilter ref="A1:D11" xr:uid="{B245DDE7-54F2-4A7A-AC17-5CA17DD7B03F}"/>
  <tableColumns count="4">
    <tableColumn id="1" xr3:uid="{A7AF2A2F-BC4B-404E-9B8B-256DA178E68B}" name="Tamaño de la muestra (ARRAYLIST)" dataDxfId="9"/>
    <tableColumn id="2" xr3:uid="{23CECC62-35E0-466E-9502-4F5CC2E6F7A7}" name="Insertion Sort [ms]" dataDxfId="8"/>
    <tableColumn id="3" xr3:uid="{19B1D273-887B-4392-991E-015D36D99E5B}" name="Selection Sort [ms]" dataDxfId="7"/>
    <tableColumn id="4" xr3:uid="{56471E76-DCC6-4EED-8237-BCC256B57E91}" name="Shell Sort [ms]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4:D24" totalsRowShown="0" headerRowDxfId="5" dataDxfId="4">
  <autoFilter ref="A14:D24" xr:uid="{5C24B5A8-1B8E-4092-B34A-66FF5413D106}"/>
  <tableColumns count="4">
    <tableColumn id="1" xr3:uid="{16584851-71BC-4FF5-B248-C3F46BA653AF}" name="Tamaño de la muestra (LINKED_LIST)" dataDxfId="3"/>
    <tableColumn id="2" xr3:uid="{4F9B7329-040C-4D35-96E7-B9181424DC65}" name="Insertion Sort [ms]" dataDxfId="2"/>
    <tableColumn id="3" xr3:uid="{BDA028DF-4CED-4928-B040-96AD8F8A43EB}" name="Selection Sort [ms]" dataDxfId="1"/>
    <tableColumn id="4" xr3:uid="{A5E99D51-DD73-48A7-AE0D-601A8EE89AFA}" name="Shell Sort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D24"/>
  <sheetViews>
    <sheetView workbookViewId="0">
      <selection activeCell="B36" sqref="B36"/>
    </sheetView>
  </sheetViews>
  <sheetFormatPr defaultRowHeight="14.4"/>
  <cols>
    <col min="1" max="1" width="34.109375" style="3" bestFit="1" customWidth="1"/>
    <col min="2" max="2" width="21.5546875" style="3" bestFit="1" customWidth="1"/>
    <col min="3" max="3" width="21.77734375" style="3" bestFit="1" customWidth="1"/>
    <col min="4" max="4" width="18" style="3" bestFit="1" customWidth="1"/>
  </cols>
  <sheetData>
    <row r="1" spans="1:4">
      <c r="A1" s="2" t="s">
        <v>4</v>
      </c>
      <c r="B1" s="2" t="s">
        <v>1</v>
      </c>
      <c r="C1" s="2" t="s">
        <v>2</v>
      </c>
      <c r="D1" s="2" t="s">
        <v>3</v>
      </c>
    </row>
    <row r="2" spans="1:4">
      <c r="A2" s="1">
        <v>1000</v>
      </c>
      <c r="B2" s="4">
        <v>10</v>
      </c>
      <c r="C2" s="4">
        <v>1</v>
      </c>
      <c r="D2" s="4">
        <v>4</v>
      </c>
    </row>
    <row r="3" spans="1:4">
      <c r="A3" s="1">
        <v>2000</v>
      </c>
      <c r="B3" s="4">
        <v>20</v>
      </c>
      <c r="C3" s="4">
        <v>2</v>
      </c>
      <c r="D3" s="4">
        <f>D2+15</f>
        <v>19</v>
      </c>
    </row>
    <row r="4" spans="1:4">
      <c r="A4" s="1">
        <v>4000</v>
      </c>
      <c r="B4" s="4">
        <v>30</v>
      </c>
      <c r="C4" s="4">
        <f>C3+C2</f>
        <v>3</v>
      </c>
      <c r="D4" s="4">
        <f t="shared" ref="D4:D11" si="0">D3+10</f>
        <v>29</v>
      </c>
    </row>
    <row r="5" spans="1:4">
      <c r="A5" s="1">
        <v>8000</v>
      </c>
      <c r="B5" s="4">
        <v>40</v>
      </c>
      <c r="C5" s="4">
        <f t="shared" ref="C5:C11" si="1">C4+C3</f>
        <v>5</v>
      </c>
      <c r="D5" s="4">
        <f t="shared" si="0"/>
        <v>39</v>
      </c>
    </row>
    <row r="6" spans="1:4">
      <c r="A6" s="1">
        <v>16000</v>
      </c>
      <c r="B6" s="4">
        <v>50</v>
      </c>
      <c r="C6" s="4">
        <f t="shared" si="1"/>
        <v>8</v>
      </c>
      <c r="D6" s="4">
        <f t="shared" si="0"/>
        <v>49</v>
      </c>
    </row>
    <row r="7" spans="1:4">
      <c r="A7" s="1">
        <v>32000</v>
      </c>
      <c r="B7" s="4">
        <v>60</v>
      </c>
      <c r="C7" s="4">
        <f t="shared" si="1"/>
        <v>13</v>
      </c>
      <c r="D7" s="4">
        <f t="shared" si="0"/>
        <v>59</v>
      </c>
    </row>
    <row r="8" spans="1:4">
      <c r="A8" s="1">
        <v>64000</v>
      </c>
      <c r="B8" s="4">
        <v>70</v>
      </c>
      <c r="C8" s="4">
        <f t="shared" si="1"/>
        <v>21</v>
      </c>
      <c r="D8" s="4">
        <f t="shared" si="0"/>
        <v>69</v>
      </c>
    </row>
    <row r="9" spans="1:4">
      <c r="A9" s="1">
        <v>128000</v>
      </c>
      <c r="B9" s="4">
        <v>80</v>
      </c>
      <c r="C9" s="4">
        <f t="shared" si="1"/>
        <v>34</v>
      </c>
      <c r="D9" s="4">
        <f t="shared" si="0"/>
        <v>79</v>
      </c>
    </row>
    <row r="10" spans="1:4">
      <c r="A10" s="1">
        <v>256000</v>
      </c>
      <c r="B10" s="4">
        <v>90</v>
      </c>
      <c r="C10" s="4">
        <f t="shared" si="1"/>
        <v>55</v>
      </c>
      <c r="D10" s="4">
        <f t="shared" si="0"/>
        <v>89</v>
      </c>
    </row>
    <row r="11" spans="1:4">
      <c r="A11" s="1">
        <v>512000</v>
      </c>
      <c r="B11" s="4">
        <v>100</v>
      </c>
      <c r="C11" s="4">
        <f t="shared" si="1"/>
        <v>89</v>
      </c>
      <c r="D11" s="4">
        <f t="shared" si="0"/>
        <v>99</v>
      </c>
    </row>
    <row r="14" spans="1:4">
      <c r="A14" s="2" t="s">
        <v>0</v>
      </c>
      <c r="B14" s="2" t="s">
        <v>1</v>
      </c>
      <c r="C14" s="2" t="s">
        <v>2</v>
      </c>
      <c r="D14" s="2" t="s">
        <v>3</v>
      </c>
    </row>
    <row r="15" spans="1:4">
      <c r="A15" s="1">
        <v>1000</v>
      </c>
      <c r="B15" s="4">
        <v>50</v>
      </c>
      <c r="C15" s="4">
        <v>2</v>
      </c>
      <c r="D15" s="4">
        <v>35</v>
      </c>
    </row>
    <row r="16" spans="1:4">
      <c r="A16" s="1">
        <v>2000</v>
      </c>
      <c r="B16" s="4">
        <v>60</v>
      </c>
      <c r="C16" s="4">
        <v>4</v>
      </c>
      <c r="D16" s="4">
        <f>D15+43</f>
        <v>78</v>
      </c>
    </row>
    <row r="17" spans="1:4">
      <c r="A17" s="1">
        <v>4000</v>
      </c>
      <c r="B17" s="4">
        <v>70</v>
      </c>
      <c r="C17" s="4">
        <f t="shared" ref="C17:C24" si="2">C16+C15</f>
        <v>6</v>
      </c>
      <c r="D17" s="4">
        <f t="shared" ref="D17:D24" si="3">D16+10</f>
        <v>88</v>
      </c>
    </row>
    <row r="18" spans="1:4">
      <c r="A18" s="1">
        <v>8000</v>
      </c>
      <c r="B18" s="4">
        <v>80</v>
      </c>
      <c r="C18" s="4">
        <f t="shared" si="2"/>
        <v>10</v>
      </c>
      <c r="D18" s="4">
        <f t="shared" si="3"/>
        <v>98</v>
      </c>
    </row>
    <row r="19" spans="1:4">
      <c r="A19" s="1">
        <v>16000</v>
      </c>
      <c r="B19" s="4">
        <v>90</v>
      </c>
      <c r="C19" s="4">
        <f t="shared" si="2"/>
        <v>16</v>
      </c>
      <c r="D19" s="4">
        <f t="shared" si="3"/>
        <v>108</v>
      </c>
    </row>
    <row r="20" spans="1:4">
      <c r="A20" s="1">
        <v>32000</v>
      </c>
      <c r="B20" s="4">
        <v>100</v>
      </c>
      <c r="C20" s="4">
        <f t="shared" si="2"/>
        <v>26</v>
      </c>
      <c r="D20" s="4">
        <f t="shared" si="3"/>
        <v>118</v>
      </c>
    </row>
    <row r="21" spans="1:4">
      <c r="A21" s="1">
        <v>64000</v>
      </c>
      <c r="B21" s="4">
        <v>110</v>
      </c>
      <c r="C21" s="4">
        <f t="shared" si="2"/>
        <v>42</v>
      </c>
      <c r="D21" s="4">
        <f t="shared" si="3"/>
        <v>128</v>
      </c>
    </row>
    <row r="22" spans="1:4">
      <c r="A22" s="1">
        <v>128000</v>
      </c>
      <c r="B22" s="4">
        <v>120</v>
      </c>
      <c r="C22" s="4">
        <f t="shared" si="2"/>
        <v>68</v>
      </c>
      <c r="D22" s="4">
        <f t="shared" si="3"/>
        <v>138</v>
      </c>
    </row>
    <row r="23" spans="1:4">
      <c r="A23" s="1">
        <v>256000</v>
      </c>
      <c r="B23" s="4">
        <v>130</v>
      </c>
      <c r="C23" s="4">
        <f t="shared" si="2"/>
        <v>110</v>
      </c>
      <c r="D23" s="4">
        <f t="shared" si="3"/>
        <v>148</v>
      </c>
    </row>
    <row r="24" spans="1:4">
      <c r="A24" s="1">
        <v>512000</v>
      </c>
      <c r="B24" s="4">
        <v>140</v>
      </c>
      <c r="C24" s="4">
        <f t="shared" si="2"/>
        <v>178</v>
      </c>
      <c r="D24" s="4">
        <f t="shared" si="3"/>
        <v>158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3EB27C0-F9F6-4037-B95E-326B81867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Datos Lab4</vt:lpstr>
      <vt:lpstr>Graf ARRAYLIST</vt:lpstr>
      <vt:lpstr>Graf LINKED_LIST</vt:lpstr>
      <vt:lpstr>Graf Insertion Sort</vt:lpstr>
      <vt:lpstr>Graf Selection Sort</vt:lpstr>
      <vt:lpstr>Graf Shell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nicolas maldonado</cp:lastModifiedBy>
  <dcterms:created xsi:type="dcterms:W3CDTF">2021-02-18T03:17:26Z</dcterms:created>
  <dcterms:modified xsi:type="dcterms:W3CDTF">2021-02-24T05:30:41Z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