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is/Desktop/Universidad/Segundo semestre/EDA/Laboratorios/Laboratorio 4/LabSorts-S06-G06/Docs/"/>
    </mc:Choice>
  </mc:AlternateContent>
  <xr:revisionPtr revIDLastSave="0" documentId="13_ncr:1_{80BBFA5E-12EA-184D-BC97-80CB35F8A29C}" xr6:coauthVersionLast="46" xr6:coauthVersionMax="46" xr10:uidLastSave="{00000000-0000-0000-0000-000000000000}"/>
  <bookViews>
    <workbookView xWindow="6340" yWindow="500" windowWidth="14280" windowHeight="15860" xr2:uid="{D82936D8-D2C9-4EB2-9CBC-3665F65B95FD}"/>
  </bookViews>
  <sheets>
    <sheet name="Datos Lab4" sheetId="1" r:id="rId1"/>
    <sheet name="Graf ARRAYLIST" sheetId="6" r:id="rId2"/>
    <sheet name="Graf LINKED_LIST" sheetId="7" r:id="rId3"/>
    <sheet name="Graf Insertion Sort" sheetId="8" r:id="rId4"/>
    <sheet name="Graf Selection Sort" sheetId="10" r:id="rId5"/>
    <sheet name="Graf Shell Sort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C23" i="1" s="1"/>
  <c r="C24" i="1" s="1"/>
  <c r="D22" i="1"/>
  <c r="D23" i="1" s="1"/>
  <c r="D24" i="1" s="1"/>
</calcChain>
</file>

<file path=xl/sharedStrings.xml><?xml version="1.0" encoding="utf-8"?>
<sst xmlns="http://schemas.openxmlformats.org/spreadsheetml/2006/main" count="8" uniqueCount="5">
  <si>
    <r>
      <t>T</t>
    </r>
    <r>
      <rPr>
        <sz val="11"/>
        <color rgb="FF000000"/>
        <rFont val="Calibri"/>
        <family val="2"/>
        <scheme val="minor"/>
      </rPr>
      <t>amaño de la muestra (LINKED_LIST)</t>
    </r>
  </si>
  <si>
    <t>Insertion Sort [ms]</t>
  </si>
  <si>
    <t>Selection Sort [ms]</t>
  </si>
  <si>
    <t>Shell Sort [ms]</t>
  </si>
  <si>
    <r>
      <t>T</t>
    </r>
    <r>
      <rPr>
        <sz val="11"/>
        <color theme="1"/>
        <rFont val="Calibri"/>
        <family val="2"/>
        <scheme val="minor"/>
      </rPr>
      <t>amaño de la muestra (ARRAYLIST)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</si>
</sst>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Dax-Regular"/>
    </font>
    <font>
      <sz val="11"/>
      <color rgb="FF000000"/>
      <name val="Dax-Regula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ustomXml" Target="../customXml/item1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ARRAYLIST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'Datos Lab4'!$B$2:$B$11</c:f>
              <c:numCache>
                <c:formatCode>General</c:formatCode>
                <c:ptCount val="5"/>
                <c:pt idx="0">
                  <c:v>953.125</c:v>
                </c:pt>
                <c:pt idx="1">
                  <c:v>3859.375</c:v>
                </c:pt>
                <c:pt idx="2">
                  <c:v>15750</c:v>
                </c:pt>
                <c:pt idx="3">
                  <c:v>62859.375</c:v>
                </c:pt>
                <c:pt idx="4">
                  <c:v>272937.5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19-4908-9336-CD0E2C6ECFDA}"/>
            </c:ext>
          </c:extLst>
        </c:ser>
        <c:ser>
          <c:idx val="1"/>
          <c:order val="1"/>
          <c:tx>
            <c:strRef>
              <c:f>'Datos Lab4'!$C$1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'Datos Lab4'!$C$2:$C$11</c:f>
              <c:numCache>
                <c:formatCode>General</c:formatCode>
                <c:ptCount val="5"/>
                <c:pt idx="0">
                  <c:v>1125</c:v>
                </c:pt>
                <c:pt idx="1">
                  <c:v>4375</c:v>
                </c:pt>
                <c:pt idx="2">
                  <c:v>17625</c:v>
                </c:pt>
                <c:pt idx="3">
                  <c:v>73734.375</c:v>
                </c:pt>
                <c:pt idx="4">
                  <c:v>311406.25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9-4908-9336-CD0E2C6ECFDA}"/>
            </c:ext>
          </c:extLst>
        </c:ser>
        <c:ser>
          <c:idx val="2"/>
          <c:order val="2"/>
          <c:tx>
            <c:strRef>
              <c:f>'Datos Lab4'!$D$1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'Datos Lab4'!$D$2:$D$11</c:f>
              <c:numCache>
                <c:formatCode>General</c:formatCode>
                <c:ptCount val="5"/>
                <c:pt idx="0">
                  <c:v>62.5</c:v>
                </c:pt>
                <c:pt idx="1">
                  <c:v>140.625</c:v>
                </c:pt>
                <c:pt idx="2">
                  <c:v>312.5</c:v>
                </c:pt>
                <c:pt idx="3">
                  <c:v>718.75</c:v>
                </c:pt>
                <c:pt idx="4">
                  <c:v>1578.125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19-4908-9336-CD0E2C6EC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LINKED_LIST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</c:numCache>
            </c:numRef>
          </c:xVal>
          <c:yVal>
            <c:numRef>
              <c:f>'Datos Lab4'!$B$15:$B$24</c:f>
              <c:numCache>
                <c:formatCode>General</c:formatCode>
                <c:ptCount val="3"/>
                <c:pt idx="0">
                  <c:v>62031.25</c:v>
                </c:pt>
                <c:pt idx="1">
                  <c:v>542203.125</c:v>
                </c:pt>
                <c:pt idx="2">
                  <c:v>4324713.32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D7-4455-A92B-E398EC107F76}"/>
            </c:ext>
          </c:extLst>
        </c:ser>
        <c:ser>
          <c:idx val="1"/>
          <c:order val="1"/>
          <c:tx>
            <c:strRef>
              <c:f>'Datos Lab4'!$C$14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Lab4'!$C$15:$C$24</c:f>
              <c:numCache>
                <c:formatCode>General</c:formatCode>
                <c:ptCount val="3"/>
                <c:pt idx="0">
                  <c:v>57390.625</c:v>
                </c:pt>
                <c:pt idx="1">
                  <c:v>468906.25</c:v>
                </c:pt>
                <c:pt idx="2">
                  <c:v>3782546.875</c:v>
                </c:pt>
              </c:numCache>
            </c:numRef>
          </c:xVal>
          <c:yVal>
            <c:numRef>
              <c:f>'Datos Lab4'!$C$15:$C$24</c:f>
              <c:numCache>
                <c:formatCode>General</c:formatCode>
                <c:ptCount val="3"/>
                <c:pt idx="0">
                  <c:v>57390.625</c:v>
                </c:pt>
                <c:pt idx="1">
                  <c:v>468906.25</c:v>
                </c:pt>
                <c:pt idx="2">
                  <c:v>3782546.875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D7-4455-A92B-E398EC107F76}"/>
            </c:ext>
          </c:extLst>
        </c:ser>
        <c:ser>
          <c:idx val="2"/>
          <c:order val="2"/>
          <c:tx>
            <c:strRef>
              <c:f>'Datos Lab4'!$D$14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</c:numCache>
            </c:numRef>
          </c:xVal>
          <c:yVal>
            <c:numRef>
              <c:f>'Datos Lab4'!$D$15:$D$24</c:f>
              <c:numCache>
                <c:formatCode>General</c:formatCode>
                <c:ptCount val="3"/>
                <c:pt idx="0">
                  <c:v>3359.375</c:v>
                </c:pt>
                <c:pt idx="1">
                  <c:v>14875</c:v>
                </c:pt>
                <c:pt idx="2">
                  <c:v>67484.375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D7-4455-A92B-E398EC107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'Datos Lab4'!$B$2:$B$11</c:f>
              <c:numCache>
                <c:formatCode>General</c:formatCode>
                <c:ptCount val="5"/>
                <c:pt idx="0">
                  <c:v>953.125</c:v>
                </c:pt>
                <c:pt idx="1">
                  <c:v>3859.375</c:v>
                </c:pt>
                <c:pt idx="2">
                  <c:v>15750</c:v>
                </c:pt>
                <c:pt idx="3">
                  <c:v>62859.375</c:v>
                </c:pt>
                <c:pt idx="4">
                  <c:v>272937.5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'Datos Lab4'!$B$14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</c:numCache>
            </c:numRef>
          </c:xVal>
          <c:yVal>
            <c:numRef>
              <c:f>'Datos Lab4'!$B$15:$B$24</c:f>
              <c:numCache>
                <c:formatCode>General</c:formatCode>
                <c:ptCount val="3"/>
                <c:pt idx="0">
                  <c:v>62031.25</c:v>
                </c:pt>
                <c:pt idx="1">
                  <c:v>542203.125</c:v>
                </c:pt>
                <c:pt idx="2">
                  <c:v>4324713.32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rendimiento para 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'Datos Lab4'!$C$2:$C$11</c:f>
              <c:numCache>
                <c:formatCode>General</c:formatCode>
                <c:ptCount val="5"/>
                <c:pt idx="0">
                  <c:v>1125</c:v>
                </c:pt>
                <c:pt idx="1">
                  <c:v>4375</c:v>
                </c:pt>
                <c:pt idx="2">
                  <c:v>17625</c:v>
                </c:pt>
                <c:pt idx="3">
                  <c:v>73734.375</c:v>
                </c:pt>
                <c:pt idx="4">
                  <c:v>311406.25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DB-422B-A57B-18A87EA382C0}"/>
            </c:ext>
          </c:extLst>
        </c:ser>
        <c:ser>
          <c:idx val="1"/>
          <c:order val="1"/>
          <c:tx>
            <c:strRef>
              <c:f>'Datos Lab4'!$C$14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</c:numCache>
            </c:numRef>
          </c:xVal>
          <c:yVal>
            <c:numRef>
              <c:f>'Datos Lab4'!$C$15:$C$24</c:f>
              <c:numCache>
                <c:formatCode>General</c:formatCode>
                <c:ptCount val="3"/>
                <c:pt idx="0">
                  <c:v>57390.625</c:v>
                </c:pt>
                <c:pt idx="1">
                  <c:v>468906.25</c:v>
                </c:pt>
                <c:pt idx="2">
                  <c:v>3782546.875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DB-422B-A57B-18A87EA3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 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'Datos Lab4'!$D$2:$D$11</c:f>
              <c:numCache>
                <c:formatCode>General</c:formatCode>
                <c:ptCount val="5"/>
                <c:pt idx="0">
                  <c:v>62.5</c:v>
                </c:pt>
                <c:pt idx="1">
                  <c:v>140.625</c:v>
                </c:pt>
                <c:pt idx="2">
                  <c:v>312.5</c:v>
                </c:pt>
                <c:pt idx="3">
                  <c:v>718.75</c:v>
                </c:pt>
                <c:pt idx="4">
                  <c:v>1578.125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1-4146-AA68-44FCE3413D1D}"/>
            </c:ext>
          </c:extLst>
        </c:ser>
        <c:ser>
          <c:idx val="1"/>
          <c:order val="1"/>
          <c:tx>
            <c:strRef>
              <c:f>'Datos Lab4'!$D$14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</c:numCache>
            </c:numRef>
          </c:xVal>
          <c:yVal>
            <c:numRef>
              <c:f>'Datos Lab4'!$D$15:$D$24</c:f>
              <c:numCache>
                <c:formatCode>General</c:formatCode>
                <c:ptCount val="3"/>
                <c:pt idx="0">
                  <c:v>3359.375</c:v>
                </c:pt>
                <c:pt idx="1">
                  <c:v>14875</c:v>
                </c:pt>
                <c:pt idx="2">
                  <c:v>67484.375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91-4146-AA68-44FCE341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2A59F4-6CD8-490D-818C-7B3BB3F2B140}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09CF8B-80E2-4734-A9D4-9F6060F1BA3D}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C0436-FCD4-45AD-AA7D-093158D92847}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68510-AE01-4761-A7FB-5F1B76E923F7}">
  <sheetPr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0388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6A8C9-B823-4237-B971-35F9FC1416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0388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FD9B3-1053-4105-BF53-EDCA2C1025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0388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0388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62A27-62EF-4A76-950F-A06EC21FDB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5893" cy="62933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A0CC-8523-4ADB-8134-5F68720F3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D11" totalsRowShown="0" headerRowDxfId="11" dataDxfId="10">
  <autoFilter ref="A1:D11" xr:uid="{B245DDE7-54F2-4A7A-AC17-5CA17DD7B03F}">
    <filterColumn colId="1">
      <customFilters>
        <customFilter operator="notEqual" val=" "/>
      </customFilters>
    </filterColumn>
    <filterColumn colId="2">
      <customFilters>
        <customFilter operator="notEqual" val=" "/>
      </customFilters>
    </filterColumn>
  </autoFilter>
  <tableColumns count="4">
    <tableColumn id="1" xr3:uid="{A7AF2A2F-BC4B-404E-9B8B-256DA178E68B}" name="Tamaño de la muestra (ARRAYLIST)" dataDxfId="9"/>
    <tableColumn id="2" xr3:uid="{23CECC62-35E0-466E-9502-4F5CC2E6F7A7}" name="Insertion Sort [ms]" dataDxfId="8"/>
    <tableColumn id="3" xr3:uid="{19B1D273-887B-4392-991E-015D36D99E5B}" name="Selection Sort [ms]" dataDxfId="7"/>
    <tableColumn id="4" xr3:uid="{56471E76-DCC6-4EED-8237-BCC256B57E91}" name="Shell Sort [ms]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4:D24" totalsRowShown="0" headerRowDxfId="5" dataDxfId="4">
  <autoFilter ref="A14:D24" xr:uid="{5C24B5A8-1B8E-4092-B34A-66FF5413D106}">
    <filterColumn colId="1">
      <filters blank="1">
        <filter val="542203,125"/>
        <filter val="62031,25"/>
      </filters>
    </filterColumn>
    <filterColumn colId="2">
      <customFilters>
        <customFilter operator="notEqual" val=" "/>
      </customFilters>
    </filterColumn>
  </autoFilter>
  <tableColumns count="4">
    <tableColumn id="1" xr3:uid="{16584851-71BC-4FF5-B248-C3F46BA653AF}" name="Tamaño de la muestra (LINKED_LIST)" dataDxfId="3"/>
    <tableColumn id="2" xr3:uid="{4F9B7329-040C-4D35-96E7-B9181424DC65}" name="Insertion Sort [ms]" dataDxfId="2"/>
    <tableColumn id="3" xr3:uid="{BDA028DF-4CED-4928-B040-96AD8F8A43EB}" name="Selection Sort [ms]" dataDxfId="1"/>
    <tableColumn id="4" xr3:uid="{A5E99D51-DD73-48A7-AE0D-601A8EE89AFA}" name="Shell Sort [ms]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D24"/>
  <sheetViews>
    <sheetView tabSelected="1" topLeftCell="A3" zoomScale="168" zoomScaleNormal="100" workbookViewId="0">
      <selection activeCell="B26" sqref="B26"/>
    </sheetView>
  </sheetViews>
  <sheetFormatPr baseColWidth="10" defaultColWidth="8.83203125" defaultRowHeight="15"/>
  <cols>
    <col min="1" max="1" width="34.1640625" style="3" bestFit="1" customWidth="1"/>
    <col min="2" max="2" width="21.5" style="3" bestFit="1" customWidth="1"/>
    <col min="3" max="3" width="21.83203125" style="3" bestFit="1" customWidth="1"/>
    <col min="4" max="4" width="18" style="3" bestFit="1" customWidth="1"/>
  </cols>
  <sheetData>
    <row r="1" spans="1:4" ht="16">
      <c r="A1" s="2" t="s">
        <v>4</v>
      </c>
      <c r="B1" s="2" t="s">
        <v>1</v>
      </c>
      <c r="C1" s="2" t="s">
        <v>2</v>
      </c>
      <c r="D1" s="2" t="s">
        <v>3</v>
      </c>
    </row>
    <row r="2" spans="1:4">
      <c r="A2" s="1">
        <v>1000</v>
      </c>
      <c r="B2" s="5">
        <v>953.125</v>
      </c>
      <c r="C2" s="5">
        <v>1125</v>
      </c>
      <c r="D2" s="5">
        <v>62.5</v>
      </c>
    </row>
    <row r="3" spans="1:4">
      <c r="A3" s="1">
        <v>2000</v>
      </c>
      <c r="B3" s="6">
        <v>3859.375</v>
      </c>
      <c r="C3" s="6">
        <v>4375</v>
      </c>
      <c r="D3" s="6">
        <v>140.625</v>
      </c>
    </row>
    <row r="4" spans="1:4">
      <c r="A4" s="1">
        <v>4000</v>
      </c>
      <c r="B4" s="7">
        <v>15750</v>
      </c>
      <c r="C4" s="7">
        <v>17625</v>
      </c>
      <c r="D4" s="7">
        <v>312.5</v>
      </c>
    </row>
    <row r="5" spans="1:4">
      <c r="A5" s="1">
        <v>8000</v>
      </c>
      <c r="B5" s="6">
        <v>62859.375</v>
      </c>
      <c r="C5" s="6">
        <v>73734.375</v>
      </c>
      <c r="D5" s="6">
        <v>718.75</v>
      </c>
    </row>
    <row r="6" spans="1:4">
      <c r="A6" s="1">
        <v>16000</v>
      </c>
      <c r="B6" s="7">
        <v>272937.5</v>
      </c>
      <c r="C6" s="7">
        <v>311406.25</v>
      </c>
      <c r="D6" s="7">
        <v>1578.125</v>
      </c>
    </row>
    <row r="7" spans="1:4" hidden="1">
      <c r="A7" s="1">
        <v>32000</v>
      </c>
      <c r="B7" s="6"/>
      <c r="C7" s="6"/>
      <c r="D7" s="6"/>
    </row>
    <row r="8" spans="1:4" hidden="1">
      <c r="A8" s="1">
        <v>64000</v>
      </c>
      <c r="B8" s="7"/>
      <c r="C8" s="7"/>
      <c r="D8" s="7"/>
    </row>
    <row r="9" spans="1:4" hidden="1">
      <c r="A9" s="1">
        <v>128000</v>
      </c>
      <c r="B9" s="4"/>
      <c r="C9" s="4"/>
      <c r="D9" s="4"/>
    </row>
    <row r="10" spans="1:4" hidden="1">
      <c r="A10" s="1">
        <v>256000</v>
      </c>
      <c r="B10" s="4"/>
      <c r="C10" s="4"/>
      <c r="D10" s="4"/>
    </row>
    <row r="11" spans="1:4" hidden="1">
      <c r="A11" s="1">
        <v>512000</v>
      </c>
      <c r="B11" s="4"/>
      <c r="C11" s="4"/>
      <c r="D11" s="4"/>
    </row>
    <row r="14" spans="1:4" ht="16">
      <c r="A14" s="2" t="s">
        <v>0</v>
      </c>
      <c r="B14" s="2" t="s">
        <v>1</v>
      </c>
      <c r="C14" s="2" t="s">
        <v>2</v>
      </c>
      <c r="D14" s="2" t="s">
        <v>3</v>
      </c>
    </row>
    <row r="15" spans="1:4">
      <c r="A15" s="1">
        <v>1000</v>
      </c>
      <c r="B15" s="5">
        <v>62031.25</v>
      </c>
      <c r="C15" s="5">
        <v>57390.625</v>
      </c>
      <c r="D15" s="5">
        <v>3359.375</v>
      </c>
    </row>
    <row r="16" spans="1:4">
      <c r="A16" s="1">
        <v>2000</v>
      </c>
      <c r="B16" s="6">
        <v>542203.125</v>
      </c>
      <c r="C16" s="6">
        <v>468906.25</v>
      </c>
      <c r="D16" s="6">
        <v>14875</v>
      </c>
    </row>
    <row r="17" spans="1:4">
      <c r="A17" s="1">
        <v>4000</v>
      </c>
      <c r="B17" s="8">
        <v>4324713.32</v>
      </c>
      <c r="C17" s="8">
        <v>3782546.875</v>
      </c>
      <c r="D17" s="7">
        <v>67484.375</v>
      </c>
    </row>
    <row r="18" spans="1:4" hidden="1">
      <c r="A18" s="1">
        <v>8000</v>
      </c>
      <c r="B18" s="9"/>
      <c r="C18" s="6"/>
      <c r="D18" s="6"/>
    </row>
    <row r="19" spans="1:4" hidden="1">
      <c r="A19" s="1">
        <v>16000</v>
      </c>
      <c r="B19" s="8"/>
      <c r="C19" s="7"/>
      <c r="D19" s="7"/>
    </row>
    <row r="20" spans="1:4" hidden="1">
      <c r="A20" s="1">
        <v>32000</v>
      </c>
      <c r="B20" s="9"/>
      <c r="C20" s="6"/>
      <c r="D20" s="6"/>
    </row>
    <row r="21" spans="1:4" hidden="1">
      <c r="A21" s="1">
        <v>64000</v>
      </c>
      <c r="B21" s="8"/>
      <c r="C21" s="8"/>
      <c r="D21" s="7"/>
    </row>
    <row r="22" spans="1:4" hidden="1">
      <c r="A22" s="1">
        <v>128000</v>
      </c>
      <c r="B22" s="4">
        <v>120</v>
      </c>
      <c r="C22" s="4">
        <f t="shared" ref="C22:C24" si="0">C21+C20</f>
        <v>0</v>
      </c>
      <c r="D22" s="4">
        <f t="shared" ref="D22:D24" si="1">D21+10</f>
        <v>10</v>
      </c>
    </row>
    <row r="23" spans="1:4" hidden="1">
      <c r="A23" s="1">
        <v>256000</v>
      </c>
      <c r="B23" s="4">
        <v>130</v>
      </c>
      <c r="C23" s="4">
        <f t="shared" si="0"/>
        <v>0</v>
      </c>
      <c r="D23" s="4">
        <f t="shared" si="1"/>
        <v>20</v>
      </c>
    </row>
    <row r="24" spans="1:4" hidden="1">
      <c r="A24" s="1">
        <v>512000</v>
      </c>
      <c r="B24" s="4">
        <v>140</v>
      </c>
      <c r="C24" s="4">
        <f t="shared" si="0"/>
        <v>0</v>
      </c>
      <c r="D24" s="4">
        <f t="shared" si="1"/>
        <v>30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1" ma:contentTypeDescription="Crear nuevo documento." ma:contentTypeScope="" ma:versionID="04b510ef1bc187d79b842c792d256c41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9049981c3eb1ee76226ec9e2f8ecd7b4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C5E1E0-C817-4769-9D2D-1DC296B681F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EB27C0-F9F6-4037-B95E-326B818673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5</vt:i4>
      </vt:variant>
    </vt:vector>
  </HeadingPairs>
  <TitlesOfParts>
    <vt:vector size="6" baseType="lpstr">
      <vt:lpstr>Datos Lab4</vt:lpstr>
      <vt:lpstr>Graf ARRAYLIST</vt:lpstr>
      <vt:lpstr>Graf LINKED_LIST</vt:lpstr>
      <vt:lpstr>Graf Insertion Sort</vt:lpstr>
      <vt:lpstr>Graf Selection Sort</vt:lpstr>
      <vt:lpstr>Graf Shell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1001 Thais Tamaio Ramírez</cp:lastModifiedBy>
  <dcterms:created xsi:type="dcterms:W3CDTF">2021-02-18T03:17:26Z</dcterms:created>
  <dcterms:modified xsi:type="dcterms:W3CDTF">2021-02-23T04:53:14Z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