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/Desktop/Universidad/Segundo semestre/EDA/Laboratorios/Laboratorio 4/LabSorts-S06-G06/Docs/"/>
    </mc:Choice>
  </mc:AlternateContent>
  <xr:revisionPtr revIDLastSave="0" documentId="13_ncr:1_{9CDB9275-DE56-0241-9494-0B50EA9A508C}" xr6:coauthVersionLast="46" xr6:coauthVersionMax="46" xr10:uidLastSave="{00000000-0000-0000-0000-000000000000}"/>
  <bookViews>
    <workbookView xWindow="15400" yWindow="520" windowWidth="14280" windowHeight="15720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3" i="1" s="1"/>
  <c r="D22" i="1"/>
  <c r="D23" i="1" s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<sst xmlns="http://schemas.openxmlformats.org/spreadsheetml/2006/main" count="8" uniqueCount="5">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</sst>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Lab4'!$B$2:$B$11</c:f>
              <c:numCache>
                <c:formatCode>General</c:formatCode>
                <c:ptCount val="10"/>
                <c:pt idx="0">
                  <c:v>953.125</c:v>
                </c:pt>
                <c:pt idx="1">
                  <c:v>3859.375</c:v>
                </c:pt>
                <c:pt idx="2">
                  <c:v>15750</c:v>
                </c:pt>
                <c:pt idx="3">
                  <c:v>62859.375</c:v>
                </c:pt>
                <c:pt idx="4">
                  <c:v>272937.5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Lab4'!$C$2:$C$11</c:f>
              <c:numCache>
                <c:formatCode>General</c:formatCode>
                <c:ptCount val="10"/>
                <c:pt idx="0">
                  <c:v>1125</c:v>
                </c:pt>
                <c:pt idx="1">
                  <c:v>4375</c:v>
                </c:pt>
                <c:pt idx="2">
                  <c:v>17625</c:v>
                </c:pt>
                <c:pt idx="3">
                  <c:v>73734.375</c:v>
                </c:pt>
                <c:pt idx="4">
                  <c:v>311406.25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Lab4'!$D$2:$D$11</c:f>
              <c:numCache>
                <c:formatCode>General</c:formatCode>
                <c:ptCount val="10"/>
                <c:pt idx="0">
                  <c:v>62.5</c:v>
                </c:pt>
                <c:pt idx="1">
                  <c:v>140.625</c:v>
                </c:pt>
                <c:pt idx="2">
                  <c:v>312.5</c:v>
                </c:pt>
                <c:pt idx="3">
                  <c:v>718.75</c:v>
                </c:pt>
                <c:pt idx="4">
                  <c:v>1578.125</c:v>
                </c:pt>
                <c:pt idx="5">
                  <c:v>3484.375</c:v>
                </c:pt>
                <c:pt idx="6">
                  <c:v>8593.75</c:v>
                </c:pt>
                <c:pt idx="7">
                  <c:v>20281.25</c:v>
                </c:pt>
                <c:pt idx="8">
                  <c:v>53000</c:v>
                </c:pt>
                <c:pt idx="9">
                  <c:v>84328.125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375942</c:v>
                </c:pt>
              </c:numCache>
            </c:numRef>
          </c:xVal>
          <c:yVal>
            <c:numRef>
              <c:f>'Datos Lab4'!$B$15:$B$24</c:f>
              <c:numCache>
                <c:formatCode>General</c:formatCode>
                <c:ptCount val="4"/>
                <c:pt idx="0">
                  <c:v>62031.25</c:v>
                </c:pt>
                <c:pt idx="1">
                  <c:v>542203.125</c:v>
                </c:pt>
                <c:pt idx="2">
                  <c:v>4245234.38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General</c:formatCode>
                <c:ptCount val="4"/>
                <c:pt idx="0">
                  <c:v>57390.625</c:v>
                </c:pt>
                <c:pt idx="1">
                  <c:v>468906.25</c:v>
                </c:pt>
                <c:pt idx="2">
                  <c:v>3782546.875</c:v>
                </c:pt>
              </c:numCache>
            </c:numRef>
          </c:xVal>
          <c:yVal>
            <c:numRef>
              <c:f>'Datos Lab4'!$C$15:$C$24</c:f>
              <c:numCache>
                <c:formatCode>General</c:formatCode>
                <c:ptCount val="4"/>
                <c:pt idx="0">
                  <c:v>57390.625</c:v>
                </c:pt>
                <c:pt idx="1">
                  <c:v>468906.25</c:v>
                </c:pt>
                <c:pt idx="2">
                  <c:v>3782546.875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375942</c:v>
                </c:pt>
              </c:numCache>
            </c:numRef>
          </c:xVal>
          <c:yVal>
            <c:numRef>
              <c:f>'Datos Lab4'!$D$15:$D$24</c:f>
              <c:numCache>
                <c:formatCode>General</c:formatCode>
                <c:ptCount val="4"/>
                <c:pt idx="0">
                  <c:v>3359.375</c:v>
                </c:pt>
                <c:pt idx="1">
                  <c:v>14875</c:v>
                </c:pt>
                <c:pt idx="2">
                  <c:v>67484.375</c:v>
                </c:pt>
                <c:pt idx="3" formatCode="0.00">
                  <c:v>364671.875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Lab4'!$B$2:$B$11</c:f>
              <c:numCache>
                <c:formatCode>General</c:formatCode>
                <c:ptCount val="10"/>
                <c:pt idx="0">
                  <c:v>953.125</c:v>
                </c:pt>
                <c:pt idx="1">
                  <c:v>3859.375</c:v>
                </c:pt>
                <c:pt idx="2">
                  <c:v>15750</c:v>
                </c:pt>
                <c:pt idx="3">
                  <c:v>62859.375</c:v>
                </c:pt>
                <c:pt idx="4">
                  <c:v>272937.5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375942</c:v>
                </c:pt>
              </c:numCache>
            </c:numRef>
          </c:xVal>
          <c:yVal>
            <c:numRef>
              <c:f>'Datos Lab4'!$B$15:$B$24</c:f>
              <c:numCache>
                <c:formatCode>General</c:formatCode>
                <c:ptCount val="4"/>
                <c:pt idx="0">
                  <c:v>62031.25</c:v>
                </c:pt>
                <c:pt idx="1">
                  <c:v>542203.125</c:v>
                </c:pt>
                <c:pt idx="2">
                  <c:v>4245234.38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Lab4'!$C$2:$C$11</c:f>
              <c:numCache>
                <c:formatCode>General</c:formatCode>
                <c:ptCount val="10"/>
                <c:pt idx="0">
                  <c:v>1125</c:v>
                </c:pt>
                <c:pt idx="1">
                  <c:v>4375</c:v>
                </c:pt>
                <c:pt idx="2">
                  <c:v>17625</c:v>
                </c:pt>
                <c:pt idx="3">
                  <c:v>73734.375</c:v>
                </c:pt>
                <c:pt idx="4">
                  <c:v>311406.25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375942</c:v>
                </c:pt>
              </c:numCache>
            </c:numRef>
          </c:xVal>
          <c:yVal>
            <c:numRef>
              <c:f>'Datos Lab4'!$C$15:$C$24</c:f>
              <c:numCache>
                <c:formatCode>General</c:formatCode>
                <c:ptCount val="4"/>
                <c:pt idx="0">
                  <c:v>57390.625</c:v>
                </c:pt>
                <c:pt idx="1">
                  <c:v>468906.25</c:v>
                </c:pt>
                <c:pt idx="2">
                  <c:v>3782546.875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375942</c:v>
                </c:pt>
              </c:numCache>
            </c:numRef>
          </c:xVal>
          <c:yVal>
            <c:numRef>
              <c:f>'Datos Lab4'!$D$2:$D$11</c:f>
              <c:numCache>
                <c:formatCode>General</c:formatCode>
                <c:ptCount val="10"/>
                <c:pt idx="0">
                  <c:v>62.5</c:v>
                </c:pt>
                <c:pt idx="1">
                  <c:v>140.625</c:v>
                </c:pt>
                <c:pt idx="2">
                  <c:v>312.5</c:v>
                </c:pt>
                <c:pt idx="3">
                  <c:v>718.75</c:v>
                </c:pt>
                <c:pt idx="4">
                  <c:v>1578.125</c:v>
                </c:pt>
                <c:pt idx="5">
                  <c:v>3484.375</c:v>
                </c:pt>
                <c:pt idx="6">
                  <c:v>8593.75</c:v>
                </c:pt>
                <c:pt idx="7">
                  <c:v>20281.25</c:v>
                </c:pt>
                <c:pt idx="8">
                  <c:v>53000</c:v>
                </c:pt>
                <c:pt idx="9">
                  <c:v>84328.125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375942</c:v>
                </c:pt>
              </c:numCache>
            </c:numRef>
          </c:xVal>
          <c:yVal>
            <c:numRef>
              <c:f>'Datos Lab4'!$D$15:$D$24</c:f>
              <c:numCache>
                <c:formatCode>General</c:formatCode>
                <c:ptCount val="4"/>
                <c:pt idx="0">
                  <c:v>3359.375</c:v>
                </c:pt>
                <c:pt idx="1">
                  <c:v>14875</c:v>
                </c:pt>
                <c:pt idx="2">
                  <c:v>67484.375</c:v>
                </c:pt>
                <c:pt idx="3" formatCode="0.00">
                  <c:v>364671.875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>
    <filterColumn colId="1">
      <filters>
        <filter val="140,00"/>
        <filter val="4245234,38"/>
        <filter val="542203,125"/>
        <filter val="62031,25"/>
      </filters>
    </filterColumn>
    <filterColumn colId="2">
      <customFilters>
        <customFilter operator="notEqual" val=" "/>
      </customFilters>
    </filterColumn>
  </autoFilter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tabSelected="1" zoomScaleNormal="100" workbookViewId="0">
      <selection activeCell="D28" sqref="D28"/>
    </sheetView>
  </sheetViews>
  <sheetFormatPr baseColWidth="10" defaultColWidth="8.83203125" defaultRowHeight="15"/>
  <cols>
    <col min="1" max="1" width="34.1640625" style="3" bestFit="1" customWidth="1"/>
    <col min="2" max="2" width="21.5" style="3" bestFit="1" customWidth="1"/>
    <col min="3" max="3" width="21.83203125" style="3" bestFit="1" customWidth="1"/>
    <col min="4" max="4" width="18" style="3" bestFit="1" customWidth="1"/>
  </cols>
  <sheetData>
    <row r="1" spans="1:4" ht="16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5">
        <v>953.125</v>
      </c>
      <c r="C2" s="5">
        <v>1125</v>
      </c>
      <c r="D2" s="5">
        <v>62.5</v>
      </c>
    </row>
    <row r="3" spans="1:4">
      <c r="A3" s="1">
        <v>2000</v>
      </c>
      <c r="B3" s="6">
        <v>3859.375</v>
      </c>
      <c r="C3" s="6">
        <v>4375</v>
      </c>
      <c r="D3" s="6">
        <v>140.625</v>
      </c>
    </row>
    <row r="4" spans="1:4">
      <c r="A4" s="1">
        <v>4000</v>
      </c>
      <c r="B4" s="7">
        <v>15750</v>
      </c>
      <c r="C4" s="7">
        <v>17625</v>
      </c>
      <c r="D4" s="7">
        <v>312.5</v>
      </c>
    </row>
    <row r="5" spans="1:4">
      <c r="A5" s="1">
        <v>8000</v>
      </c>
      <c r="B5" s="6">
        <v>62859.375</v>
      </c>
      <c r="C5" s="6">
        <v>73734.375</v>
      </c>
      <c r="D5" s="6">
        <v>718.75</v>
      </c>
    </row>
    <row r="6" spans="1:4">
      <c r="A6" s="1">
        <v>16000</v>
      </c>
      <c r="B6" s="7">
        <v>272937.5</v>
      </c>
      <c r="C6" s="7">
        <v>311406.25</v>
      </c>
      <c r="D6" s="7">
        <v>1578.125</v>
      </c>
    </row>
    <row r="7" spans="1:4">
      <c r="A7" s="1">
        <v>32000</v>
      </c>
      <c r="B7" s="6"/>
      <c r="C7" s="6"/>
      <c r="D7" s="5">
        <v>3484.375</v>
      </c>
    </row>
    <row r="8" spans="1:4">
      <c r="A8" s="1">
        <v>64000</v>
      </c>
      <c r="B8" s="7"/>
      <c r="C8" s="7"/>
      <c r="D8" s="6">
        <v>8593.75</v>
      </c>
    </row>
    <row r="9" spans="1:4">
      <c r="A9" s="1">
        <v>128000</v>
      </c>
      <c r="B9" s="4"/>
      <c r="C9" s="4"/>
      <c r="D9" s="7">
        <v>20281.25</v>
      </c>
    </row>
    <row r="10" spans="1:4">
      <c r="A10" s="1">
        <v>256000</v>
      </c>
      <c r="B10" s="4"/>
      <c r="C10" s="4"/>
      <c r="D10" s="6">
        <v>53000</v>
      </c>
    </row>
    <row r="11" spans="1:4">
      <c r="A11" s="1">
        <v>375942</v>
      </c>
      <c r="B11" s="4"/>
      <c r="C11" s="4"/>
      <c r="D11" s="7">
        <v>84328.125</v>
      </c>
    </row>
    <row r="14" spans="1:4" ht="16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5">
        <v>62031.25</v>
      </c>
      <c r="C15" s="5">
        <v>57390.625</v>
      </c>
      <c r="D15" s="5">
        <v>3359.375</v>
      </c>
    </row>
    <row r="16" spans="1:4">
      <c r="A16" s="1">
        <v>2000</v>
      </c>
      <c r="B16" s="6">
        <v>542203.125</v>
      </c>
      <c r="C16" s="6">
        <v>468906.25</v>
      </c>
      <c r="D16" s="6">
        <v>14875</v>
      </c>
    </row>
    <row r="17" spans="1:4">
      <c r="A17" s="1">
        <v>4000</v>
      </c>
      <c r="B17" s="10">
        <v>4245234.38</v>
      </c>
      <c r="C17" s="8">
        <v>3782546.875</v>
      </c>
      <c r="D17" s="7">
        <v>67484.375</v>
      </c>
    </row>
    <row r="18" spans="1:4" hidden="1">
      <c r="A18" s="1">
        <v>8000</v>
      </c>
      <c r="B18" s="9"/>
      <c r="C18" s="6"/>
      <c r="D18" s="6"/>
    </row>
    <row r="19" spans="1:4" hidden="1">
      <c r="A19" s="1">
        <v>16000</v>
      </c>
      <c r="B19" s="8"/>
      <c r="C19" s="7"/>
      <c r="D19" s="7"/>
    </row>
    <row r="20" spans="1:4" hidden="1">
      <c r="A20" s="1">
        <v>32000</v>
      </c>
      <c r="B20" s="9"/>
      <c r="C20" s="6"/>
      <c r="D20" s="6"/>
    </row>
    <row r="21" spans="1:4" hidden="1">
      <c r="A21" s="1">
        <v>64000</v>
      </c>
      <c r="B21" s="8"/>
      <c r="C21" s="8"/>
      <c r="D21" s="7"/>
    </row>
    <row r="22" spans="1:4" hidden="1">
      <c r="A22" s="1">
        <v>128000</v>
      </c>
      <c r="B22" s="4">
        <v>120</v>
      </c>
      <c r="C22" s="4">
        <f t="shared" ref="C22:C24" si="0">C21+C20</f>
        <v>0</v>
      </c>
      <c r="D22" s="4">
        <f t="shared" ref="D22:D24" si="1">D21+10</f>
        <v>10</v>
      </c>
    </row>
    <row r="23" spans="1:4" hidden="1">
      <c r="A23" s="1">
        <v>256000</v>
      </c>
      <c r="B23" s="4">
        <v>130</v>
      </c>
      <c r="C23" s="4">
        <f t="shared" si="0"/>
        <v>0</v>
      </c>
      <c r="D23" s="4">
        <f t="shared" si="1"/>
        <v>20</v>
      </c>
    </row>
    <row r="24" spans="1:4">
      <c r="A24" s="1">
        <v>375942</v>
      </c>
      <c r="B24" s="4"/>
      <c r="C24" s="4"/>
      <c r="D24" s="4">
        <v>364671.875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1001 Thais Tamaio Ramírez</cp:lastModifiedBy>
  <dcterms:created xsi:type="dcterms:W3CDTF">2021-02-18T03:17:26Z</dcterms:created>
  <dcterms:modified xsi:type="dcterms:W3CDTF">2021-02-23T19:10:49Z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