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GitHub/EDA/-LabCollision-S07-G04-/Docs/"/>
    </mc:Choice>
  </mc:AlternateContent>
  <xr:revisionPtr revIDLastSave="0" documentId="13_ncr:1_{CAC0A658-DCF6-3E4A-BAAE-E6183B5ECC38}" xr6:coauthVersionLast="46" xr6:coauthVersionMax="46" xr10:uidLastSave="{00000000-0000-0000-0000-000000000000}"/>
  <bookViews>
    <workbookView xWindow="14740" yWindow="0" windowWidth="14060" windowHeight="1800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B11" i="1"/>
  <c r="C11" i="1"/>
  <c r="B10" i="1"/>
  <c r="B12" i="1"/>
  <c r="C12" i="1"/>
  <c r="B3" i="1"/>
  <c r="C3" i="1"/>
  <c r="B4" i="1"/>
  <c r="C4" i="1"/>
  <c r="B5" i="1"/>
  <c r="C5" i="1"/>
</calcChain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<sst xmlns="http://schemas.openxmlformats.org/spreadsheetml/2006/main" count="8" uniqueCount="6">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</sst>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1307640.9024999999</c:v>
                </c:pt>
                <c:pt idx="1">
                  <c:v>1307640.9024999999</c:v>
                </c:pt>
                <c:pt idx="2">
                  <c:v>1307640.8999999999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31310.106</c:v>
                </c:pt>
                <c:pt idx="1">
                  <c:v>32414.553</c:v>
                </c:pt>
                <c:pt idx="2">
                  <c:v>33761.277249999999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1307640.9024999999</c:v>
                </c:pt>
                <c:pt idx="1">
                  <c:v>1307640.9024999999</c:v>
                </c:pt>
                <c:pt idx="2" formatCode="General">
                  <c:v>1307640.7125000001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 formatCode="General">
                  <c:v>31137.034</c:v>
                </c:pt>
                <c:pt idx="1">
                  <c:v>30234.10325</c:v>
                </c:pt>
                <c:pt idx="2">
                  <c:v>30760.261249999996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0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2">
      <calculatedColumnFormula>ROUND(AVERAGE(1307664.808, 1307632.934,1307632.934,1307632.934),2)</calculatedColumnFormula>
    </tableColumn>
    <tableColumn id="3" xr3:uid="{19B1D273-887B-4392-991E-015D36D99E5B}" name="Tiempo de Ejecución [ms]" dataDxfId="3">
      <calculatedColumnFormula>AVERAGE(40695.658,28954.351,33240.404,32154.696)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6" dataDxfId="5">
  <autoFilter ref="A9:C12" xr:uid="{5C24B5A8-1B8E-4092-B34A-66FF5413D106}"/>
  <tableColumns count="3">
    <tableColumn id="1" xr3:uid="{16584851-71BC-4FF5-B248-C3F46BA653AF}" name="Factor de Carga (CHAINING)" dataDxfId="4"/>
    <tableColumn id="2" xr3:uid="{4F9B7329-040C-4D35-96E7-B9181424DC65}" name="Consumo de Datos [kB]" dataDxfId="0">
      <calculatedColumnFormula>AVERAGE(1307664.808,1307632.934,1307632.934,1307632.934)</calculatedColumnFormula>
    </tableColumn>
    <tableColumn id="3" xr3:uid="{BDA028DF-4CED-4928-B040-96AD8F8A43EB}" name="Tiempo de Ejecución [ms]" dataDxfId="1">
      <calculatedColumnFormula>AVERAGE(35756.639,31360.055,29879.004,30473.106)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zoomScale="143" workbookViewId="0">
      <selection activeCell="B20" sqref="B20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4" t="s">
        <v>3</v>
      </c>
      <c r="B1" s="4"/>
      <c r="C1" s="4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2">
        <f>AVERAGE(1307664.808,1307632.934,1307632.934,1307632.934)</f>
        <v>1307640.9024999999</v>
      </c>
      <c r="C3" s="2">
        <f>AVERAGE(35157.27,30943.382,29220.949,29918.823)</f>
        <v>31310.106</v>
      </c>
    </row>
    <row r="4" spans="1:3" x14ac:dyDescent="0.2">
      <c r="A4" s="2">
        <v>0.5</v>
      </c>
      <c r="B4" s="7">
        <f>AVERAGE(1307664.808,1307632.934,1307632.934,1307632.934)</f>
        <v>1307640.9024999999</v>
      </c>
      <c r="C4" s="2">
        <f>AVERAGE(36980.374,31871.91,29807.519,30998.409)</f>
        <v>32414.553</v>
      </c>
    </row>
    <row r="5" spans="1:3" x14ac:dyDescent="0.2">
      <c r="A5" s="2">
        <v>0.8</v>
      </c>
      <c r="B5" s="2">
        <f t="shared" ref="B3:B5" si="0">ROUND(AVERAGE(1307664.808, 1307632.934,1307632.934,1307632.934),2)</f>
        <v>1307640.8999999999</v>
      </c>
      <c r="C5" s="2">
        <f t="shared" ref="C3:C5" si="1">AVERAGE(40695.658,28954.351,33240.404,32154.696)</f>
        <v>33761.277249999999</v>
      </c>
    </row>
    <row r="8" spans="1:3" x14ac:dyDescent="0.2">
      <c r="A8" s="4" t="s">
        <v>4</v>
      </c>
      <c r="B8" s="4"/>
      <c r="C8" s="4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7">
        <f t="shared" ref="B10:B17" si="2">AVERAGE(1307664.808,1307632.934,1307632.934,1307632.934)</f>
        <v>1307640.9024999999</v>
      </c>
      <c r="C10" s="3">
        <f>AVERAGE(32300.485,32871.653,29491.981,29884.017)</f>
        <v>31137.034</v>
      </c>
    </row>
    <row r="11" spans="1:3" x14ac:dyDescent="0.2">
      <c r="A11" s="2">
        <v>4</v>
      </c>
      <c r="B11" s="7">
        <f>AVERAGE(1307664.808,1307632.934,1307632.934,1307632.934)</f>
        <v>1307640.9024999999</v>
      </c>
      <c r="C11" s="5">
        <f>AVERAGE(31687.44,28879.305,29750.589,30619.079)</f>
        <v>30234.10325</v>
      </c>
    </row>
    <row r="12" spans="1:3" x14ac:dyDescent="0.2">
      <c r="A12" s="2">
        <v>6</v>
      </c>
      <c r="B12" s="3">
        <f>AVERAGE(1307664.237,1307632.871,1307632.871,1307632.871)</f>
        <v>1307640.7125000001</v>
      </c>
      <c r="C12" s="5">
        <f>AVERAGE(31710.87,30271.444,30003.081,31055.65)</f>
        <v>30760.261249999996</v>
      </c>
    </row>
    <row r="17" spans="2:3" x14ac:dyDescent="0.2">
      <c r="B17" s="8"/>
      <c r="C17" s="8"/>
    </row>
    <row r="20" spans="2:3" x14ac:dyDescent="0.2">
      <c r="B20" s="6"/>
    </row>
    <row r="21" spans="2:3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Maria</cp:lastModifiedBy>
  <dcterms:created xsi:type="dcterms:W3CDTF">2021-02-18T03:17:26Z</dcterms:created>
  <dcterms:modified xsi:type="dcterms:W3CDTF">2021-03-24T15:58:25Z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