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/Documents/GitHub/EDA/-LabCollision-S07-G04-/Docs/"/>
    </mc:Choice>
  </mc:AlternateContent>
  <xr:revisionPtr revIDLastSave="0" documentId="13_ncr:1_{C620D8EA-5953-2F4C-A741-45C3726306CF}" xr6:coauthVersionLast="46" xr6:coauthVersionMax="46" xr10:uidLastSave="{00000000-0000-0000-0000-000000000000}"/>
  <bookViews>
    <workbookView xWindow="0" yWindow="500" windowWidth="28800" windowHeight="17500" tabRatio="767" xr2:uid="{D82936D8-D2C9-4EB2-9CBC-3665F65B95FD}"/>
  </bookViews>
  <sheets>
    <sheet name="Datos Lab7" sheetId="1" r:id="rId1"/>
    <sheet name="Graf Mem Vs Tiemp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B12" i="1"/>
  <c r="C11" i="1"/>
  <c r="B11" i="1"/>
  <c r="B10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<sst xmlns="http://schemas.openxmlformats.org/spreadsheetml/2006/main" count="8" uniqueCount="6">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</sst>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8" fontId="0" fillId="3" borderId="0" xfId="0" applyNumberFormat="1" applyFont="1" applyFill="1" applyAlignment="1">
      <alignment horizontal="center" vertical="center"/>
    </xf>
    <xf numFmtId="168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Lab7'!$B$3:$B$5</c:f>
              <c:numCache>
                <c:formatCode>0.000</c:formatCode>
                <c:ptCount val="3"/>
                <c:pt idx="0">
                  <c:v>1324009.838</c:v>
                </c:pt>
                <c:pt idx="1">
                  <c:v>1324009.838</c:v>
                </c:pt>
                <c:pt idx="2">
                  <c:v>1324009.838</c:v>
                </c:pt>
              </c:numCache>
            </c:numRef>
          </c:xVal>
          <c:yVal>
            <c:numRef>
              <c:f>'Datos Lab7'!$C$3:$C$5</c:f>
              <c:numCache>
                <c:formatCode>0.000</c:formatCode>
                <c:ptCount val="3"/>
                <c:pt idx="0">
                  <c:v>43252.578666666668</c:v>
                </c:pt>
                <c:pt idx="1">
                  <c:v>42742.973333333335</c:v>
                </c:pt>
                <c:pt idx="2">
                  <c:v>43873.407999999996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Lab7'!$B$10:$B$12</c:f>
              <c:numCache>
                <c:formatCode>0.000</c:formatCode>
                <c:ptCount val="3"/>
                <c:pt idx="0">
                  <c:v>1324009.838</c:v>
                </c:pt>
                <c:pt idx="1">
                  <c:v>1324009.838</c:v>
                </c:pt>
                <c:pt idx="2">
                  <c:v>1324009.838</c:v>
                </c:pt>
              </c:numCache>
            </c:numRef>
          </c:xVal>
          <c:yVal>
            <c:numRef>
              <c:f>'Datos Lab7'!$C$10:$C$12</c:f>
              <c:numCache>
                <c:formatCode>0.000</c:formatCode>
                <c:ptCount val="3"/>
                <c:pt idx="0">
                  <c:v>45344.06966666667</c:v>
                </c:pt>
                <c:pt idx="1">
                  <c:v>46411.244000000006</c:v>
                </c:pt>
                <c:pt idx="2">
                  <c:v>46841.351333333332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11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3D9865-3B51-3A44-93F0-BE36C5A19588}" name="Table14" displayName="Table14" ref="A2:C5" totalsRowShown="0" headerRowDxfId="9" dataDxfId="8">
  <autoFilter ref="A2:C5" xr:uid="{C0E39E31-4389-4A4E-A737-4CA072A4B477}"/>
  <tableColumns count="3">
    <tableColumn id="1" xr3:uid="{D7AB8460-42AD-D044-B09C-7CB7432920B7}" name="Factor de Carga (PROBING)" dataDxfId="5"/>
    <tableColumn id="2" xr3:uid="{107D11EB-FEF2-474B-9A7F-66021BC7246A}" name="Consumo de Datos [kB]" dataDxfId="4">
      <calculatedColumnFormula>AVERAGE(1324030.727,1323999.429,1323999.358)</calculatedColumnFormula>
    </tableColumn>
    <tableColumn id="3" xr3:uid="{8335926F-E555-1547-B5B0-50A2D3FDB015}" name="Tiempo de Ejecución [ms]" dataDxfId="3">
      <calculatedColumnFormula>AVERAGE(40695.658,28954.351,33240.404,32154.696)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D9731F-5E3D-3D4B-B9A5-322A3B3A58BC}" name="Table135" displayName="Table135" ref="A9:C12" totalsRowShown="0" headerRowDxfId="7" dataDxfId="6">
  <autoFilter ref="A9:C12" xr:uid="{8127B0BB-7521-1A4A-8BE1-29F2199569B5}"/>
  <tableColumns count="3">
    <tableColumn id="1" xr3:uid="{05E3E8C8-553D-DE43-A37E-442B6B3D5912}" name="Factor de Carga (CHAINING)" dataDxfId="2"/>
    <tableColumn id="2" xr3:uid="{269F4831-4803-954E-9BB6-44C17AF6361E}" name="Consumo de Datos [kB]" dataDxfId="1">
      <calculatedColumnFormula>AVERAGE(1324030.727,1323999.429,1323999.358)</calculatedColumnFormula>
    </tableColumn>
    <tableColumn id="3" xr3:uid="{4EDFC865-D4D0-5F46-81CA-03540D258E0B}" name="Tiempo de Ejecución [ms]" dataDxfId="0">
      <calculatedColumnFormula>AVERAGE(35756.639,31360.055,29879.004,30473.106)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1"/>
  <sheetViews>
    <sheetView tabSelected="1" topLeftCell="A2" zoomScale="376" workbookViewId="0">
      <selection activeCell="C10" sqref="C10"/>
    </sheetView>
  </sheetViews>
  <sheetFormatPr baseColWidth="10" defaultColWidth="8.83203125" defaultRowHeight="15" x14ac:dyDescent="0.2"/>
  <cols>
    <col min="1" max="1" width="27.6640625" style="1" bestFit="1" customWidth="1"/>
    <col min="2" max="2" width="29.83203125" style="1" customWidth="1"/>
    <col min="3" max="3" width="25.83203125" style="1" bestFit="1" customWidth="1"/>
  </cols>
  <sheetData>
    <row r="1" spans="1:3" x14ac:dyDescent="0.2">
      <c r="A1" s="6" t="s">
        <v>3</v>
      </c>
      <c r="B1" s="6"/>
      <c r="C1" s="6"/>
    </row>
    <row r="2" spans="1:3" ht="16" x14ac:dyDescent="0.2">
      <c r="A2" s="2" t="s">
        <v>0</v>
      </c>
      <c r="B2" s="2" t="s">
        <v>5</v>
      </c>
      <c r="C2" s="2" t="s">
        <v>2</v>
      </c>
    </row>
    <row r="3" spans="1:3" x14ac:dyDescent="0.2">
      <c r="A3" s="3">
        <v>0.3</v>
      </c>
      <c r="B3" s="8">
        <f>AVERAGE(1324030.727,1323999.429,1323999.358)</f>
        <v>1324009.838</v>
      </c>
      <c r="C3" s="9">
        <f>AVERAGE(46465.032,42114.378,41178.326)</f>
        <v>43252.578666666668</v>
      </c>
    </row>
    <row r="4" spans="1:3" x14ac:dyDescent="0.2">
      <c r="A4" s="3">
        <v>0.5</v>
      </c>
      <c r="B4" s="9">
        <f>AVERAGE(1324030.727,1323999.429,1323999.358)</f>
        <v>1324009.838</v>
      </c>
      <c r="C4" s="9">
        <f>AVERAGE(47695.141,40702.637,39831.142)</f>
        <v>42742.973333333335</v>
      </c>
    </row>
    <row r="5" spans="1:3" x14ac:dyDescent="0.2">
      <c r="A5" s="3">
        <v>0.8</v>
      </c>
      <c r="B5" s="9">
        <f>AVERAGE(1324030.727,1323999.429,1323999.358)</f>
        <v>1324009.838</v>
      </c>
      <c r="C5" s="9">
        <f>AVERAGE(48240.601,42357.221,41022.402)</f>
        <v>43873.407999999996</v>
      </c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6" t="s">
        <v>4</v>
      </c>
      <c r="B8" s="6"/>
      <c r="C8" s="6"/>
    </row>
    <row r="9" spans="1:3" ht="16" x14ac:dyDescent="0.2">
      <c r="A9" s="2" t="s">
        <v>1</v>
      </c>
      <c r="B9" s="2" t="s">
        <v>5</v>
      </c>
      <c r="C9" s="2" t="s">
        <v>2</v>
      </c>
    </row>
    <row r="10" spans="1:3" x14ac:dyDescent="0.2">
      <c r="A10" s="3">
        <v>2</v>
      </c>
      <c r="B10" s="9">
        <f>AVERAGE(1324030.727,1323999.429,1323999.358)</f>
        <v>1324009.838</v>
      </c>
      <c r="C10" s="10">
        <f>AVERAGE(47514.284,41701.165,46816.76)</f>
        <v>45344.06966666667</v>
      </c>
    </row>
    <row r="11" spans="1:3" x14ac:dyDescent="0.2">
      <c r="A11" s="3">
        <v>4</v>
      </c>
      <c r="B11" s="9">
        <f>AVERAGE(1324030.727,1323999.429,1323999.358)</f>
        <v>1324009.838</v>
      </c>
      <c r="C11" s="11">
        <f>AVERAGE(52250.555,42442.392,44540.785)</f>
        <v>46411.244000000006</v>
      </c>
    </row>
    <row r="12" spans="1:3" x14ac:dyDescent="0.2">
      <c r="A12" s="3">
        <v>6</v>
      </c>
      <c r="B12" s="7">
        <f>AVERAGE(1324030.727,1323999.429,1323999.358)</f>
        <v>1324009.838</v>
      </c>
      <c r="C12" s="11">
        <f>AVERAGE(48494.584,42446.265,49583.205)</f>
        <v>46841.351333333332</v>
      </c>
    </row>
    <row r="13" spans="1:3" x14ac:dyDescent="0.2">
      <c r="A13" s="4"/>
      <c r="B13" s="4"/>
      <c r="C13" s="4"/>
    </row>
    <row r="19" spans="3:3" x14ac:dyDescent="0.2">
      <c r="C19" s="5"/>
    </row>
    <row r="21" spans="3:3" ht="14.75" customHeight="1" x14ac:dyDescent="0.2"/>
  </sheetData>
  <mergeCells count="2">
    <mergeCell ref="A1:C1"/>
    <mergeCell ref="A8:C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Maria</cp:lastModifiedBy>
  <dcterms:created xsi:type="dcterms:W3CDTF">2021-02-18T03:17:26Z</dcterms:created>
  <dcterms:modified xsi:type="dcterms:W3CDTF">2021-04-05T22:49:20Z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