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s_valderrama_uniandes_edu_co/Documents/PrimerSemestre/EDA/LabSorts-S01-G09/Docs/"/>
    </mc:Choice>
  </mc:AlternateContent>
  <xr:revisionPtr revIDLastSave="2" documentId="13_ncr:1_{5FEE77ED-6879-423E-A3BB-D429D1EC54DB}" xr6:coauthVersionLast="47" xr6:coauthVersionMax="47" xr10:uidLastSave="{86217211-D2E2-4244-AE2F-59F4734E0D14}"/>
  <bookViews>
    <workbookView xWindow="-108" yWindow="-108" windowWidth="23256" windowHeight="12576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 s="1"/>
  <c r="D18" i="1" s="1"/>
  <c r="D19" i="1" s="1"/>
  <c r="D20" i="1" s="1"/>
  <c r="D21" i="1" s="1"/>
  <c r="D22" i="1" s="1"/>
  <c r="D23" i="1" s="1"/>
  <c r="D24" i="1" s="1"/>
  <c r="C17" i="1"/>
  <c r="C18" i="1" s="1"/>
  <c r="C19" i="1" s="1"/>
  <c r="C20" i="1" s="1"/>
  <c r="C21" i="1" s="1"/>
  <c r="C22" i="1" s="1"/>
  <c r="C23" i="1" s="1"/>
  <c r="C24" i="1" s="1"/>
  <c r="C4" i="1"/>
  <c r="C5" i="1" s="1"/>
  <c r="C6" i="1" s="1"/>
  <c r="C7" i="1" s="1"/>
  <c r="C8" i="1" s="1"/>
  <c r="C9" i="1" s="1"/>
  <c r="C10" i="1" s="1"/>
  <c r="C1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<sst xmlns="http://schemas.openxmlformats.org/spreadsheetml/2006/main" count="12" uniqueCount="7">
  <si>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</si>
  <si>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</si>
  <si>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</si>
  <si>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</si>
  <si>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</si>
  <si>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Quick Sort [ms]</t>
  </si>
  <si>
    <t>Merge Sort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</si>
</sst>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Lab4-5'!$B$2:$B$11</c:f>
              <c:numCache>
                <c:formatCode>0.00</c:formatCode>
                <c:ptCount val="10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ser>
          <c:idx val="3"/>
          <c:order val="3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4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3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Lab4-5'!$E$15:$E$24</c:f>
              <c:numCache>
                <c:formatCode>0.00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4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Lab4-5'!$F$15:$F$24</c:f>
              <c:numCache>
                <c:formatCode>0.00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Lab4-5'!$B$2:$B$11</c:f>
              <c:numCache>
                <c:formatCode>0.00</c:formatCode>
                <c:ptCount val="10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Lab4-5'!$E$15:$E$24</c:f>
              <c:numCache>
                <c:formatCode>0.00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Lab4-5'!$F$15:$F$24</c:f>
              <c:numCache>
                <c:formatCode>0.00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11" totalsRowShown="0" headerRowDxfId="15" dataDxfId="14">
  <autoFilter ref="A1:F11" xr:uid="{B245DDE7-54F2-4A7A-AC17-5CA17DD7B03F}"/>
  <tableColumns count="6">
    <tableColumn id="1" xr3:uid="{A7AF2A2F-BC4B-404E-9B8B-256DA178E68B}" name="Tamaño de la muestra (ARRAYLIST)" dataDxfId="13"/>
    <tableColumn id="2" xr3:uid="{23CECC62-35E0-466E-9502-4F5CC2E6F7A7}" name="Insertion Sort [ms]" dataDxfId="12"/>
    <tableColumn id="3" xr3:uid="{19B1D273-887B-4392-991E-015D36D99E5B}" name="Selec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F24" totalsRowShown="0" headerRowDxfId="7" dataDxfId="6">
  <autoFilter ref="A14:F24" xr:uid="{5C24B5A8-1B8E-4092-B34A-66FF5413D106}"/>
  <tableColumns count="6">
    <tableColumn id="1" xr3:uid="{16584851-71BC-4FF5-B248-C3F46BA653AF}" name="Tamaño de la muestra (LINKED_LIST)" dataDxfId="5"/>
    <tableColumn id="2" xr3:uid="{4F9B7329-040C-4D35-96E7-B9181424DC65}" name="Insertion Sort [ms]" dataDxfId="4"/>
    <tableColumn id="3" xr3:uid="{BDA028DF-4CED-4928-B040-96AD8F8A43EB}" name="Selec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4"/>
  <sheetViews>
    <sheetView tabSelected="1" workbookViewId="0">
      <selection activeCell="A11" sqref="A11"/>
    </sheetView>
  </sheetViews>
  <sheetFormatPr defaultRowHeight="14.4"/>
  <cols>
    <col min="1" max="1" width="34.109375" style="3" bestFit="1" customWidth="1"/>
    <col min="2" max="2" width="21.5546875" style="3" bestFit="1" customWidth="1"/>
    <col min="3" max="3" width="21.77734375" style="3" bestFit="1" customWidth="1"/>
    <col min="4" max="4" width="18" style="3" bestFit="1" customWidth="1"/>
    <col min="5" max="6" width="22.109375" customWidth="1"/>
  </cols>
  <sheetData>
    <row r="1" spans="1:6">
      <c r="A1" s="2" t="s">
        <v>4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6">
      <c r="A2" s="1">
        <v>1000</v>
      </c>
      <c r="B2" s="4">
        <v>15.7</v>
      </c>
      <c r="C2" s="4">
        <v>1</v>
      </c>
      <c r="D2" s="4">
        <v>4</v>
      </c>
      <c r="E2" s="5">
        <v>20</v>
      </c>
      <c r="F2" s="5">
        <v>60</v>
      </c>
    </row>
    <row r="3" spans="1:6">
      <c r="A3" s="1">
        <v>2000</v>
      </c>
      <c r="B3" s="4">
        <v>30</v>
      </c>
      <c r="C3" s="4">
        <v>2</v>
      </c>
      <c r="D3" s="4">
        <f>D2+15</f>
        <v>19</v>
      </c>
      <c r="E3" s="5">
        <v>40</v>
      </c>
      <c r="F3" s="5">
        <v>90</v>
      </c>
    </row>
    <row r="4" spans="1:6">
      <c r="A4" s="1">
        <v>4000</v>
      </c>
      <c r="B4" s="4">
        <v>45</v>
      </c>
      <c r="C4" s="4">
        <f>C3+C2</f>
        <v>3</v>
      </c>
      <c r="D4" s="4">
        <f t="shared" ref="D4:D11" si="0">D3+10</f>
        <v>29</v>
      </c>
      <c r="E4" s="5">
        <v>60</v>
      </c>
      <c r="F4" s="5">
        <v>120</v>
      </c>
    </row>
    <row r="5" spans="1:6">
      <c r="A5" s="1">
        <v>8000</v>
      </c>
      <c r="B5" s="4">
        <v>60</v>
      </c>
      <c r="C5" s="4">
        <f t="shared" ref="C5:C11" si="1">C4+C3</f>
        <v>5</v>
      </c>
      <c r="D5" s="4">
        <f t="shared" si="0"/>
        <v>39</v>
      </c>
      <c r="E5" s="5">
        <v>80</v>
      </c>
      <c r="F5" s="5">
        <v>150</v>
      </c>
    </row>
    <row r="6" spans="1:6">
      <c r="A6" s="1">
        <v>16000</v>
      </c>
      <c r="B6" s="4">
        <v>75</v>
      </c>
      <c r="C6" s="4">
        <f t="shared" si="1"/>
        <v>8</v>
      </c>
      <c r="D6" s="4">
        <f t="shared" si="0"/>
        <v>49</v>
      </c>
      <c r="E6" s="5">
        <v>100</v>
      </c>
      <c r="F6" s="5">
        <v>180</v>
      </c>
    </row>
    <row r="7" spans="1:6">
      <c r="A7" s="1">
        <v>32000</v>
      </c>
      <c r="B7" s="4">
        <v>90</v>
      </c>
      <c r="C7" s="4">
        <f t="shared" si="1"/>
        <v>13</v>
      </c>
      <c r="D7" s="4">
        <f t="shared" si="0"/>
        <v>59</v>
      </c>
      <c r="E7" s="5">
        <v>120</v>
      </c>
      <c r="F7" s="5">
        <v>210</v>
      </c>
    </row>
    <row r="8" spans="1:6">
      <c r="A8" s="1">
        <v>64000</v>
      </c>
      <c r="B8" s="4">
        <v>105</v>
      </c>
      <c r="C8" s="4">
        <f t="shared" si="1"/>
        <v>21</v>
      </c>
      <c r="D8" s="4">
        <f t="shared" si="0"/>
        <v>69</v>
      </c>
      <c r="E8" s="5">
        <v>140</v>
      </c>
      <c r="F8" s="5">
        <v>240</v>
      </c>
    </row>
    <row r="9" spans="1:6">
      <c r="A9" s="1">
        <v>128000</v>
      </c>
      <c r="B9" s="4">
        <v>120</v>
      </c>
      <c r="C9" s="4">
        <f t="shared" si="1"/>
        <v>34</v>
      </c>
      <c r="D9" s="4">
        <f t="shared" si="0"/>
        <v>79</v>
      </c>
      <c r="E9" s="5">
        <v>160</v>
      </c>
      <c r="F9" s="5">
        <v>270</v>
      </c>
    </row>
    <row r="10" spans="1:6">
      <c r="A10" s="1">
        <v>256000</v>
      </c>
      <c r="B10" s="4">
        <v>135</v>
      </c>
      <c r="C10" s="4">
        <f t="shared" si="1"/>
        <v>55</v>
      </c>
      <c r="D10" s="4">
        <f t="shared" si="0"/>
        <v>89</v>
      </c>
      <c r="E10" s="5">
        <v>180</v>
      </c>
      <c r="F10" s="5">
        <v>300</v>
      </c>
    </row>
    <row r="11" spans="1:6">
      <c r="A11" s="1">
        <v>512000</v>
      </c>
      <c r="B11" s="4">
        <v>150</v>
      </c>
      <c r="C11" s="4">
        <f t="shared" si="1"/>
        <v>89</v>
      </c>
      <c r="D11" s="4">
        <f t="shared" si="0"/>
        <v>99</v>
      </c>
      <c r="E11" s="5">
        <v>200</v>
      </c>
      <c r="F11" s="5">
        <v>330</v>
      </c>
    </row>
    <row r="14" spans="1:6">
      <c r="A14" s="2" t="s">
        <v>0</v>
      </c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</row>
    <row r="15" spans="1:6">
      <c r="A15" s="1">
        <v>1000</v>
      </c>
      <c r="B15" s="4">
        <v>50</v>
      </c>
      <c r="C15" s="4">
        <v>2</v>
      </c>
      <c r="D15" s="4">
        <v>35</v>
      </c>
      <c r="E15" s="5">
        <v>30</v>
      </c>
      <c r="F15" s="5">
        <v>70</v>
      </c>
    </row>
    <row r="16" spans="1:6">
      <c r="A16" s="1">
        <v>2000</v>
      </c>
      <c r="B16" s="4">
        <v>60</v>
      </c>
      <c r="C16" s="4">
        <v>4</v>
      </c>
      <c r="D16" s="4">
        <f>D15+43</f>
        <v>78</v>
      </c>
      <c r="E16" s="5">
        <v>60</v>
      </c>
      <c r="F16" s="5">
        <v>90</v>
      </c>
    </row>
    <row r="17" spans="1:6">
      <c r="A17" s="1">
        <v>4000</v>
      </c>
      <c r="B17" s="4">
        <v>70</v>
      </c>
      <c r="C17" s="4">
        <f t="shared" ref="C17:C24" si="2">C16+C15</f>
        <v>6</v>
      </c>
      <c r="D17" s="4">
        <f t="shared" ref="D17:D24" si="3">D16+10</f>
        <v>88</v>
      </c>
      <c r="E17" s="5">
        <v>90</v>
      </c>
      <c r="F17" s="5">
        <v>110</v>
      </c>
    </row>
    <row r="18" spans="1:6">
      <c r="A18" s="1">
        <v>8000</v>
      </c>
      <c r="B18" s="4">
        <v>80</v>
      </c>
      <c r="C18" s="4">
        <f t="shared" si="2"/>
        <v>10</v>
      </c>
      <c r="D18" s="4">
        <f t="shared" si="3"/>
        <v>98</v>
      </c>
      <c r="E18" s="5">
        <v>120</v>
      </c>
      <c r="F18" s="5">
        <v>130</v>
      </c>
    </row>
    <row r="19" spans="1:6">
      <c r="A19" s="1">
        <v>16000</v>
      </c>
      <c r="B19" s="4">
        <v>90</v>
      </c>
      <c r="C19" s="4">
        <f t="shared" si="2"/>
        <v>16</v>
      </c>
      <c r="D19" s="4">
        <f t="shared" si="3"/>
        <v>108</v>
      </c>
      <c r="E19" s="5">
        <v>150</v>
      </c>
      <c r="F19" s="5">
        <v>150</v>
      </c>
    </row>
    <row r="20" spans="1:6">
      <c r="A20" s="1">
        <v>32000</v>
      </c>
      <c r="B20" s="4">
        <v>100</v>
      </c>
      <c r="C20" s="4">
        <f t="shared" si="2"/>
        <v>26</v>
      </c>
      <c r="D20" s="4">
        <f t="shared" si="3"/>
        <v>118</v>
      </c>
      <c r="E20" s="5">
        <v>180</v>
      </c>
      <c r="F20" s="5">
        <v>170</v>
      </c>
    </row>
    <row r="21" spans="1:6">
      <c r="A21" s="1">
        <v>64000</v>
      </c>
      <c r="B21" s="4">
        <v>110</v>
      </c>
      <c r="C21" s="4">
        <f t="shared" si="2"/>
        <v>42</v>
      </c>
      <c r="D21" s="4">
        <f t="shared" si="3"/>
        <v>128</v>
      </c>
      <c r="E21" s="5">
        <v>210</v>
      </c>
      <c r="F21" s="5">
        <v>190</v>
      </c>
    </row>
    <row r="22" spans="1:6">
      <c r="A22" s="1">
        <v>128000</v>
      </c>
      <c r="B22" s="4">
        <v>120</v>
      </c>
      <c r="C22" s="4">
        <f t="shared" si="2"/>
        <v>68</v>
      </c>
      <c r="D22" s="4">
        <f t="shared" si="3"/>
        <v>138</v>
      </c>
      <c r="E22" s="5">
        <v>240</v>
      </c>
      <c r="F22" s="5">
        <v>210</v>
      </c>
    </row>
    <row r="23" spans="1:6">
      <c r="A23" s="1">
        <v>256000</v>
      </c>
      <c r="B23" s="4">
        <v>130</v>
      </c>
      <c r="C23" s="4">
        <f t="shared" si="2"/>
        <v>110</v>
      </c>
      <c r="D23" s="4">
        <f t="shared" si="3"/>
        <v>148</v>
      </c>
      <c r="E23" s="5">
        <v>270</v>
      </c>
      <c r="F23" s="5">
        <v>230</v>
      </c>
    </row>
    <row r="24" spans="1:6">
      <c r="A24" s="1">
        <v>512000</v>
      </c>
      <c r="B24" s="4">
        <v>140</v>
      </c>
      <c r="C24" s="4">
        <f t="shared" si="2"/>
        <v>178</v>
      </c>
      <c r="D24" s="4">
        <f t="shared" si="3"/>
        <v>158</v>
      </c>
      <c r="E24" s="5">
        <v>300</v>
      </c>
      <c r="F24" s="5">
        <v>250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1" ma:contentTypeDescription="Create a new document." ma:contentTypeScope="" ma:versionID="c10596efcc8303131ba000bf7988b65d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88645b4f568d2e9f6d2a1da3b5a5f323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EE155A0-3C6B-4FBA-920A-A0416B6AA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Datos Lab4-5</vt:lpstr>
      <vt:lpstr>Graf ARRAYLIST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David Santiago Valderrama Herrera</cp:lastModifiedBy>
  <dcterms:created xsi:type="dcterms:W3CDTF">2021-02-18T03:17:26Z</dcterms:created>
  <dcterms:modified xsi:type="dcterms:W3CDTF">2021-06-25T03:58:01Z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