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ril\Desktop\programar\proyectos\Reto3-05\Docs\"/>
    </mc:Choice>
  </mc:AlternateContent>
  <xr:revisionPtr revIDLastSave="0" documentId="13_ncr:1_{152D23AE-3477-4522-BEB9-98707B4D23D8}" xr6:coauthVersionLast="47" xr6:coauthVersionMax="47" xr10:uidLastSave="{00000000-0000-0000-0000-000000000000}"/>
  <bookViews>
    <workbookView xWindow="4515" yWindow="6735" windowWidth="21315" windowHeight="8055" xr2:uid="{D82936D8-D2C9-4EB2-9CBC-3665F65B95FD}"/>
  </bookViews>
  <sheets>
    <sheet name="Datos " sheetId="1" r:id="rId1"/>
    <sheet name="REQ1" sheetId="8" r:id="rId2"/>
    <sheet name="REQ3" sheetId="9" r:id="rId3"/>
    <sheet name="REQ5" sheetId="1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D2" i="1"/>
  <c r="C3" i="1"/>
  <c r="C2" i="1"/>
  <c r="D4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C4" i="1"/>
  <c r="E2" i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<sst xmlns="http://schemas.openxmlformats.org/spreadsheetml/2006/main" count="47" uniqueCount="26">
  <si>
    <t>Porcentaje de la muestra [pct]</t>
  </si>
  <si>
    <r>
      <t>T</t>
    </r>
    <r>
      <rPr>
        <sz val="11"/>
        <color theme="1"/>
        <rFont val="Dax-Regular"/>
      </rPr>
      <t xml:space="preserve">amaño de la muestra </t>
    </r>
  </si>
  <si>
    <t>Requerimiento 1 [ms]</t>
  </si>
  <si>
    <t>small</t>
  </si>
  <si>
    <t>Large</t>
  </si>
  <si>
    <t>req 1 seattle</t>
  </si>
  <si>
    <t>Requerimiento 3 [ms]</t>
  </si>
  <si>
    <t>req 3 (10:30-23:30)</t>
  </si>
  <si>
    <t>req 5 (-80:80,-80:80)</t>
  </si>
  <si>
    <t>Requerimiento 5 [ms]</t>
  </si>
  <si>
    <t xml:space="preserve"> </t>
  </si>
  <si>
    <t>Columna1</t>
  </si>
  <si>
    <t>REQUERIMIENTO 2</t>
  </si>
  <si>
    <t>REQUERIMIENTO 4</t>
  </si>
  <si>
    <t>Small:</t>
  </si>
  <si>
    <t>10pct:</t>
  </si>
  <si>
    <t>50pct:</t>
  </si>
  <si>
    <t>large:</t>
  </si>
  <si>
    <t>4.96ms</t>
  </si>
  <si>
    <t>10.3ms</t>
  </si>
  <si>
    <t>30.44ms</t>
  </si>
  <si>
    <t>40.52ms</t>
  </si>
  <si>
    <t>6.00ms</t>
  </si>
  <si>
    <t>15.647ms</t>
  </si>
  <si>
    <t>43.678ms</t>
  </si>
  <si>
    <t>90,68ms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</si>
</sst>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b/>
      <sz val="11"/>
      <color theme="1"/>
      <name val="Dax-Regular"/>
    </font>
    <font>
      <u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9" fontId="0" fillId="0" borderId="0" xfId="0" applyNumberFormat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chartsheet" Target="chart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Tiempos</a:t>
            </a:r>
            <a:r>
              <a:rPr lang="en-US" b="1" baseline="0"/>
              <a:t> de ejecución Requerimiento 1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'!$C$1</c:f>
              <c:strCache>
                <c:ptCount val="1"/>
                <c:pt idx="0">
                  <c:v>Requerimiento 1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'!$C$2:$C$9</c:f>
              <c:numCache>
                <c:formatCode>0.00</c:formatCode>
                <c:ptCount val="8"/>
                <c:pt idx="0">
                  <c:v>10.416666666666666</c:v>
                </c:pt>
                <c:pt idx="1">
                  <c:v>10.416666666666666</c:v>
                </c:pt>
                <c:pt idx="2">
                  <c:v>20.833333333333332</c:v>
                </c:pt>
                <c:pt idx="3">
                  <c:v>31.25</c:v>
                </c:pt>
                <c:pt idx="4">
                  <c:v>31.25</c:v>
                </c:pt>
                <c:pt idx="5">
                  <c:v>46.875</c:v>
                </c:pt>
                <c:pt idx="6">
                  <c:v>62.5</c:v>
                </c:pt>
                <c:pt idx="7">
                  <c:v>67.708333333333329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'!$C$12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'!$C$13:$C$20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15.625</c:v>
                      </c:pt>
                      <c:pt idx="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3D4-4A09-BEFF-C643A08A798B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'!$D$1</c:f>
              <c:strCache>
                <c:ptCount val="1"/>
                <c:pt idx="0">
                  <c:v>Requerimiento 3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240973716288255E-2"/>
                  <c:y val="-3.79219612240423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'!$D$2:$D$9</c:f>
              <c:numCache>
                <c:formatCode>0.00</c:formatCode>
                <c:ptCount val="8"/>
                <c:pt idx="0">
                  <c:v>15.625</c:v>
                </c:pt>
                <c:pt idx="1">
                  <c:v>15.625</c:v>
                </c:pt>
                <c:pt idx="2">
                  <c:v>31.25</c:v>
                </c:pt>
                <c:pt idx="3">
                  <c:v>57.291666666666664</c:v>
                </c:pt>
                <c:pt idx="4">
                  <c:v>78.125</c:v>
                </c:pt>
                <c:pt idx="5">
                  <c:v>223.95833333333334</c:v>
                </c:pt>
                <c:pt idx="6">
                  <c:v>463.54166666666669</c:v>
                </c:pt>
                <c:pt idx="7">
                  <c:v>713.54166666666663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'!$D$12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'!$D$13:$D$20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1">
                        <c:v>15.625</c:v>
                      </c:pt>
                      <c:pt idx="2">
                        <c:v>15.625</c:v>
                      </c:pt>
                      <c:pt idx="3">
                        <c:v>15.625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191-4146-AA68-44FCE3413D1D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Tiempos de ejecución Requerimiento 5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'!$E$1</c:f>
              <c:strCache>
                <c:ptCount val="1"/>
                <c:pt idx="0">
                  <c:v>Requerimiento 5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'!$E$2:$E$9</c:f>
              <c:numCache>
                <c:formatCode>0.00</c:formatCode>
                <c:ptCount val="8"/>
                <c:pt idx="0">
                  <c:v>5.208333333333333</c:v>
                </c:pt>
                <c:pt idx="1">
                  <c:v>20.833333333333332</c:v>
                </c:pt>
                <c:pt idx="2">
                  <c:v>20.833333333333332</c:v>
                </c:pt>
                <c:pt idx="3">
                  <c:v>31.25</c:v>
                </c:pt>
                <c:pt idx="4">
                  <c:v>36.458333333333336</c:v>
                </c:pt>
                <c:pt idx="5">
                  <c:v>46.874000000000002</c:v>
                </c:pt>
                <c:pt idx="6">
                  <c:v>62.5</c:v>
                </c:pt>
                <c:pt idx="7">
                  <c:v>83.333333333333329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'Datos '!$E$12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s-CO"/>
                      </a:p>
                    </c:txPr>
                  </c:trendlineLbl>
                </c:trendline>
                <c:xVal>
                  <c:strRef>
                    <c:extLst>
                      <c:ext uri="{02D57815-91ED-43cb-92C2-25804820EDAC}">
                        <c15:formulaRef>
                          <c15:sqref>'Datos '!$A$13:$A$20</c15:sqref>
                        </c15:formulaRef>
                      </c:ext>
                    </c:extLst>
                    <c:strCache>
                      <c:ptCount val="7"/>
                      <c:pt idx="1">
                        <c:v>req 1 seattle</c:v>
                      </c:pt>
                      <c:pt idx="2">
                        <c:v>req 3 (10:30-23:30)</c:v>
                      </c:pt>
                      <c:pt idx="3">
                        <c:v>req 5 (-80:80,-80:80)</c:v>
                      </c:pt>
                      <c:pt idx="6">
                        <c:v>5,00%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'Datos '!$E$13:$E$20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B02-4A8D-958C-AC52A378B2B6}"/>
                  </c:ext>
                </c:extLst>
              </c15:ser>
            </c15:filteredScatterSeries>
          </c:ext>
        </c:extLst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8" dataDxfId="7">
  <autoFilter ref="A1:G9" xr:uid="{B245DDE7-54F2-4A7A-AC17-5CA17DD7B03F}"/>
  <tableColumns count="7">
    <tableColumn id="1" xr3:uid="{A7AF2A2F-BC4B-404E-9B8B-256DA178E68B}" name="Porcentaje de la muestra [pct]" dataDxfId="6"/>
    <tableColumn id="2" xr3:uid="{23CECC62-35E0-466E-9502-4F5CC2E6F7A7}" name="Tamaño de la muestra " dataDxfId="5">
      <calculatedColumnFormula>Table1[[#This Row],[Porcentaje de la muestra '[pct']]]*10000</calculatedColumnFormula>
    </tableColumn>
    <tableColumn id="3" xr3:uid="{19B1D273-887B-4392-991E-015D36D99E5B}" name="Requerimiento 1 [ms]" dataDxfId="4"/>
    <tableColumn id="4" xr3:uid="{56471E76-DCC6-4EED-8237-BCC256B57E91}" name="Requerimiento 3 [ms]" dataDxfId="3"/>
    <tableColumn id="5" xr3:uid="{61DF25D7-A2A3-4D39-B0C6-29804C1B33DB}" name="Requerimiento 5 [ms]" dataDxfId="2"/>
    <tableColumn id="6" xr3:uid="{6FC8F4B7-6274-4B14-98D8-0E00E479351A}" name="Columna1" dataDxfId="1"/>
    <tableColumn id="7" xr3:uid="{5EBC2ECC-1A75-4BE6-ACD3-41C97731C087}" name="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M83"/>
  <sheetViews>
    <sheetView tabSelected="1" topLeftCell="B1" workbookViewId="0">
      <selection activeCell="F26" sqref="F26"/>
    </sheetView>
  </sheetViews>
  <sheetFormatPr baseColWidth="10" defaultColWidth="9.140625" defaultRowHeight="15"/>
  <cols>
    <col min="1" max="1" width="19.28515625" style="2" bestFit="1" customWidth="1"/>
    <col min="2" max="2" width="24.42578125" style="2" bestFit="1" customWidth="1"/>
    <col min="3" max="3" width="21.42578125" style="2" bestFit="1" customWidth="1"/>
    <col min="4" max="4" width="21.7109375" style="2" bestFit="1" customWidth="1"/>
    <col min="5" max="5" width="17.85546875" bestFit="1" customWidth="1"/>
    <col min="6" max="6" width="20.7109375" customWidth="1"/>
    <col min="7" max="7" width="20.28515625" customWidth="1"/>
  </cols>
  <sheetData>
    <row r="1" spans="1:13" s="8" customFormat="1" ht="30">
      <c r="A1" s="6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11</v>
      </c>
      <c r="G1" s="6" t="s">
        <v>10</v>
      </c>
      <c r="I1" s="10"/>
      <c r="J1" s="10"/>
    </row>
    <row r="2" spans="1:13">
      <c r="A2" s="5">
        <v>5.0000000000000001E-3</v>
      </c>
      <c r="B2" s="7">
        <f>Table1[[#This Row],[Porcentaje de la muestra '[pct']]]*10000</f>
        <v>50</v>
      </c>
      <c r="C2" s="3">
        <f>AVERAGE(B14:D14)</f>
        <v>10.416666666666666</v>
      </c>
      <c r="D2" s="3">
        <f>AVERAGE(B15:D15)</f>
        <v>15.625</v>
      </c>
      <c r="E2" s="4">
        <f>AVERAGE(B16:D16)</f>
        <v>5.208333333333333</v>
      </c>
      <c r="F2" s="4"/>
      <c r="G2" s="4"/>
    </row>
    <row r="3" spans="1:13">
      <c r="A3" s="5">
        <v>0.05</v>
      </c>
      <c r="B3" s="7">
        <f>Table1[[#This Row],[Porcentaje de la muestra '[pct']]]*10000</f>
        <v>500</v>
      </c>
      <c r="C3" s="3">
        <f>AVERAGE(B21:D21)</f>
        <v>10.416666666666666</v>
      </c>
      <c r="D3" s="3">
        <f>AVERAGE(B22:D22)</f>
        <v>15.625</v>
      </c>
      <c r="E3" s="4">
        <f>AVERAGE(B23:D23)</f>
        <v>20.833333333333332</v>
      </c>
      <c r="F3" s="4"/>
      <c r="G3" s="4"/>
      <c r="J3" s="12"/>
    </row>
    <row r="4" spans="1:13">
      <c r="A4" s="5">
        <v>0.1</v>
      </c>
      <c r="B4" s="7">
        <f>Table1[[#This Row],[Porcentaje de la muestra '[pct']]]*10000</f>
        <v>1000</v>
      </c>
      <c r="C4" s="3">
        <f>AVERAGE(B29:D29)</f>
        <v>20.833333333333332</v>
      </c>
      <c r="D4" s="3">
        <f>AVERAGE(B30:D30)</f>
        <v>31.25</v>
      </c>
      <c r="E4" s="4">
        <f>AVERAGE(B31:D31)</f>
        <v>20.833333333333332</v>
      </c>
      <c r="F4" s="4"/>
      <c r="G4" s="4"/>
      <c r="I4" s="11"/>
      <c r="J4" s="12"/>
    </row>
    <row r="5" spans="1:13">
      <c r="A5" s="5">
        <v>0.2</v>
      </c>
      <c r="B5" s="7">
        <f>Table1[[#This Row],[Porcentaje de la muestra '[pct']]]*10000</f>
        <v>2000</v>
      </c>
      <c r="C5" s="3">
        <f>AVERAGE(B37:D37)</f>
        <v>31.25</v>
      </c>
      <c r="D5" s="3">
        <f>AVERAGE(B38:D38)</f>
        <v>57.291666666666664</v>
      </c>
      <c r="E5" s="4">
        <f>AVERAGE(B39:D39)</f>
        <v>31.25</v>
      </c>
      <c r="F5" s="4"/>
      <c r="G5" s="4"/>
      <c r="I5" s="12"/>
    </row>
    <row r="6" spans="1:13">
      <c r="A6" s="5">
        <v>0.3</v>
      </c>
      <c r="B6" s="7">
        <f>Table1[[#This Row],[Porcentaje de la muestra '[pct']]]*10000</f>
        <v>3000</v>
      </c>
      <c r="C6" s="3">
        <f>AVERAGE(B45:D45)</f>
        <v>31.25</v>
      </c>
      <c r="D6" s="3">
        <f>AVERAGE(B46:D46)</f>
        <v>78.125</v>
      </c>
      <c r="E6" s="4">
        <f>AVERAGE(B47:D47)</f>
        <v>36.458333333333336</v>
      </c>
      <c r="F6" s="4"/>
      <c r="G6" s="4"/>
      <c r="I6" s="12"/>
      <c r="J6" s="12"/>
    </row>
    <row r="7" spans="1:13">
      <c r="A7" s="5">
        <v>0.5</v>
      </c>
      <c r="B7" s="7">
        <f>Table1[[#This Row],[Porcentaje de la muestra '[pct']]]*10000</f>
        <v>5000</v>
      </c>
      <c r="C7" s="3">
        <f>AVERAGE(B53:D53)</f>
        <v>46.875</v>
      </c>
      <c r="D7" s="3">
        <f>AVERAGE(B54:D54)</f>
        <v>223.95833333333334</v>
      </c>
      <c r="E7" s="4">
        <f>AVERAGE(B55:D55)</f>
        <v>46.874000000000002</v>
      </c>
      <c r="F7" s="4"/>
      <c r="G7" s="4"/>
      <c r="I7" s="11"/>
      <c r="J7" s="12"/>
    </row>
    <row r="8" spans="1:13">
      <c r="A8" s="5">
        <v>0.8</v>
      </c>
      <c r="B8" s="7">
        <f>Table1[[#This Row],[Porcentaje de la muestra '[pct']]]*10000</f>
        <v>8000</v>
      </c>
      <c r="C8" s="3">
        <f>AVERAGE(B62:D62)</f>
        <v>62.5</v>
      </c>
      <c r="D8" s="3">
        <f>AVERAGE(B63:D63)</f>
        <v>463.54166666666669</v>
      </c>
      <c r="E8" s="4">
        <f>AVERAGE(B64:D64)</f>
        <v>62.5</v>
      </c>
      <c r="F8" s="4"/>
      <c r="G8" s="4"/>
      <c r="J8" s="12"/>
    </row>
    <row r="9" spans="1:13">
      <c r="A9" s="5">
        <v>1</v>
      </c>
      <c r="B9" s="7">
        <f>Table1[[#This Row],[Porcentaje de la muestra '[pct']]]*10000</f>
        <v>10000</v>
      </c>
      <c r="C9" s="3">
        <f>AVERAGE(B70:D70)</f>
        <v>67.708333333333329</v>
      </c>
      <c r="D9" s="3">
        <f>AVERAGE(B71:D71)</f>
        <v>713.54166666666663</v>
      </c>
      <c r="E9" s="4">
        <f>AVERAGE(B72:D72)</f>
        <v>83.333333333333329</v>
      </c>
      <c r="F9" s="4"/>
      <c r="G9" s="4"/>
      <c r="I9" s="12"/>
      <c r="J9" s="12"/>
    </row>
    <row r="12" spans="1:13" s="8" customFormat="1" ht="14.25">
      <c r="A12" s="6" t="s">
        <v>3</v>
      </c>
      <c r="B12" s="1"/>
      <c r="C12" s="1"/>
      <c r="D12" s="1"/>
      <c r="E12" s="1"/>
      <c r="F12" s="1"/>
      <c r="M12" s="13"/>
    </row>
    <row r="13" spans="1:13">
      <c r="A13" s="5"/>
      <c r="B13" s="7"/>
      <c r="C13" s="3"/>
      <c r="D13" s="3"/>
      <c r="E13" s="4"/>
      <c r="F13" s="4"/>
    </row>
    <row r="14" spans="1:13" ht="28.5">
      <c r="A14" s="5" t="s">
        <v>5</v>
      </c>
      <c r="B14" s="7">
        <v>0</v>
      </c>
      <c r="C14" s="3">
        <v>15.625</v>
      </c>
      <c r="D14" s="3">
        <v>15.625</v>
      </c>
      <c r="E14" s="4"/>
      <c r="F14" s="4" t="s">
        <v>12</v>
      </c>
      <c r="G14" s="4" t="s">
        <v>13</v>
      </c>
      <c r="H14" s="4"/>
      <c r="I14" s="4"/>
    </row>
    <row r="15" spans="1:13">
      <c r="A15" s="5" t="s">
        <v>7</v>
      </c>
      <c r="B15" s="7">
        <v>15.625</v>
      </c>
      <c r="C15" s="3">
        <v>15.625</v>
      </c>
      <c r="D15" s="3">
        <v>15.625</v>
      </c>
      <c r="E15" s="4" t="s">
        <v>14</v>
      </c>
      <c r="F15" s="4" t="s">
        <v>18</v>
      </c>
      <c r="G15" s="4" t="s">
        <v>22</v>
      </c>
      <c r="H15" s="4"/>
      <c r="I15" s="4"/>
    </row>
    <row r="16" spans="1:13" ht="28.5">
      <c r="A16" s="5" t="s">
        <v>8</v>
      </c>
      <c r="B16" s="7">
        <v>0</v>
      </c>
      <c r="C16" s="3">
        <v>0</v>
      </c>
      <c r="D16" s="3">
        <v>15.625</v>
      </c>
      <c r="E16" s="4" t="s">
        <v>15</v>
      </c>
      <c r="F16" s="4" t="s">
        <v>19</v>
      </c>
      <c r="G16" t="s">
        <v>23</v>
      </c>
    </row>
    <row r="17" spans="1:9">
      <c r="A17" s="5"/>
      <c r="B17" s="7"/>
      <c r="C17" s="3"/>
      <c r="D17" s="3"/>
      <c r="E17" s="4" t="s">
        <v>16</v>
      </c>
      <c r="F17" s="4" t="s">
        <v>20</v>
      </c>
      <c r="G17" t="s">
        <v>24</v>
      </c>
    </row>
    <row r="18" spans="1:9">
      <c r="A18" s="5"/>
      <c r="B18" s="7"/>
      <c r="C18" s="3"/>
      <c r="D18" s="3"/>
      <c r="E18" s="4" t="s">
        <v>17</v>
      </c>
      <c r="F18" s="4" t="s">
        <v>21</v>
      </c>
      <c r="G18" t="s">
        <v>25</v>
      </c>
    </row>
    <row r="19" spans="1:9">
      <c r="A19" s="5">
        <v>0.05</v>
      </c>
      <c r="B19" s="7"/>
      <c r="C19" s="3"/>
      <c r="D19" s="3"/>
      <c r="E19" s="4"/>
      <c r="F19" s="4"/>
    </row>
    <row r="20" spans="1:9">
      <c r="A20" s="5"/>
      <c r="B20" s="7"/>
      <c r="C20" s="3"/>
      <c r="D20" s="3"/>
      <c r="E20" s="4"/>
      <c r="F20" s="4"/>
    </row>
    <row r="21" spans="1:9">
      <c r="A21" s="5" t="s">
        <v>5</v>
      </c>
      <c r="B21" s="2">
        <v>0</v>
      </c>
      <c r="C21" s="2">
        <v>15.625</v>
      </c>
      <c r="D21" s="2">
        <v>15.625</v>
      </c>
    </row>
    <row r="22" spans="1:9">
      <c r="A22" s="5" t="s">
        <v>7</v>
      </c>
      <c r="B22" s="2">
        <v>15.625</v>
      </c>
      <c r="C22" s="2">
        <v>15.625</v>
      </c>
      <c r="D22" s="2">
        <v>15.625</v>
      </c>
    </row>
    <row r="23" spans="1:9" ht="28.5">
      <c r="A23" s="5" t="s">
        <v>8</v>
      </c>
      <c r="B23" s="2">
        <v>31.25</v>
      </c>
      <c r="C23" s="2">
        <v>15.625</v>
      </c>
      <c r="D23" s="2">
        <v>15.625</v>
      </c>
    </row>
    <row r="24" spans="1:9">
      <c r="A24" s="5"/>
    </row>
    <row r="27" spans="1:9">
      <c r="A27" s="9">
        <v>0.1</v>
      </c>
    </row>
    <row r="29" spans="1:9">
      <c r="A29" s="5" t="s">
        <v>5</v>
      </c>
      <c r="B29" s="2">
        <v>15.625</v>
      </c>
      <c r="C29" s="2">
        <v>31.25</v>
      </c>
      <c r="D29" s="2">
        <v>15.625</v>
      </c>
      <c r="G29" s="11"/>
      <c r="I29" s="11"/>
    </row>
    <row r="30" spans="1:9">
      <c r="A30" s="5" t="s">
        <v>7</v>
      </c>
      <c r="B30" s="2">
        <v>31.25</v>
      </c>
      <c r="C30" s="2">
        <v>31.25</v>
      </c>
      <c r="D30" s="2">
        <v>31.25</v>
      </c>
    </row>
    <row r="31" spans="1:9" ht="28.5">
      <c r="A31" s="5" t="s">
        <v>8</v>
      </c>
      <c r="B31" s="2">
        <v>31.25</v>
      </c>
      <c r="C31" s="2">
        <v>15.625</v>
      </c>
      <c r="D31" s="2">
        <v>15.625</v>
      </c>
    </row>
    <row r="32" spans="1:9">
      <c r="A32" s="5"/>
    </row>
    <row r="35" spans="1:8">
      <c r="A35" s="9">
        <v>0.2</v>
      </c>
    </row>
    <row r="37" spans="1:8">
      <c r="A37" s="5" t="s">
        <v>5</v>
      </c>
      <c r="B37" s="2">
        <v>31.25</v>
      </c>
      <c r="C37" s="2">
        <v>31.25</v>
      </c>
      <c r="D37" s="2">
        <v>31.25</v>
      </c>
    </row>
    <row r="38" spans="1:8">
      <c r="A38" s="5" t="s">
        <v>7</v>
      </c>
      <c r="B38" s="2">
        <v>62.5</v>
      </c>
      <c r="C38" s="2">
        <v>46.875</v>
      </c>
      <c r="D38" s="2">
        <v>62.5</v>
      </c>
      <c r="G38" s="2"/>
    </row>
    <row r="39" spans="1:8" ht="28.5">
      <c r="A39" s="5" t="s">
        <v>8</v>
      </c>
      <c r="B39" s="2">
        <v>31.25</v>
      </c>
      <c r="C39" s="2">
        <v>31.25</v>
      </c>
      <c r="D39" s="2">
        <v>31.25</v>
      </c>
    </row>
    <row r="40" spans="1:8">
      <c r="A40" s="5"/>
    </row>
    <row r="43" spans="1:8">
      <c r="A43" s="9">
        <v>0.3</v>
      </c>
    </row>
    <row r="45" spans="1:8">
      <c r="A45" s="5" t="s">
        <v>5</v>
      </c>
      <c r="B45" s="2">
        <v>31.25</v>
      </c>
      <c r="C45" s="2">
        <v>31.25</v>
      </c>
      <c r="D45" s="2">
        <v>31.25</v>
      </c>
    </row>
    <row r="46" spans="1:8">
      <c r="A46" s="5" t="s">
        <v>7</v>
      </c>
      <c r="B46" s="2">
        <v>93.75</v>
      </c>
      <c r="C46" s="2">
        <v>62.5</v>
      </c>
      <c r="D46" s="2">
        <v>78.125</v>
      </c>
      <c r="H46" s="11"/>
    </row>
    <row r="47" spans="1:8" ht="28.5">
      <c r="A47" s="5" t="s">
        <v>8</v>
      </c>
      <c r="B47" s="2">
        <v>31.25</v>
      </c>
      <c r="C47" s="2">
        <v>31.25</v>
      </c>
      <c r="D47" s="2">
        <v>46.875</v>
      </c>
    </row>
    <row r="48" spans="1:8">
      <c r="A48" s="5"/>
    </row>
    <row r="51" spans="1:8">
      <c r="A51" s="9">
        <v>0.5</v>
      </c>
    </row>
    <row r="53" spans="1:8">
      <c r="A53" s="5" t="s">
        <v>5</v>
      </c>
      <c r="B53" s="2">
        <v>46.875</v>
      </c>
      <c r="C53" s="2">
        <v>46.875</v>
      </c>
      <c r="D53" s="2">
        <v>46.875</v>
      </c>
      <c r="G53" s="11"/>
      <c r="H53" s="11"/>
    </row>
    <row r="54" spans="1:8">
      <c r="A54" s="5" t="s">
        <v>7</v>
      </c>
      <c r="B54" s="2">
        <v>250</v>
      </c>
      <c r="C54" s="2">
        <v>234.375</v>
      </c>
      <c r="D54" s="2">
        <v>187.5</v>
      </c>
      <c r="G54" s="11"/>
    </row>
    <row r="55" spans="1:8" ht="28.5">
      <c r="A55" s="5" t="s">
        <v>8</v>
      </c>
      <c r="B55" s="2">
        <v>46.875</v>
      </c>
      <c r="C55" s="2">
        <v>46.875</v>
      </c>
      <c r="D55" s="2">
        <v>46.872</v>
      </c>
    </row>
    <row r="56" spans="1:8">
      <c r="A56" s="5"/>
    </row>
    <row r="60" spans="1:8">
      <c r="A60" s="9">
        <v>0.8</v>
      </c>
    </row>
    <row r="62" spans="1:8">
      <c r="A62" s="5" t="s">
        <v>5</v>
      </c>
      <c r="B62" s="2">
        <v>62.5</v>
      </c>
      <c r="C62" s="2">
        <v>62.5</v>
      </c>
      <c r="D62" s="2">
        <v>62.5</v>
      </c>
    </row>
    <row r="63" spans="1:8">
      <c r="A63" s="5" t="s">
        <v>7</v>
      </c>
      <c r="B63" s="2">
        <v>515.625</v>
      </c>
      <c r="C63" s="2">
        <v>453.125</v>
      </c>
      <c r="D63" s="2">
        <v>421.875</v>
      </c>
    </row>
    <row r="64" spans="1:8" ht="28.5">
      <c r="A64" s="5" t="s">
        <v>8</v>
      </c>
      <c r="B64" s="2">
        <v>62.5</v>
      </c>
      <c r="C64" s="2">
        <v>62.5</v>
      </c>
      <c r="D64" s="2">
        <v>62.5</v>
      </c>
    </row>
    <row r="65" spans="1:7">
      <c r="A65" s="5"/>
    </row>
    <row r="68" spans="1:7">
      <c r="A68" s="2" t="s">
        <v>4</v>
      </c>
    </row>
    <row r="70" spans="1:7">
      <c r="A70" s="5" t="s">
        <v>5</v>
      </c>
      <c r="B70" s="2">
        <v>62.5</v>
      </c>
      <c r="C70" s="2">
        <v>62.5</v>
      </c>
      <c r="D70" s="2">
        <v>78.125</v>
      </c>
    </row>
    <row r="71" spans="1:7">
      <c r="A71" s="5" t="s">
        <v>7</v>
      </c>
      <c r="B71" s="2">
        <v>750</v>
      </c>
      <c r="C71" s="2">
        <v>750</v>
      </c>
      <c r="D71" s="2">
        <v>640.625</v>
      </c>
      <c r="G71" s="11"/>
    </row>
    <row r="72" spans="1:7" ht="28.5">
      <c r="A72" s="5" t="s">
        <v>8</v>
      </c>
      <c r="B72" s="2">
        <v>93.75</v>
      </c>
      <c r="C72" s="2">
        <v>78.125</v>
      </c>
      <c r="D72" s="2">
        <v>78.125</v>
      </c>
    </row>
    <row r="73" spans="1:7">
      <c r="A73" s="5"/>
    </row>
    <row r="78" spans="1:7">
      <c r="A78" s="9"/>
    </row>
    <row r="79" spans="1:7">
      <c r="A79" s="9"/>
    </row>
    <row r="80" spans="1:7">
      <c r="A80" s="9"/>
    </row>
    <row r="81" spans="1:1">
      <c r="A81" s="9"/>
    </row>
    <row r="82" spans="1:1">
      <c r="A82" s="9"/>
    </row>
    <row r="83" spans="1:1">
      <c r="A83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Datos </vt:lpstr>
      <vt:lpstr>REQ1</vt:lpstr>
      <vt:lpstr>REQ3</vt:lpstr>
      <vt:lpstr>REQ5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juans sebastian grillo perdomo</cp:lastModifiedBy>
  <dcterms:created xsi:type="dcterms:W3CDTF">2021-02-18T03:17:26Z</dcterms:created>
  <dcterms:modified xsi:type="dcterms:W3CDTF">2021-11-11T03:44:18Z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