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EDA\Reto1-G01\Docs\"/>
    </mc:Choice>
  </mc:AlternateContent>
  <xr:revisionPtr revIDLastSave="0" documentId="13_ncr:1_{C93F5270-3A7D-4631-B3B8-B1944CD34C1E}" xr6:coauthVersionLast="47" xr6:coauthVersionMax="47" xr10:uidLastSave="{00000000-0000-0000-0000-000000000000}"/>
  <bookViews>
    <workbookView xWindow="-108" yWindow="-108" windowWidth="23256" windowHeight="12576" activeTab="5" xr2:uid="{D82936D8-D2C9-4EB2-9CBC-3665F65B95FD}"/>
  </bookViews>
  <sheets>
    <sheet name="Datos " sheetId="1" r:id="rId1"/>
    <sheet name="REQ1" sheetId="8" r:id="rId2"/>
    <sheet name="REQ2" sheetId="9" r:id="rId3"/>
    <sheet name="REQ4" sheetId="11" r:id="rId4"/>
    <sheet name="REQ5" sheetId="12" r:id="rId5"/>
    <sheet name="Bono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G9" i="1"/>
  <c r="D4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F3" i="1"/>
  <c r="E4" i="1"/>
  <c r="C4" i="1"/>
  <c r="E3" i="1"/>
  <c r="D3" i="1"/>
  <c r="C3" i="1"/>
  <c r="F2" i="1"/>
  <c r="E2" i="1"/>
  <c r="D2" i="1"/>
  <c r="C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<sst xmlns="http://schemas.openxmlformats.org/spreadsheetml/2006/main" count="44" uniqueCount="15">
  <si>
    <t>Porcentaje de la muestra [pct]</t>
  </si>
  <si>
    <r>
      <t>T</t>
    </r>
    <r>
      <rPr>
        <sz val="11"/>
        <color theme="1"/>
        <rFont val="Dax-Regular"/>
      </rPr>
      <t xml:space="preserve">amaño de la muestra </t>
    </r>
  </si>
  <si>
    <t>Requerimiento 1 [ms]</t>
  </si>
  <si>
    <t>Requerimiento 2 [ms]</t>
  </si>
  <si>
    <t>Requerimiento 4 [ms]</t>
  </si>
  <si>
    <t>Requerimiento 5 [ms]</t>
  </si>
  <si>
    <t>small</t>
  </si>
  <si>
    <t>req 1 (1900-2000)</t>
  </si>
  <si>
    <t>req 2 (1900-2000)</t>
  </si>
  <si>
    <t>req 4</t>
  </si>
  <si>
    <t>req 5 (Architecture &amp; Design)</t>
  </si>
  <si>
    <t>Large</t>
  </si>
  <si>
    <t>Bono</t>
  </si>
  <si>
    <t>Bono (1900-2000-10000)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</si>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</sst>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15.625</c:v>
                </c:pt>
                <c:pt idx="1">
                  <c:v>62.5</c:v>
                </c:pt>
                <c:pt idx="2">
                  <c:v>145.83333333333334</c:v>
                </c:pt>
                <c:pt idx="3">
                  <c:v>177.08333333333334</c:v>
                </c:pt>
                <c:pt idx="4">
                  <c:v>197.91666666666666</c:v>
                </c:pt>
                <c:pt idx="5">
                  <c:v>244.79166666666666</c:v>
                </c:pt>
                <c:pt idx="6">
                  <c:v>286.45833333333331</c:v>
                </c:pt>
                <c:pt idx="7">
                  <c:v>338.625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203.125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2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239.58333333333334</c:v>
                </c:pt>
                <c:pt idx="1">
                  <c:v>354.16666666666669</c:v>
                </c:pt>
                <c:pt idx="2">
                  <c:v>635.41666666666663</c:v>
                </c:pt>
                <c:pt idx="3">
                  <c:v>1067.7083333333333</c:v>
                </c:pt>
                <c:pt idx="4">
                  <c:v>1635.4166666666667</c:v>
                </c:pt>
                <c:pt idx="5">
                  <c:v>2390.625</c:v>
                </c:pt>
                <c:pt idx="6">
                  <c:v>3979.1666666666665</c:v>
                </c:pt>
                <c:pt idx="7">
                  <c:v>4973.958333333333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203.125</c:v>
                      </c:pt>
                      <c:pt idx="3">
                        <c:v>0</c:v>
                      </c:pt>
                      <c:pt idx="4">
                        <c:v>46.875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'!$E$1</c:f>
              <c:strCache>
                <c:ptCount val="1"/>
                <c:pt idx="0">
                  <c:v>Requerimiento 4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'!$E$2:$E$9</c:f>
              <c:numCache>
                <c:formatCode>0.00</c:formatCode>
                <c:ptCount val="8"/>
                <c:pt idx="0">
                  <c:v>5.208333333333333</c:v>
                </c:pt>
                <c:pt idx="1">
                  <c:v>31.25</c:v>
                </c:pt>
                <c:pt idx="2">
                  <c:v>52.083333333333336</c:v>
                </c:pt>
                <c:pt idx="3">
                  <c:v>93.75</c:v>
                </c:pt>
                <c:pt idx="4">
                  <c:v>119.79166666666667</c:v>
                </c:pt>
                <c:pt idx="5">
                  <c:v>182.29166666666666</c:v>
                </c:pt>
                <c:pt idx="6">
                  <c:v>270.83333333333331</c:v>
                </c:pt>
                <c:pt idx="7">
                  <c:v>307.29166666666669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'!$E$12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'!$E$13:$E$20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B02-4A8D-958C-AC52A378B2B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'!$F$1</c:f>
              <c:strCache>
                <c:ptCount val="1"/>
                <c:pt idx="0">
                  <c:v>Requerimiento 5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'!$F$2:$F$9</c:f>
              <c:numCache>
                <c:formatCode>0.00</c:formatCode>
                <c:ptCount val="8"/>
                <c:pt idx="0">
                  <c:v>20.833333333333332</c:v>
                </c:pt>
                <c:pt idx="1">
                  <c:v>182.29166666666666</c:v>
                </c:pt>
                <c:pt idx="2">
                  <c:v>489.58333333333331</c:v>
                </c:pt>
                <c:pt idx="3">
                  <c:v>932.29166666666663</c:v>
                </c:pt>
                <c:pt idx="4">
                  <c:v>1692.7083333333333</c:v>
                </c:pt>
                <c:pt idx="5">
                  <c:v>2822.9166666666665</c:v>
                </c:pt>
                <c:pt idx="6">
                  <c:v>4239.583333333333</c:v>
                </c:pt>
                <c:pt idx="7">
                  <c:v>4890.625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'!$F$13:$F$20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2BC-41BA-A5CC-1F1B9359C7C7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Bono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'!$F$1</c:f>
              <c:strCache>
                <c:ptCount val="1"/>
                <c:pt idx="0">
                  <c:v>Requerimiento 5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'!$G$2:$G$9</c:f>
              <c:numCache>
                <c:formatCode>0.00</c:formatCode>
                <c:ptCount val="8"/>
                <c:pt idx="0">
                  <c:v>20.833333333333332</c:v>
                </c:pt>
                <c:pt idx="1">
                  <c:v>151.04166666666666</c:v>
                </c:pt>
                <c:pt idx="2">
                  <c:v>328.125</c:v>
                </c:pt>
                <c:pt idx="3">
                  <c:v>682.29166666666663</c:v>
                </c:pt>
                <c:pt idx="4">
                  <c:v>1151.0416666666667</c:v>
                </c:pt>
                <c:pt idx="5">
                  <c:v>1859.375</c:v>
                </c:pt>
                <c:pt idx="6">
                  <c:v>3078.125</c:v>
                </c:pt>
                <c:pt idx="7">
                  <c:v>3994.7916666666665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0-4425-B284-9C86645A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'!$F$13:$F$20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0B0-4425-B284-9C86645A61C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5C1307-A269-409E-9DA2-A6F05403C853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466DD-956A-4ABD-8E60-F88C63A42B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Tamaño de la muestra " dataDxfId="5">
      <calculatedColumnFormula>Table1[[#This Row],[Porcentaje de la muestra '[pct']]]*10000</calculatedColumnFormula>
    </tableColumn>
    <tableColumn id="3" xr3:uid="{19B1D273-887B-4392-991E-015D36D99E5B}" name="Requerimiento 1 [ms]" dataDxfId="4"/>
    <tableColumn id="4" xr3:uid="{56471E76-DCC6-4EED-8237-BCC256B57E91}" name="Requerimiento 2 [ms]" dataDxfId="3"/>
    <tableColumn id="5" xr3:uid="{61DF25D7-A2A3-4D39-B0C6-29804C1B33DB}" name="Requerimiento 4 [ms]" dataDxfId="2"/>
    <tableColumn id="6" xr3:uid="{6FC8F4B7-6274-4B14-98D8-0E00E479351A}" name="Requerimiento 5 [ms]" dataDxfId="1"/>
    <tableColumn id="7" xr3:uid="{5EBC2ECC-1A75-4BE6-ACD3-41C97731C087}" name="Bono" dataDxfId="0">
      <calculatedColumnFormula>AVERAGE(B77:D77)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84"/>
  <sheetViews>
    <sheetView workbookViewId="0">
      <selection activeCell="G9" sqref="G9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7" s="8" customFormat="1" ht="27.6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12</v>
      </c>
    </row>
    <row r="2" spans="1:7">
      <c r="A2" s="5">
        <v>5.0000000000000001E-3</v>
      </c>
      <c r="B2" s="7">
        <f>Table1[[#This Row],[Porcentaje de la muestra '[pct']]]*10000</f>
        <v>50</v>
      </c>
      <c r="C2" s="3">
        <f>AVERAGE(B14:D14)</f>
        <v>15.625</v>
      </c>
      <c r="D2" s="3">
        <f>AVERAGE(B15:D15)</f>
        <v>239.58333333333334</v>
      </c>
      <c r="E2" s="4">
        <f>AVERAGE(B16:D16)</f>
        <v>5.208333333333333</v>
      </c>
      <c r="F2" s="4">
        <f>AVERAGE(B17:D17)</f>
        <v>20.833333333333332</v>
      </c>
      <c r="G2" s="4">
        <f>AVERAGE(B77:D77)</f>
        <v>20.833333333333332</v>
      </c>
    </row>
    <row r="3" spans="1:7">
      <c r="A3" s="5">
        <v>0.05</v>
      </c>
      <c r="B3" s="7">
        <f>Table1[[#This Row],[Porcentaje de la muestra '[pct']]]*10000</f>
        <v>500</v>
      </c>
      <c r="C3" s="3">
        <f>AVERAGE(B21:D21)</f>
        <v>62.5</v>
      </c>
      <c r="D3" s="3">
        <f>AVERAGE(B22:D22)</f>
        <v>354.16666666666669</v>
      </c>
      <c r="E3" s="4">
        <f>AVERAGE(B23:D23)</f>
        <v>31.25</v>
      </c>
      <c r="F3" s="4">
        <f>AVERAGE(B24:D24)</f>
        <v>182.29166666666666</v>
      </c>
      <c r="G3" s="4">
        <f>AVERAGE(B78:D78)</f>
        <v>151.04166666666666</v>
      </c>
    </row>
    <row r="4" spans="1:7">
      <c r="A4" s="5">
        <v>0.1</v>
      </c>
      <c r="B4" s="7">
        <f>Table1[[#This Row],[Porcentaje de la muestra '[pct']]]*10000</f>
        <v>1000</v>
      </c>
      <c r="C4" s="3">
        <f>AVERAGE(B29:D29)</f>
        <v>145.83333333333334</v>
      </c>
      <c r="D4" s="3">
        <f>AVERAGE(B30:D30)</f>
        <v>635.41666666666663</v>
      </c>
      <c r="E4" s="4">
        <f>AVERAGE(B31:D31)</f>
        <v>52.083333333333336</v>
      </c>
      <c r="F4" s="4">
        <f>AVERAGE(B32:D32)</f>
        <v>489.58333333333331</v>
      </c>
      <c r="G4" s="4">
        <f>AVERAGE(B79:D79)</f>
        <v>328.125</v>
      </c>
    </row>
    <row r="5" spans="1:7">
      <c r="A5" s="5">
        <v>0.2</v>
      </c>
      <c r="B5" s="7">
        <f>Table1[[#This Row],[Porcentaje de la muestra '[pct']]]*10000</f>
        <v>2000</v>
      </c>
      <c r="C5" s="3">
        <f>AVERAGE(B37:D37)</f>
        <v>177.08333333333334</v>
      </c>
      <c r="D5" s="3">
        <f>AVERAGE(B38:D38)</f>
        <v>1067.7083333333333</v>
      </c>
      <c r="E5" s="4">
        <f>AVERAGE(B39:D39)</f>
        <v>93.75</v>
      </c>
      <c r="F5" s="4">
        <f>AVERAGE(B40:D40)</f>
        <v>932.29166666666663</v>
      </c>
      <c r="G5" s="4">
        <f>AVERAGE(B80:D80)</f>
        <v>682.29166666666663</v>
      </c>
    </row>
    <row r="6" spans="1:7">
      <c r="A6" s="5">
        <v>0.3</v>
      </c>
      <c r="B6" s="7">
        <f>Table1[[#This Row],[Porcentaje de la muestra '[pct']]]*10000</f>
        <v>3000</v>
      </c>
      <c r="C6" s="3">
        <f>AVERAGE(B45:D45)</f>
        <v>197.91666666666666</v>
      </c>
      <c r="D6" s="3">
        <f>AVERAGE(B46:D46)</f>
        <v>1635.4166666666667</v>
      </c>
      <c r="E6" s="4">
        <f>AVERAGE(B47:D47)</f>
        <v>119.79166666666667</v>
      </c>
      <c r="F6" s="4">
        <f>AVERAGE(B48:D48)</f>
        <v>1692.7083333333333</v>
      </c>
      <c r="G6" s="4">
        <f>AVERAGE(B81:D81)</f>
        <v>1151.0416666666667</v>
      </c>
    </row>
    <row r="7" spans="1:7">
      <c r="A7" s="5">
        <v>0.5</v>
      </c>
      <c r="B7" s="7">
        <f>Table1[[#This Row],[Porcentaje de la muestra '[pct']]]*10000</f>
        <v>5000</v>
      </c>
      <c r="C7" s="3">
        <f>AVERAGE(B53:D53)</f>
        <v>244.79166666666666</v>
      </c>
      <c r="D7" s="3">
        <f>AVERAGE(B54:D54)</f>
        <v>2390.625</v>
      </c>
      <c r="E7" s="4">
        <f>AVERAGE(B55:D55)</f>
        <v>182.29166666666666</v>
      </c>
      <c r="F7" s="4">
        <f>AVERAGE(B56:D56)</f>
        <v>2822.9166666666665</v>
      </c>
      <c r="G7" s="4">
        <f>AVERAGE(B82:D82)</f>
        <v>1859.375</v>
      </c>
    </row>
    <row r="8" spans="1:7">
      <c r="A8" s="5">
        <v>0.8</v>
      </c>
      <c r="B8" s="7">
        <f>Table1[[#This Row],[Porcentaje de la muestra '[pct']]]*10000</f>
        <v>8000</v>
      </c>
      <c r="C8" s="3">
        <f>AVERAGE(B62:D62)</f>
        <v>286.45833333333331</v>
      </c>
      <c r="D8" s="3">
        <f>AVERAGE(B63:D63)</f>
        <v>3979.1666666666665</v>
      </c>
      <c r="E8" s="4">
        <f>AVERAGE(B64:D64)</f>
        <v>270.83333333333331</v>
      </c>
      <c r="F8" s="4">
        <f>AVERAGE(B65:D65)</f>
        <v>4239.583333333333</v>
      </c>
      <c r="G8" s="4">
        <f>AVERAGE(B83:D83)</f>
        <v>3078.125</v>
      </c>
    </row>
    <row r="9" spans="1:7">
      <c r="A9" s="5">
        <v>1</v>
      </c>
      <c r="B9" s="7">
        <f>Table1[[#This Row],[Porcentaje de la muestra '[pct']]]*10000</f>
        <v>10000</v>
      </c>
      <c r="C9" s="3">
        <f>AVERAGE(B70:D70)</f>
        <v>338.625</v>
      </c>
      <c r="D9" s="3">
        <f>AVERAGE(B71:D71)</f>
        <v>4973.958333333333</v>
      </c>
      <c r="E9" s="4">
        <f>AVERAGE(B72:D72)</f>
        <v>307.29166666666669</v>
      </c>
      <c r="F9" s="4">
        <f>AVERAGE(B73:D73)</f>
        <v>4890.625</v>
      </c>
      <c r="G9" s="4">
        <f>AVERAGE(B84:D84)</f>
        <v>3994.7916666666665</v>
      </c>
    </row>
    <row r="12" spans="1:7" s="8" customFormat="1" ht="13.8">
      <c r="A12" s="6" t="s">
        <v>6</v>
      </c>
      <c r="B12" s="1"/>
      <c r="C12" s="1"/>
      <c r="D12" s="1"/>
      <c r="E12" s="1"/>
      <c r="F12" s="1"/>
    </row>
    <row r="13" spans="1:7">
      <c r="A13" s="5"/>
      <c r="B13" s="7"/>
      <c r="C13" s="3"/>
      <c r="D13" s="3"/>
      <c r="E13" s="4"/>
      <c r="F13" s="4"/>
    </row>
    <row r="14" spans="1:7">
      <c r="A14" s="5" t="s">
        <v>7</v>
      </c>
      <c r="B14" s="7">
        <v>15.625</v>
      </c>
      <c r="C14" s="3">
        <v>15.625</v>
      </c>
      <c r="D14" s="3">
        <v>15.625</v>
      </c>
      <c r="E14" s="4"/>
      <c r="F14" s="4"/>
    </row>
    <row r="15" spans="1:7">
      <c r="A15" s="5" t="s">
        <v>8</v>
      </c>
      <c r="B15" s="7">
        <v>312.5</v>
      </c>
      <c r="C15" s="3">
        <v>203.125</v>
      </c>
      <c r="D15" s="3">
        <v>203.125</v>
      </c>
      <c r="E15" s="4"/>
      <c r="F15" s="4"/>
    </row>
    <row r="16" spans="1:7">
      <c r="A16" s="5" t="s">
        <v>9</v>
      </c>
      <c r="B16" s="7">
        <v>15.625</v>
      </c>
      <c r="C16" s="3">
        <v>0</v>
      </c>
      <c r="D16" s="3">
        <v>0</v>
      </c>
      <c r="E16" s="4"/>
      <c r="F16" s="4"/>
    </row>
    <row r="17" spans="1:6" ht="27.6">
      <c r="A17" s="5" t="s">
        <v>10</v>
      </c>
      <c r="B17" s="7">
        <v>15.625</v>
      </c>
      <c r="C17" s="3">
        <v>0</v>
      </c>
      <c r="D17" s="3">
        <v>46.875</v>
      </c>
      <c r="E17" s="4"/>
      <c r="F17" s="4"/>
    </row>
    <row r="18" spans="1:6">
      <c r="A18" s="5"/>
      <c r="B18" s="7"/>
      <c r="C18" s="3"/>
      <c r="D18" s="3"/>
      <c r="E18" s="4"/>
      <c r="F18" s="4"/>
    </row>
    <row r="19" spans="1:6">
      <c r="A19" s="5">
        <v>0.05</v>
      </c>
      <c r="B19" s="7"/>
      <c r="C19" s="3"/>
      <c r="D19" s="3"/>
      <c r="E19" s="4"/>
      <c r="F19" s="4"/>
    </row>
    <row r="20" spans="1:6">
      <c r="A20" s="5"/>
      <c r="B20" s="7"/>
      <c r="C20" s="3"/>
      <c r="D20" s="3"/>
      <c r="E20" s="4"/>
      <c r="F20" s="4"/>
    </row>
    <row r="21" spans="1:6">
      <c r="A21" s="5" t="s">
        <v>7</v>
      </c>
      <c r="B21" s="2">
        <v>62.5</v>
      </c>
      <c r="C21" s="2">
        <v>46.875</v>
      </c>
      <c r="D21" s="2">
        <v>78.125</v>
      </c>
    </row>
    <row r="22" spans="1:6">
      <c r="A22" s="5" t="s">
        <v>8</v>
      </c>
      <c r="B22" s="2">
        <v>343.75</v>
      </c>
      <c r="C22" s="2">
        <v>343.75</v>
      </c>
      <c r="D22" s="2">
        <v>375</v>
      </c>
    </row>
    <row r="23" spans="1:6">
      <c r="A23" s="5" t="s">
        <v>9</v>
      </c>
      <c r="B23" s="2">
        <v>31.25</v>
      </c>
      <c r="C23" s="2">
        <v>31.25</v>
      </c>
      <c r="D23" s="2">
        <v>31.25</v>
      </c>
    </row>
    <row r="24" spans="1:6" ht="27.6">
      <c r="A24" s="5" t="s">
        <v>10</v>
      </c>
      <c r="B24" s="2">
        <v>343.75</v>
      </c>
      <c r="C24" s="2">
        <v>109.375</v>
      </c>
      <c r="D24" s="2">
        <v>93.75</v>
      </c>
    </row>
    <row r="27" spans="1:6">
      <c r="A27" s="9">
        <v>0.1</v>
      </c>
    </row>
    <row r="29" spans="1:6">
      <c r="A29" s="5" t="s">
        <v>7</v>
      </c>
      <c r="B29" s="2">
        <v>250</v>
      </c>
      <c r="C29" s="2">
        <v>93.75</v>
      </c>
      <c r="D29" s="2">
        <v>93.75</v>
      </c>
    </row>
    <row r="30" spans="1:6">
      <c r="A30" s="5" t="s">
        <v>8</v>
      </c>
      <c r="B30" s="2">
        <v>937.5</v>
      </c>
      <c r="C30" s="2">
        <v>484.375</v>
      </c>
      <c r="D30" s="2">
        <v>484.375</v>
      </c>
    </row>
    <row r="31" spans="1:6">
      <c r="A31" s="5" t="s">
        <v>9</v>
      </c>
      <c r="B31" s="2">
        <v>62.5</v>
      </c>
      <c r="C31" s="2">
        <v>46.875</v>
      </c>
      <c r="D31" s="2">
        <v>46.875</v>
      </c>
    </row>
    <row r="32" spans="1:6" ht="27.6">
      <c r="A32" s="5" t="s">
        <v>10</v>
      </c>
      <c r="B32" s="2">
        <v>968.75</v>
      </c>
      <c r="C32" s="2">
        <v>218.75</v>
      </c>
      <c r="D32" s="2">
        <v>281.25</v>
      </c>
    </row>
    <row r="35" spans="1:4">
      <c r="A35" s="9">
        <v>0.2</v>
      </c>
    </row>
    <row r="37" spans="1:4">
      <c r="A37" s="5" t="s">
        <v>7</v>
      </c>
      <c r="B37" s="2">
        <v>312.5</v>
      </c>
      <c r="C37" s="2">
        <v>109.375</v>
      </c>
      <c r="D37" s="2">
        <v>109.375</v>
      </c>
    </row>
    <row r="38" spans="1:4">
      <c r="A38" s="5" t="s">
        <v>8</v>
      </c>
      <c r="B38" s="2">
        <v>1750</v>
      </c>
      <c r="C38" s="2">
        <v>718.75</v>
      </c>
      <c r="D38" s="2">
        <v>734.375</v>
      </c>
    </row>
    <row r="39" spans="1:4">
      <c r="A39" s="5" t="s">
        <v>9</v>
      </c>
      <c r="B39" s="2">
        <v>109.375</v>
      </c>
      <c r="C39" s="2">
        <v>93.75</v>
      </c>
      <c r="D39" s="2">
        <v>78.125</v>
      </c>
    </row>
    <row r="40" spans="1:4" ht="27.6">
      <c r="A40" s="5" t="s">
        <v>10</v>
      </c>
      <c r="B40" s="2">
        <v>1875</v>
      </c>
      <c r="C40" s="2">
        <v>453.125</v>
      </c>
      <c r="D40" s="2">
        <v>468.75</v>
      </c>
    </row>
    <row r="43" spans="1:4">
      <c r="A43" s="9">
        <v>0.3</v>
      </c>
    </row>
    <row r="45" spans="1:4">
      <c r="A45" s="5" t="s">
        <v>7</v>
      </c>
      <c r="B45" s="2">
        <v>359.375</v>
      </c>
      <c r="C45" s="2">
        <v>109.375</v>
      </c>
      <c r="D45" s="2">
        <v>125</v>
      </c>
    </row>
    <row r="46" spans="1:4">
      <c r="A46" s="5" t="s">
        <v>8</v>
      </c>
      <c r="B46" s="2">
        <v>2750</v>
      </c>
      <c r="C46" s="2">
        <v>1140.625</v>
      </c>
      <c r="D46" s="2">
        <v>1015.625</v>
      </c>
    </row>
    <row r="47" spans="1:4">
      <c r="A47" s="5" t="s">
        <v>9</v>
      </c>
      <c r="B47" s="2">
        <v>109.375</v>
      </c>
      <c r="C47" s="2">
        <v>125</v>
      </c>
      <c r="D47" s="2">
        <v>125</v>
      </c>
    </row>
    <row r="48" spans="1:4" ht="27.6">
      <c r="A48" s="5" t="s">
        <v>10</v>
      </c>
      <c r="B48" s="2">
        <v>3515.625</v>
      </c>
      <c r="C48" s="2">
        <v>843.75</v>
      </c>
      <c r="D48" s="2">
        <v>718.75</v>
      </c>
    </row>
    <row r="51" spans="1:4">
      <c r="A51" s="9">
        <v>0.5</v>
      </c>
    </row>
    <row r="53" spans="1:4">
      <c r="A53" s="5" t="s">
        <v>7</v>
      </c>
      <c r="B53" s="2">
        <v>453.125</v>
      </c>
      <c r="C53" s="2">
        <v>140.625</v>
      </c>
      <c r="D53" s="2">
        <v>140.625</v>
      </c>
    </row>
    <row r="54" spans="1:4">
      <c r="A54" s="5" t="s">
        <v>8</v>
      </c>
      <c r="B54" s="2">
        <v>4187.5</v>
      </c>
      <c r="C54" s="2">
        <v>1531.25</v>
      </c>
      <c r="D54" s="2">
        <v>1453.125</v>
      </c>
    </row>
    <row r="55" spans="1:4">
      <c r="A55" s="5" t="s">
        <v>9</v>
      </c>
      <c r="B55" s="2">
        <v>171.875</v>
      </c>
      <c r="C55" s="2">
        <v>171.875</v>
      </c>
      <c r="D55" s="2">
        <v>203.125</v>
      </c>
    </row>
    <row r="56" spans="1:4" ht="27.6">
      <c r="A56" s="5" t="s">
        <v>10</v>
      </c>
      <c r="B56" s="2">
        <v>5875</v>
      </c>
      <c r="C56" s="2">
        <v>1312.5</v>
      </c>
      <c r="D56" s="2">
        <v>1281.25</v>
      </c>
    </row>
    <row r="60" spans="1:4">
      <c r="A60" s="9">
        <v>0.8</v>
      </c>
    </row>
    <row r="62" spans="1:4">
      <c r="A62" s="5" t="s">
        <v>7</v>
      </c>
      <c r="B62" s="2">
        <v>500</v>
      </c>
      <c r="C62" s="2">
        <v>187.5</v>
      </c>
      <c r="D62" s="2">
        <v>171.875</v>
      </c>
    </row>
    <row r="63" spans="1:4">
      <c r="A63" s="5" t="s">
        <v>8</v>
      </c>
      <c r="B63" s="2">
        <v>7359.375</v>
      </c>
      <c r="C63" s="2">
        <v>2312.5</v>
      </c>
      <c r="D63" s="2">
        <v>2265.625</v>
      </c>
    </row>
    <row r="64" spans="1:4">
      <c r="A64" s="5" t="s">
        <v>9</v>
      </c>
      <c r="B64" s="2">
        <v>265.625</v>
      </c>
      <c r="C64" s="2">
        <v>265.625</v>
      </c>
      <c r="D64" s="2">
        <v>281.25</v>
      </c>
    </row>
    <row r="65" spans="1:4" ht="27.6">
      <c r="A65" s="5" t="s">
        <v>10</v>
      </c>
      <c r="B65" s="2">
        <v>8500</v>
      </c>
      <c r="C65" s="2">
        <v>2156.25</v>
      </c>
      <c r="D65" s="2">
        <v>2062.5</v>
      </c>
    </row>
    <row r="68" spans="1:4">
      <c r="A68" s="2" t="s">
        <v>11</v>
      </c>
    </row>
    <row r="70" spans="1:4">
      <c r="A70" s="5" t="s">
        <v>7</v>
      </c>
      <c r="B70" s="2">
        <v>625.25</v>
      </c>
      <c r="C70" s="2">
        <v>187.5</v>
      </c>
      <c r="D70" s="2">
        <v>203.125</v>
      </c>
    </row>
    <row r="71" spans="1:4">
      <c r="A71" s="5" t="s">
        <v>8</v>
      </c>
      <c r="B71" s="2">
        <v>9109.375</v>
      </c>
      <c r="C71" s="2">
        <v>2937.5</v>
      </c>
      <c r="D71" s="2">
        <v>2875</v>
      </c>
    </row>
    <row r="72" spans="1:4">
      <c r="A72" s="5" t="s">
        <v>9</v>
      </c>
      <c r="B72" s="2">
        <v>328.125</v>
      </c>
      <c r="C72" s="2">
        <v>296.875</v>
      </c>
      <c r="D72" s="2">
        <v>296.875</v>
      </c>
    </row>
    <row r="73" spans="1:4" ht="27.6">
      <c r="A73" s="5" t="s">
        <v>10</v>
      </c>
      <c r="B73" s="2">
        <v>9203.125</v>
      </c>
      <c r="C73" s="2">
        <v>2656.25</v>
      </c>
      <c r="D73" s="2">
        <v>2812.5</v>
      </c>
    </row>
    <row r="75" spans="1:4">
      <c r="A75" s="2" t="s">
        <v>13</v>
      </c>
    </row>
    <row r="77" spans="1:4">
      <c r="A77" s="2" t="s">
        <v>6</v>
      </c>
      <c r="B77" s="2">
        <v>31.25</v>
      </c>
      <c r="C77" s="2">
        <v>15.625</v>
      </c>
      <c r="D77" s="2">
        <v>15.625</v>
      </c>
    </row>
    <row r="78" spans="1:4">
      <c r="A78" s="9">
        <v>0.05</v>
      </c>
      <c r="B78" s="2">
        <v>250</v>
      </c>
      <c r="C78" s="2">
        <v>93.75</v>
      </c>
      <c r="D78" s="2">
        <v>109.375</v>
      </c>
    </row>
    <row r="79" spans="1:4">
      <c r="A79" s="9">
        <v>0.1</v>
      </c>
      <c r="B79" s="2">
        <v>593.75</v>
      </c>
      <c r="C79" s="2">
        <v>203.125</v>
      </c>
      <c r="D79" s="2">
        <v>187.5</v>
      </c>
    </row>
    <row r="80" spans="1:4">
      <c r="A80" s="9">
        <v>0.2</v>
      </c>
      <c r="B80" s="2">
        <v>1203.125</v>
      </c>
      <c r="C80" s="2">
        <v>421.875</v>
      </c>
      <c r="D80" s="2">
        <v>421.875</v>
      </c>
    </row>
    <row r="81" spans="1:4">
      <c r="A81" s="9">
        <v>0.3</v>
      </c>
      <c r="B81" s="2">
        <v>2078.125</v>
      </c>
      <c r="C81" s="2">
        <v>703.125</v>
      </c>
      <c r="D81" s="2">
        <v>671.875</v>
      </c>
    </row>
    <row r="82" spans="1:4">
      <c r="A82" s="9">
        <v>0.5</v>
      </c>
      <c r="B82" s="2">
        <v>3375</v>
      </c>
      <c r="C82" s="2">
        <v>1109.375</v>
      </c>
      <c r="D82" s="2">
        <v>1093.75</v>
      </c>
    </row>
    <row r="83" spans="1:4">
      <c r="A83" s="9">
        <v>0.8</v>
      </c>
      <c r="B83" s="2">
        <v>5578.125</v>
      </c>
      <c r="C83" s="2">
        <v>1796.875</v>
      </c>
      <c r="D83" s="2">
        <v>1859.375</v>
      </c>
    </row>
    <row r="84" spans="1:4">
      <c r="A84" s="2" t="s">
        <v>14</v>
      </c>
      <c r="B84" s="2">
        <v>7046.875</v>
      </c>
      <c r="C84" s="2">
        <v>2500</v>
      </c>
      <c r="D84" s="2">
        <v>2437.5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Datos </vt:lpstr>
      <vt:lpstr>REQ1</vt:lpstr>
      <vt:lpstr>REQ2</vt:lpstr>
      <vt:lpstr>REQ4</vt:lpstr>
      <vt:lpstr>REQ5</vt:lpstr>
      <vt:lpstr>Bono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nicol</cp:lastModifiedBy>
  <dcterms:created xsi:type="dcterms:W3CDTF">2021-02-18T03:17:26Z</dcterms:created>
  <dcterms:modified xsi:type="dcterms:W3CDTF">2021-09-23T01:48:15Z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