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50" windowWidth="28020" windowHeight="144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16" i="1" l="1"/>
  <c r="D8" i="1"/>
  <c r="D39" i="1" l="1"/>
  <c r="D38" i="1"/>
  <c r="D37" i="1"/>
  <c r="D36" i="1"/>
  <c r="D35" i="1"/>
  <c r="D34" i="1"/>
  <c r="C47" i="1"/>
  <c r="D47" i="1" s="1"/>
  <c r="C46" i="1"/>
  <c r="D46" i="1" s="1"/>
  <c r="C45" i="1"/>
  <c r="D45" i="1" s="1"/>
  <c r="C44" i="1"/>
  <c r="D44" i="1" s="1"/>
  <c r="C43" i="1"/>
  <c r="D43" i="1" s="1"/>
  <c r="C39" i="1"/>
  <c r="C38" i="1"/>
  <c r="C37" i="1"/>
  <c r="C36" i="1"/>
  <c r="C35" i="1"/>
  <c r="C34" i="1"/>
  <c r="D22" i="1"/>
  <c r="D21" i="1"/>
  <c r="D20" i="1"/>
  <c r="D19" i="1"/>
  <c r="D18" i="1"/>
  <c r="D15" i="1"/>
  <c r="D14" i="1"/>
  <c r="D13" i="1"/>
  <c r="D12" i="1"/>
  <c r="D11" i="1"/>
  <c r="D10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<sst xmlns="http://schemas.openxmlformats.org/spreadsheetml/2006/main" count="25" uniqueCount="6">
  <si>
    <t>(v)</t>
  </si>
  <si>
    <t>(mA)</t>
  </si>
  <si>
    <t>상대오차(%)</t>
  </si>
  <si>
    <t>(Hz)</t>
  </si>
  <si>
    <t>I=2파이fCV</t>
    <phoneticPr fontId="3" type="noConversion"/>
  </si>
  <si>
    <t>저항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</si>
</sst>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81" fontId="1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R </a:t>
            </a:r>
            <a:r>
              <a:rPr lang="ko-KR" altLang="en-US" sz="1800">
                <a:effectLst/>
              </a:rPr>
              <a:t>직류 회로 </a:t>
            </a:r>
            <a:r>
              <a:rPr lang="en-US" altLang="ko-KR" sz="1800">
                <a:effectLst/>
              </a:rPr>
              <a:t>: V-I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Sheet1!$B$2:$B$7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0.68899999999999995</c:v>
                </c:pt>
                <c:pt idx="2">
                  <c:v>1.2849999999999999</c:v>
                </c:pt>
                <c:pt idx="3">
                  <c:v>1.8759999999999999</c:v>
                </c:pt>
                <c:pt idx="4">
                  <c:v>2.4079999999999999</c:v>
                </c:pt>
                <c:pt idx="5">
                  <c:v>3.157</c:v>
                </c:pt>
              </c:numCache>
            </c:numRef>
          </c:cat>
          <c: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27552"/>
        <c:axId val="102449536"/>
      </c:lineChart>
      <c:catAx>
        <c:axId val="8912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I(mA)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449536"/>
        <c:crosses val="autoZero"/>
        <c:auto val="1"/>
        <c:lblAlgn val="ctr"/>
        <c:lblOffset val="100"/>
        <c:noMultiLvlLbl val="0"/>
      </c:catAx>
      <c:valAx>
        <c:axId val="10244953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V(v)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127552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R </a:t>
            </a:r>
            <a:r>
              <a:rPr lang="ko-KR" altLang="en-US" sz="1800">
                <a:effectLst/>
              </a:rPr>
              <a:t>교류 회로 </a:t>
            </a:r>
            <a:r>
              <a:rPr lang="en-US" altLang="ko-KR" sz="1800">
                <a:effectLst/>
              </a:rPr>
              <a:t>: V-I(</a:t>
            </a:r>
            <a:r>
              <a:rPr lang="ko-KR" altLang="en-US" sz="1800">
                <a:effectLst/>
              </a:rPr>
              <a:t>전압변화</a:t>
            </a:r>
            <a:r>
              <a:rPr lang="en-US" altLang="ko-KR" sz="1800">
                <a:effectLst/>
              </a:rPr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Sheet1!$B$10:$B$15</c:f>
              <c:numCache>
                <c:formatCode>General</c:formatCode>
                <c:ptCount val="6"/>
                <c:pt idx="0">
                  <c:v>0.26500000000000001</c:v>
                </c:pt>
                <c:pt idx="1">
                  <c:v>0.61099999999999999</c:v>
                </c:pt>
                <c:pt idx="2">
                  <c:v>1.252</c:v>
                </c:pt>
                <c:pt idx="3">
                  <c:v>1.8660000000000001</c:v>
                </c:pt>
                <c:pt idx="4">
                  <c:v>2.4790000000000001</c:v>
                </c:pt>
                <c:pt idx="5">
                  <c:v>3.09</c:v>
                </c:pt>
              </c:numCache>
            </c:numRef>
          </c:cat>
          <c:val>
            <c:numRef>
              <c:f>Sheet1!$A$10:$A$15</c:f>
              <c:numCache>
                <c:formatCode>General</c:formatCode>
                <c:ptCount val="6"/>
                <c:pt idx="0">
                  <c:v>0.41</c:v>
                </c:pt>
                <c:pt idx="1">
                  <c:v>0.97</c:v>
                </c:pt>
                <c:pt idx="2">
                  <c:v>2.0099999999999998</c:v>
                </c:pt>
                <c:pt idx="3">
                  <c:v>3.01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18976"/>
        <c:axId val="102371712"/>
      </c:lineChart>
      <c:catAx>
        <c:axId val="1019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I(mA)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371712"/>
        <c:crosses val="autoZero"/>
        <c:auto val="1"/>
        <c:lblAlgn val="ctr"/>
        <c:lblOffset val="100"/>
        <c:noMultiLvlLbl val="0"/>
      </c:catAx>
      <c:valAx>
        <c:axId val="102371712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V(v)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918976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R </a:t>
            </a:r>
            <a:r>
              <a:rPr lang="ko-KR" altLang="en-US" sz="1800">
                <a:effectLst/>
              </a:rPr>
              <a:t>교류 회로 </a:t>
            </a:r>
            <a:r>
              <a:rPr lang="en-US" altLang="ko-KR" sz="1800">
                <a:effectLst/>
              </a:rPr>
              <a:t>: I-f(</a:t>
            </a:r>
            <a:r>
              <a:rPr lang="ko-KR" altLang="en-US" sz="1800">
                <a:effectLst/>
              </a:rPr>
              <a:t>진동수변화</a:t>
            </a:r>
            <a:r>
              <a:rPr lang="en-US" altLang="ko-KR" sz="1800">
                <a:effectLst/>
              </a:rPr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Sheet1!$A$18:$A$22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Sheet1!$B$18:$B$22</c:f>
              <c:numCache>
                <c:formatCode>General</c:formatCode>
                <c:ptCount val="5"/>
                <c:pt idx="0">
                  <c:v>3.0920000000000001</c:v>
                </c:pt>
                <c:pt idx="1">
                  <c:v>3.0920000000000001</c:v>
                </c:pt>
                <c:pt idx="2">
                  <c:v>3.0910000000000002</c:v>
                </c:pt>
                <c:pt idx="3">
                  <c:v>3.0910000000000002</c:v>
                </c:pt>
                <c:pt idx="4">
                  <c:v>3.0910000000000002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42400"/>
        <c:axId val="109144320"/>
      </c:lineChart>
      <c:catAx>
        <c:axId val="1091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 sz="1000" b="1" i="0" u="none" strike="noStrike" baseline="0">
                    <a:effectLst/>
                  </a:rPr>
                  <a:t>f(Hz</a:t>
                </a:r>
                <a:r>
                  <a:rPr lang="en-US" alt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144320"/>
        <c:crosses val="autoZero"/>
        <c:auto val="1"/>
        <c:lblAlgn val="ctr"/>
        <c:lblOffset val="100"/>
        <c:noMultiLvlLbl val="0"/>
      </c:catAx>
      <c:valAx>
        <c:axId val="10914432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I(mA)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142400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C </a:t>
            </a:r>
            <a:r>
              <a:rPr lang="ko-KR" altLang="en-US" sz="1800">
                <a:effectLst/>
              </a:rPr>
              <a:t>직류 회로 </a:t>
            </a:r>
            <a:r>
              <a:rPr lang="en-US" altLang="ko-KR" sz="1800">
                <a:effectLst/>
              </a:rPr>
              <a:t>: I-V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Sheet1!$A$26:$A$31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Sheet1!$B$26:$B$31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80608"/>
        <c:axId val="118248576"/>
      </c:lineChart>
      <c:catAx>
        <c:axId val="11738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000" b="1" i="0" baseline="0">
                    <a:effectLst/>
                  </a:rPr>
                  <a:t>V(v</a:t>
                </a:r>
                <a:r>
                  <a:rPr lang="en-US" altLang="ko-KR" sz="1800" b="1" i="0" baseline="0">
                    <a:effectLst/>
                  </a:rPr>
                  <a:t>)</a:t>
                </a:r>
                <a:endParaRPr lang="ko-KR" altLang="ko-KR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248576"/>
        <c:crosses val="autoZero"/>
        <c:auto val="1"/>
        <c:lblAlgn val="ctr"/>
        <c:lblOffset val="100"/>
        <c:noMultiLvlLbl val="0"/>
      </c:catAx>
      <c:valAx>
        <c:axId val="11824857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I(mA)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380608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C </a:t>
            </a:r>
            <a:r>
              <a:rPr lang="ko-KR" altLang="en-US" sz="1800">
                <a:effectLst/>
              </a:rPr>
              <a:t>교류 회로 </a:t>
            </a:r>
            <a:r>
              <a:rPr lang="en-US" altLang="ko-KR" sz="1800">
                <a:effectLst/>
              </a:rPr>
              <a:t>: V-I(</a:t>
            </a:r>
            <a:r>
              <a:rPr lang="ko-KR" altLang="en-US" sz="1800">
                <a:effectLst/>
              </a:rPr>
              <a:t>전압변화</a:t>
            </a:r>
            <a:r>
              <a:rPr lang="en-US" altLang="ko-KR" sz="1800">
                <a:effectLst/>
              </a:rPr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Sheet1!$B$34:$B$39</c:f>
              <c:numCache>
                <c:formatCode>General</c:formatCode>
                <c:ptCount val="6"/>
                <c:pt idx="0">
                  <c:v>0.62</c:v>
                </c:pt>
                <c:pt idx="1">
                  <c:v>1.47</c:v>
                </c:pt>
                <c:pt idx="2">
                  <c:v>2.93</c:v>
                </c:pt>
                <c:pt idx="3">
                  <c:v>4.42</c:v>
                </c:pt>
                <c:pt idx="4">
                  <c:v>5.88</c:v>
                </c:pt>
                <c:pt idx="5">
                  <c:v>7.34</c:v>
                </c:pt>
              </c:numCache>
            </c:numRef>
          </c:cat>
          <c:val>
            <c:numRef>
              <c:f>Sheet1!$A$34:$A$39</c:f>
              <c:numCache>
                <c:formatCode>General</c:formatCode>
                <c:ptCount val="6"/>
                <c:pt idx="0">
                  <c:v>0.41</c:v>
                </c:pt>
                <c:pt idx="1">
                  <c:v>0.99</c:v>
                </c:pt>
                <c:pt idx="2">
                  <c:v>1.99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90976"/>
        <c:axId val="124992896"/>
      </c:lineChart>
      <c:catAx>
        <c:axId val="12499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I(mA)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992896"/>
        <c:crosses val="autoZero"/>
        <c:auto val="1"/>
        <c:lblAlgn val="ctr"/>
        <c:lblOffset val="100"/>
        <c:noMultiLvlLbl val="0"/>
      </c:catAx>
      <c:valAx>
        <c:axId val="12499289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V(v)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990976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>
                <a:effectLst/>
              </a:rPr>
              <a:t>C </a:t>
            </a:r>
            <a:r>
              <a:rPr lang="ko-KR" altLang="en-US" sz="1800">
                <a:effectLst/>
              </a:rPr>
              <a:t>교류 회로 </a:t>
            </a:r>
            <a:r>
              <a:rPr lang="en-US" altLang="ko-KR" sz="1800">
                <a:effectLst/>
              </a:rPr>
              <a:t>: I-f(</a:t>
            </a:r>
            <a:r>
              <a:rPr lang="ko-KR" altLang="en-US" sz="1800">
                <a:effectLst/>
              </a:rPr>
              <a:t>진동수변화</a:t>
            </a:r>
            <a:r>
              <a:rPr lang="en-US" altLang="ko-KR" sz="1800">
                <a:effectLst/>
              </a:rPr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Sheet1!$A$43:$A$47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7.34</c:v>
                </c:pt>
                <c:pt idx="1">
                  <c:v>11.62</c:v>
                </c:pt>
                <c:pt idx="2">
                  <c:v>19.670000000000002</c:v>
                </c:pt>
                <c:pt idx="3">
                  <c:v>26.16</c:v>
                </c:pt>
                <c:pt idx="4">
                  <c:v>31.78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50496"/>
        <c:axId val="118253440"/>
      </c:lineChart>
      <c:catAx>
        <c:axId val="11825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400"/>
                  <a:t>f</a:t>
                </a:r>
                <a:r>
                  <a:rPr lang="en-US" altLang="en-US"/>
                  <a:t>(Hz)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253440"/>
        <c:crosses val="autoZero"/>
        <c:auto val="1"/>
        <c:lblAlgn val="ctr"/>
        <c:lblOffset val="100"/>
        <c:noMultiLvlLbl val="0"/>
      </c:catAx>
      <c:valAx>
        <c:axId val="11825344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ko-KR"/>
                  <a:t>I(mA)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250496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gif"/><Relationship Id="rId7" Type="http://schemas.openxmlformats.org/officeDocument/2006/relationships/chart" Target="../charts/chart1.xml"/><Relationship Id="rId12" Type="http://schemas.openxmlformats.org/officeDocument/2006/relationships/chart" Target="../charts/chart6.xml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chart" Target="../charts/chart5.xml"/><Relationship Id="rId5" Type="http://schemas.openxmlformats.org/officeDocument/2006/relationships/image" Target="../media/image5.gif"/><Relationship Id="rId10" Type="http://schemas.openxmlformats.org/officeDocument/2006/relationships/chart" Target="../charts/chart4.xml"/><Relationship Id="rId4" Type="http://schemas.openxmlformats.org/officeDocument/2006/relationships/image" Target="../media/image4.gif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165100</xdr:rowOff>
    </xdr:to>
    <xdr:pic>
      <xdr:nvPicPr>
        <xdr:cNvPr id="2" name="_x189325048" descr="DRW000002506e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57150</xdr:colOff>
      <xdr:row>0</xdr:row>
      <xdr:rowOff>165100</xdr:rowOff>
    </xdr:to>
    <xdr:pic>
      <xdr:nvPicPr>
        <xdr:cNvPr id="3" name="_x189326088" descr="DRW000002506ea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0"/>
          <a:ext cx="5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285750</xdr:colOff>
      <xdr:row>0</xdr:row>
      <xdr:rowOff>196850</xdr:rowOff>
    </xdr:to>
    <xdr:pic>
      <xdr:nvPicPr>
        <xdr:cNvPr id="4" name="_x189326968" descr="DRW000002506eb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76200</xdr:colOff>
      <xdr:row>8</xdr:row>
      <xdr:rowOff>165100</xdr:rowOff>
    </xdr:to>
    <xdr:pic>
      <xdr:nvPicPr>
        <xdr:cNvPr id="5" name="_x189219448" descr="DRW000002506eb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57150</xdr:colOff>
      <xdr:row>8</xdr:row>
      <xdr:rowOff>165100</xdr:rowOff>
    </xdr:to>
    <xdr:pic>
      <xdr:nvPicPr>
        <xdr:cNvPr id="6" name="_x189220488" descr="DRW000002506eb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66900"/>
          <a:ext cx="5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285750</xdr:colOff>
      <xdr:row>8</xdr:row>
      <xdr:rowOff>196850</xdr:rowOff>
    </xdr:to>
    <xdr:pic>
      <xdr:nvPicPr>
        <xdr:cNvPr id="7" name="_x189221368" descr="DRW000002506ebc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6690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88900</xdr:colOff>
      <xdr:row>16</xdr:row>
      <xdr:rowOff>165100</xdr:rowOff>
    </xdr:to>
    <xdr:pic>
      <xdr:nvPicPr>
        <xdr:cNvPr id="8" name="_x189382400" descr="DRW000002506ec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889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57150</xdr:colOff>
      <xdr:row>16</xdr:row>
      <xdr:rowOff>165100</xdr:rowOff>
    </xdr:to>
    <xdr:pic>
      <xdr:nvPicPr>
        <xdr:cNvPr id="9" name="_x189383440" descr="DRW000002506ec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33800"/>
          <a:ext cx="5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285750</xdr:colOff>
      <xdr:row>16</xdr:row>
      <xdr:rowOff>196850</xdr:rowOff>
    </xdr:to>
    <xdr:pic>
      <xdr:nvPicPr>
        <xdr:cNvPr id="10" name="_x189384320" descr="DRW000002506ec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3380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76200</xdr:colOff>
      <xdr:row>24</xdr:row>
      <xdr:rowOff>165100</xdr:rowOff>
    </xdr:to>
    <xdr:pic>
      <xdr:nvPicPr>
        <xdr:cNvPr id="11" name="_x189337336" descr="DRW000002506ed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57150</xdr:colOff>
      <xdr:row>24</xdr:row>
      <xdr:rowOff>165100</xdr:rowOff>
    </xdr:to>
    <xdr:pic>
      <xdr:nvPicPr>
        <xdr:cNvPr id="12" name="_x189338376" descr="DRW000002506e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00700"/>
          <a:ext cx="5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285750</xdr:colOff>
      <xdr:row>24</xdr:row>
      <xdr:rowOff>196850</xdr:rowOff>
    </xdr:to>
    <xdr:pic>
      <xdr:nvPicPr>
        <xdr:cNvPr id="13" name="_x189339256" descr="DRW000002506ed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0070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76200</xdr:colOff>
      <xdr:row>32</xdr:row>
      <xdr:rowOff>165100</xdr:rowOff>
    </xdr:to>
    <xdr:pic>
      <xdr:nvPicPr>
        <xdr:cNvPr id="14" name="_x189382400" descr="DRW000002506ed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9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165100</xdr:colOff>
      <xdr:row>32</xdr:row>
      <xdr:rowOff>196850</xdr:rowOff>
    </xdr:to>
    <xdr:pic>
      <xdr:nvPicPr>
        <xdr:cNvPr id="15" name="_x189383440" descr="DRW000002506ed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327900"/>
          <a:ext cx="1651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393700</xdr:colOff>
      <xdr:row>32</xdr:row>
      <xdr:rowOff>196850</xdr:rowOff>
    </xdr:to>
    <xdr:pic>
      <xdr:nvPicPr>
        <xdr:cNvPr id="16" name="_x189384320" descr="DRW000002506ee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27900"/>
          <a:ext cx="393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88900</xdr:colOff>
      <xdr:row>41</xdr:row>
      <xdr:rowOff>165100</xdr:rowOff>
    </xdr:to>
    <xdr:pic>
      <xdr:nvPicPr>
        <xdr:cNvPr id="17" name="_x189357816" descr="DRW000002506ee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889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165100</xdr:colOff>
      <xdr:row>41</xdr:row>
      <xdr:rowOff>196850</xdr:rowOff>
    </xdr:to>
    <xdr:pic>
      <xdr:nvPicPr>
        <xdr:cNvPr id="18" name="_x189358856" descr="DRW000002506ee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410700"/>
          <a:ext cx="1651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393700</xdr:colOff>
      <xdr:row>41</xdr:row>
      <xdr:rowOff>196850</xdr:rowOff>
    </xdr:to>
    <xdr:pic>
      <xdr:nvPicPr>
        <xdr:cNvPr id="19" name="_x189359736" descr="DRW000002506eec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10700"/>
          <a:ext cx="393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66675</xdr:colOff>
      <xdr:row>0</xdr:row>
      <xdr:rowOff>279400</xdr:rowOff>
    </xdr:from>
    <xdr:to>
      <xdr:col>14</xdr:col>
      <xdr:colOff>15875</xdr:colOff>
      <xdr:row>12</xdr:row>
      <xdr:rowOff>152400</xdr:rowOff>
    </xdr:to>
    <xdr:graphicFrame macro="">
      <xdr:nvGraphicFramePr>
        <xdr:cNvPr id="22" name="차트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355600</xdr:colOff>
      <xdr:row>0</xdr:row>
      <xdr:rowOff>273050</xdr:rowOff>
    </xdr:from>
    <xdr:to>
      <xdr:col>21</xdr:col>
      <xdr:colOff>304800</xdr:colOff>
      <xdr:row>12</xdr:row>
      <xdr:rowOff>146050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609600</xdr:colOff>
      <xdr:row>25</xdr:row>
      <xdr:rowOff>12700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15</xdr:col>
      <xdr:colOff>609600</xdr:colOff>
      <xdr:row>39</xdr:row>
      <xdr:rowOff>12700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27</xdr:row>
      <xdr:rowOff>0</xdr:rowOff>
    </xdr:from>
    <xdr:to>
      <xdr:col>23</xdr:col>
      <xdr:colOff>609600</xdr:colOff>
      <xdr:row>39</xdr:row>
      <xdr:rowOff>12700</xdr:rowOff>
    </xdr:to>
    <xdr:graphicFrame macro="">
      <xdr:nvGraphicFramePr>
        <xdr:cNvPr id="26" name="차트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609600</xdr:colOff>
      <xdr:row>53</xdr:row>
      <xdr:rowOff>12700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649;&#47448;&#51204;&#47448;%20&#50641;&#494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0.13600000000000001</v>
          </cell>
          <cell r="C2">
            <v>0.185</v>
          </cell>
        </row>
        <row r="3">
          <cell r="B3">
            <v>0.251</v>
          </cell>
          <cell r="C3">
            <v>0.38500000000000001</v>
          </cell>
        </row>
        <row r="4">
          <cell r="B4">
            <v>0.38100000000000001</v>
          </cell>
          <cell r="C4">
            <v>0.56299999999999994</v>
          </cell>
        </row>
        <row r="5">
          <cell r="B5">
            <v>0.495</v>
          </cell>
          <cell r="C5">
            <v>0.746</v>
          </cell>
        </row>
        <row r="6">
          <cell r="B6">
            <v>0.61499999999999999</v>
          </cell>
          <cell r="C6">
            <v>0.93799999999999994</v>
          </cell>
        </row>
        <row r="7">
          <cell r="B7">
            <v>0.74199999999999999</v>
          </cell>
          <cell r="C7">
            <v>1.1439999999999999</v>
          </cell>
        </row>
        <row r="8">
          <cell r="B8">
            <v>0.86699999999999999</v>
          </cell>
          <cell r="C8">
            <v>1.3129999999999999</v>
          </cell>
        </row>
        <row r="9">
          <cell r="B9">
            <v>0.98399999999999999</v>
          </cell>
          <cell r="C9">
            <v>1.514</v>
          </cell>
        </row>
        <row r="10">
          <cell r="B10">
            <v>1.1259999999999999</v>
          </cell>
          <cell r="C10">
            <v>1.6870000000000001</v>
          </cell>
        </row>
        <row r="11">
          <cell r="B11">
            <v>1.2509999999999999</v>
          </cell>
          <cell r="C11">
            <v>1.87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6" sqref="E6"/>
    </sheetView>
  </sheetViews>
  <sheetFormatPr defaultRowHeight="17" x14ac:dyDescent="0.45"/>
  <cols>
    <col min="3" max="3" width="11.75" bestFit="1" customWidth="1"/>
    <col min="4" max="4" width="10.6640625" bestFit="1" customWidth="1"/>
  </cols>
  <sheetData>
    <row r="1" spans="1:4" ht="28" x14ac:dyDescent="0.4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45">
      <c r="A2" s="1">
        <v>0</v>
      </c>
      <c r="B2" s="1">
        <v>4.0000000000000001E-3</v>
      </c>
      <c r="C2" s="1">
        <v>0</v>
      </c>
      <c r="D2" s="2" t="e">
        <f>(C2-B2)/C2*100</f>
        <v>#DIV/0!</v>
      </c>
    </row>
    <row r="3" spans="1:4" x14ac:dyDescent="0.45">
      <c r="A3" s="1">
        <v>1</v>
      </c>
      <c r="B3" s="1">
        <v>0.68899999999999995</v>
      </c>
      <c r="C3" s="1">
        <v>0.66700000000000004</v>
      </c>
      <c r="D3" s="4">
        <f>(C3-B3)/C3*100</f>
        <v>-3.2983508245876925</v>
      </c>
    </row>
    <row r="4" spans="1:4" x14ac:dyDescent="0.45">
      <c r="A4" s="1">
        <v>2</v>
      </c>
      <c r="B4" s="1">
        <v>1.2849999999999999</v>
      </c>
      <c r="C4" s="1">
        <v>1.333</v>
      </c>
      <c r="D4" s="4">
        <f>(C4-B4)/C4*100</f>
        <v>3.6009002250562672</v>
      </c>
    </row>
    <row r="5" spans="1:4" x14ac:dyDescent="0.45">
      <c r="A5" s="1">
        <v>3</v>
      </c>
      <c r="B5" s="1">
        <v>1.8759999999999999</v>
      </c>
      <c r="C5" s="1">
        <v>2</v>
      </c>
      <c r="D5" s="4">
        <f>(C5-B5)/C5*100</f>
        <v>6.2000000000000055</v>
      </c>
    </row>
    <row r="6" spans="1:4" x14ac:dyDescent="0.45">
      <c r="A6" s="1">
        <v>4</v>
      </c>
      <c r="B6" s="1">
        <v>2.4079999999999999</v>
      </c>
      <c r="C6" s="1">
        <v>2.6669999999999998</v>
      </c>
      <c r="D6" s="4">
        <f>(C6-B6)/C6*100</f>
        <v>9.7112860892388415</v>
      </c>
    </row>
    <row r="7" spans="1:4" x14ac:dyDescent="0.45">
      <c r="A7" s="1">
        <v>5</v>
      </c>
      <c r="B7" s="1">
        <v>3.157</v>
      </c>
      <c r="C7" s="1">
        <v>3.3330000000000002</v>
      </c>
      <c r="D7" s="4">
        <f>(C7-B7)/C7*100</f>
        <v>5.2805280528052849</v>
      </c>
    </row>
    <row r="8" spans="1:4" x14ac:dyDescent="0.45">
      <c r="A8" t="s">
        <v>5</v>
      </c>
      <c r="B8" s="6">
        <v>1.4670000000000001</v>
      </c>
      <c r="C8" s="6">
        <v>1</v>
      </c>
      <c r="D8" s="7">
        <f>(C8-B8)/C8*100</f>
        <v>-46.70000000000001</v>
      </c>
    </row>
    <row r="9" spans="1:4" ht="28" x14ac:dyDescent="0.45">
      <c r="A9" s="1" t="s">
        <v>0</v>
      </c>
      <c r="B9" s="1" t="s">
        <v>1</v>
      </c>
      <c r="C9" s="1" t="s">
        <v>1</v>
      </c>
      <c r="D9" s="1" t="s">
        <v>2</v>
      </c>
    </row>
    <row r="10" spans="1:4" x14ac:dyDescent="0.45">
      <c r="A10" s="1">
        <v>0.41</v>
      </c>
      <c r="B10" s="1">
        <v>0.26500000000000001</v>
      </c>
      <c r="C10" s="1">
        <v>0.27300000000000002</v>
      </c>
      <c r="D10" s="4">
        <f>(C10-B10)/C10*100</f>
        <v>2.9304029304029329</v>
      </c>
    </row>
    <row r="11" spans="1:4" x14ac:dyDescent="0.45">
      <c r="A11" s="1">
        <v>0.97</v>
      </c>
      <c r="B11" s="1">
        <v>0.61099999999999999</v>
      </c>
      <c r="C11" s="1">
        <v>0.64700000000000002</v>
      </c>
      <c r="D11" s="4">
        <f>(C11-B11)/C11*100</f>
        <v>5.5641421947449814</v>
      </c>
    </row>
    <row r="12" spans="1:4" x14ac:dyDescent="0.45">
      <c r="A12" s="1">
        <v>2.0099999999999998</v>
      </c>
      <c r="B12" s="1">
        <v>1.252</v>
      </c>
      <c r="C12" s="1">
        <v>1.34</v>
      </c>
      <c r="D12" s="4">
        <f>(C12-B12)/C12*100</f>
        <v>6.5671641791044832</v>
      </c>
    </row>
    <row r="13" spans="1:4" x14ac:dyDescent="0.45">
      <c r="A13" s="1">
        <v>3.01</v>
      </c>
      <c r="B13" s="1">
        <v>1.8660000000000001</v>
      </c>
      <c r="C13" s="1">
        <v>2.0070000000000001</v>
      </c>
      <c r="D13" s="4">
        <f>(C13-B13)/C13*100</f>
        <v>7.0254110612855012</v>
      </c>
    </row>
    <row r="14" spans="1:4" x14ac:dyDescent="0.45">
      <c r="A14" s="1">
        <v>4</v>
      </c>
      <c r="B14" s="1">
        <v>2.4790000000000001</v>
      </c>
      <c r="C14" s="1">
        <v>2.6669999999999998</v>
      </c>
      <c r="D14" s="4">
        <f>(C14-B14)/C14*100</f>
        <v>7.0491188601424728</v>
      </c>
    </row>
    <row r="15" spans="1:4" x14ac:dyDescent="0.45">
      <c r="A15" s="1">
        <v>5</v>
      </c>
      <c r="B15" s="1">
        <v>3.09</v>
      </c>
      <c r="C15" s="1">
        <v>3.3330000000000002</v>
      </c>
      <c r="D15" s="4">
        <f>(C15-B15)/C15*100</f>
        <v>7.2907290729072995</v>
      </c>
    </row>
    <row r="16" spans="1:4" x14ac:dyDescent="0.45">
      <c r="B16" s="6">
        <v>1.4670000000000001</v>
      </c>
      <c r="C16" s="6">
        <v>0.94399999999999995</v>
      </c>
      <c r="D16" s="7">
        <f>(C16-B16)/C16*100</f>
        <v>-55.402542372881371</v>
      </c>
    </row>
    <row r="17" spans="1:4" ht="28" x14ac:dyDescent="0.45">
      <c r="A17" s="1" t="s">
        <v>3</v>
      </c>
      <c r="B17" s="1" t="s">
        <v>1</v>
      </c>
      <c r="C17" s="1" t="s">
        <v>1</v>
      </c>
      <c r="D17" s="1" t="s">
        <v>2</v>
      </c>
    </row>
    <row r="18" spans="1:4" x14ac:dyDescent="0.45">
      <c r="A18" s="1">
        <v>100</v>
      </c>
      <c r="B18" s="1">
        <v>3.0920000000000001</v>
      </c>
      <c r="C18" s="1">
        <v>3.3330000000000002</v>
      </c>
      <c r="D18" s="4">
        <f>(C18-B18)/C18*100</f>
        <v>7.2307230723072342</v>
      </c>
    </row>
    <row r="19" spans="1:4" x14ac:dyDescent="0.45">
      <c r="A19" s="1">
        <v>200</v>
      </c>
      <c r="B19" s="1">
        <v>3.0920000000000001</v>
      </c>
      <c r="C19" s="1">
        <v>3.3330000000000002</v>
      </c>
      <c r="D19" s="4">
        <f>(C19-B19)/C19*100</f>
        <v>7.2307230723072342</v>
      </c>
    </row>
    <row r="20" spans="1:4" x14ac:dyDescent="0.45">
      <c r="A20" s="1">
        <v>300</v>
      </c>
      <c r="B20" s="1">
        <v>3.0910000000000002</v>
      </c>
      <c r="C20" s="1">
        <v>3.3330000000000002</v>
      </c>
      <c r="D20" s="4">
        <f>(C20-B20)/C20*100</f>
        <v>7.2607260726072598</v>
      </c>
    </row>
    <row r="21" spans="1:4" x14ac:dyDescent="0.45">
      <c r="A21" s="1">
        <v>400</v>
      </c>
      <c r="B21" s="1">
        <v>3.0910000000000002</v>
      </c>
      <c r="C21" s="1">
        <v>3.3330000000000002</v>
      </c>
      <c r="D21" s="4">
        <f>(C21-B21)/C21*100</f>
        <v>7.2607260726072598</v>
      </c>
    </row>
    <row r="22" spans="1:4" x14ac:dyDescent="0.45">
      <c r="A22" s="1">
        <v>500</v>
      </c>
      <c r="B22" s="1">
        <v>3.0910000000000002</v>
      </c>
      <c r="C22" s="1">
        <v>3.3330000000000002</v>
      </c>
      <c r="D22" s="4">
        <f>(C22-B22)/C22*100</f>
        <v>7.2607260726072598</v>
      </c>
    </row>
    <row r="25" spans="1:4" x14ac:dyDescent="0.45">
      <c r="A25" s="1" t="s">
        <v>0</v>
      </c>
      <c r="B25" s="1" t="s">
        <v>1</v>
      </c>
      <c r="C25" s="1" t="s">
        <v>1</v>
      </c>
    </row>
    <row r="26" spans="1:4" x14ac:dyDescent="0.45">
      <c r="A26" s="1">
        <v>0</v>
      </c>
      <c r="B26" s="1">
        <v>0</v>
      </c>
      <c r="C26" s="1">
        <v>0</v>
      </c>
    </row>
    <row r="27" spans="1:4" x14ac:dyDescent="0.45">
      <c r="A27" s="1">
        <v>1</v>
      </c>
      <c r="B27" s="1">
        <v>0</v>
      </c>
      <c r="C27" s="1">
        <v>0</v>
      </c>
    </row>
    <row r="28" spans="1:4" x14ac:dyDescent="0.45">
      <c r="A28" s="1">
        <v>2</v>
      </c>
      <c r="B28" s="1">
        <v>0</v>
      </c>
      <c r="C28" s="1">
        <v>0</v>
      </c>
    </row>
    <row r="29" spans="1:4" x14ac:dyDescent="0.45">
      <c r="A29" s="1">
        <v>3</v>
      </c>
      <c r="B29" s="1">
        <v>0</v>
      </c>
      <c r="C29" s="1">
        <v>0</v>
      </c>
    </row>
    <row r="30" spans="1:4" x14ac:dyDescent="0.45">
      <c r="A30" s="1">
        <v>4</v>
      </c>
      <c r="B30" s="1">
        <v>0</v>
      </c>
      <c r="C30" s="1">
        <v>0</v>
      </c>
    </row>
    <row r="31" spans="1:4" x14ac:dyDescent="0.45">
      <c r="A31" s="1">
        <v>5</v>
      </c>
      <c r="B31" s="1">
        <v>0</v>
      </c>
      <c r="C31" s="1">
        <v>0</v>
      </c>
    </row>
    <row r="33" spans="1:8" ht="28" x14ac:dyDescent="0.45">
      <c r="A33" s="1" t="s">
        <v>0</v>
      </c>
      <c r="B33" s="1" t="s">
        <v>1</v>
      </c>
      <c r="C33" s="1" t="s">
        <v>1</v>
      </c>
      <c r="D33" s="1" t="s">
        <v>2</v>
      </c>
      <c r="F33" s="3" t="s">
        <v>4</v>
      </c>
    </row>
    <row r="34" spans="1:8" x14ac:dyDescent="0.45">
      <c r="A34" s="1">
        <v>0.41</v>
      </c>
      <c r="B34" s="1">
        <v>0.62</v>
      </c>
      <c r="C34" s="5">
        <f>1.3823*A34</f>
        <v>0.566743</v>
      </c>
      <c r="D34" s="5">
        <f>(C34-B34)/C34*100</f>
        <v>-9.3970282826607487</v>
      </c>
    </row>
    <row r="35" spans="1:8" x14ac:dyDescent="0.45">
      <c r="A35" s="1">
        <v>0.99</v>
      </c>
      <c r="B35" s="1">
        <v>1.47</v>
      </c>
      <c r="C35" s="5">
        <f>1.3823*A35</f>
        <v>1.3684770000000002</v>
      </c>
      <c r="D35" s="5">
        <f>(C35-B35)/C35*100</f>
        <v>-7.4186851514493695</v>
      </c>
      <c r="G35" s="2"/>
      <c r="H35" s="2"/>
    </row>
    <row r="36" spans="1:8" x14ac:dyDescent="0.45">
      <c r="A36" s="1">
        <v>1.99</v>
      </c>
      <c r="B36" s="1">
        <v>2.93</v>
      </c>
      <c r="C36" s="5">
        <f>1.3823*A36</f>
        <v>2.7507770000000002</v>
      </c>
      <c r="D36" s="5">
        <f>(C36-B36)/C36*100</f>
        <v>-6.5153591148973513</v>
      </c>
      <c r="G36" s="2"/>
      <c r="H36" s="2"/>
    </row>
    <row r="37" spans="1:8" x14ac:dyDescent="0.45">
      <c r="A37" s="1">
        <v>3</v>
      </c>
      <c r="B37" s="1">
        <v>4.42</v>
      </c>
      <c r="C37" s="5">
        <f>1.3823*A37</f>
        <v>4.1469000000000005</v>
      </c>
      <c r="D37" s="5">
        <f>(C37-B37)/C37*100</f>
        <v>-6.5856422870095592</v>
      </c>
      <c r="G37" s="2"/>
      <c r="H37" s="2"/>
    </row>
    <row r="38" spans="1:8" x14ac:dyDescent="0.45">
      <c r="A38" s="1">
        <v>4</v>
      </c>
      <c r="B38" s="1">
        <v>5.88</v>
      </c>
      <c r="C38" s="5">
        <f>1.3823*A38</f>
        <v>5.5292000000000003</v>
      </c>
      <c r="D38" s="5">
        <f>(C38-B38)/C38*100</f>
        <v>-6.344498299934882</v>
      </c>
      <c r="G38" s="2"/>
      <c r="H38" s="2"/>
    </row>
    <row r="39" spans="1:8" x14ac:dyDescent="0.45">
      <c r="A39" s="1">
        <v>5</v>
      </c>
      <c r="B39" s="1">
        <v>7.34</v>
      </c>
      <c r="C39" s="5">
        <f>1.3823*A39</f>
        <v>6.9115000000000002</v>
      </c>
      <c r="D39" s="5">
        <f>(C39-B39)/C39*100</f>
        <v>-6.1998119076900764</v>
      </c>
      <c r="G39" s="2"/>
      <c r="H39" s="2"/>
    </row>
    <row r="42" spans="1:8" ht="28" x14ac:dyDescent="0.45">
      <c r="A42" s="1" t="s">
        <v>3</v>
      </c>
      <c r="B42" s="1" t="s">
        <v>1</v>
      </c>
      <c r="C42" s="1" t="s">
        <v>1</v>
      </c>
      <c r="D42" s="1" t="s">
        <v>2</v>
      </c>
    </row>
    <row r="43" spans="1:8" x14ac:dyDescent="0.45">
      <c r="A43" s="1">
        <v>100</v>
      </c>
      <c r="B43" s="1">
        <v>7.34</v>
      </c>
      <c r="C43" s="5">
        <f>0.069115*A43</f>
        <v>6.9114999999999993</v>
      </c>
      <c r="D43" s="5">
        <f>(C43-B43)/C43*100</f>
        <v>-6.1998119076900897</v>
      </c>
    </row>
    <row r="44" spans="1:8" x14ac:dyDescent="0.45">
      <c r="A44" s="1">
        <v>200</v>
      </c>
      <c r="B44" s="1">
        <v>11.62</v>
      </c>
      <c r="C44" s="5">
        <f>0.069115*A44</f>
        <v>13.822999999999999</v>
      </c>
      <c r="D44" s="5">
        <f>(C44-B44)/C44*100</f>
        <v>15.93720610576575</v>
      </c>
    </row>
    <row r="45" spans="1:8" x14ac:dyDescent="0.45">
      <c r="A45" s="1">
        <v>300</v>
      </c>
      <c r="B45" s="1">
        <v>19.670000000000002</v>
      </c>
      <c r="C45" s="5">
        <f>0.069115*A45</f>
        <v>20.734499999999997</v>
      </c>
      <c r="D45" s="5">
        <f>(C45-B45)/C45*100</f>
        <v>5.1339554848199649</v>
      </c>
    </row>
    <row r="46" spans="1:8" x14ac:dyDescent="0.45">
      <c r="A46" s="1">
        <v>400</v>
      </c>
      <c r="B46" s="1">
        <v>26.16</v>
      </c>
      <c r="C46" s="5">
        <f>0.069115*A46</f>
        <v>27.645999999999997</v>
      </c>
      <c r="D46" s="5">
        <f>(C46-B46)/C46*100</f>
        <v>5.375099471894659</v>
      </c>
    </row>
    <row r="47" spans="1:8" x14ac:dyDescent="0.45">
      <c r="A47" s="1">
        <v>500</v>
      </c>
      <c r="B47" s="1">
        <v>31.78</v>
      </c>
      <c r="C47" s="5">
        <f>0.069115*A47</f>
        <v>34.557499999999997</v>
      </c>
      <c r="D47" s="5">
        <f>(C47-B47)/C47*100</f>
        <v>8.0373290891991509</v>
      </c>
    </row>
  </sheetData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2015-11-16T23:29:12Z</dcterms:created>
  <dcterms:modified xsi:type="dcterms:W3CDTF">2015-11-17T01:15:09Z</dcterms:modified>
</cp:coreProperties>
</file>