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70" windowWidth="17620" windowHeight="12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1" l="1"/>
  <c r="C35" i="1"/>
  <c r="D35" i="1"/>
  <c r="E35" i="1"/>
  <c r="B35" i="1"/>
  <c r="B33" i="1"/>
  <c r="C33" i="1"/>
  <c r="D33" i="1"/>
  <c r="E33" i="1"/>
  <c r="C39" i="1"/>
  <c r="D39" i="1"/>
  <c r="E39" i="1"/>
  <c r="B39" i="1"/>
  <c r="B37" i="1"/>
  <c r="C37" i="1"/>
  <c r="D37" i="1"/>
  <c r="E37" i="1"/>
  <c r="B38" i="1"/>
  <c r="B36" i="1"/>
  <c r="C34" i="1"/>
  <c r="D34" i="1"/>
  <c r="E34" i="1"/>
  <c r="B34" i="1"/>
  <c r="C32" i="1"/>
  <c r="D32" i="1"/>
  <c r="E32" i="1"/>
  <c r="B32" i="1"/>
  <c r="E38" i="1"/>
  <c r="D38" i="1"/>
  <c r="C38" i="1"/>
  <c r="E36" i="1"/>
  <c r="D36" i="1"/>
  <c r="C36" i="1"/>
  <c r="C17" i="1"/>
  <c r="D17" i="1"/>
  <c r="E17" i="1"/>
  <c r="B17" i="1"/>
  <c r="B15" i="1"/>
  <c r="C15" i="1"/>
  <c r="D15" i="1"/>
  <c r="E15" i="1"/>
  <c r="C16" i="1"/>
  <c r="D16" i="1"/>
  <c r="E16" i="1"/>
  <c r="B16" i="1"/>
  <c r="C14" i="1"/>
  <c r="D14" i="1"/>
  <c r="E14" i="1"/>
  <c r="B14" i="1"/>
</calcChain>
</file>

<file path=xl/sharedStrings.xml><?xml version="1.0" encoding="utf-8"?>
<sst xmlns="http://schemas.openxmlformats.org/spreadsheetml/2006/main" count="24" uniqueCount="14">
  <si>
    <t>D</t>
    <phoneticPr fontId="1" type="noConversion"/>
  </si>
  <si>
    <t>x'+1  -  x'-1</t>
    <phoneticPr fontId="1" type="noConversion"/>
  </si>
  <si>
    <t>단일슬릿</t>
    <phoneticPr fontId="1" type="noConversion"/>
  </si>
  <si>
    <t>x'+2  -  x'-2</t>
    <phoneticPr fontId="1" type="noConversion"/>
  </si>
  <si>
    <t>x'1</t>
    <phoneticPr fontId="1" type="noConversion"/>
  </si>
  <si>
    <t>a</t>
    <phoneticPr fontId="1" type="noConversion"/>
  </si>
  <si>
    <t>x'2</t>
    <phoneticPr fontId="1" type="noConversion"/>
  </si>
  <si>
    <t>이중슬릿</t>
    <phoneticPr fontId="1" type="noConversion"/>
  </si>
  <si>
    <t>x+1  -  x-1</t>
    <phoneticPr fontId="1" type="noConversion"/>
  </si>
  <si>
    <t>x+2  -  x-2</t>
    <phoneticPr fontId="1" type="noConversion"/>
  </si>
  <si>
    <t>x1</t>
    <phoneticPr fontId="1" type="noConversion"/>
  </si>
  <si>
    <t>x2</t>
    <phoneticPr fontId="1" type="noConversion"/>
  </si>
  <si>
    <t>d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</si>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</sst>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x'1 -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x'1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Sheet1!$B$14:$E$14</c:f>
              <c:numCache>
                <c:formatCode>General</c:formatCode>
                <c:ptCount val="4"/>
                <c:pt idx="0">
                  <c:v>19.5</c:v>
                </c:pt>
                <c:pt idx="1">
                  <c:v>15.6</c:v>
                </c:pt>
                <c:pt idx="2">
                  <c:v>11.8</c:v>
                </c:pt>
                <c:pt idx="3">
                  <c:v>8.5250000000000004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32192"/>
        <c:axId val="58254464"/>
      </c:lineChart>
      <c:catAx>
        <c:axId val="582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x'1(mm)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54464"/>
        <c:crosses val="autoZero"/>
        <c:auto val="1"/>
        <c:lblAlgn val="ctr"/>
        <c:lblOffset val="100"/>
        <c:noMultiLvlLbl val="0"/>
      </c:catAx>
      <c:valAx>
        <c:axId val="5825446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32192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x'1 -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x'1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Sheet1!$B$36:$E$36</c:f>
              <c:numCache>
                <c:formatCode>General</c:formatCode>
                <c:ptCount val="4"/>
                <c:pt idx="0">
                  <c:v>18.25</c:v>
                </c:pt>
                <c:pt idx="1">
                  <c:v>15.25</c:v>
                </c:pt>
                <c:pt idx="2">
                  <c:v>11.525</c:v>
                </c:pt>
                <c:pt idx="3">
                  <c:v>7.875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80928"/>
        <c:axId val="115293184"/>
      </c:lineChart>
      <c:catAx>
        <c:axId val="6838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x'1(mm)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93184"/>
        <c:crosses val="autoZero"/>
        <c:auto val="1"/>
        <c:lblAlgn val="ctr"/>
        <c:lblOffset val="100"/>
        <c:noMultiLvlLbl val="0"/>
      </c:catAx>
      <c:valAx>
        <c:axId val="11529318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380928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Sheet1!$B$32:$E$32</c:f>
              <c:numCache>
                <c:formatCode>General</c:formatCode>
                <c:ptCount val="4"/>
                <c:pt idx="0">
                  <c:v>2.5249999999999999</c:v>
                </c:pt>
                <c:pt idx="1">
                  <c:v>2.2000000000000002</c:v>
                </c:pt>
                <c:pt idx="2">
                  <c:v>1.875</c:v>
                </c:pt>
                <c:pt idx="3">
                  <c:v>1.4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9136"/>
        <c:axId val="114627328"/>
      </c:lineChart>
      <c:catAx>
        <c:axId val="1145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x'1(mm)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27328"/>
        <c:crosses val="autoZero"/>
        <c:auto val="1"/>
        <c:lblAlgn val="ctr"/>
        <c:lblOffset val="100"/>
        <c:noMultiLvlLbl val="0"/>
      </c:catAx>
      <c:valAx>
        <c:axId val="11462732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539136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3</xdr:row>
      <xdr:rowOff>190500</xdr:rowOff>
    </xdr:from>
    <xdr:to>
      <xdr:col>16</xdr:col>
      <xdr:colOff>549275</xdr:colOff>
      <xdr:row>16</xdr:row>
      <xdr:rowOff>127000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16</xdr:col>
      <xdr:colOff>609600</xdr:colOff>
      <xdr:row>30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16</xdr:col>
      <xdr:colOff>609600</xdr:colOff>
      <xdr:row>44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4" workbookViewId="0">
      <selection activeCell="G10" sqref="G10"/>
    </sheetView>
  </sheetViews>
  <sheetFormatPr defaultRowHeight="17" x14ac:dyDescent="0.45"/>
  <cols>
    <col min="1" max="1" width="12.08203125" customWidth="1"/>
  </cols>
  <sheetData>
    <row r="1" spans="1:7" x14ac:dyDescent="0.45">
      <c r="A1" t="s">
        <v>2</v>
      </c>
    </row>
    <row r="2" spans="1:7" x14ac:dyDescent="0.45">
      <c r="B2">
        <v>1</v>
      </c>
      <c r="C2">
        <v>2</v>
      </c>
      <c r="D2">
        <v>3</v>
      </c>
      <c r="E2">
        <v>4</v>
      </c>
    </row>
    <row r="3" spans="1:7" x14ac:dyDescent="0.45">
      <c r="A3" t="s">
        <v>0</v>
      </c>
      <c r="B3">
        <v>1000</v>
      </c>
      <c r="C3">
        <v>800</v>
      </c>
      <c r="D3">
        <v>600</v>
      </c>
      <c r="E3">
        <v>400</v>
      </c>
    </row>
    <row r="4" spans="1:7" x14ac:dyDescent="0.45">
      <c r="A4" t="s">
        <v>1</v>
      </c>
      <c r="B4">
        <v>39</v>
      </c>
      <c r="C4">
        <v>31.2</v>
      </c>
      <c r="D4">
        <v>23.6</v>
      </c>
      <c r="E4">
        <v>17.05</v>
      </c>
    </row>
    <row r="5" spans="1:7" x14ac:dyDescent="0.45">
      <c r="A5" t="s">
        <v>3</v>
      </c>
      <c r="B5">
        <v>74.45</v>
      </c>
      <c r="C5">
        <v>60.1</v>
      </c>
      <c r="D5">
        <v>46.65</v>
      </c>
      <c r="E5">
        <v>31.1</v>
      </c>
    </row>
    <row r="9" spans="1:7" x14ac:dyDescent="0.45">
      <c r="G9">
        <f>(0.156-0.125)/0.125*100</f>
        <v>24.8</v>
      </c>
    </row>
    <row r="12" spans="1:7" x14ac:dyDescent="0.45">
      <c r="B12">
        <v>1</v>
      </c>
      <c r="C12">
        <v>2</v>
      </c>
      <c r="D12">
        <v>3</v>
      </c>
      <c r="E12">
        <v>4</v>
      </c>
    </row>
    <row r="13" spans="1:7" x14ac:dyDescent="0.45">
      <c r="A13" t="s">
        <v>0</v>
      </c>
      <c r="B13">
        <v>1000</v>
      </c>
      <c r="C13">
        <v>800</v>
      </c>
      <c r="D13">
        <v>600</v>
      </c>
      <c r="E13">
        <v>400</v>
      </c>
    </row>
    <row r="14" spans="1:7" x14ac:dyDescent="0.45">
      <c r="A14" t="s">
        <v>4</v>
      </c>
      <c r="B14">
        <f>B4/2</f>
        <v>19.5</v>
      </c>
      <c r="C14">
        <f t="shared" ref="C14:E14" si="0">C4/2</f>
        <v>15.6</v>
      </c>
      <c r="D14">
        <f t="shared" si="0"/>
        <v>11.8</v>
      </c>
      <c r="E14">
        <f t="shared" si="0"/>
        <v>8.5250000000000004</v>
      </c>
    </row>
    <row r="15" spans="1:7" x14ac:dyDescent="0.45">
      <c r="A15" t="s">
        <v>5</v>
      </c>
      <c r="B15">
        <f>B3*650*10^(-6)/B14</f>
        <v>3.3333333333333333E-2</v>
      </c>
      <c r="C15">
        <f t="shared" ref="C15:E15" si="1">C3*650*10^(-6)/C14</f>
        <v>3.3333333333333333E-2</v>
      </c>
      <c r="D15">
        <f t="shared" si="1"/>
        <v>3.3050847457627111E-2</v>
      </c>
      <c r="E15">
        <f t="shared" si="1"/>
        <v>3.0498533724340176E-2</v>
      </c>
    </row>
    <row r="16" spans="1:7" x14ac:dyDescent="0.45">
      <c r="A16" t="s">
        <v>6</v>
      </c>
      <c r="B16">
        <f>B5/2</f>
        <v>37.225000000000001</v>
      </c>
      <c r="C16">
        <f t="shared" ref="C16:E16" si="2">C5/2</f>
        <v>30.05</v>
      </c>
      <c r="D16">
        <f t="shared" si="2"/>
        <v>23.324999999999999</v>
      </c>
      <c r="E16">
        <f t="shared" si="2"/>
        <v>15.55</v>
      </c>
    </row>
    <row r="17" spans="1:5" x14ac:dyDescent="0.45">
      <c r="A17" t="s">
        <v>5</v>
      </c>
      <c r="B17">
        <f>2*B3*650*10^(-6)/B16</f>
        <v>3.4922766957689727E-2</v>
      </c>
      <c r="C17">
        <f t="shared" ref="C17:E17" si="3">2*C3*650*10^(-6)/C16</f>
        <v>3.4608985024958405E-2</v>
      </c>
      <c r="D17">
        <f t="shared" si="3"/>
        <v>3.3440514469453377E-2</v>
      </c>
      <c r="E17">
        <f t="shared" si="3"/>
        <v>3.3440514469453377E-2</v>
      </c>
    </row>
    <row r="21" spans="1:5" x14ac:dyDescent="0.45">
      <c r="A21" t="s">
        <v>7</v>
      </c>
    </row>
    <row r="22" spans="1:5" x14ac:dyDescent="0.45">
      <c r="B22">
        <v>1</v>
      </c>
      <c r="C22">
        <v>2</v>
      </c>
      <c r="D22">
        <v>3</v>
      </c>
      <c r="E22">
        <v>4</v>
      </c>
    </row>
    <row r="23" spans="1:5" x14ac:dyDescent="0.45">
      <c r="A23" t="s">
        <v>0</v>
      </c>
      <c r="B23">
        <v>1000</v>
      </c>
      <c r="C23">
        <v>800</v>
      </c>
      <c r="D23">
        <v>600</v>
      </c>
      <c r="E23">
        <v>400</v>
      </c>
    </row>
    <row r="24" spans="1:5" x14ac:dyDescent="0.45">
      <c r="A24" t="s">
        <v>8</v>
      </c>
      <c r="B24">
        <v>5.05</v>
      </c>
      <c r="C24">
        <v>4.4000000000000004</v>
      </c>
      <c r="D24">
        <v>3.75</v>
      </c>
      <c r="E24">
        <v>2.8</v>
      </c>
    </row>
    <row r="25" spans="1:5" x14ac:dyDescent="0.45">
      <c r="A25" t="s">
        <v>9</v>
      </c>
      <c r="B25">
        <v>16.7</v>
      </c>
      <c r="C25">
        <v>13.8</v>
      </c>
      <c r="D25">
        <v>10.15</v>
      </c>
      <c r="E25">
        <v>7.5</v>
      </c>
    </row>
    <row r="26" spans="1:5" x14ac:dyDescent="0.45">
      <c r="A26" t="s">
        <v>1</v>
      </c>
      <c r="B26">
        <v>36.5</v>
      </c>
      <c r="C26">
        <v>30.5</v>
      </c>
      <c r="D26">
        <v>23.05</v>
      </c>
      <c r="E26">
        <v>15.75</v>
      </c>
    </row>
    <row r="27" spans="1:5" x14ac:dyDescent="0.45">
      <c r="A27" t="s">
        <v>3</v>
      </c>
      <c r="B27">
        <v>77.099999999999994</v>
      </c>
      <c r="C27">
        <v>60.65</v>
      </c>
      <c r="D27">
        <v>46.85</v>
      </c>
      <c r="E27">
        <v>32.299999999999997</v>
      </c>
    </row>
    <row r="30" spans="1:5" x14ac:dyDescent="0.45">
      <c r="B30">
        <v>1</v>
      </c>
      <c r="C30">
        <v>2</v>
      </c>
      <c r="D30">
        <v>3</v>
      </c>
      <c r="E30">
        <v>4</v>
      </c>
    </row>
    <row r="31" spans="1:5" x14ac:dyDescent="0.45">
      <c r="A31" t="s">
        <v>0</v>
      </c>
      <c r="B31">
        <v>1000</v>
      </c>
      <c r="C31">
        <v>800</v>
      </c>
      <c r="D31">
        <v>600</v>
      </c>
      <c r="E31">
        <v>400</v>
      </c>
    </row>
    <row r="32" spans="1:5" x14ac:dyDescent="0.45">
      <c r="A32" t="s">
        <v>10</v>
      </c>
      <c r="B32">
        <f>B24/2</f>
        <v>2.5249999999999999</v>
      </c>
      <c r="C32">
        <f t="shared" ref="C32:E32" si="4">C24/2</f>
        <v>2.2000000000000002</v>
      </c>
      <c r="D32">
        <f t="shared" si="4"/>
        <v>1.875</v>
      </c>
      <c r="E32">
        <f t="shared" si="4"/>
        <v>1.4</v>
      </c>
    </row>
    <row r="33" spans="1:5" x14ac:dyDescent="0.45">
      <c r="A33" t="s">
        <v>12</v>
      </c>
      <c r="B33">
        <f>B31*650*10^(-6)/B32</f>
        <v>0.25742574257425743</v>
      </c>
      <c r="C33">
        <f t="shared" ref="C33:E33" si="5">C31*650*10^(-6)/C32</f>
        <v>0.23636363636363636</v>
      </c>
      <c r="D33">
        <f t="shared" si="5"/>
        <v>0.20799999999999999</v>
      </c>
      <c r="E33">
        <f t="shared" si="5"/>
        <v>0.18571428571428572</v>
      </c>
    </row>
    <row r="34" spans="1:5" x14ac:dyDescent="0.45">
      <c r="A34" t="s">
        <v>11</v>
      </c>
      <c r="B34">
        <f>B25/2</f>
        <v>8.35</v>
      </c>
      <c r="C34">
        <f t="shared" ref="C34:E34" si="6">C25/2</f>
        <v>6.9</v>
      </c>
      <c r="D34">
        <f t="shared" si="6"/>
        <v>5.0750000000000002</v>
      </c>
      <c r="E34">
        <f t="shared" si="6"/>
        <v>3.75</v>
      </c>
    </row>
    <row r="35" spans="1:5" x14ac:dyDescent="0.45">
      <c r="A35" t="s">
        <v>13</v>
      </c>
      <c r="B35">
        <f>2*B31*650*10^(-6)/B34</f>
        <v>0.15568862275449102</v>
      </c>
      <c r="C35">
        <f t="shared" ref="C35:E35" si="7">2*C31*650*10^(-6)/C34</f>
        <v>0.15072463768115943</v>
      </c>
      <c r="D35">
        <f t="shared" si="7"/>
        <v>0.15369458128078817</v>
      </c>
      <c r="E35">
        <f t="shared" si="7"/>
        <v>0.13866666666666666</v>
      </c>
    </row>
    <row r="36" spans="1:5" x14ac:dyDescent="0.45">
      <c r="A36" t="s">
        <v>4</v>
      </c>
      <c r="B36">
        <f>B26/2</f>
        <v>18.25</v>
      </c>
      <c r="C36">
        <f t="shared" ref="C36:E36" si="8">C26/2</f>
        <v>15.25</v>
      </c>
      <c r="D36">
        <f t="shared" si="8"/>
        <v>11.525</v>
      </c>
      <c r="E36">
        <f t="shared" si="8"/>
        <v>7.875</v>
      </c>
    </row>
    <row r="37" spans="1:5" x14ac:dyDescent="0.45">
      <c r="A37" t="s">
        <v>5</v>
      </c>
      <c r="B37">
        <f>B31*650*10^(-6)/B36</f>
        <v>3.5616438356164383E-2</v>
      </c>
      <c r="C37">
        <f t="shared" ref="C37:E37" si="9">C31*650*10^(-6)/C36</f>
        <v>3.4098360655737708E-2</v>
      </c>
      <c r="D37">
        <f t="shared" si="9"/>
        <v>3.3839479392624723E-2</v>
      </c>
      <c r="E37">
        <f t="shared" si="9"/>
        <v>3.3015873015873019E-2</v>
      </c>
    </row>
    <row r="38" spans="1:5" x14ac:dyDescent="0.45">
      <c r="A38" t="s">
        <v>6</v>
      </c>
      <c r="B38">
        <f>B27/2</f>
        <v>38.549999999999997</v>
      </c>
      <c r="C38">
        <f t="shared" ref="C38:E38" si="10">C27/2</f>
        <v>30.324999999999999</v>
      </c>
      <c r="D38">
        <f t="shared" si="10"/>
        <v>23.425000000000001</v>
      </c>
      <c r="E38">
        <f t="shared" si="10"/>
        <v>16.149999999999999</v>
      </c>
    </row>
    <row r="39" spans="1:5" x14ac:dyDescent="0.45">
      <c r="A39" t="s">
        <v>5</v>
      </c>
      <c r="B39">
        <f>2*B31*650*10^(-6)/B38</f>
        <v>3.3722438391699097E-2</v>
      </c>
      <c r="C39">
        <f t="shared" ref="C39:E39" si="11">2*C31*650*10^(-6)/C38</f>
        <v>3.4295136026380874E-2</v>
      </c>
      <c r="D39">
        <f t="shared" si="11"/>
        <v>3.3297758804695834E-2</v>
      </c>
      <c r="E39">
        <f t="shared" si="11"/>
        <v>3.2198142414860687E-2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2015-12-08T00:39:27Z</dcterms:created>
  <dcterms:modified xsi:type="dcterms:W3CDTF">2015-12-08T01:43:12Z</dcterms:modified>
</cp:coreProperties>
</file>