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0" yWindow="-90" windowWidth="28400" windowHeight="145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72" i="1" l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1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I71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V49" i="1"/>
  <c r="P49" i="1"/>
  <c r="P48" i="1"/>
  <c r="P47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O10" i="1"/>
  <c r="O11" i="1"/>
  <c r="O9" i="1"/>
  <c r="O8" i="1"/>
  <c r="O7" i="1"/>
  <c r="O6" i="1"/>
  <c r="O5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I10" i="1"/>
  <c r="I16" i="1"/>
  <c r="I15" i="1"/>
  <c r="I14" i="1"/>
  <c r="I13" i="1"/>
  <c r="I12" i="1"/>
  <c r="I11" i="1"/>
  <c r="I9" i="1"/>
  <c r="I8" i="1"/>
  <c r="I7" i="1"/>
  <c r="I6" i="1"/>
  <c r="I5" i="1"/>
  <c r="I4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<sst xmlns="http://schemas.openxmlformats.org/spreadsheetml/2006/main" count="49" uniqueCount="8">
  <si>
    <t>충전 과정</t>
  </si>
  <si>
    <t>방전 과정</t>
  </si>
  <si>
    <t>t</t>
  </si>
  <si>
    <t>(s)</t>
  </si>
  <si>
    <t>I</t>
  </si>
  <si>
    <t>(mA)</t>
  </si>
  <si>
    <t>(V)</t>
  </si>
  <si>
    <t>z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</si>
</sst>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10"/>
      <color rgb="FF000000"/>
      <name val="바탕"/>
      <family val="1"/>
      <charset val="129"/>
    </font>
    <font>
      <sz val="12"/>
      <color rgb="FF000000"/>
      <name val="바탕"/>
      <family val="1"/>
      <charset val="129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400" baseline="0"/>
              <a:t>t - ln I</a:t>
            </a:r>
            <a:endParaRPr lang="ko-KR" altLang="en-US" sz="1400"/>
          </a:p>
        </c:rich>
      </c:tx>
      <c:layout>
        <c:manualLayout>
          <c:xMode val="edge"/>
          <c:yMode val="edge"/>
          <c:x val="0.43196522309711283"/>
          <c:y val="9.259259259259258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890507436570429"/>
          <c:y val="0.10274314668999708"/>
          <c:w val="0.73053937007874026"/>
          <c:h val="0.8053277194517352"/>
        </c:manualLayout>
      </c:layout>
      <c:lineChart>
        <c:grouping val="standard"/>
        <c:varyColors val="0"/>
        <c:ser>
          <c:idx val="0"/>
          <c:order val="0"/>
          <c:tx>
            <c:v>충전</c:v>
          </c:tx>
          <c:cat>
            <c:numRef>
              <c:f>Sheet1!$F$71:$F$85</c:f>
              <c:numCache>
                <c:formatCode>General</c:formatCode>
                <c:ptCount val="15"/>
                <c:pt idx="0">
                  <c:v>0</c:v>
                </c:pt>
                <c:pt idx="1">
                  <c:v>0.38</c:v>
                </c:pt>
                <c:pt idx="2">
                  <c:v>0.98</c:v>
                </c:pt>
                <c:pt idx="3">
                  <c:v>1.31</c:v>
                </c:pt>
                <c:pt idx="4">
                  <c:v>2.0099999999999998</c:v>
                </c:pt>
                <c:pt idx="5">
                  <c:v>2.2999999999999998</c:v>
                </c:pt>
                <c:pt idx="6">
                  <c:v>2.73</c:v>
                </c:pt>
                <c:pt idx="7">
                  <c:v>3.32</c:v>
                </c:pt>
                <c:pt idx="8">
                  <c:v>3.76</c:v>
                </c:pt>
                <c:pt idx="9">
                  <c:v>4.3099999999999996</c:v>
                </c:pt>
                <c:pt idx="10">
                  <c:v>4.87</c:v>
                </c:pt>
                <c:pt idx="11">
                  <c:v>5.3</c:v>
                </c:pt>
                <c:pt idx="12">
                  <c:v>5.73</c:v>
                </c:pt>
                <c:pt idx="13">
                  <c:v>6.33</c:v>
                </c:pt>
                <c:pt idx="14">
                  <c:v>6.9</c:v>
                </c:pt>
              </c:numCache>
            </c:numRef>
          </c:cat>
          <c:val>
            <c:numRef>
              <c:f>Sheet1!$D$72:$D$85</c:f>
              <c:numCache>
                <c:formatCode>General</c:formatCode>
                <c:ptCount val="14"/>
                <c:pt idx="0">
                  <c:v>-3.0159349808715104</c:v>
                </c:pt>
                <c:pt idx="1">
                  <c:v>-3.473768074496991</c:v>
                </c:pt>
                <c:pt idx="2">
                  <c:v>-3.912023005428146</c:v>
                </c:pt>
                <c:pt idx="3">
                  <c:v>-4.3428059215206005</c:v>
                </c:pt>
                <c:pt idx="4">
                  <c:v>-4.8283137373023015</c:v>
                </c:pt>
                <c:pt idx="5">
                  <c:v>-5.2983173665480363</c:v>
                </c:pt>
                <c:pt idx="6">
                  <c:v>-5.8091429903140277</c:v>
                </c:pt>
                <c:pt idx="7">
                  <c:v>-6.2146080984221914</c:v>
                </c:pt>
                <c:pt idx="8">
                  <c:v>-6.2146080984221914</c:v>
                </c:pt>
                <c:pt idx="9">
                  <c:v>-6.9077552789821368</c:v>
                </c:pt>
                <c:pt idx="10">
                  <c:v>-6.9077552789821368</c:v>
                </c:pt>
                <c:pt idx="11">
                  <c:v>-6.9077552789821368</c:v>
                </c:pt>
                <c:pt idx="12">
                  <c:v>-6.9077552789821368</c:v>
                </c:pt>
                <c:pt idx="13">
                  <c:v>-6.9077552789821368</c:v>
                </c:pt>
              </c:numCache>
            </c:numRef>
          </c:val>
          <c:smooth val="0"/>
        </c:ser>
        <c:ser>
          <c:idx val="1"/>
          <c:order val="1"/>
          <c:tx>
            <c:v>방전</c:v>
          </c:tx>
          <c:cat>
            <c:numRef>
              <c:f>Sheet1!$F$71:$F$85</c:f>
              <c:numCache>
                <c:formatCode>General</c:formatCode>
                <c:ptCount val="15"/>
                <c:pt idx="0">
                  <c:v>0</c:v>
                </c:pt>
                <c:pt idx="1">
                  <c:v>0.38</c:v>
                </c:pt>
                <c:pt idx="2">
                  <c:v>0.98</c:v>
                </c:pt>
                <c:pt idx="3">
                  <c:v>1.31</c:v>
                </c:pt>
                <c:pt idx="4">
                  <c:v>2.0099999999999998</c:v>
                </c:pt>
                <c:pt idx="5">
                  <c:v>2.2999999999999998</c:v>
                </c:pt>
                <c:pt idx="6">
                  <c:v>2.73</c:v>
                </c:pt>
                <c:pt idx="7">
                  <c:v>3.32</c:v>
                </c:pt>
                <c:pt idx="8">
                  <c:v>3.76</c:v>
                </c:pt>
                <c:pt idx="9">
                  <c:v>4.3099999999999996</c:v>
                </c:pt>
                <c:pt idx="10">
                  <c:v>4.87</c:v>
                </c:pt>
                <c:pt idx="11">
                  <c:v>5.3</c:v>
                </c:pt>
                <c:pt idx="12">
                  <c:v>5.73</c:v>
                </c:pt>
                <c:pt idx="13">
                  <c:v>6.33</c:v>
                </c:pt>
                <c:pt idx="14">
                  <c:v>6.9</c:v>
                </c:pt>
              </c:numCache>
            </c:numRef>
          </c:cat>
          <c:val>
            <c:numRef>
              <c:f>Sheet1!$I$71:$I$82</c:f>
              <c:numCache>
                <c:formatCode>General</c:formatCode>
                <c:ptCount val="12"/>
                <c:pt idx="0">
                  <c:v>-6.9077552789821368</c:v>
                </c:pt>
                <c:pt idx="1">
                  <c:v>-6.9077552789821368</c:v>
                </c:pt>
                <c:pt idx="2">
                  <c:v>-3.1700856606987688</c:v>
                </c:pt>
                <c:pt idx="3">
                  <c:v>-3.1700856606987688</c:v>
                </c:pt>
                <c:pt idx="4">
                  <c:v>-4.1351665567423561</c:v>
                </c:pt>
                <c:pt idx="5">
                  <c:v>-4.1351665567423561</c:v>
                </c:pt>
                <c:pt idx="6">
                  <c:v>-4.6051701859880909</c:v>
                </c:pt>
                <c:pt idx="7">
                  <c:v>-5.1159958097540823</c:v>
                </c:pt>
                <c:pt idx="8">
                  <c:v>-5.521460917862246</c:v>
                </c:pt>
                <c:pt idx="9">
                  <c:v>-6.2146080984221914</c:v>
                </c:pt>
                <c:pt idx="10">
                  <c:v>-6.9077552789821368</c:v>
                </c:pt>
                <c:pt idx="11">
                  <c:v>-6.9077552789821368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87328"/>
        <c:axId val="91591808"/>
      </c:lineChart>
      <c:catAx>
        <c:axId val="9158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t</a:t>
                </a:r>
                <a:r>
                  <a:rPr lang="en-US" altLang="ko-KR" baseline="0"/>
                  <a:t> </a:t>
                </a:r>
                <a:r>
                  <a:rPr lang="en-US" altLang="ko-KR"/>
                  <a:t>(s)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47091776027996501"/>
              <c:y val="0.89697105570137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1591808"/>
        <c:crosses val="autoZero"/>
        <c:auto val="1"/>
        <c:lblAlgn val="ctr"/>
        <c:lblOffset val="100"/>
        <c:noMultiLvlLbl val="0"/>
      </c:catAx>
      <c:valAx>
        <c:axId val="9159180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en-US"/>
                  <a:t>ln I</a:t>
                </a:r>
              </a:p>
            </c:rich>
          </c:tx>
          <c:layout>
            <c:manualLayout>
              <c:xMode val="edge"/>
              <c:yMode val="edge"/>
              <c:x val="8.1882255389718068E-3"/>
              <c:y val="0.418441951566951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15873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111111111111116"/>
          <c:y val="0.31463910761154856"/>
          <c:w val="0.1316334991708126"/>
          <c:h val="0.1635705128205128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431800</xdr:colOff>
      <xdr:row>1</xdr:row>
      <xdr:rowOff>171450</xdr:rowOff>
    </xdr:from>
    <xdr:to>
      <xdr:col>2</xdr:col>
      <xdr:colOff>609600</xdr:colOff>
      <xdr:row>2</xdr:row>
      <xdr:rowOff>139700</xdr:rowOff>
    </xdr:to>
    <xdr:pic>
      <xdr:nvPicPr>
        <xdr:cNvPr id="2" name="_x129833904" descr="DRW000015f4ae9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" y="387350"/>
          <a:ext cx="17780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279400</xdr:colOff>
      <xdr:row>1</xdr:row>
      <xdr:rowOff>114300</xdr:rowOff>
    </xdr:from>
    <xdr:to>
      <xdr:col>3</xdr:col>
      <xdr:colOff>482600</xdr:colOff>
      <xdr:row>2</xdr:row>
      <xdr:rowOff>50800</xdr:rowOff>
    </xdr:to>
    <xdr:pic>
      <xdr:nvPicPr>
        <xdr:cNvPr id="3" name="_x129836864" descr="DRW000015f4ae9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0600" y="330200"/>
          <a:ext cx="203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88900</xdr:colOff>
      <xdr:row>1</xdr:row>
      <xdr:rowOff>177800</xdr:rowOff>
    </xdr:from>
    <xdr:to>
      <xdr:col>4</xdr:col>
      <xdr:colOff>412750</xdr:colOff>
      <xdr:row>2</xdr:row>
      <xdr:rowOff>146050</xdr:rowOff>
    </xdr:to>
    <xdr:pic>
      <xdr:nvPicPr>
        <xdr:cNvPr id="4" name="_x207011216" descr="DRW000015f4ae9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0500" y="393700"/>
          <a:ext cx="32385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400050</xdr:colOff>
      <xdr:row>1</xdr:row>
      <xdr:rowOff>177800</xdr:rowOff>
    </xdr:from>
    <xdr:to>
      <xdr:col>7</xdr:col>
      <xdr:colOff>577850</xdr:colOff>
      <xdr:row>2</xdr:row>
      <xdr:rowOff>146050</xdr:rowOff>
    </xdr:to>
    <xdr:pic>
      <xdr:nvPicPr>
        <xdr:cNvPr id="5" name="_x207034704" descr="DRW000015f4ae9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2850" y="393700"/>
          <a:ext cx="17780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158750</xdr:colOff>
      <xdr:row>1</xdr:row>
      <xdr:rowOff>158750</xdr:rowOff>
    </xdr:from>
    <xdr:to>
      <xdr:col>8</xdr:col>
      <xdr:colOff>361950</xdr:colOff>
      <xdr:row>2</xdr:row>
      <xdr:rowOff>95250</xdr:rowOff>
    </xdr:to>
    <xdr:pic>
      <xdr:nvPicPr>
        <xdr:cNvPr id="6" name="_x207035744" descr="DRW000015f4ae9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1950" y="374650"/>
          <a:ext cx="203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152400</xdr:colOff>
      <xdr:row>1</xdr:row>
      <xdr:rowOff>184150</xdr:rowOff>
    </xdr:from>
    <xdr:to>
      <xdr:col>9</xdr:col>
      <xdr:colOff>476250</xdr:colOff>
      <xdr:row>2</xdr:row>
      <xdr:rowOff>152400</xdr:rowOff>
    </xdr:to>
    <xdr:pic>
      <xdr:nvPicPr>
        <xdr:cNvPr id="7" name="_x207036464" descr="DRW000015f4ae9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00050"/>
          <a:ext cx="32385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431800</xdr:colOff>
      <xdr:row>21</xdr:row>
      <xdr:rowOff>171450</xdr:rowOff>
    </xdr:from>
    <xdr:to>
      <xdr:col>2</xdr:col>
      <xdr:colOff>609600</xdr:colOff>
      <xdr:row>22</xdr:row>
      <xdr:rowOff>139700</xdr:rowOff>
    </xdr:to>
    <xdr:pic>
      <xdr:nvPicPr>
        <xdr:cNvPr id="8" name="_x129833904" descr="DRW000015f4ae9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" y="387350"/>
          <a:ext cx="17780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279400</xdr:colOff>
      <xdr:row>21</xdr:row>
      <xdr:rowOff>114300</xdr:rowOff>
    </xdr:from>
    <xdr:to>
      <xdr:col>3</xdr:col>
      <xdr:colOff>482600</xdr:colOff>
      <xdr:row>22</xdr:row>
      <xdr:rowOff>50800</xdr:rowOff>
    </xdr:to>
    <xdr:pic>
      <xdr:nvPicPr>
        <xdr:cNvPr id="9" name="_x129836864" descr="DRW000015f4ae9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0600" y="330200"/>
          <a:ext cx="203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88900</xdr:colOff>
      <xdr:row>21</xdr:row>
      <xdr:rowOff>177800</xdr:rowOff>
    </xdr:from>
    <xdr:to>
      <xdr:col>4</xdr:col>
      <xdr:colOff>412750</xdr:colOff>
      <xdr:row>22</xdr:row>
      <xdr:rowOff>146050</xdr:rowOff>
    </xdr:to>
    <xdr:pic>
      <xdr:nvPicPr>
        <xdr:cNvPr id="10" name="_x207011216" descr="DRW000015f4ae9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8300" y="393700"/>
          <a:ext cx="32385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400050</xdr:colOff>
      <xdr:row>21</xdr:row>
      <xdr:rowOff>177800</xdr:rowOff>
    </xdr:from>
    <xdr:to>
      <xdr:col>7</xdr:col>
      <xdr:colOff>577850</xdr:colOff>
      <xdr:row>22</xdr:row>
      <xdr:rowOff>146050</xdr:rowOff>
    </xdr:to>
    <xdr:pic>
      <xdr:nvPicPr>
        <xdr:cNvPr id="11" name="_x207034704" descr="DRW000015f4ae9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393700"/>
          <a:ext cx="17780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158750</xdr:colOff>
      <xdr:row>21</xdr:row>
      <xdr:rowOff>158750</xdr:rowOff>
    </xdr:from>
    <xdr:to>
      <xdr:col>8</xdr:col>
      <xdr:colOff>361950</xdr:colOff>
      <xdr:row>22</xdr:row>
      <xdr:rowOff>95250</xdr:rowOff>
    </xdr:to>
    <xdr:pic>
      <xdr:nvPicPr>
        <xdr:cNvPr id="12" name="_x207035744" descr="DRW000015f4ae9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374650"/>
          <a:ext cx="203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152400</xdr:colOff>
      <xdr:row>21</xdr:row>
      <xdr:rowOff>184150</xdr:rowOff>
    </xdr:from>
    <xdr:to>
      <xdr:col>9</xdr:col>
      <xdr:colOff>476250</xdr:colOff>
      <xdr:row>22</xdr:row>
      <xdr:rowOff>152400</xdr:rowOff>
    </xdr:to>
    <xdr:pic>
      <xdr:nvPicPr>
        <xdr:cNvPr id="13" name="_x207036464" descr="DRW000015f4ae9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3800" y="400050"/>
          <a:ext cx="32385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431800</xdr:colOff>
      <xdr:row>44</xdr:row>
      <xdr:rowOff>171450</xdr:rowOff>
    </xdr:from>
    <xdr:to>
      <xdr:col>2</xdr:col>
      <xdr:colOff>609600</xdr:colOff>
      <xdr:row>45</xdr:row>
      <xdr:rowOff>139700</xdr:rowOff>
    </xdr:to>
    <xdr:pic>
      <xdr:nvPicPr>
        <xdr:cNvPr id="20" name="_x129833904" descr="DRW000015f4ae9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" y="387350"/>
          <a:ext cx="17780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279400</xdr:colOff>
      <xdr:row>44</xdr:row>
      <xdr:rowOff>114300</xdr:rowOff>
    </xdr:from>
    <xdr:to>
      <xdr:col>3</xdr:col>
      <xdr:colOff>482600</xdr:colOff>
      <xdr:row>45</xdr:row>
      <xdr:rowOff>50800</xdr:rowOff>
    </xdr:to>
    <xdr:pic>
      <xdr:nvPicPr>
        <xdr:cNvPr id="21" name="_x129836864" descr="DRW000015f4ae9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0600" y="330200"/>
          <a:ext cx="203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88900</xdr:colOff>
      <xdr:row>44</xdr:row>
      <xdr:rowOff>177800</xdr:rowOff>
    </xdr:from>
    <xdr:to>
      <xdr:col>4</xdr:col>
      <xdr:colOff>412750</xdr:colOff>
      <xdr:row>45</xdr:row>
      <xdr:rowOff>146050</xdr:rowOff>
    </xdr:to>
    <xdr:pic>
      <xdr:nvPicPr>
        <xdr:cNvPr id="22" name="_x207011216" descr="DRW000015f4ae9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8300" y="393700"/>
          <a:ext cx="32385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400050</xdr:colOff>
      <xdr:row>44</xdr:row>
      <xdr:rowOff>177800</xdr:rowOff>
    </xdr:from>
    <xdr:to>
      <xdr:col>7</xdr:col>
      <xdr:colOff>577850</xdr:colOff>
      <xdr:row>45</xdr:row>
      <xdr:rowOff>146050</xdr:rowOff>
    </xdr:to>
    <xdr:pic>
      <xdr:nvPicPr>
        <xdr:cNvPr id="23" name="_x207034704" descr="DRW000015f4ae9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393700"/>
          <a:ext cx="17780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158750</xdr:colOff>
      <xdr:row>44</xdr:row>
      <xdr:rowOff>158750</xdr:rowOff>
    </xdr:from>
    <xdr:to>
      <xdr:col>8</xdr:col>
      <xdr:colOff>361950</xdr:colOff>
      <xdr:row>45</xdr:row>
      <xdr:rowOff>95250</xdr:rowOff>
    </xdr:to>
    <xdr:pic>
      <xdr:nvPicPr>
        <xdr:cNvPr id="24" name="_x207035744" descr="DRW000015f4ae9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374650"/>
          <a:ext cx="203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152400</xdr:colOff>
      <xdr:row>44</xdr:row>
      <xdr:rowOff>184150</xdr:rowOff>
    </xdr:from>
    <xdr:to>
      <xdr:col>9</xdr:col>
      <xdr:colOff>476250</xdr:colOff>
      <xdr:row>45</xdr:row>
      <xdr:rowOff>152400</xdr:rowOff>
    </xdr:to>
    <xdr:pic>
      <xdr:nvPicPr>
        <xdr:cNvPr id="25" name="_x207036464" descr="DRW000015f4ae9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1600" y="400050"/>
          <a:ext cx="32385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431800</xdr:colOff>
      <xdr:row>68</xdr:row>
      <xdr:rowOff>171450</xdr:rowOff>
    </xdr:from>
    <xdr:to>
      <xdr:col>2</xdr:col>
      <xdr:colOff>609600</xdr:colOff>
      <xdr:row>69</xdr:row>
      <xdr:rowOff>139700</xdr:rowOff>
    </xdr:to>
    <xdr:pic>
      <xdr:nvPicPr>
        <xdr:cNvPr id="26" name="_x129833904" descr="DRW000015f4ae9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" y="9671050"/>
          <a:ext cx="17780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279400</xdr:colOff>
      <xdr:row>68</xdr:row>
      <xdr:rowOff>114300</xdr:rowOff>
    </xdr:from>
    <xdr:to>
      <xdr:col>3</xdr:col>
      <xdr:colOff>482600</xdr:colOff>
      <xdr:row>69</xdr:row>
      <xdr:rowOff>50800</xdr:rowOff>
    </xdr:to>
    <xdr:pic>
      <xdr:nvPicPr>
        <xdr:cNvPr id="27" name="_x129836864" descr="DRW000015f4ae9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0600" y="9613900"/>
          <a:ext cx="203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88900</xdr:colOff>
      <xdr:row>68</xdr:row>
      <xdr:rowOff>177800</xdr:rowOff>
    </xdr:from>
    <xdr:to>
      <xdr:col>4</xdr:col>
      <xdr:colOff>412750</xdr:colOff>
      <xdr:row>69</xdr:row>
      <xdr:rowOff>146050</xdr:rowOff>
    </xdr:to>
    <xdr:pic>
      <xdr:nvPicPr>
        <xdr:cNvPr id="28" name="_x207011216" descr="DRW000015f4ae9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8300" y="9677400"/>
          <a:ext cx="32385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400050</xdr:colOff>
      <xdr:row>68</xdr:row>
      <xdr:rowOff>177800</xdr:rowOff>
    </xdr:from>
    <xdr:to>
      <xdr:col>7</xdr:col>
      <xdr:colOff>577850</xdr:colOff>
      <xdr:row>69</xdr:row>
      <xdr:rowOff>146050</xdr:rowOff>
    </xdr:to>
    <xdr:pic>
      <xdr:nvPicPr>
        <xdr:cNvPr id="29" name="_x207034704" descr="DRW000015f4ae9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8600" y="9677400"/>
          <a:ext cx="17780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158750</xdr:colOff>
      <xdr:row>68</xdr:row>
      <xdr:rowOff>158750</xdr:rowOff>
    </xdr:from>
    <xdr:to>
      <xdr:col>8</xdr:col>
      <xdr:colOff>361950</xdr:colOff>
      <xdr:row>69</xdr:row>
      <xdr:rowOff>95250</xdr:rowOff>
    </xdr:to>
    <xdr:pic>
      <xdr:nvPicPr>
        <xdr:cNvPr id="30" name="_x207035744" descr="DRW000015f4ae9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7700" y="9658350"/>
          <a:ext cx="203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152400</xdr:colOff>
      <xdr:row>68</xdr:row>
      <xdr:rowOff>184150</xdr:rowOff>
    </xdr:from>
    <xdr:to>
      <xdr:col>9</xdr:col>
      <xdr:colOff>476250</xdr:colOff>
      <xdr:row>69</xdr:row>
      <xdr:rowOff>152400</xdr:rowOff>
    </xdr:to>
    <xdr:pic>
      <xdr:nvPicPr>
        <xdr:cNvPr id="31" name="_x207036464" descr="DRW000015f4ae9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9550" y="9683750"/>
          <a:ext cx="32385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339725</xdr:colOff>
      <xdr:row>70</xdr:row>
      <xdr:rowOff>107950</xdr:rowOff>
    </xdr:from>
    <xdr:to>
      <xdr:col>24</xdr:col>
      <xdr:colOff>540925</xdr:colOff>
      <xdr:row>83</xdr:row>
      <xdr:rowOff>109250</xdr:rowOff>
    </xdr:to>
    <xdr:graphicFrame macro="">
      <xdr:nvGraphicFramePr>
        <xdr:cNvPr id="36" name="차트 35" title="I - t 그래프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6"/>
  <sheetViews>
    <sheetView tabSelected="1" workbookViewId="0">
      <selection activeCell="T87" sqref="T87"/>
    </sheetView>
  </sheetViews>
  <sheetFormatPr defaultRowHeight="17" x14ac:dyDescent="0.45"/>
  <cols>
    <col min="4" max="4" width="11" bestFit="1" customWidth="1"/>
    <col min="5" max="5" width="10.08203125" bestFit="1" customWidth="1"/>
    <col min="9" max="9" width="11" bestFit="1" customWidth="1"/>
    <col min="10" max="10" width="10.08203125" bestFit="1" customWidth="1"/>
  </cols>
  <sheetData>
    <row r="1" spans="1:16" x14ac:dyDescent="0.45">
      <c r="A1" s="3" t="s">
        <v>0</v>
      </c>
      <c r="B1" s="4"/>
      <c r="C1" s="4"/>
      <c r="D1" s="4"/>
      <c r="E1" s="5"/>
      <c r="F1" s="3" t="s">
        <v>1</v>
      </c>
      <c r="G1" s="4"/>
      <c r="H1" s="4"/>
      <c r="I1" s="4"/>
      <c r="J1" s="5"/>
    </row>
    <row r="2" spans="1:16" x14ac:dyDescent="0.45">
      <c r="A2" s="1" t="s">
        <v>2</v>
      </c>
      <c r="B2" s="1" t="s">
        <v>4</v>
      </c>
      <c r="C2" s="6" t="s">
        <v>6</v>
      </c>
      <c r="D2" s="8"/>
      <c r="E2" s="8"/>
      <c r="F2" s="1" t="s">
        <v>2</v>
      </c>
      <c r="G2" s="1" t="s">
        <v>4</v>
      </c>
      <c r="H2" s="6" t="s">
        <v>6</v>
      </c>
      <c r="I2" s="8"/>
      <c r="J2" s="8"/>
    </row>
    <row r="3" spans="1:16" x14ac:dyDescent="0.45">
      <c r="A3" s="2" t="s">
        <v>3</v>
      </c>
      <c r="B3" s="2" t="s">
        <v>5</v>
      </c>
      <c r="C3" s="7"/>
      <c r="D3" s="9"/>
      <c r="E3" s="9"/>
      <c r="F3" s="2" t="s">
        <v>3</v>
      </c>
      <c r="G3" s="2" t="s">
        <v>5</v>
      </c>
      <c r="H3" s="7"/>
      <c r="I3" s="9"/>
      <c r="J3" s="9"/>
    </row>
    <row r="4" spans="1:16" x14ac:dyDescent="0.45">
      <c r="A4" s="10">
        <v>0</v>
      </c>
      <c r="B4" s="10">
        <v>0</v>
      </c>
      <c r="C4" s="10">
        <v>0</v>
      </c>
      <c r="D4" s="10" t="e">
        <f>LN(B4)</f>
        <v>#NUM!</v>
      </c>
      <c r="E4" s="10" t="e">
        <f>LN(C4)</f>
        <v>#NUM!</v>
      </c>
      <c r="F4" s="10"/>
      <c r="G4" s="10"/>
      <c r="H4" s="10"/>
      <c r="I4" s="10" t="e">
        <f>LN(G4)</f>
        <v>#NUM!</v>
      </c>
      <c r="J4" s="10" t="e">
        <f>LN(H4)</f>
        <v>#NUM!</v>
      </c>
    </row>
    <row r="5" spans="1:16" x14ac:dyDescent="0.45">
      <c r="A5" s="10">
        <v>0.94</v>
      </c>
      <c r="B5" s="10">
        <v>4.1000000000000002E-2</v>
      </c>
      <c r="C5" s="10">
        <v>2.6</v>
      </c>
      <c r="D5" s="10">
        <f>LN(B5)</f>
        <v>-3.1941832122778293</v>
      </c>
      <c r="E5" s="10">
        <f>LN(C5)</f>
        <v>0.95551144502743635</v>
      </c>
      <c r="F5" s="10">
        <v>0.96</v>
      </c>
      <c r="G5" s="10">
        <v>3.1E-2</v>
      </c>
      <c r="H5" s="10">
        <v>6.9</v>
      </c>
      <c r="I5" s="10">
        <f>LN(G5)</f>
        <v>-3.473768074496991</v>
      </c>
      <c r="J5" s="10">
        <f>LN(H5)</f>
        <v>1.9315214116032138</v>
      </c>
      <c r="L5">
        <f>ROUND(D5,2)</f>
        <v>-3.19</v>
      </c>
      <c r="M5">
        <f>ROUND(E5,2)</f>
        <v>0.96</v>
      </c>
      <c r="O5">
        <f>ROUND(I5,2)</f>
        <v>-3.47</v>
      </c>
      <c r="P5">
        <f>ROUND(J5,2)</f>
        <v>1.93</v>
      </c>
    </row>
    <row r="6" spans="1:16" x14ac:dyDescent="0.45">
      <c r="A6" s="10">
        <v>1.97</v>
      </c>
      <c r="B6" s="10">
        <v>2.1999999999999999E-2</v>
      </c>
      <c r="C6" s="10">
        <v>5.94</v>
      </c>
      <c r="D6" s="10">
        <f>LN(B6)</f>
        <v>-3.8167128256238212</v>
      </c>
      <c r="E6" s="10">
        <f>LN(C6)</f>
        <v>1.7817091333745536</v>
      </c>
      <c r="F6" s="10">
        <v>1.9</v>
      </c>
      <c r="G6" s="10">
        <v>2.8000000000000001E-2</v>
      </c>
      <c r="H6" s="10">
        <v>3.69</v>
      </c>
      <c r="I6" s="10">
        <f>LN(G6)</f>
        <v>-3.575550768806933</v>
      </c>
      <c r="J6" s="10">
        <f>LN(H6)</f>
        <v>1.3056264580524357</v>
      </c>
      <c r="L6">
        <f>ROUND(D6,2)</f>
        <v>-3.82</v>
      </c>
      <c r="M6">
        <f>ROUND(E6,2)</f>
        <v>1.78</v>
      </c>
      <c r="O6">
        <f>ROUND(I6,2)</f>
        <v>-3.58</v>
      </c>
      <c r="P6">
        <f>ROUND(J6,2)</f>
        <v>1.31</v>
      </c>
    </row>
    <row r="7" spans="1:16" x14ac:dyDescent="0.45">
      <c r="A7" s="10">
        <v>2.97</v>
      </c>
      <c r="B7" s="10">
        <v>1.2E-2</v>
      </c>
      <c r="C7" s="10">
        <v>7.72</v>
      </c>
      <c r="D7" s="10">
        <f>LN(B7)</f>
        <v>-4.4228486291941369</v>
      </c>
      <c r="E7" s="10">
        <f>LN(C7)</f>
        <v>2.0438143640366846</v>
      </c>
      <c r="F7" s="10">
        <v>3.01</v>
      </c>
      <c r="G7" s="10">
        <v>0.01</v>
      </c>
      <c r="H7" s="10">
        <v>1.99</v>
      </c>
      <c r="I7" s="10">
        <f>LN(G7)</f>
        <v>-4.6051701859880909</v>
      </c>
      <c r="J7" s="10">
        <f>LN(H7)</f>
        <v>0.68813463873640102</v>
      </c>
      <c r="L7">
        <f>ROUND(D7,2)</f>
        <v>-4.42</v>
      </c>
      <c r="M7">
        <f>ROUND(E7,2)</f>
        <v>2.04</v>
      </c>
      <c r="O7">
        <f>ROUND(I7,2)</f>
        <v>-4.6100000000000003</v>
      </c>
      <c r="P7">
        <f>ROUND(J7,2)</f>
        <v>0.69</v>
      </c>
    </row>
    <row r="8" spans="1:16" x14ac:dyDescent="0.45">
      <c r="A8" s="10">
        <v>3.98</v>
      </c>
      <c r="B8" s="10">
        <v>7.0000000000000001E-3</v>
      </c>
      <c r="C8" s="10">
        <v>8.66</v>
      </c>
      <c r="D8" s="10">
        <f>LN(B8)</f>
        <v>-4.9618451299268234</v>
      </c>
      <c r="E8" s="10">
        <f>LN(C8)</f>
        <v>2.1587147225743437</v>
      </c>
      <c r="F8" s="10">
        <v>3.91</v>
      </c>
      <c r="G8" s="10">
        <v>7.0000000000000001E-3</v>
      </c>
      <c r="H8" s="10">
        <v>1.08</v>
      </c>
      <c r="I8" s="10">
        <f>LN(G8)</f>
        <v>-4.9618451299268234</v>
      </c>
      <c r="J8" s="10">
        <f>LN(H8)</f>
        <v>7.6961041136128394E-2</v>
      </c>
      <c r="L8">
        <f>ROUND(D8,2)</f>
        <v>-4.96</v>
      </c>
      <c r="M8">
        <f>ROUND(E8,2)</f>
        <v>2.16</v>
      </c>
      <c r="O8">
        <f>ROUND(I8,2)</f>
        <v>-4.96</v>
      </c>
      <c r="P8">
        <f>ROUND(J8,2)</f>
        <v>0.08</v>
      </c>
    </row>
    <row r="9" spans="1:16" x14ac:dyDescent="0.45">
      <c r="A9" s="10">
        <v>4.97</v>
      </c>
      <c r="B9" s="10">
        <v>4.0000000000000001E-3</v>
      </c>
      <c r="C9" s="10">
        <v>9.18</v>
      </c>
      <c r="D9" s="10">
        <f>LN(B9)</f>
        <v>-5.521460917862246</v>
      </c>
      <c r="E9" s="10">
        <f>LN(C9)</f>
        <v>2.2170272046323989</v>
      </c>
      <c r="F9" s="10">
        <v>4.9400000000000004</v>
      </c>
      <c r="G9" s="10">
        <v>4.0000000000000001E-3</v>
      </c>
      <c r="H9" s="10">
        <v>0.59</v>
      </c>
      <c r="I9" s="10">
        <f>LN(G9)</f>
        <v>-5.521460917862246</v>
      </c>
      <c r="J9" s="10">
        <f>LN(H9)</f>
        <v>-0.52763274208237199</v>
      </c>
      <c r="L9">
        <f>ROUND(D9,2)</f>
        <v>-5.52</v>
      </c>
      <c r="M9">
        <f>ROUND(E9,2)</f>
        <v>2.2200000000000002</v>
      </c>
      <c r="O9">
        <f>ROUND(I9,2)</f>
        <v>-5.52</v>
      </c>
      <c r="P9">
        <f>ROUND(J9,2)</f>
        <v>-0.53</v>
      </c>
    </row>
    <row r="10" spans="1:16" x14ac:dyDescent="0.45">
      <c r="A10" s="10">
        <v>5.91</v>
      </c>
      <c r="B10" s="10">
        <v>3.0000000000000001E-3</v>
      </c>
      <c r="C10" s="10">
        <v>9.4499999999999993</v>
      </c>
      <c r="D10" s="10">
        <f>LN(B10)</f>
        <v>-5.8091429903140277</v>
      </c>
      <c r="E10" s="10">
        <f>LN(C10)</f>
        <v>2.2460147415056513</v>
      </c>
      <c r="F10" s="10">
        <v>5.96</v>
      </c>
      <c r="G10" s="10">
        <v>1E-3</v>
      </c>
      <c r="H10" s="10">
        <v>0.33</v>
      </c>
      <c r="I10" s="10">
        <f>LN(G10)</f>
        <v>-6.9077552789821368</v>
      </c>
      <c r="J10" s="10">
        <f>LN(H10)</f>
        <v>-1.1086626245216111</v>
      </c>
      <c r="L10">
        <f>ROUND(D10,2)</f>
        <v>-5.81</v>
      </c>
      <c r="M10">
        <f>ROUND(E10,2)</f>
        <v>2.25</v>
      </c>
      <c r="O10">
        <f>ROUND(I10,2)</f>
        <v>-6.91</v>
      </c>
      <c r="P10">
        <f>ROUND(J10,2)</f>
        <v>-1.1100000000000001</v>
      </c>
    </row>
    <row r="11" spans="1:16" x14ac:dyDescent="0.45">
      <c r="A11" s="10">
        <v>6.93</v>
      </c>
      <c r="B11" s="10">
        <v>1E-3</v>
      </c>
      <c r="C11" s="10">
        <v>9.6</v>
      </c>
      <c r="D11" s="10">
        <f>LN(B11)</f>
        <v>-6.9077552789821368</v>
      </c>
      <c r="E11" s="10">
        <f>LN(C11)</f>
        <v>2.2617630984737906</v>
      </c>
      <c r="F11" s="10">
        <v>6.93</v>
      </c>
      <c r="G11" s="10">
        <v>1E-3</v>
      </c>
      <c r="H11" s="10">
        <v>0.19</v>
      </c>
      <c r="I11" s="10">
        <f>LN(G11)</f>
        <v>-6.9077552789821368</v>
      </c>
      <c r="J11" s="10">
        <f>LN(H11)</f>
        <v>-1.6607312068216509</v>
      </c>
      <c r="L11">
        <f>ROUND(D11,2)</f>
        <v>-6.91</v>
      </c>
      <c r="M11">
        <f>ROUND(E11,2)</f>
        <v>2.2599999999999998</v>
      </c>
      <c r="O11">
        <f>ROUND(I11,2)</f>
        <v>-6.91</v>
      </c>
      <c r="P11">
        <f>ROUND(J11,2)</f>
        <v>-1.66</v>
      </c>
    </row>
    <row r="12" spans="1:16" x14ac:dyDescent="0.45">
      <c r="A12" s="10">
        <v>7.99</v>
      </c>
      <c r="B12" s="10">
        <v>1E-3</v>
      </c>
      <c r="C12" s="10">
        <v>9.69</v>
      </c>
      <c r="D12" s="10">
        <f>LN(B12)</f>
        <v>-6.9077552789821368</v>
      </c>
      <c r="E12" s="10">
        <f>LN(C12)</f>
        <v>2.2710944259026746</v>
      </c>
      <c r="F12" s="10">
        <v>7.99</v>
      </c>
      <c r="G12" s="10">
        <v>0</v>
      </c>
      <c r="H12" s="10">
        <v>0.11</v>
      </c>
      <c r="I12" s="10" t="e">
        <f>LN(G12)</f>
        <v>#NUM!</v>
      </c>
      <c r="J12" s="10">
        <f>LN(H12)</f>
        <v>-2.2072749131897207</v>
      </c>
      <c r="L12">
        <f>ROUND(D12,2)</f>
        <v>-6.91</v>
      </c>
      <c r="M12">
        <f>ROUND(E12,2)</f>
        <v>2.27</v>
      </c>
      <c r="P12">
        <f>ROUND(J12,2)</f>
        <v>-2.21</v>
      </c>
    </row>
    <row r="13" spans="1:16" x14ac:dyDescent="0.45">
      <c r="A13" s="10">
        <v>8.9</v>
      </c>
      <c r="B13" s="10">
        <v>1E-3</v>
      </c>
      <c r="C13" s="10">
        <v>9.73</v>
      </c>
      <c r="D13" s="10">
        <f>LN(B13)</f>
        <v>-6.9077552789821368</v>
      </c>
      <c r="E13" s="10">
        <f>LN(C13)</f>
        <v>2.2752138961979136</v>
      </c>
      <c r="F13" s="10">
        <v>8.9</v>
      </c>
      <c r="G13" s="10">
        <v>0</v>
      </c>
      <c r="H13" s="10">
        <v>0.06</v>
      </c>
      <c r="I13" s="10" t="e">
        <f>LN(G13)</f>
        <v>#NUM!</v>
      </c>
      <c r="J13" s="10">
        <f>LN(H13)</f>
        <v>-2.8134107167600364</v>
      </c>
      <c r="L13">
        <f>ROUND(D13,2)</f>
        <v>-6.91</v>
      </c>
      <c r="M13">
        <f>ROUND(E13,2)</f>
        <v>2.2799999999999998</v>
      </c>
      <c r="P13">
        <f>ROUND(J13,2)</f>
        <v>-2.81</v>
      </c>
    </row>
    <row r="14" spans="1:16" x14ac:dyDescent="0.45">
      <c r="A14" s="10">
        <v>9.93</v>
      </c>
      <c r="B14" s="10">
        <v>1E-3</v>
      </c>
      <c r="C14" s="10">
        <v>9.76</v>
      </c>
      <c r="D14" s="10">
        <f>LN(B14)</f>
        <v>-6.9077552789821368</v>
      </c>
      <c r="E14" s="10">
        <f>LN(C14)</f>
        <v>2.2782924004250011</v>
      </c>
      <c r="F14" s="10">
        <v>9.93</v>
      </c>
      <c r="G14" s="10">
        <v>0</v>
      </c>
      <c r="H14" s="10">
        <v>0.04</v>
      </c>
      <c r="I14" s="10" t="e">
        <f>LN(G14)</f>
        <v>#NUM!</v>
      </c>
      <c r="J14" s="10">
        <f>LN(H14)</f>
        <v>-3.2188758248682006</v>
      </c>
      <c r="L14">
        <f>ROUND(D14,2)</f>
        <v>-6.91</v>
      </c>
      <c r="M14">
        <f>ROUND(E14,2)</f>
        <v>2.2799999999999998</v>
      </c>
      <c r="P14">
        <f>ROUND(J14,2)</f>
        <v>-3.22</v>
      </c>
    </row>
    <row r="15" spans="1:16" x14ac:dyDescent="0.45">
      <c r="A15" s="10">
        <v>11</v>
      </c>
      <c r="B15" s="10">
        <v>1E-3</v>
      </c>
      <c r="C15" s="10">
        <v>9.77</v>
      </c>
      <c r="D15" s="10">
        <f>LN(B15)</f>
        <v>-6.9077552789821368</v>
      </c>
      <c r="E15" s="10">
        <f>LN(C15)</f>
        <v>2.2793164660546914</v>
      </c>
      <c r="F15" s="10">
        <v>10.92</v>
      </c>
      <c r="G15" s="10">
        <v>0</v>
      </c>
      <c r="H15" s="10">
        <v>0.02</v>
      </c>
      <c r="I15" s="10" t="e">
        <f>LN(G15)</f>
        <v>#NUM!</v>
      </c>
      <c r="J15" s="10">
        <f>LN(H15)</f>
        <v>-3.912023005428146</v>
      </c>
      <c r="L15">
        <f>ROUND(D15,2)</f>
        <v>-6.91</v>
      </c>
      <c r="M15">
        <f>ROUND(E15,2)</f>
        <v>2.2799999999999998</v>
      </c>
      <c r="P15">
        <f>ROUND(J15,2)</f>
        <v>-3.91</v>
      </c>
    </row>
    <row r="16" spans="1:16" x14ac:dyDescent="0.45">
      <c r="A16" s="10">
        <v>11.95</v>
      </c>
      <c r="B16" s="10">
        <v>1E-3</v>
      </c>
      <c r="C16" s="10">
        <v>9.7799999999999994</v>
      </c>
      <c r="D16" s="10">
        <f>LN(B16)</f>
        <v>-6.9077552789821368</v>
      </c>
      <c r="E16" s="10">
        <f>LN(C16)</f>
        <v>2.2803394840467259</v>
      </c>
      <c r="F16" s="10">
        <v>11.95</v>
      </c>
      <c r="G16" s="10">
        <v>0</v>
      </c>
      <c r="H16" s="10">
        <v>0.01</v>
      </c>
      <c r="I16" s="10" t="e">
        <f>LN(G16)</f>
        <v>#NUM!</v>
      </c>
      <c r="J16" s="10">
        <f>LN(H16)</f>
        <v>-4.6051701859880909</v>
      </c>
      <c r="L16">
        <f>ROUND(D16,2)</f>
        <v>-6.91</v>
      </c>
      <c r="M16">
        <f>ROUND(E16,2)</f>
        <v>2.2799999999999998</v>
      </c>
      <c r="P16">
        <f>ROUND(J16,2)</f>
        <v>-4.6100000000000003</v>
      </c>
    </row>
    <row r="17" spans="1:16" x14ac:dyDescent="0.45">
      <c r="A17" s="10">
        <v>12.98</v>
      </c>
      <c r="B17" s="10">
        <v>1E-3</v>
      </c>
      <c r="C17" s="10">
        <v>9.7899999999999991</v>
      </c>
      <c r="D17" s="10">
        <f>LN(B17)</f>
        <v>-6.9077552789821368</v>
      </c>
      <c r="E17" s="10">
        <f>LN(C17)</f>
        <v>2.281361456542419</v>
      </c>
      <c r="F17" s="10">
        <v>12.97</v>
      </c>
      <c r="G17" s="10">
        <v>0</v>
      </c>
      <c r="H17" s="10">
        <v>0.01</v>
      </c>
      <c r="I17" s="10" t="s">
        <v>7</v>
      </c>
      <c r="J17" s="10">
        <f>LN(H17)</f>
        <v>-4.6051701859880909</v>
      </c>
      <c r="L17">
        <f>ROUND(D17,2)</f>
        <v>-6.91</v>
      </c>
      <c r="M17">
        <f>ROUND(E17,2)</f>
        <v>2.2799999999999998</v>
      </c>
      <c r="P17">
        <f>ROUND(J17,2)</f>
        <v>-4.6100000000000003</v>
      </c>
    </row>
    <row r="18" spans="1:16" x14ac:dyDescent="0.45">
      <c r="A18" s="10">
        <v>13.92</v>
      </c>
      <c r="B18" s="10">
        <v>1E-3</v>
      </c>
      <c r="C18" s="10">
        <v>9.7899999999999991</v>
      </c>
      <c r="D18" s="10">
        <f>LN(B18)</f>
        <v>-6.9077552789821368</v>
      </c>
      <c r="E18" s="10">
        <f>LN(C18)</f>
        <v>2.281361456542419</v>
      </c>
      <c r="F18" s="10">
        <v>13.95</v>
      </c>
      <c r="G18" s="10">
        <v>0</v>
      </c>
      <c r="H18" s="10">
        <v>0.01</v>
      </c>
      <c r="I18" s="10"/>
      <c r="J18" s="10">
        <f>LN(H18)</f>
        <v>-4.6051701859880909</v>
      </c>
      <c r="L18">
        <f>ROUND(D18,2)</f>
        <v>-6.91</v>
      </c>
      <c r="M18">
        <f>ROUND(E18,2)</f>
        <v>2.2799999999999998</v>
      </c>
      <c r="P18">
        <f>ROUND(J18,2)</f>
        <v>-4.6100000000000003</v>
      </c>
    </row>
    <row r="21" spans="1:16" x14ac:dyDescent="0.45">
      <c r="A21" s="3" t="s">
        <v>0</v>
      </c>
      <c r="B21" s="4"/>
      <c r="C21" s="4"/>
      <c r="D21" s="4"/>
      <c r="E21" s="5"/>
      <c r="F21" s="3" t="s">
        <v>1</v>
      </c>
      <c r="G21" s="4"/>
      <c r="H21" s="4"/>
      <c r="I21" s="4"/>
      <c r="J21" s="5"/>
    </row>
    <row r="22" spans="1:16" x14ac:dyDescent="0.45">
      <c r="A22" s="1" t="s">
        <v>2</v>
      </c>
      <c r="B22" s="1" t="s">
        <v>4</v>
      </c>
      <c r="C22" s="6" t="s">
        <v>6</v>
      </c>
      <c r="D22" s="8"/>
      <c r="E22" s="8"/>
      <c r="F22" s="1" t="s">
        <v>2</v>
      </c>
      <c r="G22" s="1" t="s">
        <v>4</v>
      </c>
      <c r="H22" s="6" t="s">
        <v>6</v>
      </c>
      <c r="I22" s="8"/>
      <c r="J22" s="8"/>
    </row>
    <row r="23" spans="1:16" x14ac:dyDescent="0.45">
      <c r="A23" s="2" t="s">
        <v>3</v>
      </c>
      <c r="B23" s="2" t="s">
        <v>5</v>
      </c>
      <c r="C23" s="7"/>
      <c r="D23" s="9"/>
      <c r="E23" s="9"/>
      <c r="F23" s="2" t="s">
        <v>3</v>
      </c>
      <c r="G23" s="2" t="s">
        <v>5</v>
      </c>
      <c r="H23" s="7"/>
      <c r="I23" s="9"/>
      <c r="J23" s="9"/>
    </row>
    <row r="24" spans="1:16" x14ac:dyDescent="0.45">
      <c r="A24" s="10">
        <v>0</v>
      </c>
      <c r="B24" s="10">
        <v>0</v>
      </c>
      <c r="C24" s="10">
        <v>0</v>
      </c>
      <c r="D24" s="10" t="e">
        <f>LN(B24)</f>
        <v>#NUM!</v>
      </c>
      <c r="E24" s="10" t="e">
        <f>LN(C24)</f>
        <v>#NUM!</v>
      </c>
      <c r="F24" s="10">
        <v>1.93</v>
      </c>
      <c r="G24" s="10">
        <v>5.5E-2</v>
      </c>
      <c r="H24" s="10">
        <v>8.58</v>
      </c>
      <c r="I24" s="10">
        <f>LN(G24)</f>
        <v>-2.9004220937496661</v>
      </c>
      <c r="J24" s="10">
        <f>LN(H24)</f>
        <v>2.149433913499871</v>
      </c>
      <c r="O24">
        <f>ROUND(I24,2)</f>
        <v>-2.9</v>
      </c>
      <c r="P24">
        <f>ROUND(J24,2)</f>
        <v>2.15</v>
      </c>
    </row>
    <row r="25" spans="1:16" x14ac:dyDescent="0.45">
      <c r="A25" s="10">
        <v>1.91</v>
      </c>
      <c r="B25" s="10">
        <v>5.7000000000000002E-2</v>
      </c>
      <c r="C25" s="10">
        <v>1.19</v>
      </c>
      <c r="D25" s="10">
        <f>LN(B25)</f>
        <v>-2.864704011147587</v>
      </c>
      <c r="E25" s="10">
        <f>LN(C25)</f>
        <v>0.17395330712343798</v>
      </c>
      <c r="F25" s="10">
        <v>4.0199999999999996</v>
      </c>
      <c r="G25" s="10">
        <v>4.5999999999999999E-2</v>
      </c>
      <c r="H25" s="10">
        <v>7.18</v>
      </c>
      <c r="I25" s="10">
        <f>LN(G25)</f>
        <v>-3.0791138824930422</v>
      </c>
      <c r="J25" s="10">
        <f>LN(H25)</f>
        <v>1.9712993830601329</v>
      </c>
      <c r="L25">
        <f>ROUND(D25,2)</f>
        <v>-2.86</v>
      </c>
      <c r="M25">
        <f>ROUND(E25,2)</f>
        <v>0.17</v>
      </c>
      <c r="O25">
        <f>ROUND(I25,2)</f>
        <v>-3.08</v>
      </c>
      <c r="P25">
        <f>ROUND(J25,2)</f>
        <v>1.97</v>
      </c>
    </row>
    <row r="26" spans="1:16" x14ac:dyDescent="0.45">
      <c r="A26" s="10">
        <v>3.98</v>
      </c>
      <c r="B26" s="10">
        <v>4.8000000000000001E-2</v>
      </c>
      <c r="C26" s="10">
        <v>2.82</v>
      </c>
      <c r="D26" s="10">
        <f>LN(B26)</f>
        <v>-3.0365542680742461</v>
      </c>
      <c r="E26" s="10">
        <f>LN(C26)</f>
        <v>1.0367368849500223</v>
      </c>
      <c r="F26" s="10">
        <v>5.95</v>
      </c>
      <c r="G26" s="10">
        <v>3.9E-2</v>
      </c>
      <c r="H26" s="10">
        <v>6.03</v>
      </c>
      <c r="I26" s="10">
        <f>LN(G26)</f>
        <v>-3.2441936328524905</v>
      </c>
      <c r="J26" s="10">
        <f>LN(H26)</f>
        <v>1.7967470107390942</v>
      </c>
      <c r="L26">
        <f>ROUND(D26,2)</f>
        <v>-3.04</v>
      </c>
      <c r="M26">
        <f>ROUND(E26,2)</f>
        <v>1.04</v>
      </c>
      <c r="O26">
        <f>ROUND(I26,2)</f>
        <v>-3.24</v>
      </c>
      <c r="P26">
        <f>ROUND(J26,2)</f>
        <v>1.8</v>
      </c>
    </row>
    <row r="27" spans="1:16" x14ac:dyDescent="0.45">
      <c r="A27" s="10">
        <v>5.82</v>
      </c>
      <c r="B27" s="10">
        <v>0.04</v>
      </c>
      <c r="C27" s="10">
        <v>3.77</v>
      </c>
      <c r="D27" s="10">
        <f>LN(B27)</f>
        <v>-3.2188758248682006</v>
      </c>
      <c r="E27" s="10">
        <f>LN(C27)</f>
        <v>1.3270750014599193</v>
      </c>
      <c r="F27" s="10">
        <v>7.97</v>
      </c>
      <c r="G27" s="10">
        <v>3.3000000000000002E-2</v>
      </c>
      <c r="H27" s="10">
        <v>5.08</v>
      </c>
      <c r="I27" s="10">
        <f>LN(G27)</f>
        <v>-3.4112477175156566</v>
      </c>
      <c r="J27" s="10">
        <f>LN(H27)</f>
        <v>1.6253112615903906</v>
      </c>
      <c r="L27">
        <f>ROUND(D27,2)</f>
        <v>-3.22</v>
      </c>
      <c r="M27">
        <f>ROUND(E27,2)</f>
        <v>1.33</v>
      </c>
      <c r="O27">
        <f>ROUND(I27,2)</f>
        <v>-3.41</v>
      </c>
      <c r="P27">
        <f>ROUND(J27,2)</f>
        <v>1.63</v>
      </c>
    </row>
    <row r="28" spans="1:16" x14ac:dyDescent="0.45">
      <c r="A28" s="10">
        <v>8.02</v>
      </c>
      <c r="B28" s="10">
        <v>3.4000000000000002E-2</v>
      </c>
      <c r="C28" s="10">
        <v>4.9400000000000004</v>
      </c>
      <c r="D28" s="10">
        <f>LN(B28)</f>
        <v>-3.3813947543659757</v>
      </c>
      <c r="E28" s="10">
        <f>LN(C28)</f>
        <v>1.5973653311998313</v>
      </c>
      <c r="F28" s="10">
        <v>9.93</v>
      </c>
      <c r="G28" s="10">
        <v>2.7E-2</v>
      </c>
      <c r="H28" s="10">
        <v>4.29</v>
      </c>
      <c r="I28" s="10">
        <f>LN(G28)</f>
        <v>-3.6119184129778081</v>
      </c>
      <c r="J28" s="10">
        <f>LN(H28)</f>
        <v>1.4562867329399256</v>
      </c>
      <c r="L28">
        <f>ROUND(D28,2)</f>
        <v>-3.38</v>
      </c>
      <c r="M28">
        <f>ROUND(E28,2)</f>
        <v>1.6</v>
      </c>
      <c r="O28">
        <f>ROUND(I28,2)</f>
        <v>-3.61</v>
      </c>
      <c r="P28">
        <f>ROUND(J28,2)</f>
        <v>1.46</v>
      </c>
    </row>
    <row r="29" spans="1:16" x14ac:dyDescent="0.45">
      <c r="A29" s="10">
        <v>9.98</v>
      </c>
      <c r="B29" s="10">
        <v>2.9000000000000001E-2</v>
      </c>
      <c r="C29" s="10">
        <v>5.52</v>
      </c>
      <c r="D29" s="10">
        <f>LN(B29)</f>
        <v>-3.5404594489956631</v>
      </c>
      <c r="E29" s="10">
        <f>LN(C29)</f>
        <v>1.7083778602890038</v>
      </c>
      <c r="F29" s="10">
        <v>11.91</v>
      </c>
      <c r="G29" s="10">
        <v>2.3E-2</v>
      </c>
      <c r="H29" s="10">
        <v>3.62</v>
      </c>
      <c r="I29" s="10">
        <f>LN(G29)</f>
        <v>-3.7722610630529876</v>
      </c>
      <c r="J29" s="10">
        <f>LN(H29)</f>
        <v>1.2864740258376797</v>
      </c>
      <c r="L29">
        <f>ROUND(D29,2)</f>
        <v>-3.54</v>
      </c>
      <c r="M29">
        <f>ROUND(E29,2)</f>
        <v>1.71</v>
      </c>
      <c r="O29">
        <f>ROUND(I29,2)</f>
        <v>-3.77</v>
      </c>
      <c r="P29">
        <f>ROUND(J29,2)</f>
        <v>1.29</v>
      </c>
    </row>
    <row r="30" spans="1:16" x14ac:dyDescent="0.45">
      <c r="A30" s="10">
        <v>11.96</v>
      </c>
      <c r="B30" s="10">
        <v>2.4E-2</v>
      </c>
      <c r="C30" s="10">
        <v>6.19</v>
      </c>
      <c r="D30" s="10">
        <f>LN(B30)</f>
        <v>-3.7297014486341915</v>
      </c>
      <c r="E30" s="10">
        <f>LN(C30)</f>
        <v>1.8229350866965048</v>
      </c>
      <c r="F30" s="10">
        <v>14.02</v>
      </c>
      <c r="G30" s="10">
        <v>1.9E-2</v>
      </c>
      <c r="H30" s="10">
        <v>2.94</v>
      </c>
      <c r="I30" s="10">
        <f>LN(G30)</f>
        <v>-3.9633162998156966</v>
      </c>
      <c r="J30" s="10">
        <f>LN(H30)</f>
        <v>1.0784095813505903</v>
      </c>
      <c r="L30">
        <f>ROUND(D30,2)</f>
        <v>-3.73</v>
      </c>
      <c r="M30">
        <f>ROUND(E30,2)</f>
        <v>1.82</v>
      </c>
      <c r="O30">
        <f>ROUND(I30,2)</f>
        <v>-3.96</v>
      </c>
      <c r="P30">
        <f>ROUND(J30,2)</f>
        <v>1.08</v>
      </c>
    </row>
    <row r="31" spans="1:16" x14ac:dyDescent="0.45">
      <c r="A31" s="10">
        <v>14</v>
      </c>
      <c r="B31" s="10">
        <v>2.1000000000000001E-2</v>
      </c>
      <c r="C31" s="10">
        <v>6.87</v>
      </c>
      <c r="D31" s="10">
        <f>LN(B31)</f>
        <v>-3.8632328412587138</v>
      </c>
      <c r="E31" s="10">
        <f>LN(C31)</f>
        <v>1.9271641062342579</v>
      </c>
      <c r="F31" s="10">
        <v>15.95</v>
      </c>
      <c r="G31" s="10">
        <v>1.6E-2</v>
      </c>
      <c r="H31" s="10">
        <v>2.59</v>
      </c>
      <c r="I31" s="10">
        <f>LN(G31)</f>
        <v>-4.1351665567423561</v>
      </c>
      <c r="J31" s="10">
        <f>LN(H31)</f>
        <v>0.95165787571144633</v>
      </c>
      <c r="L31">
        <f>ROUND(D31,2)</f>
        <v>-3.86</v>
      </c>
      <c r="M31">
        <f>ROUND(E31,2)</f>
        <v>1.93</v>
      </c>
      <c r="O31">
        <f>ROUND(I31,2)</f>
        <v>-4.1399999999999997</v>
      </c>
      <c r="P31">
        <f>ROUND(J31,2)</f>
        <v>0.95</v>
      </c>
    </row>
    <row r="32" spans="1:16" x14ac:dyDescent="0.45">
      <c r="A32" s="10">
        <v>16.079999999999998</v>
      </c>
      <c r="B32" s="10">
        <v>1.7999999999999999E-2</v>
      </c>
      <c r="C32" s="10">
        <v>7.32</v>
      </c>
      <c r="D32" s="10">
        <f>LN(B32)</f>
        <v>-4.0173835210859723</v>
      </c>
      <c r="E32" s="10">
        <f>LN(C32)</f>
        <v>1.9906103279732201</v>
      </c>
      <c r="F32" s="10">
        <v>17.96</v>
      </c>
      <c r="G32" s="10">
        <v>1.4E-2</v>
      </c>
      <c r="H32" s="10">
        <v>2.19</v>
      </c>
      <c r="I32" s="10">
        <f>LN(G32)</f>
        <v>-4.2686979493668789</v>
      </c>
      <c r="J32" s="10">
        <f>LN(H32)</f>
        <v>0.78390154382840938</v>
      </c>
      <c r="L32">
        <f>ROUND(D32,2)</f>
        <v>-4.0199999999999996</v>
      </c>
      <c r="M32">
        <f>ROUND(E32,2)</f>
        <v>1.99</v>
      </c>
      <c r="O32">
        <f>ROUND(I32,2)</f>
        <v>-4.2699999999999996</v>
      </c>
      <c r="P32">
        <f>ROUND(J32,2)</f>
        <v>0.78</v>
      </c>
    </row>
    <row r="33" spans="1:17" x14ac:dyDescent="0.45">
      <c r="A33" s="10">
        <v>17.93</v>
      </c>
      <c r="B33" s="10">
        <v>1.4999999999999999E-2</v>
      </c>
      <c r="C33" s="10">
        <v>7.61</v>
      </c>
      <c r="D33" s="10">
        <f>LN(B33)</f>
        <v>-4.1997050778799272</v>
      </c>
      <c r="E33" s="10">
        <f>LN(C33)</f>
        <v>2.0294631718735947</v>
      </c>
      <c r="F33" s="10">
        <v>19.920000000000002</v>
      </c>
      <c r="G33" s="10">
        <v>1.0999999999999999E-2</v>
      </c>
      <c r="H33" s="10">
        <v>1.86</v>
      </c>
      <c r="I33" s="10">
        <f>LN(G33)</f>
        <v>-4.5098600061837661</v>
      </c>
      <c r="J33" s="10">
        <f>LN(H33)</f>
        <v>0.62057648772510998</v>
      </c>
      <c r="L33">
        <f>ROUND(D33,2)</f>
        <v>-4.2</v>
      </c>
      <c r="M33">
        <f>ROUND(E33,2)</f>
        <v>2.0299999999999998</v>
      </c>
      <c r="O33">
        <f>ROUND(I33,2)</f>
        <v>-4.51</v>
      </c>
      <c r="P33">
        <f>ROUND(J33,2)</f>
        <v>0.62</v>
      </c>
    </row>
    <row r="34" spans="1:17" x14ac:dyDescent="0.45">
      <c r="A34" s="10">
        <v>19.93</v>
      </c>
      <c r="B34" s="10">
        <v>1.2999999999999999E-2</v>
      </c>
      <c r="C34" s="10">
        <v>7.95</v>
      </c>
      <c r="D34" s="10">
        <f>LN(B34)</f>
        <v>-4.3428059215206005</v>
      </c>
      <c r="E34" s="10">
        <f>LN(C34)</f>
        <v>2.0731719286662407</v>
      </c>
      <c r="F34" s="10">
        <v>21.94</v>
      </c>
      <c r="G34" s="10">
        <v>8.9999999999999993E-3</v>
      </c>
      <c r="H34" s="10">
        <v>1.58</v>
      </c>
      <c r="I34" s="10">
        <f>LN(G34)</f>
        <v>-4.7105307016459177</v>
      </c>
      <c r="J34" s="10">
        <f>LN(H34)</f>
        <v>0.45742484703887548</v>
      </c>
      <c r="L34">
        <f>ROUND(D34,2)</f>
        <v>-4.34</v>
      </c>
      <c r="M34">
        <f>ROUND(E34,2)</f>
        <v>2.0699999999999998</v>
      </c>
      <c r="O34">
        <f>ROUND(I34,2)</f>
        <v>-4.71</v>
      </c>
      <c r="P34">
        <f>ROUND(J34,2)</f>
        <v>0.46</v>
      </c>
    </row>
    <row r="35" spans="1:17" x14ac:dyDescent="0.45">
      <c r="A35" s="10">
        <v>22.04</v>
      </c>
      <c r="B35" s="10">
        <v>1.0999999999999999E-2</v>
      </c>
      <c r="C35" s="10">
        <v>8.2899999999999991</v>
      </c>
      <c r="D35" s="10">
        <f>LN(B35)</f>
        <v>-4.5098600061837661</v>
      </c>
      <c r="E35" s="10">
        <f>LN(C35)</f>
        <v>2.1150499691472033</v>
      </c>
      <c r="F35" s="10">
        <v>23.97</v>
      </c>
      <c r="G35" s="10">
        <v>8.0000000000000002E-3</v>
      </c>
      <c r="H35" s="10">
        <v>1.34</v>
      </c>
      <c r="I35" s="10">
        <f>LN(G35)</f>
        <v>-4.8283137373023015</v>
      </c>
      <c r="J35" s="10">
        <f>LN(H35)</f>
        <v>0.29266961396282004</v>
      </c>
      <c r="L35">
        <f>ROUND(D35,2)</f>
        <v>-4.51</v>
      </c>
      <c r="M35">
        <f>ROUND(E35,2)</f>
        <v>2.12</v>
      </c>
      <c r="O35">
        <f>ROUND(I35,2)</f>
        <v>-4.83</v>
      </c>
      <c r="P35">
        <f>ROUND(J35,2)</f>
        <v>0.28999999999999998</v>
      </c>
    </row>
    <row r="36" spans="1:17" x14ac:dyDescent="0.45">
      <c r="A36" s="10">
        <v>23.99</v>
      </c>
      <c r="B36" s="10">
        <v>8.9999999999999993E-3</v>
      </c>
      <c r="C36" s="10">
        <v>8.4700000000000006</v>
      </c>
      <c r="D36" s="10">
        <f>LN(B36)</f>
        <v>-4.7105307016459177</v>
      </c>
      <c r="E36" s="10">
        <f>LN(C36)</f>
        <v>2.136530508663963</v>
      </c>
      <c r="F36" s="10">
        <v>26.02</v>
      </c>
      <c r="G36" s="10">
        <v>7.0000000000000001E-3</v>
      </c>
      <c r="H36" s="10">
        <v>1.0900000000000001</v>
      </c>
      <c r="I36" s="10">
        <f>LN(G36)</f>
        <v>-4.9618451299268234</v>
      </c>
      <c r="J36" s="10">
        <f>LN(H36)</f>
        <v>8.6177696241052412E-2</v>
      </c>
      <c r="L36">
        <f>ROUND(D36,2)</f>
        <v>-4.71</v>
      </c>
      <c r="M36">
        <f>ROUND(E36,2)</f>
        <v>2.14</v>
      </c>
      <c r="O36">
        <f>ROUND(I36,2)</f>
        <v>-4.96</v>
      </c>
      <c r="P36">
        <f>ROUND(J36,2)</f>
        <v>0.09</v>
      </c>
    </row>
    <row r="37" spans="1:17" x14ac:dyDescent="0.45">
      <c r="A37" s="10">
        <v>25.97</v>
      </c>
      <c r="B37" s="10">
        <v>8.0000000000000002E-3</v>
      </c>
      <c r="C37" s="10">
        <v>8.67</v>
      </c>
      <c r="D37" s="10">
        <f>LN(B37)</f>
        <v>-4.8283137373023015</v>
      </c>
      <c r="E37" s="10">
        <f>LN(C37)</f>
        <v>2.1598687907924505</v>
      </c>
      <c r="F37" s="10">
        <v>27.9</v>
      </c>
      <c r="G37" s="10">
        <v>5.0000000000000001E-3</v>
      </c>
      <c r="H37" s="10">
        <v>0.97</v>
      </c>
      <c r="I37" s="10">
        <f>LN(G37)</f>
        <v>-5.2983173665480363</v>
      </c>
      <c r="J37" s="10">
        <f>LN(H37)</f>
        <v>-3.0459207484708574E-2</v>
      </c>
      <c r="L37">
        <f>ROUND(D37,2)</f>
        <v>-4.83</v>
      </c>
      <c r="M37">
        <f>ROUND(E37,2)</f>
        <v>2.16</v>
      </c>
      <c r="O37">
        <f>ROUND(I37,2)</f>
        <v>-5.3</v>
      </c>
      <c r="P37">
        <f>ROUND(J37,2)</f>
        <v>-0.03</v>
      </c>
    </row>
    <row r="38" spans="1:17" x14ac:dyDescent="0.45">
      <c r="A38" s="10">
        <v>28.01</v>
      </c>
      <c r="B38" s="10">
        <v>7.0000000000000001E-3</v>
      </c>
      <c r="C38" s="10">
        <v>8.83</v>
      </c>
      <c r="D38" s="10">
        <f>LN(B38)</f>
        <v>-4.9618451299268234</v>
      </c>
      <c r="E38" s="10">
        <f>LN(C38)</f>
        <v>2.1781550146158688</v>
      </c>
      <c r="F38" s="10">
        <v>29.95</v>
      </c>
      <c r="G38" s="10">
        <v>5.0000000000000001E-3</v>
      </c>
      <c r="H38" s="10">
        <v>0.87</v>
      </c>
      <c r="I38" s="10">
        <f>LN(G38)</f>
        <v>-5.2983173665480363</v>
      </c>
      <c r="J38" s="10">
        <f>LN(H38)</f>
        <v>-0.13926206733350766</v>
      </c>
      <c r="L38">
        <f>ROUND(D38,2)</f>
        <v>-4.96</v>
      </c>
      <c r="M38">
        <f>ROUND(E38,2)</f>
        <v>2.1800000000000002</v>
      </c>
      <c r="O38">
        <f>ROUND(I38,2)</f>
        <v>-5.3</v>
      </c>
      <c r="P38">
        <f>ROUND(J38,2)</f>
        <v>-0.14000000000000001</v>
      </c>
    </row>
    <row r="39" spans="1:17" x14ac:dyDescent="0.45">
      <c r="A39" s="10">
        <v>29.93</v>
      </c>
      <c r="B39" s="10">
        <v>6.0000000000000001E-3</v>
      </c>
      <c r="C39" s="10">
        <v>8.98</v>
      </c>
      <c r="D39" s="10">
        <f>LN(B39)</f>
        <v>-5.1159958097540823</v>
      </c>
      <c r="E39" s="10">
        <f>LN(C39)</f>
        <v>2.1949998823141081</v>
      </c>
      <c r="F39" s="10">
        <v>31.93</v>
      </c>
      <c r="G39" s="10">
        <v>4.0000000000000001E-3</v>
      </c>
      <c r="H39" s="10">
        <v>0.7</v>
      </c>
      <c r="I39" s="10">
        <f>LN(G39)</f>
        <v>-5.521460917862246</v>
      </c>
      <c r="J39" s="10">
        <f>LN(H39)</f>
        <v>-0.35667494393873245</v>
      </c>
      <c r="L39">
        <f>ROUND(D39,2)</f>
        <v>-5.12</v>
      </c>
      <c r="M39">
        <f>ROUND(E39,2)</f>
        <v>2.19</v>
      </c>
      <c r="O39">
        <f>ROUND(I39,2)</f>
        <v>-5.52</v>
      </c>
      <c r="P39">
        <f>ROUND(J39,2)</f>
        <v>-0.36</v>
      </c>
    </row>
    <row r="40" spans="1:17" x14ac:dyDescent="0.45">
      <c r="A40" s="10">
        <v>31.97</v>
      </c>
      <c r="B40" s="10">
        <v>5.0000000000000001E-3</v>
      </c>
      <c r="C40" s="10">
        <v>9.18</v>
      </c>
      <c r="D40" s="10">
        <f>LN(B40)</f>
        <v>-5.2983173665480363</v>
      </c>
      <c r="E40" s="10">
        <f>LN(C40)</f>
        <v>2.2170272046323989</v>
      </c>
      <c r="F40" s="10">
        <v>33.92</v>
      </c>
      <c r="G40" s="10">
        <v>3.0000000000000001E-3</v>
      </c>
      <c r="H40" s="10">
        <v>0.6</v>
      </c>
      <c r="I40" s="10">
        <f>LN(G40)</f>
        <v>-5.8091429903140277</v>
      </c>
      <c r="J40" s="10">
        <f>LN(H40)</f>
        <v>-0.51082562376599072</v>
      </c>
      <c r="L40">
        <f>ROUND(D40,2)</f>
        <v>-5.3</v>
      </c>
      <c r="M40">
        <f>ROUND(E40,2)</f>
        <v>2.2200000000000002</v>
      </c>
      <c r="O40">
        <f>ROUND(I40,2)</f>
        <v>-5.81</v>
      </c>
      <c r="P40">
        <f>ROUND(J40,2)</f>
        <v>-0.51</v>
      </c>
    </row>
    <row r="41" spans="1:17" x14ac:dyDescent="0.45">
      <c r="A41" s="10">
        <v>33.950000000000003</v>
      </c>
      <c r="B41" s="10">
        <v>5.0000000000000001E-3</v>
      </c>
      <c r="C41" s="10">
        <v>9.1999999999999993</v>
      </c>
      <c r="D41" s="10">
        <f>LN(B41)</f>
        <v>-5.2983173665480363</v>
      </c>
      <c r="E41" s="10">
        <f>LN(C41)</f>
        <v>2.2192034840549946</v>
      </c>
      <c r="F41" s="10">
        <v>35.950000000000003</v>
      </c>
      <c r="G41" s="10">
        <v>2E-3</v>
      </c>
      <c r="H41" s="10">
        <v>0.51</v>
      </c>
      <c r="I41" s="10">
        <f>LN(G41)</f>
        <v>-6.2146080984221914</v>
      </c>
      <c r="J41" s="10">
        <f>LN(H41)</f>
        <v>-0.67334455326376563</v>
      </c>
      <c r="L41">
        <f>ROUND(D41,2)</f>
        <v>-5.3</v>
      </c>
      <c r="M41">
        <f>ROUND(E41,2)</f>
        <v>2.2200000000000002</v>
      </c>
      <c r="O41">
        <f>ROUND(I41,2)</f>
        <v>-6.21</v>
      </c>
      <c r="P41">
        <f>ROUND(J41,2)</f>
        <v>-0.67</v>
      </c>
    </row>
    <row r="42" spans="1:17" x14ac:dyDescent="0.45">
      <c r="A42" s="10">
        <v>35.909999999999997</v>
      </c>
      <c r="B42" s="10">
        <v>4.0000000000000001E-3</v>
      </c>
      <c r="C42" s="10">
        <v>9.2899999999999991</v>
      </c>
      <c r="D42" s="10">
        <f>LN(B42)</f>
        <v>-5.521460917862246</v>
      </c>
      <c r="E42" s="10">
        <f>LN(C42)</f>
        <v>2.2289385528257473</v>
      </c>
      <c r="F42" s="10"/>
      <c r="G42" s="10"/>
      <c r="H42" s="10"/>
      <c r="I42" s="10"/>
      <c r="J42" s="10"/>
      <c r="L42">
        <f>ROUND(D42,2)</f>
        <v>-5.52</v>
      </c>
      <c r="M42">
        <f>ROUND(E42,2)</f>
        <v>2.23</v>
      </c>
      <c r="O42">
        <f>ROUND(I42,2)</f>
        <v>0</v>
      </c>
    </row>
    <row r="44" spans="1:17" x14ac:dyDescent="0.45">
      <c r="A44" s="3" t="s">
        <v>0</v>
      </c>
      <c r="B44" s="4"/>
      <c r="C44" s="4"/>
      <c r="D44" s="4"/>
      <c r="E44" s="5"/>
      <c r="F44" s="3" t="s">
        <v>1</v>
      </c>
      <c r="G44" s="4"/>
      <c r="H44" s="4"/>
      <c r="I44" s="4"/>
      <c r="J44" s="5"/>
    </row>
    <row r="45" spans="1:17" x14ac:dyDescent="0.45">
      <c r="A45" s="1" t="s">
        <v>2</v>
      </c>
      <c r="B45" s="1" t="s">
        <v>4</v>
      </c>
      <c r="C45" s="6" t="s">
        <v>6</v>
      </c>
      <c r="D45" s="8"/>
      <c r="E45" s="8"/>
      <c r="F45" s="1" t="s">
        <v>2</v>
      </c>
      <c r="G45" s="1" t="s">
        <v>4</v>
      </c>
      <c r="H45" s="6" t="s">
        <v>6</v>
      </c>
      <c r="I45" s="8"/>
      <c r="J45" s="8"/>
    </row>
    <row r="46" spans="1:17" x14ac:dyDescent="0.45">
      <c r="A46" s="2" t="s">
        <v>3</v>
      </c>
      <c r="B46" s="2" t="s">
        <v>5</v>
      </c>
      <c r="C46" s="7"/>
      <c r="D46" s="9"/>
      <c r="E46" s="9"/>
      <c r="F46" s="2" t="s">
        <v>3</v>
      </c>
      <c r="G46" s="2" t="s">
        <v>5</v>
      </c>
      <c r="H46" s="7"/>
      <c r="I46" s="9"/>
      <c r="J46" s="9"/>
    </row>
    <row r="47" spans="1:17" x14ac:dyDescent="0.45">
      <c r="A47" s="10">
        <v>0</v>
      </c>
      <c r="B47" s="10">
        <v>0</v>
      </c>
      <c r="C47" s="10">
        <v>0</v>
      </c>
      <c r="D47" s="10"/>
      <c r="E47" s="10"/>
      <c r="F47" s="10">
        <v>1.97</v>
      </c>
      <c r="G47" s="10">
        <v>0.08</v>
      </c>
      <c r="H47" s="10">
        <v>7.79</v>
      </c>
      <c r="I47">
        <f>LN(G47)</f>
        <v>-2.5257286443082556</v>
      </c>
      <c r="J47">
        <f>LN(H47)</f>
        <v>2.0528408598826569</v>
      </c>
      <c r="M47">
        <f>ROUND(D47,2)</f>
        <v>0</v>
      </c>
      <c r="N47">
        <f>ROUND(E47,2)</f>
        <v>0</v>
      </c>
      <c r="P47">
        <f>ROUND(I47,2)</f>
        <v>-2.5299999999999998</v>
      </c>
      <c r="Q47">
        <f>ROUND(J47,2)</f>
        <v>2.0499999999999998</v>
      </c>
    </row>
    <row r="48" spans="1:17" x14ac:dyDescent="0.45">
      <c r="A48" s="10">
        <v>2</v>
      </c>
      <c r="B48" s="10">
        <v>7.8E-2</v>
      </c>
      <c r="C48" s="10">
        <v>1.83</v>
      </c>
      <c r="D48" s="10">
        <f>LN(B48)</f>
        <v>-2.5510464522925451</v>
      </c>
      <c r="E48" s="10">
        <f>LN(C48)</f>
        <v>0.60431596685332956</v>
      </c>
      <c r="F48" s="10">
        <v>4.01</v>
      </c>
      <c r="G48" s="10">
        <v>6.0999999999999999E-2</v>
      </c>
      <c r="H48" s="10">
        <v>6</v>
      </c>
      <c r="I48">
        <f>LN(G48)</f>
        <v>-2.7968814148088259</v>
      </c>
      <c r="J48">
        <f>LN(H48)</f>
        <v>1.791759469228055</v>
      </c>
      <c r="M48">
        <f>ROUND(D48,2)</f>
        <v>-2.5499999999999998</v>
      </c>
      <c r="N48">
        <f>ROUND(E48,2)</f>
        <v>0.6</v>
      </c>
      <c r="P48">
        <f>ROUND(I48,2)</f>
        <v>-2.8</v>
      </c>
      <c r="Q48">
        <f>ROUND(J48,2)</f>
        <v>1.79</v>
      </c>
    </row>
    <row r="49" spans="1:22" x14ac:dyDescent="0.45">
      <c r="A49" s="10">
        <v>3.99</v>
      </c>
      <c r="B49" s="10">
        <v>0.06</v>
      </c>
      <c r="C49" s="10">
        <v>3.72</v>
      </c>
      <c r="D49" s="10">
        <f>LN(B49)</f>
        <v>-2.8134107167600364</v>
      </c>
      <c r="E49" s="10">
        <f>LN(C49)</f>
        <v>1.3137236682850553</v>
      </c>
      <c r="F49" s="10">
        <v>5.92</v>
      </c>
      <c r="G49" s="10">
        <v>4.7E-2</v>
      </c>
      <c r="H49" s="10">
        <v>4.6500000000000004</v>
      </c>
      <c r="I49">
        <f>LN(G49)</f>
        <v>-3.0576076772720784</v>
      </c>
      <c r="J49">
        <f>LN(H49)</f>
        <v>1.536867219599265</v>
      </c>
      <c r="M49">
        <f>ROUND(D49,2)</f>
        <v>-2.81</v>
      </c>
      <c r="N49">
        <f>ROUND(E49,2)</f>
        <v>1.31</v>
      </c>
      <c r="P49">
        <f>ROUND(I49,2)</f>
        <v>-3.06</v>
      </c>
      <c r="Q49">
        <f>ROUND(J49,2)</f>
        <v>1.54</v>
      </c>
      <c r="V49">
        <f>ROUND(O49,2)</f>
        <v>0</v>
      </c>
    </row>
    <row r="50" spans="1:22" x14ac:dyDescent="0.45">
      <c r="A50" s="10">
        <v>5.97</v>
      </c>
      <c r="B50" s="10">
        <v>4.7E-2</v>
      </c>
      <c r="C50" s="10">
        <v>5.1100000000000003</v>
      </c>
      <c r="D50" s="10">
        <f>LN(B50)</f>
        <v>-3.0576076772720784</v>
      </c>
      <c r="E50" s="10">
        <f>LN(C50)</f>
        <v>1.631199404215613</v>
      </c>
      <c r="F50" s="10">
        <v>7.89</v>
      </c>
      <c r="G50" s="10">
        <v>3.5999999999999997E-2</v>
      </c>
      <c r="H50" s="10">
        <v>3.61</v>
      </c>
      <c r="I50">
        <f>LN(G50)</f>
        <v>-3.3242363405260273</v>
      </c>
      <c r="J50">
        <f>LN(H50)</f>
        <v>1.2837077723447896</v>
      </c>
      <c r="M50">
        <f>ROUND(D50,2)</f>
        <v>-3.06</v>
      </c>
      <c r="N50">
        <f>ROUND(E50,2)</f>
        <v>1.63</v>
      </c>
      <c r="P50">
        <f>ROUND(I50,2)</f>
        <v>-3.32</v>
      </c>
      <c r="Q50">
        <f>ROUND(J50,2)</f>
        <v>1.28</v>
      </c>
    </row>
    <row r="51" spans="1:22" x14ac:dyDescent="0.45">
      <c r="A51" s="10">
        <v>7.95</v>
      </c>
      <c r="B51" s="10">
        <v>3.5000000000000003E-2</v>
      </c>
      <c r="C51" s="10">
        <v>6.17</v>
      </c>
      <c r="D51" s="10">
        <f>LN(B51)</f>
        <v>-3.3524072174927233</v>
      </c>
      <c r="E51" s="10">
        <f>LN(C51)</f>
        <v>1.8196988379172965</v>
      </c>
      <c r="F51" s="10">
        <v>9.9600000000000009</v>
      </c>
      <c r="G51" s="10">
        <v>2.8000000000000001E-2</v>
      </c>
      <c r="H51" s="10">
        <v>2.82</v>
      </c>
      <c r="I51">
        <f>LN(G51)</f>
        <v>-3.575550768806933</v>
      </c>
      <c r="J51">
        <f>LN(H51)</f>
        <v>1.0367368849500223</v>
      </c>
      <c r="M51">
        <f>ROUND(D51,2)</f>
        <v>-3.35</v>
      </c>
      <c r="N51">
        <f>ROUND(E51,2)</f>
        <v>1.82</v>
      </c>
      <c r="P51">
        <f>ROUND(I51,2)</f>
        <v>-3.58</v>
      </c>
      <c r="Q51">
        <f>ROUND(J51,2)</f>
        <v>1.04</v>
      </c>
    </row>
    <row r="52" spans="1:22" x14ac:dyDescent="0.45">
      <c r="A52" s="10">
        <v>9.9499999999999993</v>
      </c>
      <c r="B52" s="10">
        <v>2.8000000000000001E-2</v>
      </c>
      <c r="C52" s="10">
        <v>6.98</v>
      </c>
      <c r="D52" s="10">
        <f>LN(B52)</f>
        <v>-3.575550768806933</v>
      </c>
      <c r="E52" s="10">
        <f>LN(C52)</f>
        <v>1.9430489167742813</v>
      </c>
      <c r="F52" s="10">
        <v>11.92</v>
      </c>
      <c r="G52" s="10">
        <v>2.1999999999999999E-2</v>
      </c>
      <c r="H52" s="10">
        <v>2.2000000000000002</v>
      </c>
      <c r="I52">
        <f>LN(G52)</f>
        <v>-3.8167128256238212</v>
      </c>
      <c r="J52">
        <f>LN(H52)</f>
        <v>0.78845736036427028</v>
      </c>
      <c r="M52">
        <f>ROUND(D52,2)</f>
        <v>-3.58</v>
      </c>
      <c r="N52">
        <f>ROUND(E52,2)</f>
        <v>1.94</v>
      </c>
      <c r="P52">
        <f>ROUND(I52,2)</f>
        <v>-3.82</v>
      </c>
      <c r="Q52">
        <f>ROUND(J52,2)</f>
        <v>0.79</v>
      </c>
    </row>
    <row r="53" spans="1:22" x14ac:dyDescent="0.45">
      <c r="A53" s="10">
        <v>11.99</v>
      </c>
      <c r="B53" s="10">
        <v>2.1999999999999999E-2</v>
      </c>
      <c r="C53" s="10">
        <v>7.61</v>
      </c>
      <c r="D53" s="10">
        <f>LN(B53)</f>
        <v>-3.8167128256238212</v>
      </c>
      <c r="E53" s="10">
        <f>LN(C53)</f>
        <v>2.0294631718735947</v>
      </c>
      <c r="F53" s="10">
        <v>14</v>
      </c>
      <c r="G53" s="10">
        <v>1.7000000000000001E-2</v>
      </c>
      <c r="H53" s="10">
        <v>1.72</v>
      </c>
      <c r="I53">
        <f>LN(G53)</f>
        <v>-4.0745419349259206</v>
      </c>
      <c r="J53">
        <f>LN(H53)</f>
        <v>0.54232429082536171</v>
      </c>
      <c r="M53">
        <f>ROUND(D53,2)</f>
        <v>-3.82</v>
      </c>
      <c r="N53">
        <f>ROUND(E53,2)</f>
        <v>2.0299999999999998</v>
      </c>
      <c r="P53">
        <f>ROUND(I53,2)</f>
        <v>-4.07</v>
      </c>
      <c r="Q53">
        <f>ROUND(J53,2)</f>
        <v>0.54</v>
      </c>
    </row>
    <row r="54" spans="1:22" x14ac:dyDescent="0.45">
      <c r="A54" s="10">
        <v>13.99</v>
      </c>
      <c r="B54" s="10">
        <v>1.7999999999999999E-2</v>
      </c>
      <c r="C54" s="10">
        <v>8.1</v>
      </c>
      <c r="D54" s="10">
        <f>LN(B54)</f>
        <v>-4.0173835210859723</v>
      </c>
      <c r="E54" s="10">
        <f>LN(C54)</f>
        <v>2.0918640616783932</v>
      </c>
      <c r="F54" s="10">
        <v>16.010000000000002</v>
      </c>
      <c r="G54" s="10">
        <v>1.2999999999999999E-2</v>
      </c>
      <c r="H54" s="10">
        <v>1.35</v>
      </c>
      <c r="I54">
        <f>LN(G54)</f>
        <v>-4.3428059215206005</v>
      </c>
      <c r="J54">
        <f>LN(H54)</f>
        <v>0.30010459245033816</v>
      </c>
      <c r="M54">
        <f>ROUND(D54,2)</f>
        <v>-4.0199999999999996</v>
      </c>
      <c r="N54">
        <f>ROUND(E54,2)</f>
        <v>2.09</v>
      </c>
      <c r="P54">
        <f>ROUND(I54,2)</f>
        <v>-4.34</v>
      </c>
      <c r="Q54">
        <f>ROUND(J54,2)</f>
        <v>0.3</v>
      </c>
    </row>
    <row r="55" spans="1:22" x14ac:dyDescent="0.45">
      <c r="A55" s="10">
        <v>15.93</v>
      </c>
      <c r="B55" s="10">
        <v>1.4E-2</v>
      </c>
      <c r="C55" s="10">
        <v>8.4700000000000006</v>
      </c>
      <c r="D55" s="10">
        <f>LN(B55)</f>
        <v>-4.2686979493668789</v>
      </c>
      <c r="E55" s="10">
        <f>LN(C55)</f>
        <v>2.136530508663963</v>
      </c>
      <c r="F55" s="10">
        <v>17.940000000000001</v>
      </c>
      <c r="G55" s="10">
        <v>0.01</v>
      </c>
      <c r="H55" s="10">
        <v>1.06</v>
      </c>
      <c r="I55">
        <f>LN(G55)</f>
        <v>-4.6051701859880909</v>
      </c>
      <c r="J55">
        <f>LN(H55)</f>
        <v>5.8268908123975824E-2</v>
      </c>
      <c r="M55">
        <f>ROUND(D55,2)</f>
        <v>-4.2699999999999996</v>
      </c>
      <c r="N55">
        <f>ROUND(E55,2)</f>
        <v>2.14</v>
      </c>
      <c r="P55">
        <f>ROUND(I55,2)</f>
        <v>-4.6100000000000003</v>
      </c>
      <c r="Q55">
        <f>ROUND(J55,2)</f>
        <v>0.06</v>
      </c>
    </row>
    <row r="56" spans="1:22" x14ac:dyDescent="0.45">
      <c r="A56" s="10">
        <v>17.989999999999998</v>
      </c>
      <c r="B56" s="10">
        <v>1.0999999999999999E-2</v>
      </c>
      <c r="C56" s="10">
        <v>8.77</v>
      </c>
      <c r="D56" s="10">
        <f>LN(B56)</f>
        <v>-4.5098600061837661</v>
      </c>
      <c r="E56" s="10">
        <f>LN(C56)</f>
        <v>2.1713368063840917</v>
      </c>
      <c r="F56" s="10">
        <v>19.96</v>
      </c>
      <c r="G56" s="10">
        <v>8.0000000000000002E-3</v>
      </c>
      <c r="H56" s="10">
        <v>0.84</v>
      </c>
      <c r="I56">
        <f>LN(G56)</f>
        <v>-4.8283137373023015</v>
      </c>
      <c r="J56">
        <f>LN(H56)</f>
        <v>-0.1743533871447778</v>
      </c>
      <c r="M56">
        <f>ROUND(D56,2)</f>
        <v>-4.51</v>
      </c>
      <c r="N56">
        <f>ROUND(E56,2)</f>
        <v>2.17</v>
      </c>
      <c r="P56">
        <f>ROUND(I56,2)</f>
        <v>-4.83</v>
      </c>
      <c r="Q56">
        <f>ROUND(J56,2)</f>
        <v>-0.17</v>
      </c>
    </row>
    <row r="57" spans="1:22" x14ac:dyDescent="0.45">
      <c r="A57" s="10">
        <v>19.920000000000002</v>
      </c>
      <c r="B57" s="10">
        <v>8.9999999999999993E-3</v>
      </c>
      <c r="C57" s="10">
        <v>9.11</v>
      </c>
      <c r="D57" s="10">
        <f>LN(B57)</f>
        <v>-4.7105307016459177</v>
      </c>
      <c r="E57" s="10">
        <f>LN(C57)</f>
        <v>2.2093727112718669</v>
      </c>
      <c r="F57" s="10">
        <v>21.97</v>
      </c>
      <c r="G57" s="10">
        <v>6.0000000000000001E-3</v>
      </c>
      <c r="H57" s="10">
        <v>0.66</v>
      </c>
      <c r="I57">
        <f>LN(G57)</f>
        <v>-5.1159958097540823</v>
      </c>
      <c r="J57">
        <f>LN(H57)</f>
        <v>-0.41551544396166579</v>
      </c>
      <c r="M57">
        <f>ROUND(D57,2)</f>
        <v>-4.71</v>
      </c>
      <c r="N57">
        <f>ROUND(E57,2)</f>
        <v>2.21</v>
      </c>
      <c r="P57">
        <f>ROUND(I57,2)</f>
        <v>-5.12</v>
      </c>
      <c r="Q57">
        <f>ROUND(J57,2)</f>
        <v>-0.42</v>
      </c>
    </row>
    <row r="58" spans="1:22" x14ac:dyDescent="0.45">
      <c r="A58" s="10">
        <v>21.92</v>
      </c>
      <c r="B58" s="10">
        <v>8.0000000000000002E-3</v>
      </c>
      <c r="C58" s="10">
        <v>9.18</v>
      </c>
      <c r="D58" s="10">
        <f>LN(B58)</f>
        <v>-4.8283137373023015</v>
      </c>
      <c r="E58" s="10">
        <f>LN(C58)</f>
        <v>2.2170272046323989</v>
      </c>
      <c r="F58" s="10">
        <v>23.93</v>
      </c>
      <c r="G58" s="10">
        <v>4.0000000000000001E-3</v>
      </c>
      <c r="H58" s="10">
        <v>0.53</v>
      </c>
      <c r="I58">
        <f>LN(G58)</f>
        <v>-5.521460917862246</v>
      </c>
      <c r="J58">
        <f>LN(H58)</f>
        <v>-0.6348782724359695</v>
      </c>
      <c r="M58">
        <f>ROUND(D58,2)</f>
        <v>-4.83</v>
      </c>
      <c r="N58">
        <f>ROUND(E58,2)</f>
        <v>2.2200000000000002</v>
      </c>
      <c r="P58">
        <f>ROUND(I58,2)</f>
        <v>-5.52</v>
      </c>
      <c r="Q58">
        <f>ROUND(J58,2)</f>
        <v>-0.63</v>
      </c>
    </row>
    <row r="59" spans="1:22" x14ac:dyDescent="0.45">
      <c r="A59" s="10">
        <v>23.98</v>
      </c>
      <c r="B59" s="10">
        <v>6.0000000000000001E-3</v>
      </c>
      <c r="C59" s="10">
        <v>9.32</v>
      </c>
      <c r="D59" s="10">
        <f>LN(B59)</f>
        <v>-5.1159958097540823</v>
      </c>
      <c r="E59" s="10">
        <f>LN(C59)</f>
        <v>2.2321626286975</v>
      </c>
      <c r="F59" s="10">
        <v>26.04</v>
      </c>
      <c r="G59" s="10">
        <v>3.0000000000000001E-3</v>
      </c>
      <c r="H59" s="10">
        <v>0.42</v>
      </c>
      <c r="I59">
        <f>LN(G59)</f>
        <v>-5.8091429903140277</v>
      </c>
      <c r="J59">
        <f>LN(H59)</f>
        <v>-0.86750056770472306</v>
      </c>
      <c r="M59">
        <f>ROUND(D59,2)</f>
        <v>-5.12</v>
      </c>
      <c r="N59">
        <f>ROUND(E59,2)</f>
        <v>2.23</v>
      </c>
      <c r="P59">
        <f>ROUND(I59,2)</f>
        <v>-5.81</v>
      </c>
      <c r="Q59">
        <f>ROUND(J59,2)</f>
        <v>-0.87</v>
      </c>
    </row>
    <row r="60" spans="1:22" x14ac:dyDescent="0.45">
      <c r="A60" s="10">
        <v>25.95</v>
      </c>
      <c r="B60" s="10">
        <v>5.0000000000000001E-3</v>
      </c>
      <c r="C60" s="10">
        <v>9.43</v>
      </c>
      <c r="D60" s="10">
        <f>LN(B60)</f>
        <v>-5.2983173665480363</v>
      </c>
      <c r="E60" s="10">
        <f>LN(C60)</f>
        <v>2.2438960966453663</v>
      </c>
      <c r="F60" s="10">
        <v>27.96</v>
      </c>
      <c r="G60" s="10">
        <v>2E-3</v>
      </c>
      <c r="H60" s="10">
        <v>0.33</v>
      </c>
      <c r="I60">
        <f>LN(G60)</f>
        <v>-6.2146080984221914</v>
      </c>
      <c r="J60">
        <f>LN(H60)</f>
        <v>-1.1086626245216111</v>
      </c>
      <c r="M60">
        <f>ROUND(D60,2)</f>
        <v>-5.3</v>
      </c>
      <c r="N60">
        <f>ROUND(E60,2)</f>
        <v>2.2400000000000002</v>
      </c>
      <c r="P60">
        <f>ROUND(I60,2)</f>
        <v>-6.21</v>
      </c>
      <c r="Q60">
        <f>ROUND(J60,2)</f>
        <v>-1.1100000000000001</v>
      </c>
    </row>
    <row r="61" spans="1:22" x14ac:dyDescent="0.45">
      <c r="A61" s="10">
        <v>27.92</v>
      </c>
      <c r="B61" s="10">
        <v>4.0000000000000001E-3</v>
      </c>
      <c r="C61" s="10">
        <v>9.52</v>
      </c>
      <c r="D61" s="10">
        <f>LN(B61)</f>
        <v>-5.521460917862246</v>
      </c>
      <c r="E61" s="10">
        <f>LN(C61)</f>
        <v>2.253394848803274</v>
      </c>
      <c r="F61" s="10">
        <v>30.01</v>
      </c>
      <c r="G61" s="10">
        <v>2E-3</v>
      </c>
      <c r="H61" s="10">
        <v>0.26</v>
      </c>
      <c r="I61">
        <f>LN(G61)</f>
        <v>-6.2146080984221914</v>
      </c>
      <c r="J61">
        <f>LN(H61)</f>
        <v>-1.3470736479666092</v>
      </c>
      <c r="M61">
        <f>ROUND(D61,2)</f>
        <v>-5.52</v>
      </c>
      <c r="N61">
        <f>ROUND(E61,2)</f>
        <v>2.25</v>
      </c>
      <c r="P61">
        <f>ROUND(I61,2)</f>
        <v>-6.21</v>
      </c>
      <c r="Q61">
        <f>ROUND(J61,2)</f>
        <v>-1.35</v>
      </c>
    </row>
    <row r="62" spans="1:22" x14ac:dyDescent="0.45">
      <c r="A62" s="10">
        <v>29.89</v>
      </c>
      <c r="B62" s="10">
        <v>3.0000000000000001E-3</v>
      </c>
      <c r="C62" s="10">
        <v>9.58</v>
      </c>
      <c r="D62" s="10">
        <f>LN(B62)</f>
        <v>-5.8091429903140277</v>
      </c>
      <c r="E62" s="10">
        <f>LN(C62)</f>
        <v>2.259677591982769</v>
      </c>
      <c r="F62" s="10">
        <v>31.91</v>
      </c>
      <c r="G62" s="10">
        <v>1E-3</v>
      </c>
      <c r="H62" s="10">
        <v>0.21</v>
      </c>
      <c r="I62">
        <f>LN(G62)</f>
        <v>-6.9077552789821368</v>
      </c>
      <c r="J62">
        <f>LN(H62)</f>
        <v>-1.5606477482646683</v>
      </c>
      <c r="M62">
        <f>ROUND(D62,2)</f>
        <v>-5.81</v>
      </c>
      <c r="N62">
        <f>ROUND(E62,2)</f>
        <v>2.2599999999999998</v>
      </c>
      <c r="P62">
        <f>ROUND(I62,2)</f>
        <v>-6.91</v>
      </c>
      <c r="Q62">
        <f>ROUND(J62,2)</f>
        <v>-1.56</v>
      </c>
    </row>
    <row r="63" spans="1:22" x14ac:dyDescent="0.45">
      <c r="A63" s="10">
        <v>31.98</v>
      </c>
      <c r="B63" s="10">
        <v>3.0000000000000001E-3</v>
      </c>
      <c r="C63" s="10">
        <v>9.64</v>
      </c>
      <c r="D63" s="10">
        <f>LN(B63)</f>
        <v>-5.8091429903140277</v>
      </c>
      <c r="E63" s="10">
        <f>LN(C63)</f>
        <v>2.2659211086224542</v>
      </c>
      <c r="F63" s="10">
        <v>33.96</v>
      </c>
      <c r="G63" s="10">
        <v>1E-3</v>
      </c>
      <c r="H63" s="10">
        <v>0.17</v>
      </c>
      <c r="I63">
        <f>LN(G63)</f>
        <v>-6.9077552789821368</v>
      </c>
      <c r="J63">
        <f>LN(H63)</f>
        <v>-1.7719568419318752</v>
      </c>
      <c r="M63">
        <f>ROUND(D63,2)</f>
        <v>-5.81</v>
      </c>
      <c r="N63">
        <f>ROUND(E63,2)</f>
        <v>2.27</v>
      </c>
      <c r="P63">
        <f>ROUND(I63,2)</f>
        <v>-6.91</v>
      </c>
      <c r="Q63">
        <f>ROUND(J63,2)</f>
        <v>-1.77</v>
      </c>
    </row>
    <row r="64" spans="1:22" x14ac:dyDescent="0.45">
      <c r="A64" s="10">
        <v>33.9</v>
      </c>
      <c r="B64" s="10">
        <v>2E-3</v>
      </c>
      <c r="C64" s="10">
        <v>9.68</v>
      </c>
      <c r="D64" s="10">
        <f>LN(B64)</f>
        <v>-6.2146080984221914</v>
      </c>
      <c r="E64" s="10">
        <f>LN(C64)</f>
        <v>2.2700619012884857</v>
      </c>
      <c r="F64" s="10">
        <v>36.020000000000003</v>
      </c>
      <c r="G64" s="10">
        <v>1E-3</v>
      </c>
      <c r="H64" s="10">
        <v>0.14000000000000001</v>
      </c>
      <c r="I64">
        <f>LN(G64)</f>
        <v>-6.9077552789821368</v>
      </c>
      <c r="J64">
        <f>LN(H64)</f>
        <v>-1.9661128563728327</v>
      </c>
      <c r="M64">
        <f>ROUND(D64,2)</f>
        <v>-6.21</v>
      </c>
      <c r="N64">
        <f>ROUND(E64,2)</f>
        <v>2.27</v>
      </c>
      <c r="P64">
        <f>ROUND(I64,2)</f>
        <v>-6.91</v>
      </c>
      <c r="Q64">
        <f>ROUND(J64,2)</f>
        <v>-1.97</v>
      </c>
    </row>
    <row r="65" spans="1:17" x14ac:dyDescent="0.45">
      <c r="A65" s="10">
        <v>35.96</v>
      </c>
      <c r="B65" s="10">
        <v>2E-3</v>
      </c>
      <c r="C65" s="10">
        <v>9.7100000000000009</v>
      </c>
      <c r="D65" s="10">
        <f>LN(B65)</f>
        <v>-6.2146080984221914</v>
      </c>
      <c r="E65" s="10">
        <f>LN(C65)</f>
        <v>2.2731562823032334</v>
      </c>
      <c r="F65" s="10"/>
      <c r="G65" s="10"/>
      <c r="H65" s="10"/>
      <c r="M65">
        <f>ROUND(D65,2)</f>
        <v>-6.21</v>
      </c>
      <c r="N65">
        <f>ROUND(E65,2)</f>
        <v>2.27</v>
      </c>
      <c r="P65">
        <f>ROUND(I65,2)</f>
        <v>0</v>
      </c>
    </row>
    <row r="68" spans="1:17" x14ac:dyDescent="0.45">
      <c r="A68" s="3" t="s">
        <v>0</v>
      </c>
      <c r="B68" s="4"/>
      <c r="C68" s="4"/>
      <c r="D68" s="4"/>
      <c r="E68" s="5"/>
      <c r="F68" s="3" t="s">
        <v>1</v>
      </c>
      <c r="G68" s="4"/>
      <c r="H68" s="4"/>
      <c r="I68" s="4"/>
      <c r="J68" s="5"/>
    </row>
    <row r="69" spans="1:17" x14ac:dyDescent="0.45">
      <c r="A69" s="1" t="s">
        <v>2</v>
      </c>
      <c r="B69" s="1" t="s">
        <v>4</v>
      </c>
      <c r="C69" s="6" t="s">
        <v>6</v>
      </c>
      <c r="D69" s="8"/>
      <c r="E69" s="8"/>
      <c r="F69" s="1" t="s">
        <v>2</v>
      </c>
      <c r="G69" s="1" t="s">
        <v>4</v>
      </c>
      <c r="H69" s="6" t="s">
        <v>6</v>
      </c>
      <c r="I69" s="8"/>
      <c r="J69" s="8"/>
    </row>
    <row r="70" spans="1:17" x14ac:dyDescent="0.45">
      <c r="A70" s="2" t="s">
        <v>3</v>
      </c>
      <c r="B70" s="2" t="s">
        <v>5</v>
      </c>
      <c r="C70" s="7"/>
      <c r="D70" s="9"/>
      <c r="E70" s="9"/>
      <c r="F70" s="2" t="s">
        <v>3</v>
      </c>
      <c r="G70" s="2" t="s">
        <v>5</v>
      </c>
      <c r="H70" s="7"/>
      <c r="I70" s="9"/>
      <c r="J70" s="9"/>
    </row>
    <row r="71" spans="1:17" x14ac:dyDescent="0.45">
      <c r="A71" s="10">
        <v>0</v>
      </c>
      <c r="B71" s="10">
        <v>0</v>
      </c>
      <c r="C71" s="10">
        <v>0</v>
      </c>
      <c r="D71" s="10"/>
      <c r="E71" s="10"/>
      <c r="F71" s="10">
        <v>0</v>
      </c>
      <c r="G71" s="10">
        <v>1E-3</v>
      </c>
      <c r="H71" s="10">
        <v>9.86</v>
      </c>
      <c r="I71">
        <f>LN(G71)</f>
        <v>-6.9077552789821368</v>
      </c>
      <c r="J71">
        <f>LN(H71)</f>
        <v>2.2884861686145439</v>
      </c>
      <c r="M71">
        <f>ROUND(D71,2)</f>
        <v>0</v>
      </c>
      <c r="P71">
        <f>ROUND(I71,2)</f>
        <v>-6.91</v>
      </c>
      <c r="Q71">
        <f>ROUND(J71,2)</f>
        <v>2.29</v>
      </c>
    </row>
    <row r="72" spans="1:17" x14ac:dyDescent="0.45">
      <c r="A72" s="10">
        <v>0.51</v>
      </c>
      <c r="B72" s="10">
        <v>4.9000000000000002E-2</v>
      </c>
      <c r="C72" s="10">
        <v>3.44</v>
      </c>
      <c r="D72" s="10">
        <f>LN(B72)</f>
        <v>-3.0159349808715104</v>
      </c>
      <c r="E72" s="10">
        <f>LN(C72)</f>
        <v>1.235471471385307</v>
      </c>
      <c r="F72" s="10">
        <v>0.38</v>
      </c>
      <c r="G72" s="10">
        <v>1E-3</v>
      </c>
      <c r="H72" s="10">
        <v>9.09</v>
      </c>
      <c r="I72">
        <f>LN(G72)</f>
        <v>-6.9077552789821368</v>
      </c>
      <c r="J72">
        <f>LN(H72)</f>
        <v>2.2071749081893874</v>
      </c>
      <c r="M72">
        <f>ROUND(D72,2)</f>
        <v>-3.02</v>
      </c>
      <c r="N72">
        <f>ROUND(E72,2)</f>
        <v>1.24</v>
      </c>
      <c r="P72">
        <f>ROUND(I72,2)</f>
        <v>-6.91</v>
      </c>
      <c r="Q72">
        <f>ROUND(J72,2)</f>
        <v>2.21</v>
      </c>
    </row>
    <row r="73" spans="1:17" x14ac:dyDescent="0.45">
      <c r="A73" s="10">
        <v>1.08</v>
      </c>
      <c r="B73" s="10">
        <v>3.1E-2</v>
      </c>
      <c r="C73" s="10">
        <v>5.82</v>
      </c>
      <c r="D73" s="10">
        <f>LN(B73)</f>
        <v>-3.473768074496991</v>
      </c>
      <c r="E73" s="10">
        <f>LN(C73)</f>
        <v>1.7613002617433464</v>
      </c>
      <c r="F73" s="10">
        <v>0.98</v>
      </c>
      <c r="G73" s="10">
        <v>4.2000000000000003E-2</v>
      </c>
      <c r="H73" s="10">
        <v>5.69</v>
      </c>
      <c r="I73">
        <f>LN(G73)</f>
        <v>-3.1700856606987688</v>
      </c>
      <c r="J73">
        <f>LN(H73)</f>
        <v>1.7387102481382397</v>
      </c>
      <c r="M73">
        <f>ROUND(D73,2)</f>
        <v>-3.47</v>
      </c>
      <c r="N73">
        <f>ROUND(E73,2)</f>
        <v>1.76</v>
      </c>
      <c r="P73">
        <f>ROUND(I73,2)</f>
        <v>-3.17</v>
      </c>
      <c r="Q73">
        <f>ROUND(J73,2)</f>
        <v>1.74</v>
      </c>
    </row>
    <row r="74" spans="1:17" x14ac:dyDescent="0.45">
      <c r="A74" s="10">
        <v>1.74</v>
      </c>
      <c r="B74" s="10">
        <v>0.02</v>
      </c>
      <c r="C74" s="10">
        <v>7.31</v>
      </c>
      <c r="D74" s="10">
        <f>LN(B74)</f>
        <v>-3.912023005428146</v>
      </c>
      <c r="E74" s="10">
        <f>LN(C74)</f>
        <v>1.9892432737616872</v>
      </c>
      <c r="F74" s="10">
        <v>1.31</v>
      </c>
      <c r="G74" s="10">
        <v>4.2000000000000003E-2</v>
      </c>
      <c r="H74" s="10">
        <v>3.58</v>
      </c>
      <c r="I74">
        <f>LN(G74)</f>
        <v>-3.1700856606987688</v>
      </c>
      <c r="J74">
        <f>LN(H74)</f>
        <v>1.275362800412609</v>
      </c>
      <c r="M74">
        <f>ROUND(D74,2)</f>
        <v>-3.91</v>
      </c>
      <c r="N74">
        <f>ROUND(E74,2)</f>
        <v>1.99</v>
      </c>
      <c r="P74">
        <f>ROUND(I74,2)</f>
        <v>-3.17</v>
      </c>
      <c r="Q74">
        <f>ROUND(J74,2)</f>
        <v>1.28</v>
      </c>
    </row>
    <row r="75" spans="1:17" x14ac:dyDescent="0.45">
      <c r="A75" s="10">
        <v>2.15</v>
      </c>
      <c r="B75" s="10">
        <v>1.2999999999999999E-2</v>
      </c>
      <c r="C75" s="10">
        <v>8.24</v>
      </c>
      <c r="D75" s="10">
        <f>LN(B75)</f>
        <v>-4.3428059215206005</v>
      </c>
      <c r="E75" s="10">
        <f>LN(C75)</f>
        <v>2.1090003439213802</v>
      </c>
      <c r="F75" s="10">
        <v>2.0099999999999998</v>
      </c>
      <c r="G75" s="10">
        <v>1.6E-2</v>
      </c>
      <c r="H75" s="10">
        <v>2.2599999999999998</v>
      </c>
      <c r="I75">
        <f>LN(G75)</f>
        <v>-4.1351665567423561</v>
      </c>
      <c r="J75">
        <f>LN(H75)</f>
        <v>0.81536481328419441</v>
      </c>
      <c r="M75">
        <f>ROUND(D75,2)</f>
        <v>-4.34</v>
      </c>
      <c r="N75">
        <f>ROUND(E75,2)</f>
        <v>2.11</v>
      </c>
      <c r="P75">
        <f>ROUND(I75,2)</f>
        <v>-4.1399999999999997</v>
      </c>
      <c r="Q75">
        <f>ROUND(J75,2)</f>
        <v>0.82</v>
      </c>
    </row>
    <row r="76" spans="1:17" x14ac:dyDescent="0.45">
      <c r="A76" s="10">
        <v>2.71</v>
      </c>
      <c r="B76" s="10">
        <v>8.0000000000000002E-3</v>
      </c>
      <c r="C76" s="10">
        <v>8.82</v>
      </c>
      <c r="D76" s="10">
        <f>LN(B76)</f>
        <v>-4.8283137373023015</v>
      </c>
      <c r="E76" s="10">
        <f>LN(C76)</f>
        <v>2.1770218700187001</v>
      </c>
      <c r="F76" s="10">
        <v>2.2999999999999998</v>
      </c>
      <c r="G76" s="10">
        <v>1.6E-2</v>
      </c>
      <c r="H76" s="10">
        <v>1.44</v>
      </c>
      <c r="I76">
        <f>LN(G76)</f>
        <v>-4.1351665567423561</v>
      </c>
      <c r="J76">
        <f>LN(H76)</f>
        <v>0.36464311358790924</v>
      </c>
      <c r="M76">
        <f>ROUND(D76,2)</f>
        <v>-4.83</v>
      </c>
      <c r="N76">
        <f>ROUND(E76,2)</f>
        <v>2.1800000000000002</v>
      </c>
      <c r="P76">
        <f>ROUND(I76,2)</f>
        <v>-4.1399999999999997</v>
      </c>
      <c r="Q76">
        <f>ROUND(J76,2)</f>
        <v>0.36</v>
      </c>
    </row>
    <row r="77" spans="1:17" x14ac:dyDescent="0.45">
      <c r="A77" s="10">
        <v>3.16</v>
      </c>
      <c r="B77" s="10">
        <v>5.0000000000000001E-3</v>
      </c>
      <c r="C77" s="10">
        <v>9.19</v>
      </c>
      <c r="D77" s="10">
        <f>LN(B77)</f>
        <v>-5.2983173665480363</v>
      </c>
      <c r="E77" s="10">
        <f>LN(C77)</f>
        <v>2.2181159363675955</v>
      </c>
      <c r="F77" s="10">
        <v>2.73</v>
      </c>
      <c r="G77" s="10">
        <v>0.01</v>
      </c>
      <c r="H77" s="10">
        <v>0.92</v>
      </c>
      <c r="I77">
        <f>LN(G77)</f>
        <v>-4.6051701859880909</v>
      </c>
      <c r="J77">
        <f>LN(H77)</f>
        <v>-8.3381608939051013E-2</v>
      </c>
      <c r="M77">
        <f>ROUND(D77,2)</f>
        <v>-5.3</v>
      </c>
      <c r="N77">
        <f>ROUND(E77,2)</f>
        <v>2.2200000000000002</v>
      </c>
      <c r="P77">
        <f>ROUND(I77,2)</f>
        <v>-4.6100000000000003</v>
      </c>
      <c r="Q77">
        <f>ROUND(J77,2)</f>
        <v>-0.08</v>
      </c>
    </row>
    <row r="78" spans="1:17" x14ac:dyDescent="0.45">
      <c r="A78" s="10">
        <v>3.82</v>
      </c>
      <c r="B78" s="10">
        <v>3.0000000000000001E-3</v>
      </c>
      <c r="C78" s="10">
        <v>9.43</v>
      </c>
      <c r="D78" s="10">
        <f>LN(B78)</f>
        <v>-5.8091429903140277</v>
      </c>
      <c r="E78" s="10">
        <f>LN(C78)</f>
        <v>2.2438960966453663</v>
      </c>
      <c r="F78" s="10">
        <v>3.32</v>
      </c>
      <c r="G78" s="10">
        <v>6.0000000000000001E-3</v>
      </c>
      <c r="H78" s="10">
        <v>0.59</v>
      </c>
      <c r="I78">
        <f>LN(G78)</f>
        <v>-5.1159958097540823</v>
      </c>
      <c r="J78">
        <f>LN(H78)</f>
        <v>-0.52763274208237199</v>
      </c>
      <c r="M78">
        <f>ROUND(D78,2)</f>
        <v>-5.81</v>
      </c>
      <c r="N78">
        <f>ROUND(E78,2)</f>
        <v>2.2400000000000002</v>
      </c>
      <c r="P78">
        <f>ROUND(I78,2)</f>
        <v>-5.12</v>
      </c>
      <c r="Q78">
        <f>ROUND(J78,2)</f>
        <v>-0.53</v>
      </c>
    </row>
    <row r="79" spans="1:17" x14ac:dyDescent="0.45">
      <c r="A79" s="10">
        <v>4.37</v>
      </c>
      <c r="B79" s="10">
        <v>2E-3</v>
      </c>
      <c r="C79" s="10">
        <v>9.58</v>
      </c>
      <c r="D79" s="10">
        <f>LN(B79)</f>
        <v>-6.2146080984221914</v>
      </c>
      <c r="E79" s="10">
        <f>LN(C79)</f>
        <v>2.259677591982769</v>
      </c>
      <c r="F79" s="10">
        <v>3.76</v>
      </c>
      <c r="G79" s="10">
        <v>4.0000000000000001E-3</v>
      </c>
      <c r="H79" s="10">
        <v>0.38</v>
      </c>
      <c r="I79">
        <f>LN(G79)</f>
        <v>-5.521460917862246</v>
      </c>
      <c r="J79">
        <f>LN(H79)</f>
        <v>-0.96758402626170559</v>
      </c>
      <c r="M79">
        <f>ROUND(D79,2)</f>
        <v>-6.21</v>
      </c>
      <c r="N79">
        <f>ROUND(E79,2)</f>
        <v>2.2599999999999998</v>
      </c>
      <c r="P79">
        <f>ROUND(I79,2)</f>
        <v>-5.52</v>
      </c>
      <c r="Q79">
        <f>ROUND(J79,2)</f>
        <v>-0.97</v>
      </c>
    </row>
    <row r="80" spans="1:17" x14ac:dyDescent="0.45">
      <c r="A80" s="10">
        <v>5.1100000000000003</v>
      </c>
      <c r="B80" s="10">
        <v>2E-3</v>
      </c>
      <c r="C80" s="10">
        <v>9.73</v>
      </c>
      <c r="D80" s="10">
        <f>LN(B80)</f>
        <v>-6.2146080984221914</v>
      </c>
      <c r="E80" s="10">
        <f>LN(C80)</f>
        <v>2.2752138961979136</v>
      </c>
      <c r="F80" s="10">
        <v>4.3099999999999996</v>
      </c>
      <c r="G80" s="10">
        <v>2E-3</v>
      </c>
      <c r="H80" s="10">
        <v>0.25</v>
      </c>
      <c r="I80">
        <f>LN(G80)</f>
        <v>-6.2146080984221914</v>
      </c>
      <c r="J80">
        <f>LN(H80)</f>
        <v>-1.3862943611198906</v>
      </c>
      <c r="M80">
        <f>ROUND(D80,2)</f>
        <v>-6.21</v>
      </c>
      <c r="N80">
        <f>ROUND(E80,2)</f>
        <v>2.2799999999999998</v>
      </c>
      <c r="P80">
        <f>ROUND(I80,2)</f>
        <v>-6.21</v>
      </c>
      <c r="Q80">
        <f>ROUND(J80,2)</f>
        <v>-1.39</v>
      </c>
    </row>
    <row r="81" spans="1:17" x14ac:dyDescent="0.45">
      <c r="A81" s="10">
        <v>5.77</v>
      </c>
      <c r="B81" s="10">
        <v>1E-3</v>
      </c>
      <c r="C81" s="10">
        <v>9.77</v>
      </c>
      <c r="D81" s="10">
        <f>LN(B81)</f>
        <v>-6.9077552789821368</v>
      </c>
      <c r="E81" s="10">
        <f>LN(C81)</f>
        <v>2.2793164660546914</v>
      </c>
      <c r="F81" s="10">
        <v>4.87</v>
      </c>
      <c r="G81" s="10">
        <v>1E-3</v>
      </c>
      <c r="H81" s="10">
        <v>0.16</v>
      </c>
      <c r="I81">
        <f>LN(G81)</f>
        <v>-6.9077552789821368</v>
      </c>
      <c r="J81">
        <f>LN(H81)</f>
        <v>-1.8325814637483102</v>
      </c>
      <c r="M81">
        <f>ROUND(D81,2)</f>
        <v>-6.91</v>
      </c>
      <c r="N81">
        <f>ROUND(E81,2)</f>
        <v>2.2799999999999998</v>
      </c>
      <c r="P81">
        <f>ROUND(I81,2)</f>
        <v>-6.91</v>
      </c>
      <c r="Q81">
        <f>ROUND(J81,2)</f>
        <v>-1.83</v>
      </c>
    </row>
    <row r="82" spans="1:17" x14ac:dyDescent="0.45">
      <c r="A82" s="10">
        <v>6.23</v>
      </c>
      <c r="B82" s="10">
        <v>1E-3</v>
      </c>
      <c r="C82" s="10">
        <v>9.8000000000000007</v>
      </c>
      <c r="D82" s="10">
        <f>LN(B82)</f>
        <v>-6.9077552789821368</v>
      </c>
      <c r="E82" s="10">
        <f>LN(C82)</f>
        <v>2.2823823856765264</v>
      </c>
      <c r="F82" s="10">
        <v>5.3</v>
      </c>
      <c r="G82" s="10">
        <v>1E-3</v>
      </c>
      <c r="H82" s="10">
        <v>0.11</v>
      </c>
      <c r="I82">
        <f>LN(G82)</f>
        <v>-6.9077552789821368</v>
      </c>
      <c r="J82">
        <f>LN(H82)</f>
        <v>-2.2072749131897207</v>
      </c>
      <c r="M82">
        <f>ROUND(D82,2)</f>
        <v>-6.91</v>
      </c>
      <c r="N82">
        <f>ROUND(E82,2)</f>
        <v>2.2799999999999998</v>
      </c>
      <c r="P82">
        <f>ROUND(I82,2)</f>
        <v>-6.91</v>
      </c>
      <c r="Q82">
        <f>ROUND(J82,2)</f>
        <v>-2.21</v>
      </c>
    </row>
    <row r="83" spans="1:17" x14ac:dyDescent="0.45">
      <c r="A83" s="10">
        <v>7.26</v>
      </c>
      <c r="B83" s="10">
        <v>1E-3</v>
      </c>
      <c r="C83" s="10">
        <v>9.83</v>
      </c>
      <c r="D83" s="10">
        <f>LN(B83)</f>
        <v>-6.9077552789821368</v>
      </c>
      <c r="E83" s="10">
        <f>LN(C83)</f>
        <v>2.2854389341590751</v>
      </c>
      <c r="F83" s="10">
        <v>5.73</v>
      </c>
      <c r="G83" s="10">
        <v>0</v>
      </c>
      <c r="H83" s="10">
        <v>7.0000000000000007E-2</v>
      </c>
      <c r="I83" t="e">
        <f>LN(G83)</f>
        <v>#NUM!</v>
      </c>
      <c r="J83">
        <f>LN(H83)</f>
        <v>-2.6592600369327779</v>
      </c>
      <c r="M83">
        <f>ROUND(D83,2)</f>
        <v>-6.91</v>
      </c>
      <c r="N83">
        <f>ROUND(E83,2)</f>
        <v>2.29</v>
      </c>
      <c r="P83" t="e">
        <f>ROUND(I83,2)</f>
        <v>#NUM!</v>
      </c>
      <c r="Q83">
        <f>ROUND(J83,2)</f>
        <v>-2.66</v>
      </c>
    </row>
    <row r="84" spans="1:17" x14ac:dyDescent="0.45">
      <c r="A84" s="10">
        <v>7.87</v>
      </c>
      <c r="B84" s="10">
        <v>1E-3</v>
      </c>
      <c r="C84" s="10">
        <v>9.84</v>
      </c>
      <c r="D84" s="10">
        <f>LN(B84)</f>
        <v>-6.9077552789821368</v>
      </c>
      <c r="E84" s="10">
        <f>LN(C84)</f>
        <v>2.2864557110641619</v>
      </c>
      <c r="F84" s="10">
        <v>6.33</v>
      </c>
      <c r="G84" s="10">
        <v>0</v>
      </c>
      <c r="H84" s="10">
        <v>0.05</v>
      </c>
      <c r="I84" t="e">
        <f>LN(G84)</f>
        <v>#NUM!</v>
      </c>
      <c r="J84">
        <f>LN(H84)</f>
        <v>-2.9957322735539909</v>
      </c>
      <c r="M84">
        <f>ROUND(D84,2)</f>
        <v>-6.91</v>
      </c>
      <c r="N84">
        <f>ROUND(E84,2)</f>
        <v>2.29</v>
      </c>
      <c r="P84" t="e">
        <f>ROUND(I84,2)</f>
        <v>#NUM!</v>
      </c>
      <c r="Q84">
        <f>ROUND(J84,2)</f>
        <v>-3</v>
      </c>
    </row>
    <row r="85" spans="1:17" x14ac:dyDescent="0.45">
      <c r="A85" s="10">
        <v>8.74</v>
      </c>
      <c r="B85" s="10">
        <v>1E-3</v>
      </c>
      <c r="C85" s="10">
        <v>9.85</v>
      </c>
      <c r="D85" s="10">
        <f>LN(B85)</f>
        <v>-6.9077552789821368</v>
      </c>
      <c r="E85" s="10">
        <f>LN(C85)</f>
        <v>2.2874714551839976</v>
      </c>
      <c r="F85" s="10">
        <v>6.9</v>
      </c>
      <c r="G85" s="10">
        <v>0</v>
      </c>
      <c r="H85" s="10">
        <v>0.03</v>
      </c>
      <c r="I85" s="10"/>
      <c r="J85">
        <f>LN(H85)</f>
        <v>-3.5065578973199818</v>
      </c>
      <c r="M85">
        <f>ROUND(D85,2)</f>
        <v>-6.91</v>
      </c>
      <c r="N85">
        <f>ROUND(E85,2)</f>
        <v>2.29</v>
      </c>
      <c r="P85">
        <f>ROUND(I85,2)</f>
        <v>0</v>
      </c>
      <c r="Q85">
        <f>ROUND(J85,2)</f>
        <v>-3.51</v>
      </c>
    </row>
    <row r="86" spans="1:17" x14ac:dyDescent="0.45">
      <c r="D86" s="10" t="e">
        <f>LN(B86)</f>
        <v>#NUM!</v>
      </c>
      <c r="Q86">
        <f>ROUND(J86,2)</f>
        <v>0</v>
      </c>
    </row>
  </sheetData>
  <mergeCells count="32">
    <mergeCell ref="A68:E68"/>
    <mergeCell ref="F68:J68"/>
    <mergeCell ref="C69:C70"/>
    <mergeCell ref="D69:D70"/>
    <mergeCell ref="E69:E70"/>
    <mergeCell ref="H69:H70"/>
    <mergeCell ref="I69:I70"/>
    <mergeCell ref="J69:J70"/>
    <mergeCell ref="A44:E44"/>
    <mergeCell ref="F44:J44"/>
    <mergeCell ref="C45:C46"/>
    <mergeCell ref="D45:D46"/>
    <mergeCell ref="E45:E46"/>
    <mergeCell ref="H45:H46"/>
    <mergeCell ref="I45:I46"/>
    <mergeCell ref="J45:J46"/>
    <mergeCell ref="A21:E21"/>
    <mergeCell ref="F21:J21"/>
    <mergeCell ref="C22:C23"/>
    <mergeCell ref="D22:D23"/>
    <mergeCell ref="E22:E23"/>
    <mergeCell ref="H22:H23"/>
    <mergeCell ref="I22:I23"/>
    <mergeCell ref="J22:J23"/>
    <mergeCell ref="A1:E1"/>
    <mergeCell ref="F1:J1"/>
    <mergeCell ref="C2:C3"/>
    <mergeCell ref="D2:D3"/>
    <mergeCell ref="E2:E3"/>
    <mergeCell ref="H2:H3"/>
    <mergeCell ref="I2:I3"/>
    <mergeCell ref="J2:J3"/>
  </mergeCells>
  <phoneticPr fontId="3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2015-09-21T23:11:17Z</dcterms:created>
  <dcterms:modified xsi:type="dcterms:W3CDTF">2015-09-22T01:37:37Z</dcterms:modified>
</cp:coreProperties>
</file>