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825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B33" i="1" l="1"/>
  <c r="A33" i="1"/>
  <c r="C30" i="1"/>
  <c r="C31" i="1"/>
  <c r="C32" i="1"/>
  <c r="F16" i="1"/>
  <c r="F17" i="1"/>
  <c r="F18" i="1"/>
  <c r="F19" i="1"/>
  <c r="F20" i="1"/>
  <c r="F21" i="1"/>
  <c r="F22" i="1"/>
  <c r="F23" i="1"/>
  <c r="F24" i="1"/>
  <c r="F25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  <c r="C33" i="1" l="1"/>
</calcChain>
</file>

<file path=xl/sharedStrings.xml><?xml version="1.0" encoding="utf-8"?>
<sst xmlns="http://schemas.openxmlformats.org/spreadsheetml/2006/main" count="17" uniqueCount="9">
  <si>
    <t>(v)</t>
  </si>
  <si>
    <t>(mA)</t>
  </si>
  <si>
    <t>I (mA)</t>
  </si>
  <si>
    <t>합</t>
    <phoneticPr fontId="3" type="noConversion"/>
  </si>
  <si>
    <t>상대오차</t>
    <phoneticPr fontId="3" type="noConversion"/>
  </si>
  <si>
    <t>표준오차</t>
    <phoneticPr fontId="3" type="noConversion"/>
  </si>
  <si>
    <t>저항 상대오차(멀티미터와 실험값)</t>
    <phoneticPr fontId="3" type="noConversion"/>
  </si>
  <si>
    <t>합</t>
    <phoneticPr fontId="3" type="noConversion"/>
  </si>
  <si>
    <t>상대오차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</si>
</sst>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함초롬바탕"/>
      <family val="3"/>
      <charset val="129"/>
    </font>
    <font>
      <sz val="10"/>
      <color rgb="FF000000"/>
      <name val="바탕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전압과 </a:t>
            </a:r>
            <a:r>
              <a:rPr lang="en-US" altLang="ko-KR" sz="1800"/>
              <a:t>I</a:t>
            </a:r>
            <a:r>
              <a:rPr lang="en-US" altLang="ko-KR" sz="1500"/>
              <a:t>1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14129483814522"/>
          <c:y val="0.1714931466899971"/>
          <c:w val="0.7416294838145232"/>
          <c:h val="0.68794364246135897"/>
        </c:manualLayout>
      </c:layout>
      <c:scatterChart>
        <c:scatterStyle val="smoothMarker"/>
        <c:varyColors val="0"/>
        <c:ser>
          <c:idx val="0"/>
          <c:order val="0"/>
          <c:tx>
            <c:v>I1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Sheet1!$C$16:$C$25</c:f>
              <c:numCache>
                <c:formatCode>General</c:formatCode>
                <c:ptCount val="10"/>
                <c:pt idx="0">
                  <c:v>0.38</c:v>
                </c:pt>
                <c:pt idx="1">
                  <c:v>0.69</c:v>
                </c:pt>
                <c:pt idx="2">
                  <c:v>1.02</c:v>
                </c:pt>
                <c:pt idx="3">
                  <c:v>1.37</c:v>
                </c:pt>
                <c:pt idx="4">
                  <c:v>1.71</c:v>
                </c:pt>
                <c:pt idx="5">
                  <c:v>2.0099999999999998</c:v>
                </c:pt>
                <c:pt idx="6">
                  <c:v>2.39</c:v>
                </c:pt>
                <c:pt idx="7">
                  <c:v>2.75</c:v>
                </c:pt>
                <c:pt idx="8">
                  <c:v>3.04</c:v>
                </c:pt>
                <c:pt idx="9">
                  <c:v>3.4</c:v>
                </c:pt>
              </c:numCache>
            </c:numRef>
          </c:xVal>
          <c:yVal>
            <c:numRef>
              <c:f>Sheet1!$A$16:$A$25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3728"/>
        <c:axId val="89064960"/>
      </c:scatterChart>
      <c:valAx>
        <c:axId val="879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1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51770953630796146"/>
              <c:y val="0.887939632545931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9064960"/>
        <c:crosses val="autoZero"/>
        <c:crossBetween val="midCat"/>
      </c:valAx>
      <c:valAx>
        <c:axId val="8906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993728"/>
        <c:crosses val="autoZero"/>
        <c:crossBetween val="midCat"/>
        <c:majorUnit val="0.5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전압과 </a:t>
            </a:r>
            <a:r>
              <a:rPr lang="en-US" altLang="ko-KR" sz="1800"/>
              <a:t>I</a:t>
            </a:r>
            <a:r>
              <a:rPr lang="en-US" altLang="ko-KR" sz="1500"/>
              <a:t>2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14129483814522"/>
          <c:y val="0.17149314668999707"/>
          <c:w val="0.74384492563429572"/>
          <c:h val="0.68331401283172932"/>
        </c:manualLayout>
      </c:layout>
      <c:scatterChart>
        <c:scatterStyle val="smoothMarker"/>
        <c:varyColors val="0"/>
        <c:ser>
          <c:idx val="0"/>
          <c:order val="0"/>
          <c:tx>
            <c:v>I2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Sheet1!$D$16:$D$25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1.03</c:v>
                </c:pt>
                <c:pt idx="2">
                  <c:v>1.52</c:v>
                </c:pt>
                <c:pt idx="3">
                  <c:v>2.04</c:v>
                </c:pt>
                <c:pt idx="4">
                  <c:v>2.54</c:v>
                </c:pt>
                <c:pt idx="5">
                  <c:v>3</c:v>
                </c:pt>
                <c:pt idx="6">
                  <c:v>3.55</c:v>
                </c:pt>
                <c:pt idx="7">
                  <c:v>4.0999999999999996</c:v>
                </c:pt>
                <c:pt idx="8">
                  <c:v>4.53</c:v>
                </c:pt>
                <c:pt idx="9">
                  <c:v>5.04</c:v>
                </c:pt>
              </c:numCache>
            </c:numRef>
          </c:xVal>
          <c:yVal>
            <c:numRef>
              <c:f>Sheet1!$A$16:$A$25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9744"/>
        <c:axId val="89121920"/>
      </c:scatterChart>
      <c:valAx>
        <c:axId val="891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2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51770953630796168"/>
              <c:y val="0.8879396325459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9121920"/>
        <c:crosses val="autoZero"/>
        <c:crossBetween val="midCat"/>
      </c:valAx>
      <c:valAx>
        <c:axId val="8912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119744"/>
        <c:crosses val="autoZero"/>
        <c:crossBetween val="midCat"/>
        <c:majorUnit val="0.5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전압과 </a:t>
            </a:r>
            <a:r>
              <a:rPr lang="en-US" altLang="ko-KR" sz="1800"/>
              <a:t>I</a:t>
            </a:r>
            <a:r>
              <a:rPr lang="en-US" altLang="ko-KR" sz="1500"/>
              <a:t>3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14129483814522"/>
          <c:y val="0.16686351706036748"/>
          <c:w val="0.73885170603674544"/>
          <c:h val="0.67868438320209978"/>
        </c:manualLayout>
      </c:layout>
      <c:scatterChart>
        <c:scatterStyle val="smoothMarker"/>
        <c:varyColors val="0"/>
        <c:ser>
          <c:idx val="0"/>
          <c:order val="0"/>
          <c:tx>
            <c:v>I3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Sheet1!$E$16:$E$25</c:f>
              <c:numCache>
                <c:formatCode>General</c:formatCode>
                <c:ptCount val="10"/>
                <c:pt idx="0">
                  <c:v>0.47</c:v>
                </c:pt>
                <c:pt idx="1">
                  <c:v>0.85</c:v>
                </c:pt>
                <c:pt idx="2">
                  <c:v>1.26</c:v>
                </c:pt>
                <c:pt idx="3">
                  <c:v>1.68</c:v>
                </c:pt>
                <c:pt idx="4">
                  <c:v>2.1</c:v>
                </c:pt>
                <c:pt idx="5">
                  <c:v>2.4700000000000002</c:v>
                </c:pt>
                <c:pt idx="6">
                  <c:v>2.84</c:v>
                </c:pt>
                <c:pt idx="7">
                  <c:v>3.38</c:v>
                </c:pt>
                <c:pt idx="8" formatCode="#,##0">
                  <c:v>3.74</c:v>
                </c:pt>
                <c:pt idx="9">
                  <c:v>4.16</c:v>
                </c:pt>
              </c:numCache>
            </c:numRef>
          </c:xVal>
          <c:yVal>
            <c:numRef>
              <c:f>Sheet1!$A$16:$A$25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04992"/>
        <c:axId val="98407168"/>
      </c:scatterChart>
      <c:valAx>
        <c:axId val="984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3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51770953630796168"/>
              <c:y val="0.8879396325459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8407168"/>
        <c:crosses val="autoZero"/>
        <c:crossBetween val="midCat"/>
      </c:valAx>
      <c:valAx>
        <c:axId val="9840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404992"/>
        <c:crosses val="autoZero"/>
        <c:crossBetween val="midCat"/>
        <c:majorUnit val="0.5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전류과 </a:t>
            </a:r>
            <a:r>
              <a:rPr lang="en-US" altLang="ko-KR" sz="1500"/>
              <a:t>V1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69685039370078"/>
          <c:y val="0.1714931466899971"/>
          <c:w val="0.71662948381452318"/>
          <c:h val="0.66942512394284048"/>
        </c:manualLayout>
      </c:layout>
      <c:scatterChart>
        <c:scatterStyle val="smoothMarker"/>
        <c:varyColors val="0"/>
        <c:ser>
          <c:idx val="0"/>
          <c:order val="0"/>
          <c:tx>
            <c:v>V1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0.29199999999999998</c:v>
                </c:pt>
                <c:pt idx="2">
                  <c:v>0.41799999999999998</c:v>
                </c:pt>
                <c:pt idx="3">
                  <c:v>0.53900000000000003</c:v>
                </c:pt>
                <c:pt idx="4">
                  <c:v>0.67</c:v>
                </c:pt>
                <c:pt idx="5">
                  <c:v>0.79300000000000004</c:v>
                </c:pt>
                <c:pt idx="6">
                  <c:v>0.93799999999999994</c:v>
                </c:pt>
                <c:pt idx="7">
                  <c:v>1.0900000000000001</c:v>
                </c:pt>
                <c:pt idx="8">
                  <c:v>1.22</c:v>
                </c:pt>
                <c:pt idx="9">
                  <c:v>1.343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0.218</c:v>
                </c:pt>
                <c:pt idx="1">
                  <c:v>0.443</c:v>
                </c:pt>
                <c:pt idx="2">
                  <c:v>0.63200000000000001</c:v>
                </c:pt>
                <c:pt idx="3">
                  <c:v>0.81399999999999995</c:v>
                </c:pt>
                <c:pt idx="4">
                  <c:v>1.014</c:v>
                </c:pt>
                <c:pt idx="5">
                  <c:v>1.198</c:v>
                </c:pt>
                <c:pt idx="6">
                  <c:v>1.42</c:v>
                </c:pt>
                <c:pt idx="7">
                  <c:v>1.651</c:v>
                </c:pt>
                <c:pt idx="8">
                  <c:v>1.8440000000000001</c:v>
                </c:pt>
                <c:pt idx="9">
                  <c:v>2.0299999999999998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5088"/>
        <c:axId val="98443648"/>
      </c:scatterChart>
      <c:valAx>
        <c:axId val="984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5937620297462817"/>
              <c:y val="0.897198891805190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8443648"/>
        <c:crosses val="autoZero"/>
        <c:crossBetween val="midCat"/>
      </c:valAx>
      <c:valAx>
        <c:axId val="9844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1(v)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425088"/>
        <c:crosses val="autoZero"/>
        <c:crossBetween val="midCat"/>
        <c:majorUnit val="0.2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전류과 </a:t>
            </a:r>
            <a:r>
              <a:rPr lang="en-US" altLang="ko-KR" sz="1500"/>
              <a:t>V2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69685039370078"/>
          <c:y val="0.1714931466899971"/>
          <c:w val="0.71662948381452318"/>
          <c:h val="0.66942512394284048"/>
        </c:manualLayout>
      </c:layout>
      <c:scatterChart>
        <c:scatterStyle val="smoothMarker"/>
        <c:varyColors val="0"/>
        <c:ser>
          <c:idx val="0"/>
          <c:order val="0"/>
          <c:tx>
            <c:v>V2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0.29199999999999998</c:v>
                </c:pt>
                <c:pt idx="2">
                  <c:v>0.41799999999999998</c:v>
                </c:pt>
                <c:pt idx="3">
                  <c:v>0.53900000000000003</c:v>
                </c:pt>
                <c:pt idx="4">
                  <c:v>0.67</c:v>
                </c:pt>
                <c:pt idx="5">
                  <c:v>0.79300000000000004</c:v>
                </c:pt>
                <c:pt idx="6">
                  <c:v>0.93799999999999994</c:v>
                </c:pt>
                <c:pt idx="7">
                  <c:v>1.0900000000000001</c:v>
                </c:pt>
                <c:pt idx="8">
                  <c:v>1.22</c:v>
                </c:pt>
                <c:pt idx="9">
                  <c:v>1.343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0.14499999999999999</c:v>
                </c:pt>
                <c:pt idx="1">
                  <c:v>0.29599999999999999</c:v>
                </c:pt>
                <c:pt idx="2">
                  <c:v>0.42199999999999999</c:v>
                </c:pt>
                <c:pt idx="3">
                  <c:v>0.54400000000000004</c:v>
                </c:pt>
                <c:pt idx="4">
                  <c:v>0.67800000000000005</c:v>
                </c:pt>
                <c:pt idx="5">
                  <c:v>0.82</c:v>
                </c:pt>
                <c:pt idx="6">
                  <c:v>0.94799999999999995</c:v>
                </c:pt>
                <c:pt idx="7" formatCode="#,##0">
                  <c:v>1.103</c:v>
                </c:pt>
                <c:pt idx="8">
                  <c:v>1.2310000000000001</c:v>
                </c:pt>
                <c:pt idx="9">
                  <c:v>1.36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8320"/>
        <c:axId val="98490240"/>
      </c:scatterChart>
      <c:valAx>
        <c:axId val="9848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5937620297462817"/>
              <c:y val="0.897198891805190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8490240"/>
        <c:crosses val="autoZero"/>
        <c:crossBetween val="midCat"/>
      </c:valAx>
      <c:valAx>
        <c:axId val="9849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2(v)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488320"/>
        <c:crosses val="autoZero"/>
        <c:crossBetween val="midCat"/>
        <c:majorUnit val="0.2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전류과 </a:t>
            </a:r>
            <a:r>
              <a:rPr lang="en-US" altLang="ko-KR" sz="1500"/>
              <a:t>V3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69685039370078"/>
          <c:y val="0.1714931466899971"/>
          <c:w val="0.71662948381452318"/>
          <c:h val="0.66942512394284048"/>
        </c:manualLayout>
      </c:layout>
      <c:scatterChart>
        <c:scatterStyle val="smoothMarker"/>
        <c:varyColors val="0"/>
        <c:ser>
          <c:idx val="0"/>
          <c:order val="0"/>
          <c:tx>
            <c:v>V3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0.29199999999999998</c:v>
                </c:pt>
                <c:pt idx="2">
                  <c:v>0.41799999999999998</c:v>
                </c:pt>
                <c:pt idx="3">
                  <c:v>0.53900000000000003</c:v>
                </c:pt>
                <c:pt idx="4">
                  <c:v>0.67</c:v>
                </c:pt>
                <c:pt idx="5">
                  <c:v>0.79300000000000004</c:v>
                </c:pt>
                <c:pt idx="6">
                  <c:v>0.93799999999999994</c:v>
                </c:pt>
                <c:pt idx="7">
                  <c:v>1.0900000000000001</c:v>
                </c:pt>
                <c:pt idx="8">
                  <c:v>1.22</c:v>
                </c:pt>
                <c:pt idx="9">
                  <c:v>1.343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0.17699999999999999</c:v>
                </c:pt>
                <c:pt idx="1">
                  <c:v>0.35899999999999999</c:v>
                </c:pt>
                <c:pt idx="2">
                  <c:v>0.51300000000000001</c:v>
                </c:pt>
                <c:pt idx="3">
                  <c:v>0.66100000000000003</c:v>
                </c:pt>
                <c:pt idx="4">
                  <c:v>0.82399999999999995</c:v>
                </c:pt>
                <c:pt idx="5">
                  <c:v>0.97299999999999998</c:v>
                </c:pt>
                <c:pt idx="6">
                  <c:v>1.153</c:v>
                </c:pt>
                <c:pt idx="7">
                  <c:v>1.341</c:v>
                </c:pt>
                <c:pt idx="8">
                  <c:v>1.4970000000000001</c:v>
                </c:pt>
                <c:pt idx="9">
                  <c:v>1.65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3120"/>
        <c:axId val="99575296"/>
      </c:scatterChart>
      <c:valAx>
        <c:axId val="9957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5937620297462817"/>
              <c:y val="0.897198891805190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9575296"/>
        <c:crosses val="autoZero"/>
        <c:crossBetween val="midCat"/>
      </c:valAx>
      <c:valAx>
        <c:axId val="99575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3(v)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573120"/>
        <c:crosses val="autoZero"/>
        <c:crossBetween val="midCat"/>
        <c:majorUnit val="0.2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chart" Target="../charts/chart5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chart" Target="../charts/chart4.xml"/><Relationship Id="rId5" Type="http://schemas.openxmlformats.org/officeDocument/2006/relationships/image" Target="../media/image5.gif"/><Relationship Id="rId10" Type="http://schemas.openxmlformats.org/officeDocument/2006/relationships/chart" Target="../charts/chart3.xml"/><Relationship Id="rId4" Type="http://schemas.openxmlformats.org/officeDocument/2006/relationships/image" Target="../media/image4.gif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0</xdr:col>
      <xdr:colOff>161925</xdr:colOff>
      <xdr:row>14</xdr:row>
      <xdr:rowOff>152400</xdr:rowOff>
    </xdr:to>
    <xdr:pic>
      <xdr:nvPicPr>
        <xdr:cNvPr id="1033" name="_x114166304" descr="DRW00000e30663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28950"/>
          <a:ext cx="161925" cy="152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95250</xdr:colOff>
      <xdr:row>14</xdr:row>
      <xdr:rowOff>152400</xdr:rowOff>
    </xdr:to>
    <xdr:pic>
      <xdr:nvPicPr>
        <xdr:cNvPr id="1032" name="_x114165744" descr="DRW00000e30663d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3028950"/>
          <a:ext cx="95250" cy="1524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95250</xdr:colOff>
      <xdr:row>14</xdr:row>
      <xdr:rowOff>152400</xdr:rowOff>
    </xdr:to>
    <xdr:pic>
      <xdr:nvPicPr>
        <xdr:cNvPr id="1031" name="_x114164384" descr="DRW00000e30663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57400" y="3028950"/>
          <a:ext cx="95250" cy="1524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95250</xdr:colOff>
      <xdr:row>14</xdr:row>
      <xdr:rowOff>152400</xdr:rowOff>
    </xdr:to>
    <xdr:pic>
      <xdr:nvPicPr>
        <xdr:cNvPr id="1030" name="_x116534536" descr="DRW00000e30664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743200" y="3028950"/>
          <a:ext cx="95250" cy="1524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161925</xdr:colOff>
      <xdr:row>0</xdr:row>
      <xdr:rowOff>152400</xdr:rowOff>
    </xdr:to>
    <xdr:pic>
      <xdr:nvPicPr>
        <xdr:cNvPr id="1037" name="_x114164544" descr="DRW00000e3066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61925" cy="152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152400</xdr:colOff>
      <xdr:row>0</xdr:row>
      <xdr:rowOff>152400</xdr:rowOff>
    </xdr:to>
    <xdr:pic>
      <xdr:nvPicPr>
        <xdr:cNvPr id="1036" name="_x114167184" descr="DRW00000e30664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71600" y="0"/>
          <a:ext cx="152400" cy="1524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152400</xdr:colOff>
      <xdr:row>0</xdr:row>
      <xdr:rowOff>152400</xdr:rowOff>
    </xdr:to>
    <xdr:pic>
      <xdr:nvPicPr>
        <xdr:cNvPr id="1035" name="_x114166144" descr="DRW00000e30664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057400" y="0"/>
          <a:ext cx="152400" cy="1524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152400</xdr:colOff>
      <xdr:row>0</xdr:row>
      <xdr:rowOff>152400</xdr:rowOff>
    </xdr:to>
    <xdr:pic>
      <xdr:nvPicPr>
        <xdr:cNvPr id="1034" name="_x141289552" descr="DRW00000e306649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743200" y="0"/>
          <a:ext cx="152400" cy="152400"/>
        </a:xfrm>
        <a:prstGeom prst="rect">
          <a:avLst/>
        </a:prstGeom>
        <a:noFill/>
      </xdr:spPr>
    </xdr:pic>
    <xdr:clientData/>
  </xdr:twoCellAnchor>
  <xdr:twoCellAnchor>
    <xdr:from>
      <xdr:col>9</xdr:col>
      <xdr:colOff>333375</xdr:colOff>
      <xdr:row>15</xdr:row>
      <xdr:rowOff>57150</xdr:rowOff>
    </xdr:from>
    <xdr:to>
      <xdr:col>16</xdr:col>
      <xdr:colOff>104775</xdr:colOff>
      <xdr:row>28</xdr:row>
      <xdr:rowOff>76200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35</xdr:row>
      <xdr:rowOff>200025</xdr:rowOff>
    </xdr:from>
    <xdr:to>
      <xdr:col>16</xdr:col>
      <xdr:colOff>438150</xdr:colOff>
      <xdr:row>49</xdr:row>
      <xdr:rowOff>9525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</xdr:colOff>
      <xdr:row>50</xdr:row>
      <xdr:rowOff>123825</xdr:rowOff>
    </xdr:from>
    <xdr:to>
      <xdr:col>16</xdr:col>
      <xdr:colOff>485775</xdr:colOff>
      <xdr:row>63</xdr:row>
      <xdr:rowOff>142875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666750</xdr:colOff>
      <xdr:row>1</xdr:row>
      <xdr:rowOff>0</xdr:rowOff>
    </xdr:from>
    <xdr:to>
      <xdr:col>14</xdr:col>
      <xdr:colOff>438150</xdr:colOff>
      <xdr:row>14</xdr:row>
      <xdr:rowOff>19050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533400</xdr:colOff>
      <xdr:row>0</xdr:row>
      <xdr:rowOff>180975</xdr:rowOff>
    </xdr:from>
    <xdr:to>
      <xdr:col>21</xdr:col>
      <xdr:colOff>304800</xdr:colOff>
      <xdr:row>13</xdr:row>
      <xdr:rowOff>200025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152400</xdr:colOff>
      <xdr:row>14</xdr:row>
      <xdr:rowOff>95250</xdr:rowOff>
    </xdr:from>
    <xdr:to>
      <xdr:col>23</xdr:col>
      <xdr:colOff>609600</xdr:colOff>
      <xdr:row>27</xdr:row>
      <xdr:rowOff>114300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2" workbookViewId="0">
      <selection activeCell="B33" sqref="B33"/>
    </sheetView>
  </sheetViews>
  <sheetFormatPr defaultRowHeight="16.5" x14ac:dyDescent="0.3"/>
  <cols>
    <col min="7" max="7" width="11.75" bestFit="1" customWidth="1"/>
  </cols>
  <sheetData>
    <row r="1" spans="1:9" x14ac:dyDescent="0.3">
      <c r="A1" s="3" t="s">
        <v>0</v>
      </c>
      <c r="B1" s="3" t="s">
        <v>2</v>
      </c>
      <c r="C1" s="3" t="s">
        <v>0</v>
      </c>
      <c r="D1" s="3" t="s">
        <v>0</v>
      </c>
      <c r="E1" s="3" t="s">
        <v>0</v>
      </c>
      <c r="F1" s="2" t="s">
        <v>3</v>
      </c>
      <c r="G1" s="1" t="s">
        <v>4</v>
      </c>
      <c r="H1" s="4" t="s">
        <v>5</v>
      </c>
    </row>
    <row r="2" spans="1:9" x14ac:dyDescent="0.3">
      <c r="A2" s="3">
        <v>0.5</v>
      </c>
      <c r="B2" s="3">
        <v>0.14299999999999999</v>
      </c>
      <c r="C2" s="3">
        <v>0.218</v>
      </c>
      <c r="D2" s="3">
        <v>0.14499999999999999</v>
      </c>
      <c r="E2" s="3">
        <v>0.17699999999999999</v>
      </c>
      <c r="F2" s="1">
        <f>C2+D2+E2</f>
        <v>0.54</v>
      </c>
      <c r="G2" s="1">
        <f>100*(A2-F2)/A2</f>
        <v>-8.0000000000000071</v>
      </c>
    </row>
    <row r="3" spans="1:9" x14ac:dyDescent="0.3">
      <c r="A3" s="3">
        <v>1</v>
      </c>
      <c r="B3" s="3">
        <v>0.29199999999999998</v>
      </c>
      <c r="C3" s="3">
        <v>0.443</v>
      </c>
      <c r="D3" s="3">
        <v>0.29599999999999999</v>
      </c>
      <c r="E3" s="3">
        <v>0.35899999999999999</v>
      </c>
      <c r="F3" s="1">
        <f t="shared" ref="F3:F25" si="0">C3+D3+E3</f>
        <v>1.0979999999999999</v>
      </c>
      <c r="G3" s="1">
        <f t="shared" ref="G3:G11" si="1">100*(A3-F3)/A3</f>
        <v>-9.7999999999999865</v>
      </c>
    </row>
    <row r="4" spans="1:9" x14ac:dyDescent="0.3">
      <c r="A4" s="3">
        <v>1.5</v>
      </c>
      <c r="B4" s="3">
        <v>0.41799999999999998</v>
      </c>
      <c r="C4" s="3">
        <v>0.63200000000000001</v>
      </c>
      <c r="D4" s="3">
        <v>0.42199999999999999</v>
      </c>
      <c r="E4" s="3">
        <v>0.51300000000000001</v>
      </c>
      <c r="F4" s="1">
        <f t="shared" si="0"/>
        <v>1.5670000000000002</v>
      </c>
      <c r="G4" s="1">
        <f t="shared" si="1"/>
        <v>-4.4666666666666783</v>
      </c>
    </row>
    <row r="5" spans="1:9" x14ac:dyDescent="0.3">
      <c r="A5" s="3">
        <v>2</v>
      </c>
      <c r="B5" s="3">
        <v>0.53900000000000003</v>
      </c>
      <c r="C5" s="3">
        <v>0.81399999999999995</v>
      </c>
      <c r="D5" s="3">
        <v>0.54400000000000004</v>
      </c>
      <c r="E5" s="3">
        <v>0.66100000000000003</v>
      </c>
      <c r="F5" s="1">
        <f t="shared" si="0"/>
        <v>2.0190000000000001</v>
      </c>
      <c r="G5" s="1">
        <f t="shared" si="1"/>
        <v>-0.95000000000000639</v>
      </c>
    </row>
    <row r="6" spans="1:9" x14ac:dyDescent="0.3">
      <c r="A6" s="3">
        <v>2.5</v>
      </c>
      <c r="B6" s="3">
        <v>0.67</v>
      </c>
      <c r="C6" s="3">
        <v>1.014</v>
      </c>
      <c r="D6" s="3">
        <v>0.67800000000000005</v>
      </c>
      <c r="E6" s="3">
        <v>0.82399999999999995</v>
      </c>
      <c r="F6" s="1">
        <f t="shared" si="0"/>
        <v>2.516</v>
      </c>
      <c r="G6" s="1">
        <f t="shared" si="1"/>
        <v>-0.64000000000000057</v>
      </c>
    </row>
    <row r="7" spans="1:9" x14ac:dyDescent="0.3">
      <c r="A7" s="3">
        <v>3</v>
      </c>
      <c r="B7" s="3">
        <v>0.79300000000000004</v>
      </c>
      <c r="C7" s="3">
        <v>1.198</v>
      </c>
      <c r="D7" s="3">
        <v>0.82</v>
      </c>
      <c r="E7" s="3">
        <v>0.97299999999999998</v>
      </c>
      <c r="F7" s="1">
        <f t="shared" si="0"/>
        <v>2.9909999999999997</v>
      </c>
      <c r="G7" s="1">
        <f t="shared" si="1"/>
        <v>0.30000000000001137</v>
      </c>
    </row>
    <row r="8" spans="1:9" x14ac:dyDescent="0.3">
      <c r="A8" s="3">
        <v>3.5</v>
      </c>
      <c r="B8" s="3">
        <v>0.93799999999999994</v>
      </c>
      <c r="C8" s="3">
        <v>1.42</v>
      </c>
      <c r="D8" s="3">
        <v>0.94799999999999995</v>
      </c>
      <c r="E8" s="3">
        <v>1.153</v>
      </c>
      <c r="F8" s="1">
        <f t="shared" si="0"/>
        <v>3.5209999999999999</v>
      </c>
      <c r="G8" s="1">
        <f t="shared" si="1"/>
        <v>-0.59999999999999731</v>
      </c>
    </row>
    <row r="9" spans="1:9" x14ac:dyDescent="0.3">
      <c r="A9" s="3">
        <v>4</v>
      </c>
      <c r="B9" s="3">
        <v>1.0900000000000001</v>
      </c>
      <c r="C9" s="3">
        <v>1.651</v>
      </c>
      <c r="D9" s="5">
        <v>1.103</v>
      </c>
      <c r="E9" s="3">
        <v>1.341</v>
      </c>
      <c r="F9" s="1">
        <f t="shared" si="0"/>
        <v>4.0949999999999998</v>
      </c>
      <c r="G9" s="1">
        <f t="shared" si="1"/>
        <v>-2.3749999999999938</v>
      </c>
    </row>
    <row r="10" spans="1:9" x14ac:dyDescent="0.3">
      <c r="A10" s="3">
        <v>4.5</v>
      </c>
      <c r="B10" s="3">
        <v>1.22</v>
      </c>
      <c r="C10" s="3">
        <v>1.8440000000000001</v>
      </c>
      <c r="D10" s="3">
        <v>1.2310000000000001</v>
      </c>
      <c r="E10" s="3">
        <v>1.4970000000000001</v>
      </c>
      <c r="F10" s="1">
        <f t="shared" si="0"/>
        <v>4.5720000000000001</v>
      </c>
      <c r="G10" s="1">
        <f t="shared" si="1"/>
        <v>-1.6000000000000014</v>
      </c>
    </row>
    <row r="11" spans="1:9" x14ac:dyDescent="0.3">
      <c r="A11" s="3">
        <v>5</v>
      </c>
      <c r="B11" s="3">
        <v>1.343</v>
      </c>
      <c r="C11" s="3">
        <v>2.0299999999999998</v>
      </c>
      <c r="D11" s="3">
        <v>1.36</v>
      </c>
      <c r="E11" s="3">
        <v>1.65</v>
      </c>
      <c r="F11" s="1">
        <f t="shared" si="0"/>
        <v>5.0399999999999991</v>
      </c>
      <c r="G11" s="1">
        <f t="shared" si="1"/>
        <v>-0.79999999999998295</v>
      </c>
    </row>
    <row r="12" spans="1:9" x14ac:dyDescent="0.3">
      <c r="F12" s="1"/>
      <c r="G12" s="1"/>
    </row>
    <row r="13" spans="1:9" x14ac:dyDescent="0.3">
      <c r="F13" s="1"/>
      <c r="G13" s="1"/>
    </row>
    <row r="14" spans="1:9" x14ac:dyDescent="0.3">
      <c r="F14" s="1"/>
      <c r="G14" s="1"/>
    </row>
    <row r="15" spans="1:9" x14ac:dyDescent="0.3">
      <c r="A15" s="3" t="s">
        <v>0</v>
      </c>
      <c r="B15" s="3" t="s">
        <v>2</v>
      </c>
      <c r="C15" s="3" t="s">
        <v>1</v>
      </c>
      <c r="D15" s="3" t="s">
        <v>1</v>
      </c>
      <c r="E15" s="3" t="s">
        <v>1</v>
      </c>
      <c r="F15" s="1" t="s">
        <v>7</v>
      </c>
      <c r="G15" s="1" t="s">
        <v>8</v>
      </c>
      <c r="H15" s="4" t="s">
        <v>5</v>
      </c>
    </row>
    <row r="16" spans="1:9" x14ac:dyDescent="0.3">
      <c r="A16" s="3">
        <v>0.5</v>
      </c>
      <c r="B16" s="3">
        <v>1.38</v>
      </c>
      <c r="C16" s="3">
        <v>0.38</v>
      </c>
      <c r="D16" s="3">
        <v>0.56999999999999995</v>
      </c>
      <c r="E16" s="3">
        <v>0.47</v>
      </c>
      <c r="F16" s="1">
        <f t="shared" si="0"/>
        <v>1.42</v>
      </c>
      <c r="G16" s="1">
        <f>100*(B16-F16)/B16</f>
        <v>-2.8985507246376838</v>
      </c>
      <c r="I16" s="3">
        <v>0.5</v>
      </c>
    </row>
    <row r="17" spans="1:9" x14ac:dyDescent="0.3">
      <c r="A17" s="3">
        <v>1</v>
      </c>
      <c r="B17" s="3">
        <v>2.5</v>
      </c>
      <c r="C17" s="3">
        <v>0.69</v>
      </c>
      <c r="D17" s="3">
        <v>1.03</v>
      </c>
      <c r="E17" s="3">
        <v>0.85</v>
      </c>
      <c r="F17" s="1">
        <f t="shared" si="0"/>
        <v>2.57</v>
      </c>
      <c r="G17" s="1">
        <f t="shared" ref="G17:G25" si="2">100*(B17-F17)/B17</f>
        <v>-2.7999999999999936</v>
      </c>
      <c r="I17" s="3">
        <v>1</v>
      </c>
    </row>
    <row r="18" spans="1:9" x14ac:dyDescent="0.3">
      <c r="A18" s="3">
        <v>1.5</v>
      </c>
      <c r="B18" s="3">
        <v>3.72</v>
      </c>
      <c r="C18" s="3">
        <v>1.02</v>
      </c>
      <c r="D18" s="3">
        <v>1.52</v>
      </c>
      <c r="E18" s="3">
        <v>1.26</v>
      </c>
      <c r="F18" s="1">
        <f t="shared" si="0"/>
        <v>3.8</v>
      </c>
      <c r="G18" s="1">
        <f t="shared" si="2"/>
        <v>-2.1505376344085918</v>
      </c>
      <c r="I18" s="3">
        <v>1.5</v>
      </c>
    </row>
    <row r="19" spans="1:9" x14ac:dyDescent="0.3">
      <c r="A19" s="3">
        <v>2</v>
      </c>
      <c r="B19" s="3">
        <v>4.96</v>
      </c>
      <c r="C19" s="3">
        <v>1.37</v>
      </c>
      <c r="D19" s="3">
        <v>2.04</v>
      </c>
      <c r="E19" s="3">
        <v>1.68</v>
      </c>
      <c r="F19" s="1">
        <f t="shared" si="0"/>
        <v>5.09</v>
      </c>
      <c r="G19" s="1">
        <f t="shared" si="2"/>
        <v>-2.6209677419354818</v>
      </c>
      <c r="I19" s="3">
        <v>2</v>
      </c>
    </row>
    <row r="20" spans="1:9" x14ac:dyDescent="0.3">
      <c r="A20" s="3">
        <v>2.5</v>
      </c>
      <c r="B20" s="3">
        <v>6.18</v>
      </c>
      <c r="C20" s="3">
        <v>1.71</v>
      </c>
      <c r="D20" s="3">
        <v>2.54</v>
      </c>
      <c r="E20" s="3">
        <v>2.1</v>
      </c>
      <c r="F20" s="1">
        <f t="shared" si="0"/>
        <v>6.35</v>
      </c>
      <c r="G20" s="1">
        <f t="shared" si="2"/>
        <v>-2.7508090614886722</v>
      </c>
      <c r="I20" s="3">
        <v>2.5</v>
      </c>
    </row>
    <row r="21" spans="1:9" x14ac:dyDescent="0.3">
      <c r="A21" s="3">
        <v>3</v>
      </c>
      <c r="B21" s="3">
        <v>7.28</v>
      </c>
      <c r="C21" s="3">
        <v>2.0099999999999998</v>
      </c>
      <c r="D21" s="3">
        <v>3</v>
      </c>
      <c r="E21" s="3">
        <v>2.4700000000000002</v>
      </c>
      <c r="F21" s="1">
        <f t="shared" si="0"/>
        <v>7.48</v>
      </c>
      <c r="G21" s="1">
        <f t="shared" si="2"/>
        <v>-2.7472527472527495</v>
      </c>
      <c r="I21" s="3">
        <v>3</v>
      </c>
    </row>
    <row r="22" spans="1:9" x14ac:dyDescent="0.3">
      <c r="A22" s="3">
        <v>3.5</v>
      </c>
      <c r="B22" s="3">
        <v>8.64</v>
      </c>
      <c r="C22" s="3">
        <v>2.39</v>
      </c>
      <c r="D22" s="3">
        <v>3.55</v>
      </c>
      <c r="E22" s="3">
        <v>2.84</v>
      </c>
      <c r="F22" s="1">
        <f t="shared" si="0"/>
        <v>8.7799999999999994</v>
      </c>
      <c r="G22" s="1">
        <f t="shared" si="2"/>
        <v>-1.6203703703703562</v>
      </c>
      <c r="I22" s="3">
        <v>3.5</v>
      </c>
    </row>
    <row r="23" spans="1:9" x14ac:dyDescent="0.3">
      <c r="A23" s="3">
        <v>4</v>
      </c>
      <c r="B23" s="3">
        <v>9.94</v>
      </c>
      <c r="C23" s="3">
        <v>2.75</v>
      </c>
      <c r="D23" s="3">
        <v>4.0999999999999996</v>
      </c>
      <c r="E23" s="3">
        <v>3.38</v>
      </c>
      <c r="F23" s="1">
        <f t="shared" si="0"/>
        <v>10.23</v>
      </c>
      <c r="G23" s="1">
        <f t="shared" si="2"/>
        <v>-2.9175050301810961</v>
      </c>
      <c r="I23" s="3">
        <v>4</v>
      </c>
    </row>
    <row r="24" spans="1:9" x14ac:dyDescent="0.3">
      <c r="A24" s="3">
        <v>4.5</v>
      </c>
      <c r="B24" s="3">
        <v>11</v>
      </c>
      <c r="C24" s="3">
        <v>3.04</v>
      </c>
      <c r="D24" s="3">
        <v>4.53</v>
      </c>
      <c r="E24" s="5">
        <v>3.74</v>
      </c>
      <c r="F24" s="1">
        <f t="shared" si="0"/>
        <v>11.31</v>
      </c>
      <c r="G24" s="1">
        <f t="shared" si="2"/>
        <v>-2.8181818181818228</v>
      </c>
      <c r="I24" s="3">
        <v>4.5</v>
      </c>
    </row>
    <row r="25" spans="1:9" x14ac:dyDescent="0.3">
      <c r="A25" s="3">
        <v>5</v>
      </c>
      <c r="B25" s="3">
        <v>12.25</v>
      </c>
      <c r="C25" s="3">
        <v>3.4</v>
      </c>
      <c r="D25" s="3">
        <v>5.04</v>
      </c>
      <c r="E25" s="3">
        <v>4.16</v>
      </c>
      <c r="F25" s="1">
        <f t="shared" si="0"/>
        <v>12.6</v>
      </c>
      <c r="G25" s="1">
        <f t="shared" si="2"/>
        <v>-2.8571428571428541</v>
      </c>
      <c r="I25" s="3">
        <v>5</v>
      </c>
    </row>
    <row r="29" spans="1:9" x14ac:dyDescent="0.3">
      <c r="A29" t="s">
        <v>6</v>
      </c>
    </row>
    <row r="30" spans="1:9" x14ac:dyDescent="0.3">
      <c r="A30">
        <v>1480</v>
      </c>
      <c r="B30">
        <v>1482</v>
      </c>
      <c r="C30">
        <f>100*(A30-B30)/A30</f>
        <v>-0.13513513513513514</v>
      </c>
    </row>
    <row r="31" spans="1:9" x14ac:dyDescent="0.3">
      <c r="A31">
        <v>989</v>
      </c>
      <c r="B31">
        <v>998.2</v>
      </c>
      <c r="C31">
        <f t="shared" ref="C31:C33" si="3">100*(A31-B31)/A31</f>
        <v>-0.93023255813953953</v>
      </c>
    </row>
    <row r="32" spans="1:9" x14ac:dyDescent="0.3">
      <c r="A32">
        <v>1202</v>
      </c>
      <c r="B32">
        <v>1214</v>
      </c>
      <c r="C32">
        <f t="shared" si="3"/>
        <v>-0.99833610648918469</v>
      </c>
    </row>
    <row r="33" spans="1:3" x14ac:dyDescent="0.3">
      <c r="A33" s="7">
        <f>A30+A31+A32</f>
        <v>3671</v>
      </c>
      <c r="B33">
        <f>B30+B31+B32</f>
        <v>3694.2</v>
      </c>
      <c r="C33">
        <f t="shared" si="3"/>
        <v>-0.63198038681557667</v>
      </c>
    </row>
    <row r="34" spans="1:3" x14ac:dyDescent="0.3">
      <c r="A34" s="6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EE6201</cp:lastModifiedBy>
  <dcterms:created xsi:type="dcterms:W3CDTF">2014-09-29T14:05:20Z</dcterms:created>
  <dcterms:modified xsi:type="dcterms:W3CDTF">2016-09-28T05:36:33Z</dcterms:modified>
</cp:coreProperties>
</file>