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elongrech/Desktop/Edelon_G_Dissertation/"/>
    </mc:Choice>
  </mc:AlternateContent>
  <xr:revisionPtr revIDLastSave="0" documentId="8_{024914B4-91A5-874D-A733-78AEA7876230}" xr6:coauthVersionLast="47" xr6:coauthVersionMax="47" xr10:uidLastSave="{00000000-0000-0000-0000-000000000000}"/>
  <bookViews>
    <workbookView xWindow="0" yWindow="500" windowWidth="33600" windowHeight="19460" xr2:uid="{46F48E3F-0B8E-CA4D-AC41-F37258F21228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Sheet1!$B$1:$B$21</definedName>
    <definedName name="_xlnm._FilterDatabase" localSheetId="2" hidden="1">Sheet3!$C$1:$C$21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" i="3"/>
  <c r="E10" i="2"/>
  <c r="P10" i="2"/>
  <c r="P2" i="2"/>
  <c r="P3" i="2"/>
  <c r="P4" i="2"/>
  <c r="P5" i="2"/>
  <c r="P6" i="2"/>
  <c r="P7" i="2"/>
  <c r="P8" i="2"/>
  <c r="P9" i="2"/>
  <c r="P16" i="2"/>
  <c r="P19" i="2"/>
  <c r="P14" i="2"/>
  <c r="P15" i="2"/>
  <c r="P17" i="2"/>
  <c r="P18" i="2"/>
  <c r="P20" i="2"/>
  <c r="P21" i="2"/>
  <c r="P11" i="2"/>
  <c r="P12" i="2"/>
  <c r="P13" i="2"/>
  <c r="E21" i="2"/>
  <c r="E20" i="2"/>
  <c r="E19" i="2"/>
  <c r="E18" i="2"/>
  <c r="E17" i="2"/>
  <c r="E16" i="2"/>
  <c r="E15" i="2"/>
  <c r="E14" i="2"/>
  <c r="E9" i="2"/>
  <c r="E8" i="2"/>
  <c r="E5" i="2"/>
  <c r="E4" i="2"/>
  <c r="E7" i="2"/>
  <c r="E3" i="2"/>
  <c r="E2" i="2"/>
  <c r="E6" i="2"/>
  <c r="E13" i="2"/>
  <c r="E12" i="2"/>
  <c r="E11" i="2"/>
</calcChain>
</file>

<file path=xl/sharedStrings.xml><?xml version="1.0" encoding="utf-8"?>
<sst xmlns="http://schemas.openxmlformats.org/spreadsheetml/2006/main" count="187" uniqueCount="65">
  <si>
    <t xml:space="preserve"> c</t>
  </si>
  <si>
    <t>R1</t>
  </si>
  <si>
    <t>R2</t>
  </si>
  <si>
    <t>RS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</si>
  <si>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</si>
  <si>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</si>
  <si>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</si>
  <si>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</si>
  <si>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</si>
  <si>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</si>
  <si>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</si>
  <si>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</si>
  <si>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</si>
  <si>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</si>
  <si>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</si>
  <si>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</si>
  <si>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</si>
  <si>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</si>
  <si>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</si>
  <si>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</si>
  <si>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</si>
  <si>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</si>
  <si>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a</t>
  </si>
  <si>
    <t>L</t>
  </si>
  <si>
    <t>n</t>
  </si>
  <si>
    <t>na</t>
  </si>
  <si>
    <t>nc</t>
  </si>
  <si>
    <t>ni</t>
  </si>
  <si>
    <t>BaseRate</t>
  </si>
  <si>
    <t>CR</t>
  </si>
  <si>
    <t>Reservation 72</t>
  </si>
  <si>
    <t>SS</t>
  </si>
  <si>
    <t>Superior Suite</t>
  </si>
  <si>
    <t>CO</t>
  </si>
  <si>
    <t>Reservation 51</t>
  </si>
  <si>
    <t>Reservation 10</t>
  </si>
  <si>
    <t>Reservation 5</t>
  </si>
  <si>
    <t>CCR</t>
  </si>
  <si>
    <t>Corner Comfort Room</t>
  </si>
  <si>
    <t>CC</t>
  </si>
  <si>
    <t>Reservation 6</t>
  </si>
  <si>
    <t>Comfort Room</t>
  </si>
  <si>
    <t>Reservation 7</t>
  </si>
  <si>
    <t>Reservation 8</t>
  </si>
  <si>
    <t>Reservation 11</t>
  </si>
  <si>
    <t>Reservation 12</t>
  </si>
  <si>
    <t>Reservation 18</t>
  </si>
  <si>
    <t>SIS</t>
  </si>
  <si>
    <t>Signature Suite</t>
  </si>
  <si>
    <t>Reservation 20</t>
  </si>
  <si>
    <t>Reservation 15</t>
  </si>
  <si>
    <t>Reservation 56</t>
  </si>
  <si>
    <t>DCS</t>
  </si>
  <si>
    <t>Deluxe Comfort Suite</t>
  </si>
  <si>
    <t>Reservation 57</t>
  </si>
  <si>
    <t>Reservation 65</t>
  </si>
  <si>
    <t>Reservation 66</t>
  </si>
  <si>
    <t>Reservation 519</t>
  </si>
  <si>
    <t>Reservation 571</t>
  </si>
  <si>
    <t>1</t>
  </si>
  <si>
    <t>3</t>
  </si>
  <si>
    <t>5</t>
  </si>
  <si>
    <t>6</t>
  </si>
  <si>
    <t>4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</si>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</sst>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/mm\/yyyy"/>
    <numFmt numFmtId="165" formatCode="[$]dd/mm/yyyy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4" fontId="2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 vertical="center"/>
    </xf>
    <xf numFmtId="4" fontId="1" fillId="0" borderId="1" xfId="0" applyNumberFormat="1" applyFont="1" applyBorder="1" applyAlignment="1">
      <alignment horizontal="left" vertical="center"/>
    </xf>
    <xf numFmtId="49" fontId="4" fillId="2" borderId="2" xfId="0" applyNumberFormat="1" applyFont="1" applyFill="1" applyBorder="1" applyAlignment="1">
      <alignment horizontal="center" vertical="center" readingOrder="1"/>
    </xf>
    <xf numFmtId="165" fontId="4" fillId="2" borderId="2" xfId="0" applyNumberFormat="1" applyFont="1" applyFill="1" applyBorder="1" applyAlignment="1">
      <alignment horizontal="center" vertical="center" readingOrder="1"/>
    </xf>
    <xf numFmtId="14" fontId="4" fillId="2" borderId="2" xfId="0" applyNumberFormat="1" applyFont="1" applyFill="1" applyBorder="1" applyAlignment="1">
      <alignment horizontal="center" vertical="center" readingOrder="1"/>
    </xf>
    <xf numFmtId="3" fontId="4" fillId="2" borderId="2" xfId="0" applyNumberFormat="1" applyFont="1" applyFill="1" applyBorder="1" applyAlignment="1">
      <alignment horizontal="center" vertical="center" readingOrder="1"/>
    </xf>
    <xf numFmtId="0" fontId="4" fillId="2" borderId="2" xfId="0" applyFont="1" applyFill="1" applyBorder="1" applyAlignment="1">
      <alignment horizontal="center" vertical="center" readingOrder="1"/>
    </xf>
    <xf numFmtId="4" fontId="4" fillId="2" borderId="2" xfId="0" applyNumberFormat="1" applyFont="1" applyFill="1" applyBorder="1" applyAlignment="1">
      <alignment horizontal="center" vertical="center" readingOrder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DD844-8393-BD42-B3E8-17C622BD66CB}">
  <dimension ref="A1:PL21"/>
  <sheetViews>
    <sheetView tabSelected="1" zoomScale="125" workbookViewId="0">
      <selection activeCell="A2" sqref="A2"/>
    </sheetView>
  </sheetViews>
  <sheetFormatPr baseColWidth="10" defaultColWidth="11.1640625" defaultRowHeight="16" x14ac:dyDescent="0.2"/>
  <cols>
    <col min="1" max="1" width="4.33203125" bestFit="1" customWidth="1"/>
    <col min="2" max="2" width="3.1640625" customWidth="1"/>
    <col min="3" max="5" width="2.1640625" bestFit="1" customWidth="1"/>
    <col min="6" max="6" width="3.1640625" bestFit="1" customWidth="1"/>
    <col min="7" max="7" width="3" bestFit="1" customWidth="1"/>
    <col min="8" max="8" width="2.6640625" bestFit="1" customWidth="1"/>
    <col min="9" max="9" width="9" bestFit="1" customWidth="1"/>
  </cols>
  <sheetData>
    <row r="1" spans="1:428" s="9" customFormat="1" ht="17" customHeight="1" thickBot="1" x14ac:dyDescent="0.25">
      <c r="A1" s="9" t="s">
        <v>3</v>
      </c>
      <c r="B1" s="8" t="s">
        <v>0</v>
      </c>
      <c r="C1" s="10" t="s">
        <v>22</v>
      </c>
      <c r="D1" s="8" t="s">
        <v>23</v>
      </c>
      <c r="E1" s="8" t="s">
        <v>24</v>
      </c>
      <c r="F1" s="8" t="s">
        <v>25</v>
      </c>
      <c r="G1" s="9" t="s">
        <v>26</v>
      </c>
      <c r="H1" s="9" t="s">
        <v>27</v>
      </c>
      <c r="I1" s="11" t="s">
        <v>28</v>
      </c>
    </row>
    <row r="2" spans="1:428" s="3" customFormat="1" ht="17" customHeight="1" x14ac:dyDescent="0.2">
      <c r="A2" s="3" t="s">
        <v>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3">
        <v>0</v>
      </c>
      <c r="H2" s="3">
        <v>0</v>
      </c>
      <c r="I2" s="4">
        <v>105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</row>
    <row r="3" spans="1:428" s="3" customFormat="1" ht="17" customHeight="1" x14ac:dyDescent="0.2">
      <c r="A3" s="3" t="s">
        <v>2</v>
      </c>
      <c r="B3" s="5">
        <v>1</v>
      </c>
      <c r="C3" s="2">
        <v>1</v>
      </c>
      <c r="D3" s="5">
        <v>1</v>
      </c>
      <c r="E3" s="6">
        <v>2</v>
      </c>
      <c r="F3" s="5">
        <v>2</v>
      </c>
      <c r="G3" s="6">
        <v>0</v>
      </c>
      <c r="H3" s="6">
        <v>0</v>
      </c>
      <c r="I3" s="7">
        <v>105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</row>
    <row r="4" spans="1:428" s="3" customFormat="1" x14ac:dyDescent="0.2">
      <c r="A4" s="3" t="s">
        <v>4</v>
      </c>
      <c r="B4" s="5">
        <v>1</v>
      </c>
      <c r="C4" s="2">
        <v>1</v>
      </c>
      <c r="D4" s="5">
        <v>1</v>
      </c>
      <c r="E4" s="6">
        <v>2</v>
      </c>
      <c r="F4" s="5">
        <v>2</v>
      </c>
      <c r="G4" s="6">
        <v>0</v>
      </c>
      <c r="H4" s="6">
        <v>0</v>
      </c>
      <c r="I4" s="7">
        <v>105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</row>
    <row r="5" spans="1:428" s="3" customFormat="1" ht="17" customHeight="1" x14ac:dyDescent="0.2">
      <c r="A5" s="3" t="s">
        <v>5</v>
      </c>
      <c r="B5" s="2">
        <v>1</v>
      </c>
      <c r="C5" s="2">
        <v>1</v>
      </c>
      <c r="D5" s="2">
        <v>2</v>
      </c>
      <c r="E5" s="2">
        <v>2</v>
      </c>
      <c r="F5" s="2">
        <v>2</v>
      </c>
      <c r="G5" s="3">
        <v>0</v>
      </c>
      <c r="H5" s="3">
        <v>0</v>
      </c>
      <c r="I5" s="4">
        <v>105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6"/>
      <c r="OI5" s="6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</row>
    <row r="6" spans="1:428" s="3" customFormat="1" ht="17" customHeight="1" x14ac:dyDescent="0.2">
      <c r="A6" s="3" t="s">
        <v>6</v>
      </c>
      <c r="B6" s="5">
        <v>1</v>
      </c>
      <c r="C6" s="2">
        <v>1</v>
      </c>
      <c r="D6" s="5">
        <v>2</v>
      </c>
      <c r="E6" s="6">
        <v>2</v>
      </c>
      <c r="F6" s="5">
        <v>2</v>
      </c>
      <c r="G6" s="6">
        <v>0</v>
      </c>
      <c r="H6" s="6">
        <v>0</v>
      </c>
      <c r="I6" s="7">
        <v>105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</row>
    <row r="7" spans="1:428" s="3" customFormat="1" ht="17" customHeight="1" x14ac:dyDescent="0.2">
      <c r="A7" s="3" t="s">
        <v>7</v>
      </c>
      <c r="B7" s="2">
        <v>1</v>
      </c>
      <c r="C7" s="2">
        <v>1</v>
      </c>
      <c r="D7" s="2">
        <v>2</v>
      </c>
      <c r="E7" s="2">
        <v>2</v>
      </c>
      <c r="F7" s="2">
        <v>2</v>
      </c>
      <c r="G7" s="3">
        <v>0</v>
      </c>
      <c r="H7" s="3">
        <v>0</v>
      </c>
      <c r="I7" s="4">
        <v>105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</row>
    <row r="8" spans="1:428" s="3" customFormat="1" ht="17" customHeight="1" x14ac:dyDescent="0.2">
      <c r="A8" s="3" t="s">
        <v>8</v>
      </c>
      <c r="B8" s="2">
        <v>1</v>
      </c>
      <c r="C8" s="2">
        <v>1</v>
      </c>
      <c r="D8" s="2">
        <v>2</v>
      </c>
      <c r="E8" s="2">
        <v>2</v>
      </c>
      <c r="F8" s="2">
        <v>2</v>
      </c>
      <c r="G8" s="3">
        <v>0</v>
      </c>
      <c r="H8" s="3">
        <v>0</v>
      </c>
      <c r="I8" s="4">
        <v>105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</row>
    <row r="9" spans="1:428" s="3" customFormat="1" x14ac:dyDescent="0.2">
      <c r="A9" s="3" t="s">
        <v>9</v>
      </c>
      <c r="B9" s="5">
        <v>1</v>
      </c>
      <c r="C9" s="2">
        <v>1</v>
      </c>
      <c r="D9" s="5">
        <v>2</v>
      </c>
      <c r="E9" s="6">
        <v>2</v>
      </c>
      <c r="F9" s="5">
        <v>2</v>
      </c>
      <c r="G9" s="6">
        <v>0</v>
      </c>
      <c r="H9" s="6">
        <v>0</v>
      </c>
      <c r="I9" s="7">
        <v>105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</row>
    <row r="10" spans="1:428" s="3" customFormat="1" x14ac:dyDescent="0.2">
      <c r="A10" s="3" t="s">
        <v>10</v>
      </c>
      <c r="B10" s="5">
        <v>1</v>
      </c>
      <c r="C10" s="2">
        <v>1</v>
      </c>
      <c r="D10" s="5">
        <v>2</v>
      </c>
      <c r="E10" s="6">
        <v>2</v>
      </c>
      <c r="F10" s="5">
        <v>2</v>
      </c>
      <c r="G10" s="6">
        <v>0</v>
      </c>
      <c r="H10" s="6">
        <v>0</v>
      </c>
      <c r="I10" s="7">
        <v>105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</row>
    <row r="11" spans="1:428" s="3" customFormat="1" x14ac:dyDescent="0.2">
      <c r="A11" s="3" t="s">
        <v>11</v>
      </c>
      <c r="B11" s="5">
        <v>1</v>
      </c>
      <c r="C11" s="2">
        <v>1</v>
      </c>
      <c r="D11" s="5">
        <v>2</v>
      </c>
      <c r="E11" s="6">
        <v>2</v>
      </c>
      <c r="F11" s="5">
        <v>2</v>
      </c>
      <c r="G11" s="6">
        <v>0</v>
      </c>
      <c r="H11" s="6">
        <v>0</v>
      </c>
      <c r="I11" s="7">
        <v>105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</row>
    <row r="12" spans="1:428" s="3" customFormat="1" x14ac:dyDescent="0.2">
      <c r="A12" s="3" t="s">
        <v>12</v>
      </c>
      <c r="B12" s="2">
        <v>2</v>
      </c>
      <c r="C12" s="2">
        <v>1</v>
      </c>
      <c r="D12" s="2">
        <v>1</v>
      </c>
      <c r="E12" s="2">
        <v>2</v>
      </c>
      <c r="F12" s="2">
        <v>2</v>
      </c>
      <c r="G12" s="3">
        <v>0</v>
      </c>
      <c r="H12" s="3">
        <v>0</v>
      </c>
      <c r="I12" s="4">
        <v>120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</row>
    <row r="13" spans="1:428" s="3" customFormat="1" x14ac:dyDescent="0.2">
      <c r="A13" s="3" t="s">
        <v>13</v>
      </c>
      <c r="B13" s="2">
        <v>2</v>
      </c>
      <c r="C13" s="2">
        <v>1</v>
      </c>
      <c r="D13" s="2">
        <v>1</v>
      </c>
      <c r="E13" s="2">
        <v>2</v>
      </c>
      <c r="F13" s="2">
        <v>2</v>
      </c>
      <c r="G13" s="3">
        <v>0</v>
      </c>
      <c r="H13" s="3">
        <v>0</v>
      </c>
      <c r="I13" s="4">
        <v>120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6"/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</row>
    <row r="14" spans="1:428" s="3" customFormat="1" ht="17" customHeight="1" x14ac:dyDescent="0.2">
      <c r="A14" s="3" t="s">
        <v>14</v>
      </c>
      <c r="B14" s="5">
        <v>2</v>
      </c>
      <c r="C14" s="2">
        <v>1</v>
      </c>
      <c r="D14" s="5">
        <v>1</v>
      </c>
      <c r="E14" s="6">
        <v>2</v>
      </c>
      <c r="F14" s="5">
        <v>2</v>
      </c>
      <c r="G14" s="6">
        <v>0</v>
      </c>
      <c r="H14" s="6">
        <v>0</v>
      </c>
      <c r="I14" s="7">
        <v>120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</row>
    <row r="15" spans="1:428" s="6" customFormat="1" ht="17" customHeight="1" x14ac:dyDescent="0.2">
      <c r="A15" s="3" t="s">
        <v>15</v>
      </c>
      <c r="B15" s="2">
        <v>2</v>
      </c>
      <c r="C15" s="2">
        <v>1</v>
      </c>
      <c r="D15" s="2">
        <v>2</v>
      </c>
      <c r="E15" s="2">
        <v>2</v>
      </c>
      <c r="F15" s="2">
        <v>1</v>
      </c>
      <c r="G15" s="3">
        <v>1</v>
      </c>
      <c r="H15" s="3">
        <v>0</v>
      </c>
      <c r="I15" s="4">
        <v>120</v>
      </c>
    </row>
    <row r="16" spans="1:428" s="6" customFormat="1" ht="17" customHeight="1" x14ac:dyDescent="0.2">
      <c r="A16" s="3" t="s">
        <v>16</v>
      </c>
      <c r="B16" s="2">
        <v>2</v>
      </c>
      <c r="C16" s="2">
        <v>1</v>
      </c>
      <c r="D16" s="2">
        <v>2</v>
      </c>
      <c r="E16" s="2">
        <v>2</v>
      </c>
      <c r="F16" s="2">
        <v>2</v>
      </c>
      <c r="G16" s="3">
        <v>0</v>
      </c>
      <c r="H16" s="3">
        <v>0</v>
      </c>
      <c r="I16" s="4">
        <v>120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</row>
    <row r="17" spans="1:428" s="6" customFormat="1" ht="17" customHeight="1" x14ac:dyDescent="0.2">
      <c r="A17" s="3" t="s">
        <v>17</v>
      </c>
      <c r="B17" s="5">
        <v>3</v>
      </c>
      <c r="C17" s="2">
        <v>1</v>
      </c>
      <c r="D17" s="5">
        <v>1</v>
      </c>
      <c r="E17" s="6">
        <v>2</v>
      </c>
      <c r="F17" s="5">
        <v>2</v>
      </c>
      <c r="G17" s="6">
        <v>0</v>
      </c>
      <c r="H17" s="6">
        <v>0</v>
      </c>
      <c r="I17" s="7">
        <v>140</v>
      </c>
    </row>
    <row r="18" spans="1:428" s="6" customFormat="1" ht="17" customHeight="1" x14ac:dyDescent="0.2">
      <c r="A18" s="3" t="s">
        <v>18</v>
      </c>
      <c r="B18" s="5">
        <v>3</v>
      </c>
      <c r="C18" s="2">
        <v>1</v>
      </c>
      <c r="D18" s="5">
        <v>1</v>
      </c>
      <c r="E18" s="6">
        <v>2</v>
      </c>
      <c r="F18" s="5">
        <v>2</v>
      </c>
      <c r="G18" s="6">
        <v>0</v>
      </c>
      <c r="H18" s="6">
        <v>0</v>
      </c>
      <c r="I18" s="7">
        <v>140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</row>
    <row r="19" spans="1:428" s="6" customFormat="1" ht="17" customHeight="1" x14ac:dyDescent="0.2">
      <c r="A19" s="3" t="s">
        <v>19</v>
      </c>
      <c r="B19" s="2">
        <v>4</v>
      </c>
      <c r="C19" s="2">
        <v>1</v>
      </c>
      <c r="D19" s="2">
        <v>1</v>
      </c>
      <c r="E19" s="2">
        <v>4</v>
      </c>
      <c r="F19" s="2">
        <v>2</v>
      </c>
      <c r="G19" s="3">
        <v>2</v>
      </c>
      <c r="H19" s="3">
        <v>0</v>
      </c>
      <c r="I19" s="4">
        <v>155</v>
      </c>
    </row>
    <row r="20" spans="1:428" s="6" customFormat="1" ht="17" customHeight="1" x14ac:dyDescent="0.2">
      <c r="A20" s="3" t="s">
        <v>20</v>
      </c>
      <c r="B20" s="5">
        <v>4</v>
      </c>
      <c r="C20" s="2">
        <v>1</v>
      </c>
      <c r="D20" s="5">
        <v>1</v>
      </c>
      <c r="E20" s="6">
        <v>3</v>
      </c>
      <c r="F20" s="5">
        <v>3</v>
      </c>
      <c r="G20" s="6">
        <v>0</v>
      </c>
      <c r="H20" s="6">
        <v>0</v>
      </c>
      <c r="I20" s="7">
        <v>155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</row>
    <row r="21" spans="1:428" s="6" customFormat="1" ht="17" customHeight="1" x14ac:dyDescent="0.2">
      <c r="A21" s="3" t="s">
        <v>21</v>
      </c>
      <c r="B21" s="5">
        <v>5</v>
      </c>
      <c r="C21" s="2">
        <v>1</v>
      </c>
      <c r="D21" s="5">
        <v>1</v>
      </c>
      <c r="E21" s="6">
        <v>4</v>
      </c>
      <c r="F21" s="5">
        <v>1</v>
      </c>
      <c r="G21" s="6">
        <v>3</v>
      </c>
      <c r="H21" s="6">
        <v>0</v>
      </c>
      <c r="I21" s="7">
        <v>180</v>
      </c>
    </row>
  </sheetData>
  <autoFilter ref="B1:B21" xr:uid="{5E6DD844-8393-BD42-B3E8-17C622BD66CB}">
    <sortState xmlns:xlrd2="http://schemas.microsoft.com/office/spreadsheetml/2017/richdata2" ref="A2:K21">
      <sortCondition ref="B1:B21"/>
    </sortState>
  </autoFilter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2A9C0-F260-0A40-A339-F26EF5C2D072}">
  <dimension ref="A1:P21"/>
  <sheetViews>
    <sheetView workbookViewId="0">
      <selection activeCell="F2" sqref="F2"/>
    </sheetView>
  </sheetViews>
  <sheetFormatPr baseColWidth="10" defaultRowHeight="16" x14ac:dyDescent="0.2"/>
  <cols>
    <col min="1" max="1" width="11.83203125" bestFit="1" customWidth="1"/>
    <col min="3" max="3" width="15.33203125" bestFit="1" customWidth="1"/>
  </cols>
  <sheetData>
    <row r="1" spans="1:16" s="9" customFormat="1" ht="17" customHeight="1" thickBot="1" x14ac:dyDescent="0.25">
      <c r="A1" s="9" t="s">
        <v>3</v>
      </c>
      <c r="B1" s="8" t="s">
        <v>0</v>
      </c>
      <c r="C1" s="10" t="s">
        <v>22</v>
      </c>
      <c r="D1" s="8" t="s">
        <v>23</v>
      </c>
      <c r="E1" s="8" t="s">
        <v>24</v>
      </c>
      <c r="F1" s="8" t="s">
        <v>25</v>
      </c>
      <c r="G1" s="9" t="s">
        <v>26</v>
      </c>
      <c r="H1" s="9" t="s">
        <v>27</v>
      </c>
      <c r="I1" s="11" t="s">
        <v>28</v>
      </c>
    </row>
    <row r="2" spans="1:16" s="18" customFormat="1" ht="17.25" customHeight="1" x14ac:dyDescent="0.2">
      <c r="A2" s="12" t="s">
        <v>40</v>
      </c>
      <c r="B2" s="12" t="s">
        <v>29</v>
      </c>
      <c r="C2" s="12" t="s">
        <v>41</v>
      </c>
      <c r="D2" s="13">
        <v>44440.577925810183</v>
      </c>
      <c r="E2" s="13">
        <f t="shared" ref="E2:E21" si="0">INT(D2)</f>
        <v>44440</v>
      </c>
      <c r="F2" s="14">
        <v>44461</v>
      </c>
      <c r="G2" s="14">
        <v>44463</v>
      </c>
      <c r="H2" s="15">
        <v>2</v>
      </c>
      <c r="I2" s="12" t="s">
        <v>39</v>
      </c>
      <c r="J2" s="16">
        <v>1</v>
      </c>
      <c r="K2" s="15">
        <v>2</v>
      </c>
      <c r="L2" s="15">
        <v>0</v>
      </c>
      <c r="M2" s="15">
        <v>0</v>
      </c>
      <c r="N2" s="17">
        <v>302</v>
      </c>
      <c r="O2" s="18" t="b">
        <v>0</v>
      </c>
      <c r="P2" s="18" t="str">
        <f t="shared" ref="P2:P21" si="1">IF(AND(WEEKDAY(F2,2)&lt;5, WEEKDAY(F2,2)&lt;&gt;5), "Weekday", "")</f>
        <v>Weekday</v>
      </c>
    </row>
    <row r="3" spans="1:16" s="18" customFormat="1" ht="17.25" customHeight="1" x14ac:dyDescent="0.2">
      <c r="A3" s="12" t="s">
        <v>42</v>
      </c>
      <c r="B3" s="12" t="s">
        <v>29</v>
      </c>
      <c r="C3" s="12" t="s">
        <v>41</v>
      </c>
      <c r="D3" s="13">
        <v>44441.623555243052</v>
      </c>
      <c r="E3" s="13">
        <f t="shared" si="0"/>
        <v>44441</v>
      </c>
      <c r="F3" s="14">
        <v>44449</v>
      </c>
      <c r="G3" s="14">
        <v>44450</v>
      </c>
      <c r="H3" s="15">
        <v>1</v>
      </c>
      <c r="I3" s="12" t="s">
        <v>39</v>
      </c>
      <c r="J3" s="16">
        <v>1</v>
      </c>
      <c r="K3" s="15">
        <v>1</v>
      </c>
      <c r="L3" s="15">
        <v>0</v>
      </c>
      <c r="M3" s="15">
        <v>0</v>
      </c>
      <c r="N3" s="17">
        <v>150</v>
      </c>
      <c r="O3" s="18" t="b">
        <v>1</v>
      </c>
      <c r="P3" s="18" t="str">
        <f t="shared" si="1"/>
        <v/>
      </c>
    </row>
    <row r="4" spans="1:16" s="18" customFormat="1" ht="17.25" customHeight="1" x14ac:dyDescent="0.2">
      <c r="A4" s="12" t="s">
        <v>44</v>
      </c>
      <c r="B4" s="12" t="s">
        <v>29</v>
      </c>
      <c r="C4" s="12" t="s">
        <v>41</v>
      </c>
      <c r="D4" s="13">
        <v>44442.33436119213</v>
      </c>
      <c r="E4" s="13">
        <f t="shared" si="0"/>
        <v>44442</v>
      </c>
      <c r="F4" s="14">
        <v>44449</v>
      </c>
      <c r="G4" s="14">
        <v>44451</v>
      </c>
      <c r="H4" s="15">
        <v>2</v>
      </c>
      <c r="I4" s="12" t="s">
        <v>33</v>
      </c>
      <c r="J4" s="16">
        <v>0</v>
      </c>
      <c r="K4" s="15">
        <v>2</v>
      </c>
      <c r="L4" s="15">
        <v>0</v>
      </c>
      <c r="M4" s="15">
        <v>0</v>
      </c>
      <c r="N4" s="17">
        <v>302</v>
      </c>
      <c r="O4" s="18" t="b">
        <v>1</v>
      </c>
      <c r="P4" s="18" t="str">
        <f t="shared" si="1"/>
        <v/>
      </c>
    </row>
    <row r="5" spans="1:16" s="18" customFormat="1" ht="17.25" customHeight="1" x14ac:dyDescent="0.2">
      <c r="A5" s="12" t="s">
        <v>45</v>
      </c>
      <c r="B5" s="12" t="s">
        <v>29</v>
      </c>
      <c r="C5" s="12" t="s">
        <v>41</v>
      </c>
      <c r="D5" s="13">
        <v>44442.336273148147</v>
      </c>
      <c r="E5" s="13">
        <f t="shared" si="0"/>
        <v>44442</v>
      </c>
      <c r="F5" s="14">
        <v>44449</v>
      </c>
      <c r="G5" s="14">
        <v>44451</v>
      </c>
      <c r="H5" s="15">
        <v>2</v>
      </c>
      <c r="I5" s="12" t="s">
        <v>33</v>
      </c>
      <c r="J5" s="16">
        <v>0</v>
      </c>
      <c r="K5" s="15">
        <v>2</v>
      </c>
      <c r="L5" s="15">
        <v>0</v>
      </c>
      <c r="M5" s="15">
        <v>0</v>
      </c>
      <c r="N5" s="17">
        <v>242</v>
      </c>
      <c r="O5" s="18" t="b">
        <v>1</v>
      </c>
      <c r="P5" s="18" t="str">
        <f t="shared" si="1"/>
        <v/>
      </c>
    </row>
    <row r="6" spans="1:16" s="18" customFormat="1" ht="17.25" customHeight="1" x14ac:dyDescent="0.2">
      <c r="A6" s="12" t="s">
        <v>36</v>
      </c>
      <c r="B6" s="12" t="s">
        <v>37</v>
      </c>
      <c r="C6" s="12" t="s">
        <v>38</v>
      </c>
      <c r="D6" s="13">
        <v>44439.7083571412</v>
      </c>
      <c r="E6" s="13">
        <f t="shared" si="0"/>
        <v>44439</v>
      </c>
      <c r="F6" s="14">
        <v>44521</v>
      </c>
      <c r="G6" s="14">
        <v>44522</v>
      </c>
      <c r="H6" s="15">
        <v>1</v>
      </c>
      <c r="I6" s="12" t="s">
        <v>39</v>
      </c>
      <c r="J6" s="16">
        <v>1</v>
      </c>
      <c r="K6" s="15">
        <v>2</v>
      </c>
      <c r="L6" s="15">
        <v>0</v>
      </c>
      <c r="M6" s="15">
        <v>0</v>
      </c>
      <c r="N6" s="17">
        <v>155</v>
      </c>
      <c r="O6" s="18" t="b">
        <v>1</v>
      </c>
      <c r="P6" s="18" t="str">
        <f t="shared" si="1"/>
        <v/>
      </c>
    </row>
    <row r="7" spans="1:16" s="18" customFormat="1" ht="17.25" customHeight="1" x14ac:dyDescent="0.2">
      <c r="A7" s="12" t="s">
        <v>43</v>
      </c>
      <c r="B7" s="12" t="s">
        <v>37</v>
      </c>
      <c r="C7" s="12" t="s">
        <v>38</v>
      </c>
      <c r="D7" s="13">
        <v>44441.624310381943</v>
      </c>
      <c r="E7" s="13">
        <f t="shared" si="0"/>
        <v>44441</v>
      </c>
      <c r="F7" s="14">
        <v>44449</v>
      </c>
      <c r="G7" s="14">
        <v>44450</v>
      </c>
      <c r="H7" s="15">
        <v>1</v>
      </c>
      <c r="I7" s="12" t="s">
        <v>39</v>
      </c>
      <c r="J7" s="16">
        <v>1</v>
      </c>
      <c r="K7" s="15">
        <v>1</v>
      </c>
      <c r="L7" s="15">
        <v>0</v>
      </c>
      <c r="M7" s="15">
        <v>0</v>
      </c>
      <c r="N7" s="17">
        <v>150</v>
      </c>
      <c r="O7" s="18" t="b">
        <v>1</v>
      </c>
      <c r="P7" s="18" t="str">
        <f t="shared" si="1"/>
        <v/>
      </c>
    </row>
    <row r="8" spans="1:16" s="18" customFormat="1" ht="17.25" customHeight="1" x14ac:dyDescent="0.2">
      <c r="A8" s="12" t="s">
        <v>49</v>
      </c>
      <c r="B8" s="12" t="s">
        <v>37</v>
      </c>
      <c r="C8" s="12" t="s">
        <v>38</v>
      </c>
      <c r="D8" s="13">
        <v>44442.796849918981</v>
      </c>
      <c r="E8" s="13">
        <f t="shared" si="0"/>
        <v>44442</v>
      </c>
      <c r="F8" s="14">
        <v>44449</v>
      </c>
      <c r="G8" s="14">
        <v>44451</v>
      </c>
      <c r="H8" s="15">
        <v>2</v>
      </c>
      <c r="I8" s="12" t="s">
        <v>33</v>
      </c>
      <c r="J8" s="16">
        <v>0</v>
      </c>
      <c r="K8" s="15">
        <v>2</v>
      </c>
      <c r="L8" s="15">
        <v>0</v>
      </c>
      <c r="M8" s="15">
        <v>0</v>
      </c>
      <c r="N8" s="17">
        <v>312</v>
      </c>
      <c r="O8" s="18" t="b">
        <v>1</v>
      </c>
      <c r="P8" s="18" t="str">
        <f t="shared" si="1"/>
        <v/>
      </c>
    </row>
    <row r="9" spans="1:16" s="18" customFormat="1" ht="17.25" customHeight="1" x14ac:dyDescent="0.2">
      <c r="A9" s="12" t="s">
        <v>50</v>
      </c>
      <c r="B9" s="12" t="s">
        <v>37</v>
      </c>
      <c r="C9" s="12" t="s">
        <v>38</v>
      </c>
      <c r="D9" s="13">
        <v>44442.61713579861</v>
      </c>
      <c r="E9" s="13">
        <f t="shared" si="0"/>
        <v>44442</v>
      </c>
      <c r="F9" s="14">
        <v>44450</v>
      </c>
      <c r="G9" s="14">
        <v>44451</v>
      </c>
      <c r="H9" s="15">
        <v>1</v>
      </c>
      <c r="I9" s="12" t="s">
        <v>33</v>
      </c>
      <c r="J9" s="16">
        <v>0</v>
      </c>
      <c r="K9" s="15">
        <v>2</v>
      </c>
      <c r="L9" s="15">
        <v>0</v>
      </c>
      <c r="M9" s="15">
        <v>0</v>
      </c>
      <c r="N9" s="17">
        <v>156</v>
      </c>
      <c r="O9" s="18" t="b">
        <v>1</v>
      </c>
      <c r="P9" s="18" t="str">
        <f t="shared" si="1"/>
        <v/>
      </c>
    </row>
    <row r="10" spans="1:16" s="18" customFormat="1" ht="17.25" customHeight="1" x14ac:dyDescent="0.2">
      <c r="A10" s="12" t="s">
        <v>46</v>
      </c>
      <c r="B10" s="12" t="s">
        <v>47</v>
      </c>
      <c r="C10" s="12" t="s">
        <v>48</v>
      </c>
      <c r="D10" s="13">
        <v>44442.745351736106</v>
      </c>
      <c r="E10" s="13">
        <f t="shared" si="0"/>
        <v>44442</v>
      </c>
      <c r="F10" s="14">
        <v>44449</v>
      </c>
      <c r="G10" s="14">
        <v>44451</v>
      </c>
      <c r="H10" s="15">
        <v>2</v>
      </c>
      <c r="I10" s="12" t="s">
        <v>33</v>
      </c>
      <c r="J10" s="16">
        <v>0</v>
      </c>
      <c r="K10" s="15">
        <v>2</v>
      </c>
      <c r="L10" s="15">
        <v>0</v>
      </c>
      <c r="M10" s="15">
        <v>0</v>
      </c>
      <c r="N10" s="17">
        <v>392</v>
      </c>
      <c r="O10" s="18" t="b">
        <v>1</v>
      </c>
      <c r="P10" s="18" t="str">
        <f t="shared" si="1"/>
        <v/>
      </c>
    </row>
    <row r="11" spans="1:16" s="18" customFormat="1" ht="17.25" customHeight="1" x14ac:dyDescent="0.2">
      <c r="A11" s="12" t="s">
        <v>30</v>
      </c>
      <c r="B11" s="12" t="s">
        <v>31</v>
      </c>
      <c r="C11" s="12" t="s">
        <v>32</v>
      </c>
      <c r="D11" s="13">
        <v>44450.615467048607</v>
      </c>
      <c r="E11" s="13">
        <f t="shared" si="0"/>
        <v>44450</v>
      </c>
      <c r="F11" s="14">
        <v>44458</v>
      </c>
      <c r="G11" s="14">
        <v>44459</v>
      </c>
      <c r="H11" s="15">
        <v>1</v>
      </c>
      <c r="I11" s="12" t="s">
        <v>33</v>
      </c>
      <c r="J11" s="16">
        <v>0</v>
      </c>
      <c r="K11" s="15">
        <v>2</v>
      </c>
      <c r="L11" s="15">
        <v>2</v>
      </c>
      <c r="M11" s="15">
        <v>0</v>
      </c>
      <c r="N11" s="17">
        <v>361.75</v>
      </c>
      <c r="O11" s="18" t="b">
        <v>1</v>
      </c>
      <c r="P11" s="18" t="str">
        <f t="shared" si="1"/>
        <v/>
      </c>
    </row>
    <row r="12" spans="1:16" s="18" customFormat="1" ht="17.25" customHeight="1" x14ac:dyDescent="0.2">
      <c r="A12" s="12" t="s">
        <v>34</v>
      </c>
      <c r="B12" s="12" t="s">
        <v>31</v>
      </c>
      <c r="C12" s="12" t="s">
        <v>32</v>
      </c>
      <c r="D12" s="13">
        <v>44446.837602002313</v>
      </c>
      <c r="E12" s="13">
        <f t="shared" si="0"/>
        <v>44446</v>
      </c>
      <c r="F12" s="14">
        <v>44453</v>
      </c>
      <c r="G12" s="14">
        <v>44455</v>
      </c>
      <c r="H12" s="15">
        <v>2</v>
      </c>
      <c r="I12" s="12" t="s">
        <v>33</v>
      </c>
      <c r="J12" s="16">
        <v>0</v>
      </c>
      <c r="K12" s="15">
        <v>2</v>
      </c>
      <c r="L12" s="15">
        <v>1</v>
      </c>
      <c r="M12" s="15">
        <v>0</v>
      </c>
      <c r="N12" s="17">
        <v>460.5</v>
      </c>
      <c r="O12" s="18" t="b">
        <v>0</v>
      </c>
      <c r="P12" s="18" t="str">
        <f t="shared" si="1"/>
        <v>Weekday</v>
      </c>
    </row>
    <row r="13" spans="1:16" s="18" customFormat="1" ht="17.25" customHeight="1" x14ac:dyDescent="0.2">
      <c r="A13" s="12" t="s">
        <v>35</v>
      </c>
      <c r="B13" s="12" t="s">
        <v>31</v>
      </c>
      <c r="C13" s="12" t="s">
        <v>32</v>
      </c>
      <c r="D13" s="13">
        <v>44442.313629629629</v>
      </c>
      <c r="E13" s="13">
        <f t="shared" si="0"/>
        <v>44442</v>
      </c>
      <c r="F13" s="14">
        <v>44456</v>
      </c>
      <c r="G13" s="14">
        <v>44458</v>
      </c>
      <c r="H13" s="15">
        <v>2</v>
      </c>
      <c r="I13" s="12" t="s">
        <v>33</v>
      </c>
      <c r="J13" s="16">
        <v>0</v>
      </c>
      <c r="K13" s="15">
        <v>2</v>
      </c>
      <c r="L13" s="15">
        <v>0</v>
      </c>
      <c r="M13" s="15">
        <v>0</v>
      </c>
      <c r="N13" s="17">
        <v>485</v>
      </c>
      <c r="O13" s="18" t="b">
        <v>1</v>
      </c>
      <c r="P13" s="18" t="str">
        <f t="shared" si="1"/>
        <v/>
      </c>
    </row>
    <row r="14" spans="1:16" s="18" customFormat="1" ht="17.25" customHeight="1" x14ac:dyDescent="0.2">
      <c r="A14" s="12" t="s">
        <v>51</v>
      </c>
      <c r="B14" s="12" t="s">
        <v>52</v>
      </c>
      <c r="C14" s="12" t="s">
        <v>53</v>
      </c>
      <c r="D14" s="13">
        <v>44448.244209641205</v>
      </c>
      <c r="E14" s="13">
        <f t="shared" si="0"/>
        <v>44448</v>
      </c>
      <c r="F14" s="14">
        <v>44457</v>
      </c>
      <c r="G14" s="14">
        <v>44460</v>
      </c>
      <c r="H14" s="15">
        <v>3</v>
      </c>
      <c r="I14" s="12" t="s">
        <v>33</v>
      </c>
      <c r="J14" s="16">
        <v>0</v>
      </c>
      <c r="K14" s="15">
        <v>2</v>
      </c>
      <c r="L14" s="15">
        <v>0</v>
      </c>
      <c r="M14" s="15">
        <v>0</v>
      </c>
      <c r="N14" s="17">
        <v>603</v>
      </c>
      <c r="O14" s="18" t="b">
        <v>1</v>
      </c>
      <c r="P14" s="18" t="str">
        <f t="shared" si="1"/>
        <v/>
      </c>
    </row>
    <row r="15" spans="1:16" s="18" customFormat="1" ht="17.25" customHeight="1" x14ac:dyDescent="0.2">
      <c r="A15" s="12" t="s">
        <v>54</v>
      </c>
      <c r="B15" s="12" t="s">
        <v>52</v>
      </c>
      <c r="C15" s="12" t="s">
        <v>53</v>
      </c>
      <c r="D15" s="13">
        <v>44448.498918020829</v>
      </c>
      <c r="E15" s="13">
        <f t="shared" si="0"/>
        <v>44448</v>
      </c>
      <c r="F15" s="14">
        <v>44458</v>
      </c>
      <c r="G15" s="14">
        <v>44460</v>
      </c>
      <c r="H15" s="15">
        <v>2</v>
      </c>
      <c r="I15" s="12" t="s">
        <v>39</v>
      </c>
      <c r="J15" s="16">
        <v>1</v>
      </c>
      <c r="K15" s="15">
        <v>2</v>
      </c>
      <c r="L15" s="15">
        <v>1</v>
      </c>
      <c r="M15" s="15">
        <v>0</v>
      </c>
      <c r="N15" s="17">
        <v>500</v>
      </c>
      <c r="O15" s="18" t="b">
        <v>1</v>
      </c>
      <c r="P15" s="18" t="str">
        <f t="shared" si="1"/>
        <v/>
      </c>
    </row>
    <row r="16" spans="1:16" s="18" customFormat="1" ht="17.25" customHeight="1" x14ac:dyDescent="0.2">
      <c r="A16" s="12" t="s">
        <v>55</v>
      </c>
      <c r="B16" s="12" t="s">
        <v>37</v>
      </c>
      <c r="C16" s="12" t="s">
        <v>38</v>
      </c>
      <c r="D16" s="13">
        <v>44449.38495540509</v>
      </c>
      <c r="E16" s="13">
        <f t="shared" si="0"/>
        <v>44449</v>
      </c>
      <c r="F16" s="14">
        <v>44449</v>
      </c>
      <c r="G16" s="14">
        <v>44450</v>
      </c>
      <c r="H16" s="15">
        <v>1</v>
      </c>
      <c r="I16" s="12" t="s">
        <v>33</v>
      </c>
      <c r="J16" s="16">
        <v>0</v>
      </c>
      <c r="K16" s="15">
        <v>2</v>
      </c>
      <c r="L16" s="15">
        <v>0</v>
      </c>
      <c r="M16" s="15">
        <v>0</v>
      </c>
      <c r="N16" s="17">
        <v>186</v>
      </c>
      <c r="O16" s="18" t="b">
        <v>1</v>
      </c>
      <c r="P16" s="18" t="str">
        <f t="shared" si="1"/>
        <v/>
      </c>
    </row>
    <row r="17" spans="1:16" s="18" customFormat="1" ht="17.25" customHeight="1" x14ac:dyDescent="0.2">
      <c r="A17" s="12" t="s">
        <v>56</v>
      </c>
      <c r="B17" s="12" t="s">
        <v>52</v>
      </c>
      <c r="C17" s="12" t="s">
        <v>53</v>
      </c>
      <c r="D17" s="13">
        <v>44449.658057372682</v>
      </c>
      <c r="E17" s="13">
        <f t="shared" si="0"/>
        <v>44449</v>
      </c>
      <c r="F17" s="14">
        <v>44449</v>
      </c>
      <c r="G17" s="14">
        <v>44450</v>
      </c>
      <c r="H17" s="15">
        <v>1</v>
      </c>
      <c r="I17" s="12" t="s">
        <v>33</v>
      </c>
      <c r="J17" s="16">
        <v>0</v>
      </c>
      <c r="K17" s="15">
        <v>2</v>
      </c>
      <c r="L17" s="15">
        <v>0</v>
      </c>
      <c r="M17" s="15">
        <v>0</v>
      </c>
      <c r="N17" s="17">
        <v>244</v>
      </c>
      <c r="O17" s="18" t="b">
        <v>1</v>
      </c>
      <c r="P17" s="18" t="str">
        <f t="shared" si="1"/>
        <v/>
      </c>
    </row>
    <row r="18" spans="1:16" s="18" customFormat="1" ht="17.25" customHeight="1" x14ac:dyDescent="0.2">
      <c r="A18" s="12" t="s">
        <v>51</v>
      </c>
      <c r="B18" s="12" t="s">
        <v>52</v>
      </c>
      <c r="C18" s="12" t="s">
        <v>53</v>
      </c>
      <c r="D18" s="13">
        <v>44448.244209641205</v>
      </c>
      <c r="E18" s="13">
        <f t="shared" si="0"/>
        <v>44448</v>
      </c>
      <c r="F18" s="14">
        <v>44457</v>
      </c>
      <c r="G18" s="14">
        <v>44460</v>
      </c>
      <c r="H18" s="15">
        <v>3</v>
      </c>
      <c r="I18" s="12" t="s">
        <v>33</v>
      </c>
      <c r="J18" s="16">
        <v>0</v>
      </c>
      <c r="K18" s="15">
        <v>2</v>
      </c>
      <c r="L18" s="15">
        <v>0</v>
      </c>
      <c r="M18" s="15">
        <v>0</v>
      </c>
      <c r="N18" s="17">
        <v>603</v>
      </c>
      <c r="O18" s="18" t="b">
        <v>1</v>
      </c>
      <c r="P18" s="18" t="str">
        <f t="shared" si="1"/>
        <v/>
      </c>
    </row>
    <row r="19" spans="1:16" s="18" customFormat="1" ht="17.25" customHeight="1" x14ac:dyDescent="0.2">
      <c r="A19" s="12" t="s">
        <v>55</v>
      </c>
      <c r="B19" s="12" t="s">
        <v>37</v>
      </c>
      <c r="C19" s="12" t="s">
        <v>38</v>
      </c>
      <c r="D19" s="13">
        <v>44449.38495540509</v>
      </c>
      <c r="E19" s="13">
        <f t="shared" si="0"/>
        <v>44449</v>
      </c>
      <c r="F19" s="14">
        <v>44449</v>
      </c>
      <c r="G19" s="14">
        <v>44450</v>
      </c>
      <c r="H19" s="15">
        <v>1</v>
      </c>
      <c r="I19" s="12" t="s">
        <v>33</v>
      </c>
      <c r="J19" s="16">
        <v>0</v>
      </c>
      <c r="K19" s="15">
        <v>2</v>
      </c>
      <c r="L19" s="15">
        <v>0</v>
      </c>
      <c r="M19" s="15">
        <v>0</v>
      </c>
      <c r="N19" s="17">
        <v>186</v>
      </c>
      <c r="O19" s="18" t="b">
        <v>1</v>
      </c>
      <c r="P19" s="18" t="str">
        <f t="shared" si="1"/>
        <v/>
      </c>
    </row>
    <row r="20" spans="1:16" s="18" customFormat="1" ht="17.25" customHeight="1" x14ac:dyDescent="0.2">
      <c r="A20" s="12" t="s">
        <v>57</v>
      </c>
      <c r="B20" s="12" t="s">
        <v>47</v>
      </c>
      <c r="C20" s="12" t="s">
        <v>48</v>
      </c>
      <c r="D20" s="13">
        <v>44567.899394328699</v>
      </c>
      <c r="E20" s="13">
        <f t="shared" si="0"/>
        <v>44567</v>
      </c>
      <c r="F20" s="14">
        <v>44567</v>
      </c>
      <c r="G20" s="14">
        <v>44568</v>
      </c>
      <c r="H20" s="15">
        <v>1</v>
      </c>
      <c r="I20" s="12" t="s">
        <v>33</v>
      </c>
      <c r="J20" s="16">
        <v>0</v>
      </c>
      <c r="K20" s="15">
        <v>2</v>
      </c>
      <c r="L20" s="15">
        <v>0</v>
      </c>
      <c r="M20" s="15">
        <v>0</v>
      </c>
      <c r="N20" s="17">
        <v>111</v>
      </c>
      <c r="O20" s="18" t="b">
        <v>0</v>
      </c>
      <c r="P20" s="18" t="str">
        <f t="shared" si="1"/>
        <v>Weekday</v>
      </c>
    </row>
    <row r="21" spans="1:16" s="18" customFormat="1" ht="17.25" customHeight="1" x14ac:dyDescent="0.2">
      <c r="A21" s="12" t="s">
        <v>58</v>
      </c>
      <c r="B21" s="12" t="s">
        <v>47</v>
      </c>
      <c r="C21" s="12" t="s">
        <v>48</v>
      </c>
      <c r="D21" s="13">
        <v>44577.881454594906</v>
      </c>
      <c r="E21" s="13">
        <f t="shared" si="0"/>
        <v>44577</v>
      </c>
      <c r="F21" s="14">
        <v>44590</v>
      </c>
      <c r="G21" s="14">
        <v>44591</v>
      </c>
      <c r="H21" s="15">
        <v>1</v>
      </c>
      <c r="I21" s="12" t="s">
        <v>33</v>
      </c>
      <c r="J21" s="16">
        <v>0</v>
      </c>
      <c r="K21" s="15">
        <v>3</v>
      </c>
      <c r="L21" s="15">
        <v>0</v>
      </c>
      <c r="M21" s="15">
        <v>0</v>
      </c>
      <c r="N21" s="17">
        <v>251.5</v>
      </c>
      <c r="O21" s="18" t="b">
        <v>1</v>
      </c>
      <c r="P21" s="18" t="str">
        <f t="shared" si="1"/>
        <v/>
      </c>
    </row>
  </sheetData>
  <sortState xmlns:xlrd2="http://schemas.microsoft.com/office/spreadsheetml/2017/richdata2" ref="A1:P13">
    <sortCondition ref="C1:C13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CF64C-2BBB-9E49-9431-79286AEF9584}">
  <dimension ref="A1:I21"/>
  <sheetViews>
    <sheetView workbookViewId="0">
      <selection activeCell="M8" sqref="M8"/>
    </sheetView>
  </sheetViews>
  <sheetFormatPr baseColWidth="10" defaultRowHeight="16" x14ac:dyDescent="0.2"/>
  <cols>
    <col min="1" max="1" width="11.83203125" bestFit="1" customWidth="1"/>
    <col min="3" max="3" width="15.33203125" bestFit="1" customWidth="1"/>
  </cols>
  <sheetData>
    <row r="1" spans="1:9" s="19" customFormat="1" ht="17" customHeight="1" thickBot="1" x14ac:dyDescent="0.25">
      <c r="A1" s="19" t="s">
        <v>3</v>
      </c>
      <c r="B1" s="20" t="s">
        <v>0</v>
      </c>
      <c r="C1" s="21" t="s">
        <v>22</v>
      </c>
      <c r="D1" s="20" t="s">
        <v>23</v>
      </c>
      <c r="E1" s="20" t="s">
        <v>24</v>
      </c>
      <c r="F1" s="20" t="s">
        <v>25</v>
      </c>
      <c r="G1" s="19" t="s">
        <v>26</v>
      </c>
      <c r="H1" s="19" t="s">
        <v>27</v>
      </c>
      <c r="I1" s="20" t="s">
        <v>28</v>
      </c>
    </row>
    <row r="2" spans="1:9" s="18" customFormat="1" ht="17.25" customHeight="1" x14ac:dyDescent="0.2">
      <c r="A2" s="12" t="s">
        <v>1</v>
      </c>
      <c r="B2" s="12" t="s">
        <v>59</v>
      </c>
      <c r="C2" s="12" t="s">
        <v>59</v>
      </c>
      <c r="D2" s="15">
        <v>2</v>
      </c>
      <c r="E2" s="15">
        <f>F2+G2+H2</f>
        <v>2</v>
      </c>
      <c r="F2" s="15">
        <v>2</v>
      </c>
      <c r="G2" s="15">
        <v>0</v>
      </c>
      <c r="H2" s="15">
        <v>0</v>
      </c>
      <c r="I2" s="16">
        <v>105</v>
      </c>
    </row>
    <row r="3" spans="1:9" s="18" customFormat="1" ht="17.25" customHeight="1" x14ac:dyDescent="0.2">
      <c r="A3" s="12" t="s">
        <v>2</v>
      </c>
      <c r="B3" s="12" t="s">
        <v>59</v>
      </c>
      <c r="C3" s="12" t="s">
        <v>59</v>
      </c>
      <c r="D3" s="15">
        <v>1</v>
      </c>
      <c r="E3" s="15">
        <f t="shared" ref="E3:E21" si="0">F3+G3+H3</f>
        <v>1</v>
      </c>
      <c r="F3" s="15">
        <v>1</v>
      </c>
      <c r="G3" s="15">
        <v>0</v>
      </c>
      <c r="H3" s="15">
        <v>0</v>
      </c>
      <c r="I3" s="16">
        <v>105</v>
      </c>
    </row>
    <row r="4" spans="1:9" s="18" customFormat="1" ht="17.25" customHeight="1" x14ac:dyDescent="0.2">
      <c r="A4" s="12" t="s">
        <v>4</v>
      </c>
      <c r="B4" s="12" t="s">
        <v>59</v>
      </c>
      <c r="C4" s="12" t="s">
        <v>59</v>
      </c>
      <c r="D4" s="15">
        <v>2</v>
      </c>
      <c r="E4" s="15">
        <f t="shared" si="0"/>
        <v>2</v>
      </c>
      <c r="F4" s="15">
        <v>2</v>
      </c>
      <c r="G4" s="15">
        <v>0</v>
      </c>
      <c r="H4" s="15">
        <v>0</v>
      </c>
      <c r="I4" s="16">
        <v>105</v>
      </c>
    </row>
    <row r="5" spans="1:9" s="18" customFormat="1" ht="17.25" customHeight="1" x14ac:dyDescent="0.2">
      <c r="A5" s="12" t="s">
        <v>5</v>
      </c>
      <c r="B5" s="12" t="s">
        <v>59</v>
      </c>
      <c r="C5" s="12" t="s">
        <v>59</v>
      </c>
      <c r="D5" s="15">
        <v>2</v>
      </c>
      <c r="E5" s="15">
        <f t="shared" si="0"/>
        <v>2</v>
      </c>
      <c r="F5" s="15">
        <v>2</v>
      </c>
      <c r="G5" s="15">
        <v>0</v>
      </c>
      <c r="H5" s="15">
        <v>0</v>
      </c>
      <c r="I5" s="16">
        <v>105</v>
      </c>
    </row>
    <row r="6" spans="1:9" s="18" customFormat="1" ht="17.25" customHeight="1" x14ac:dyDescent="0.2">
      <c r="A6" s="12" t="s">
        <v>6</v>
      </c>
      <c r="B6" s="12" t="s">
        <v>60</v>
      </c>
      <c r="C6" s="12" t="s">
        <v>59</v>
      </c>
      <c r="D6" s="15">
        <v>1</v>
      </c>
      <c r="E6" s="15">
        <f t="shared" si="0"/>
        <v>2</v>
      </c>
      <c r="F6" s="15">
        <v>2</v>
      </c>
      <c r="G6" s="15">
        <v>0</v>
      </c>
      <c r="H6" s="15">
        <v>0</v>
      </c>
      <c r="I6" s="16">
        <v>140</v>
      </c>
    </row>
    <row r="7" spans="1:9" s="18" customFormat="1" ht="17.25" customHeight="1" x14ac:dyDescent="0.2">
      <c r="A7" s="12" t="s">
        <v>7</v>
      </c>
      <c r="B7" s="12" t="s">
        <v>60</v>
      </c>
      <c r="C7" s="12" t="s">
        <v>59</v>
      </c>
      <c r="D7" s="15">
        <v>3</v>
      </c>
      <c r="E7" s="15">
        <f t="shared" si="0"/>
        <v>1</v>
      </c>
      <c r="F7" s="15">
        <v>1</v>
      </c>
      <c r="G7" s="15">
        <v>0</v>
      </c>
      <c r="H7" s="15">
        <v>0</v>
      </c>
      <c r="I7" s="16">
        <v>140</v>
      </c>
    </row>
    <row r="8" spans="1:9" s="18" customFormat="1" ht="17.25" customHeight="1" x14ac:dyDescent="0.2">
      <c r="A8" s="12" t="s">
        <v>8</v>
      </c>
      <c r="B8" s="12" t="s">
        <v>60</v>
      </c>
      <c r="C8" s="12" t="s">
        <v>59</v>
      </c>
      <c r="D8" s="15">
        <v>2</v>
      </c>
      <c r="E8" s="15">
        <f t="shared" si="0"/>
        <v>2</v>
      </c>
      <c r="F8" s="15">
        <v>2</v>
      </c>
      <c r="G8" s="15">
        <v>0</v>
      </c>
      <c r="H8" s="15">
        <v>0</v>
      </c>
      <c r="I8" s="16">
        <v>140</v>
      </c>
    </row>
    <row r="9" spans="1:9" s="18" customFormat="1" ht="17.25" customHeight="1" x14ac:dyDescent="0.2">
      <c r="A9" s="12" t="s">
        <v>9</v>
      </c>
      <c r="B9" s="12" t="s">
        <v>60</v>
      </c>
      <c r="C9" s="12" t="s">
        <v>59</v>
      </c>
      <c r="D9" s="15">
        <v>1</v>
      </c>
      <c r="E9" s="15">
        <f t="shared" si="0"/>
        <v>2</v>
      </c>
      <c r="F9" s="15">
        <v>2</v>
      </c>
      <c r="G9" s="15">
        <v>0</v>
      </c>
      <c r="H9" s="15">
        <v>0</v>
      </c>
      <c r="I9" s="16">
        <v>140</v>
      </c>
    </row>
    <row r="10" spans="1:9" s="18" customFormat="1" ht="17.25" customHeight="1" x14ac:dyDescent="0.2">
      <c r="A10" s="12" t="s">
        <v>10</v>
      </c>
      <c r="B10" s="12" t="s">
        <v>60</v>
      </c>
      <c r="C10" s="12" t="s">
        <v>59</v>
      </c>
      <c r="D10" s="15">
        <v>1</v>
      </c>
      <c r="E10" s="15">
        <f t="shared" si="0"/>
        <v>2</v>
      </c>
      <c r="F10" s="15">
        <v>2</v>
      </c>
      <c r="G10" s="15">
        <v>0</v>
      </c>
      <c r="H10" s="15">
        <v>0</v>
      </c>
      <c r="I10" s="16">
        <v>140</v>
      </c>
    </row>
    <row r="11" spans="1:9" s="18" customFormat="1" ht="17.25" customHeight="1" x14ac:dyDescent="0.2">
      <c r="A11" s="12" t="s">
        <v>11</v>
      </c>
      <c r="B11" s="12" t="s">
        <v>60</v>
      </c>
      <c r="C11" s="12" t="s">
        <v>59</v>
      </c>
      <c r="D11" s="15">
        <v>1</v>
      </c>
      <c r="E11" s="15">
        <f t="shared" si="0"/>
        <v>2</v>
      </c>
      <c r="F11" s="15">
        <v>2</v>
      </c>
      <c r="G11" s="15">
        <v>0</v>
      </c>
      <c r="H11" s="15">
        <v>0</v>
      </c>
      <c r="I11" s="16">
        <v>140</v>
      </c>
    </row>
    <row r="12" spans="1:9" s="18" customFormat="1" ht="17.25" customHeight="1" x14ac:dyDescent="0.2">
      <c r="A12" s="12" t="s">
        <v>12</v>
      </c>
      <c r="B12" s="12" t="s">
        <v>63</v>
      </c>
      <c r="C12" s="12" t="s">
        <v>59</v>
      </c>
      <c r="D12" s="15">
        <v>3</v>
      </c>
      <c r="E12" s="15">
        <f t="shared" si="0"/>
        <v>3</v>
      </c>
      <c r="F12" s="15">
        <v>2</v>
      </c>
      <c r="G12" s="15">
        <v>0</v>
      </c>
      <c r="H12" s="15">
        <v>1</v>
      </c>
      <c r="I12" s="16">
        <v>155</v>
      </c>
    </row>
    <row r="13" spans="1:9" s="18" customFormat="1" ht="17.25" customHeight="1" x14ac:dyDescent="0.2">
      <c r="A13" s="12" t="s">
        <v>13</v>
      </c>
      <c r="B13" s="12" t="s">
        <v>63</v>
      </c>
      <c r="C13" s="12" t="s">
        <v>59</v>
      </c>
      <c r="D13" s="15">
        <v>2</v>
      </c>
      <c r="E13" s="15">
        <f t="shared" si="0"/>
        <v>3</v>
      </c>
      <c r="F13" s="15">
        <v>2</v>
      </c>
      <c r="G13" s="15">
        <v>1</v>
      </c>
      <c r="H13" s="15">
        <v>0</v>
      </c>
      <c r="I13" s="16">
        <v>155</v>
      </c>
    </row>
    <row r="14" spans="1:9" s="18" customFormat="1" ht="17.25" customHeight="1" x14ac:dyDescent="0.2">
      <c r="A14" s="12" t="s">
        <v>14</v>
      </c>
      <c r="B14" s="12" t="s">
        <v>63</v>
      </c>
      <c r="C14" s="12" t="s">
        <v>59</v>
      </c>
      <c r="D14" s="15">
        <v>1</v>
      </c>
      <c r="E14" s="15">
        <f t="shared" si="0"/>
        <v>2</v>
      </c>
      <c r="F14" s="15">
        <v>2</v>
      </c>
      <c r="G14" s="15">
        <v>0</v>
      </c>
      <c r="H14" s="15">
        <v>0</v>
      </c>
      <c r="I14" s="16">
        <v>155</v>
      </c>
    </row>
    <row r="15" spans="1:9" s="18" customFormat="1" ht="17.25" customHeight="1" x14ac:dyDescent="0.2">
      <c r="A15" s="12" t="s">
        <v>15</v>
      </c>
      <c r="B15" s="12" t="s">
        <v>63</v>
      </c>
      <c r="C15" s="12" t="s">
        <v>59</v>
      </c>
      <c r="D15" s="15">
        <v>3</v>
      </c>
      <c r="E15" s="15">
        <f t="shared" si="0"/>
        <v>2</v>
      </c>
      <c r="F15" s="15">
        <v>2</v>
      </c>
      <c r="G15" s="15">
        <v>0</v>
      </c>
      <c r="H15" s="15">
        <v>0</v>
      </c>
      <c r="I15" s="16">
        <v>155</v>
      </c>
    </row>
    <row r="16" spans="1:9" s="18" customFormat="1" ht="17.25" customHeight="1" x14ac:dyDescent="0.2">
      <c r="A16" s="12" t="s">
        <v>16</v>
      </c>
      <c r="B16" s="12" t="s">
        <v>61</v>
      </c>
      <c r="C16" s="12" t="s">
        <v>59</v>
      </c>
      <c r="D16" s="15">
        <v>1</v>
      </c>
      <c r="E16" s="15">
        <f t="shared" si="0"/>
        <v>2</v>
      </c>
      <c r="F16" s="15">
        <v>2</v>
      </c>
      <c r="G16" s="15">
        <v>0</v>
      </c>
      <c r="H16" s="15">
        <v>0</v>
      </c>
      <c r="I16" s="16">
        <v>165</v>
      </c>
    </row>
    <row r="17" spans="1:9" s="18" customFormat="1" ht="17.25" customHeight="1" x14ac:dyDescent="0.2">
      <c r="A17" s="12" t="s">
        <v>17</v>
      </c>
      <c r="B17" s="12" t="s">
        <v>61</v>
      </c>
      <c r="C17" s="12" t="s">
        <v>59</v>
      </c>
      <c r="D17" s="15">
        <v>1</v>
      </c>
      <c r="E17" s="15">
        <f t="shared" si="0"/>
        <v>3</v>
      </c>
      <c r="F17" s="15">
        <v>3</v>
      </c>
      <c r="G17" s="15">
        <v>0</v>
      </c>
      <c r="H17" s="15">
        <v>0</v>
      </c>
      <c r="I17" s="16">
        <v>165</v>
      </c>
    </row>
    <row r="18" spans="1:9" s="18" customFormat="1" ht="17.25" customHeight="1" x14ac:dyDescent="0.2">
      <c r="A18" s="12" t="s">
        <v>18</v>
      </c>
      <c r="B18" s="12" t="s">
        <v>62</v>
      </c>
      <c r="C18" s="12" t="s">
        <v>59</v>
      </c>
      <c r="D18" s="15">
        <v>1</v>
      </c>
      <c r="E18" s="15">
        <f t="shared" si="0"/>
        <v>4</v>
      </c>
      <c r="F18" s="15">
        <v>2</v>
      </c>
      <c r="G18" s="15">
        <v>2</v>
      </c>
      <c r="H18" s="15">
        <v>0</v>
      </c>
      <c r="I18" s="16">
        <v>180</v>
      </c>
    </row>
    <row r="19" spans="1:9" s="18" customFormat="1" ht="17.25" customHeight="1" x14ac:dyDescent="0.2">
      <c r="A19" s="12" t="s">
        <v>19</v>
      </c>
      <c r="B19" s="12" t="s">
        <v>62</v>
      </c>
      <c r="C19" s="12" t="s">
        <v>59</v>
      </c>
      <c r="D19" s="15">
        <v>2</v>
      </c>
      <c r="E19" s="15">
        <f t="shared" si="0"/>
        <v>3</v>
      </c>
      <c r="F19" s="15">
        <v>2</v>
      </c>
      <c r="G19" s="15">
        <v>1</v>
      </c>
      <c r="H19" s="15">
        <v>0</v>
      </c>
      <c r="I19" s="16">
        <v>180</v>
      </c>
    </row>
    <row r="20" spans="1:9" s="18" customFormat="1" ht="17.25" customHeight="1" x14ac:dyDescent="0.2">
      <c r="A20" s="12" t="s">
        <v>20</v>
      </c>
      <c r="B20" s="12" t="s">
        <v>62</v>
      </c>
      <c r="C20" s="12" t="s">
        <v>59</v>
      </c>
      <c r="D20" s="15">
        <v>2</v>
      </c>
      <c r="E20" s="15">
        <f t="shared" si="0"/>
        <v>2</v>
      </c>
      <c r="F20" s="15">
        <v>2</v>
      </c>
      <c r="G20" s="15">
        <v>0</v>
      </c>
      <c r="H20" s="15">
        <v>0</v>
      </c>
      <c r="I20" s="16">
        <v>180</v>
      </c>
    </row>
    <row r="21" spans="1:9" s="18" customFormat="1" ht="17.25" customHeight="1" x14ac:dyDescent="0.2">
      <c r="A21" s="12" t="s">
        <v>21</v>
      </c>
      <c r="B21" s="12" t="s">
        <v>64</v>
      </c>
      <c r="C21" s="12" t="s">
        <v>59</v>
      </c>
      <c r="D21" s="15">
        <v>1</v>
      </c>
      <c r="E21" s="15">
        <f t="shared" si="0"/>
        <v>2</v>
      </c>
      <c r="F21" s="15">
        <v>2</v>
      </c>
      <c r="G21" s="15">
        <v>0</v>
      </c>
      <c r="H21" s="15">
        <v>0</v>
      </c>
      <c r="I21" s="16">
        <v>215</v>
      </c>
    </row>
  </sheetData>
  <autoFilter ref="C1:C21" xr:uid="{FF0CF64C-2BBB-9E49-9431-79286AEF9584}">
    <sortState xmlns:xlrd2="http://schemas.microsoft.com/office/spreadsheetml/2017/richdata2" ref="A2:I21">
      <sortCondition ref="C1:C21"/>
    </sortState>
  </autoFilter>
  <phoneticPr fontId="3" type="noConversion"/>
  <pageMargins left="0.7" right="0.7" top="0.75" bottom="0.75" header="0.3" footer="0.3"/>
  <ignoredErrors>
    <ignoredError sqref="C2:C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Edelon Grech</cp:lastModifiedBy>
  <dcterms:created xsi:type="dcterms:W3CDTF">2022-12-15T20:00:17Z</dcterms:created>
  <dcterms:modified xsi:type="dcterms:W3CDTF">2023-11-20T22:29:23Z</dcterms:modified>
</cp:coreProperties>
</file>