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308576E6-C9EB-AB43-B4A7-7BAC7FA11021}" xr6:coauthVersionLast="45" xr6:coauthVersionMax="45" xr10:uidLastSave="{00000000-0000-0000-0000-000000000000}"/>
  <bookViews>
    <workbookView xWindow="0" yWindow="7200" windowWidth="28800" windowHeight="16740" xr2:uid="{47C6AFC8-4B9D-1645-AE0A-12E26D4B0EBF}"/>
  </bookViews>
  <sheets>
    <sheet name="NACIONAL" sheetId="44" r:id="rId1"/>
    <sheet name="REGIÕES" sheetId="47" r:id="rId2"/>
    <sheet name="Rt Graph Calculator" sheetId="38" r:id="rId3"/>
    <sheet name="FHM" sheetId="72" r:id="rId4"/>
    <sheet name="AGES" sheetId="70" r:id="rId5"/>
    <sheet name="CH" sheetId="71" r:id="rId6"/>
    <sheet name="BEAR PT - EKL" sheetId="6" state="hidden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_eff" localSheetId="4">AGES!$A$1:$D$108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S25" i="44" l="1"/>
  <c r="DR25" i="44"/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O3" i="38" l="1"/>
  <c r="U3" i="38" s="1"/>
  <c r="AA3" i="38" s="1"/>
  <c r="BG3" i="38"/>
  <c r="BM3" i="38"/>
  <c r="BY3" i="38" s="1"/>
  <c r="BS3" i="38"/>
  <c r="CE3" i="38" s="1"/>
  <c r="O4" i="38"/>
  <c r="U4" i="38" s="1"/>
  <c r="AA4" i="38" s="1"/>
  <c r="BG4" i="38"/>
  <c r="BM4" i="38"/>
  <c r="BY4" i="38" s="1"/>
  <c r="BS4" i="38"/>
  <c r="CE4" i="38" s="1"/>
  <c r="O5" i="38"/>
  <c r="U5" i="38"/>
  <c r="AA5" i="38" s="1"/>
  <c r="BG5" i="38"/>
  <c r="BM5" i="38"/>
  <c r="BY5" i="38" s="1"/>
  <c r="BS5" i="38"/>
  <c r="CE5" i="38" s="1"/>
  <c r="O6" i="38"/>
  <c r="U6" i="38" s="1"/>
  <c r="AA6" i="38" s="1"/>
  <c r="BG6" i="38"/>
  <c r="BM6" i="38"/>
  <c r="BY6" i="38" s="1"/>
  <c r="BS6" i="38"/>
  <c r="CE6" i="38" s="1"/>
  <c r="O7" i="38"/>
  <c r="U7" i="38" s="1"/>
  <c r="BG7" i="38"/>
  <c r="BM7" i="38"/>
  <c r="BY7" i="38" s="1"/>
  <c r="BS7" i="38"/>
  <c r="CE7" i="38" s="1"/>
  <c r="O8" i="38"/>
  <c r="U8" i="38" s="1"/>
  <c r="BG8" i="38"/>
  <c r="BM8" i="38"/>
  <c r="BY8" i="38" s="1"/>
  <c r="BS8" i="38"/>
  <c r="CE8" i="38" s="1"/>
  <c r="O9" i="38"/>
  <c r="U9" i="38"/>
  <c r="AA9" i="38" s="1"/>
  <c r="BG9" i="38"/>
  <c r="BM9" i="38"/>
  <c r="BY9" i="38" s="1"/>
  <c r="BS9" i="38"/>
  <c r="CE9" i="38" s="1"/>
  <c r="O10" i="38"/>
  <c r="U10" i="38"/>
  <c r="AA10" i="38" s="1"/>
  <c r="BG10" i="38"/>
  <c r="BM10" i="38"/>
  <c r="BY10" i="38" s="1"/>
  <c r="BS10" i="38"/>
  <c r="CE10" i="38" s="1"/>
  <c r="O11" i="38"/>
  <c r="U11" i="38" s="1"/>
  <c r="BG11" i="38"/>
  <c r="BM11" i="38"/>
  <c r="BY11" i="38" s="1"/>
  <c r="BS11" i="38"/>
  <c r="CE11" i="38" s="1"/>
  <c r="O12" i="38"/>
  <c r="U12" i="38" s="1"/>
  <c r="BG12" i="38"/>
  <c r="BM12" i="38"/>
  <c r="BY12" i="38" s="1"/>
  <c r="BS12" i="38"/>
  <c r="CE12" i="38" s="1"/>
  <c r="O13" i="38"/>
  <c r="U13" i="38"/>
  <c r="AA13" i="38" s="1"/>
  <c r="BG13" i="38"/>
  <c r="BM13" i="38"/>
  <c r="BY13" i="38" s="1"/>
  <c r="BS13" i="38"/>
  <c r="CE13" i="38" s="1"/>
  <c r="O14" i="38"/>
  <c r="U14" i="38"/>
  <c r="AA14" i="38" s="1"/>
  <c r="BG14" i="38"/>
  <c r="BM14" i="38"/>
  <c r="BY14" i="38" s="1"/>
  <c r="BS14" i="38"/>
  <c r="CE14" i="38" s="1"/>
  <c r="O15" i="38"/>
  <c r="U15" i="38" s="1"/>
  <c r="BG15" i="38"/>
  <c r="BM15" i="38"/>
  <c r="BY15" i="38" s="1"/>
  <c r="BS15" i="38"/>
  <c r="CE15" i="38" s="1"/>
  <c r="O16" i="38"/>
  <c r="U16" i="38" s="1"/>
  <c r="BG16" i="38"/>
  <c r="BM16" i="38"/>
  <c r="BY16" i="38" s="1"/>
  <c r="BS16" i="38"/>
  <c r="CE16" i="38" s="1"/>
  <c r="O17" i="38"/>
  <c r="U17" i="38"/>
  <c r="AA17" i="38" s="1"/>
  <c r="BG17" i="38"/>
  <c r="BM17" i="38"/>
  <c r="BY17" i="38" s="1"/>
  <c r="BS17" i="38"/>
  <c r="CE17" i="38" s="1"/>
  <c r="O18" i="38"/>
  <c r="U18" i="38"/>
  <c r="AA18" i="38" s="1"/>
  <c r="BG18" i="38"/>
  <c r="BM18" i="38"/>
  <c r="BY18" i="38" s="1"/>
  <c r="BS18" i="38"/>
  <c r="CE18" i="38" s="1"/>
  <c r="O19" i="38"/>
  <c r="U19" i="38" s="1"/>
  <c r="BG19" i="38"/>
  <c r="BM19" i="38"/>
  <c r="BY19" i="38" s="1"/>
  <c r="BS19" i="38"/>
  <c r="CE19" i="38" s="1"/>
  <c r="O20" i="38"/>
  <c r="U20" i="38" s="1"/>
  <c r="BG20" i="38"/>
  <c r="BM20" i="38"/>
  <c r="BY20" i="38" s="1"/>
  <c r="BS20" i="38"/>
  <c r="CE20" i="38" s="1"/>
  <c r="O21" i="38"/>
  <c r="U21" i="38"/>
  <c r="AA21" i="38" s="1"/>
  <c r="BG21" i="38"/>
  <c r="BM21" i="38"/>
  <c r="BY21" i="38" s="1"/>
  <c r="BS21" i="38"/>
  <c r="CE21" i="38" s="1"/>
  <c r="O22" i="38"/>
  <c r="U22" i="38"/>
  <c r="AA22" i="38" s="1"/>
  <c r="BG22" i="38"/>
  <c r="BM22" i="38"/>
  <c r="BY22" i="38" s="1"/>
  <c r="BS22" i="38"/>
  <c r="CE22" i="38" s="1"/>
  <c r="O23" i="38"/>
  <c r="U23" i="38" s="1"/>
  <c r="BG23" i="38"/>
  <c r="BM23" i="38"/>
  <c r="BY23" i="38" s="1"/>
  <c r="BS23" i="38"/>
  <c r="CE23" i="38" s="1"/>
  <c r="O24" i="38"/>
  <c r="U24" i="38" s="1"/>
  <c r="BG24" i="38"/>
  <c r="BM24" i="38"/>
  <c r="BY24" i="38" s="1"/>
  <c r="BS24" i="38"/>
  <c r="CE24" i="38" s="1"/>
  <c r="O25" i="38"/>
  <c r="U25" i="38"/>
  <c r="AA25" i="38" s="1"/>
  <c r="BG25" i="38"/>
  <c r="BM25" i="38"/>
  <c r="BY25" i="38" s="1"/>
  <c r="BS25" i="38"/>
  <c r="CE25" i="38" s="1"/>
  <c r="O26" i="38"/>
  <c r="U26" i="38"/>
  <c r="AA26" i="38" s="1"/>
  <c r="BG26" i="38"/>
  <c r="BM26" i="38"/>
  <c r="BY26" i="38" s="1"/>
  <c r="BS26" i="38"/>
  <c r="CE26" i="38" s="1"/>
  <c r="O27" i="38"/>
  <c r="U27" i="38" s="1"/>
  <c r="BG27" i="38"/>
  <c r="BM27" i="38"/>
  <c r="BY27" i="38" s="1"/>
  <c r="BS27" i="38"/>
  <c r="CE27" i="38" s="1"/>
  <c r="O28" i="38"/>
  <c r="U28" i="38" s="1"/>
  <c r="BG28" i="38"/>
  <c r="BM28" i="38"/>
  <c r="BY28" i="38" s="1"/>
  <c r="BS28" i="38"/>
  <c r="CE28" i="38" s="1"/>
  <c r="O29" i="38"/>
  <c r="U29" i="38"/>
  <c r="AA29" i="38" s="1"/>
  <c r="BG29" i="38"/>
  <c r="BM29" i="38"/>
  <c r="BY29" i="38" s="1"/>
  <c r="BS29" i="38"/>
  <c r="CE29" i="38" s="1"/>
  <c r="O30" i="38"/>
  <c r="U30" i="38"/>
  <c r="AA30" i="38" s="1"/>
  <c r="BG30" i="38"/>
  <c r="BM30" i="38"/>
  <c r="BY30" i="38" s="1"/>
  <c r="BS30" i="38"/>
  <c r="CE30" i="38" s="1"/>
  <c r="O31" i="38"/>
  <c r="U31" i="38" s="1"/>
  <c r="AA31" i="38" s="1"/>
  <c r="BG31" i="38"/>
  <c r="BM31" i="38"/>
  <c r="BY31" i="38" s="1"/>
  <c r="BS31" i="38"/>
  <c r="CE31" i="38" s="1"/>
  <c r="O32" i="38"/>
  <c r="U32" i="38"/>
  <c r="AA32" i="38" s="1"/>
  <c r="BG32" i="38"/>
  <c r="BM32" i="38"/>
  <c r="BY32" i="38" s="1"/>
  <c r="BS32" i="38"/>
  <c r="CE32" i="38" s="1"/>
  <c r="O33" i="38"/>
  <c r="U33" i="38"/>
  <c r="AA33" i="38" s="1"/>
  <c r="BG33" i="38"/>
  <c r="BM33" i="38"/>
  <c r="BY33" i="38" s="1"/>
  <c r="BS33" i="38"/>
  <c r="CE33" i="38" s="1"/>
  <c r="O34" i="38"/>
  <c r="U34" i="38"/>
  <c r="AA34" i="38" s="1"/>
  <c r="BG34" i="38"/>
  <c r="BM34" i="38"/>
  <c r="BY34" i="38" s="1"/>
  <c r="BS34" i="38"/>
  <c r="CE34" i="38" s="1"/>
  <c r="O35" i="38"/>
  <c r="U35" i="38"/>
  <c r="AA35" i="38" s="1"/>
  <c r="BG35" i="38"/>
  <c r="BM35" i="38"/>
  <c r="BY35" i="38" s="1"/>
  <c r="BS35" i="38"/>
  <c r="CE35" i="38" s="1"/>
  <c r="O36" i="38"/>
  <c r="U36" i="38"/>
  <c r="AA36" i="38" s="1"/>
  <c r="BG36" i="38"/>
  <c r="BM36" i="38"/>
  <c r="BY36" i="38" s="1"/>
  <c r="BS36" i="38"/>
  <c r="CE36" i="38" s="1"/>
  <c r="O37" i="38"/>
  <c r="U37" i="38"/>
  <c r="AA37" i="38" s="1"/>
  <c r="BG37" i="38"/>
  <c r="BM37" i="38"/>
  <c r="BY37" i="38" s="1"/>
  <c r="BS37" i="38"/>
  <c r="CE37" i="38" s="1"/>
  <c r="O38" i="38"/>
  <c r="U38" i="38"/>
  <c r="AA38" i="38" s="1"/>
  <c r="BG38" i="38"/>
  <c r="BM38" i="38"/>
  <c r="BY38" i="38" s="1"/>
  <c r="BS38" i="38"/>
  <c r="CE38" i="38" s="1"/>
  <c r="O39" i="38"/>
  <c r="U39" i="38"/>
  <c r="AA39" i="38"/>
  <c r="BG39" i="38"/>
  <c r="BM39" i="38"/>
  <c r="BY39" i="38" s="1"/>
  <c r="BS39" i="38"/>
  <c r="CE39" i="38" s="1"/>
  <c r="O40" i="38"/>
  <c r="U40" i="38"/>
  <c r="AA40" i="38"/>
  <c r="BG40" i="38"/>
  <c r="BM40" i="38"/>
  <c r="BY40" i="38" s="1"/>
  <c r="BS40" i="38"/>
  <c r="CE40" i="38" s="1"/>
  <c r="O41" i="38"/>
  <c r="U41" i="38"/>
  <c r="AA41" i="38"/>
  <c r="BG41" i="38"/>
  <c r="BM41" i="38"/>
  <c r="BY41" i="38" s="1"/>
  <c r="BS41" i="38"/>
  <c r="CE41" i="38" s="1"/>
  <c r="O42" i="38"/>
  <c r="U42" i="38"/>
  <c r="AA42" i="38"/>
  <c r="BG42" i="38"/>
  <c r="BM42" i="38"/>
  <c r="BY42" i="38" s="1"/>
  <c r="BS42" i="38"/>
  <c r="CE42" i="38" s="1"/>
  <c r="O43" i="38"/>
  <c r="U43" i="38"/>
  <c r="AA43" i="38"/>
  <c r="BG43" i="38"/>
  <c r="BM43" i="38"/>
  <c r="BY43" i="38" s="1"/>
  <c r="BS43" i="38"/>
  <c r="CE43" i="38" s="1"/>
  <c r="O44" i="38"/>
  <c r="U44" i="38"/>
  <c r="AA44" i="38"/>
  <c r="BG44" i="38"/>
  <c r="BM44" i="38"/>
  <c r="BY44" i="38" s="1"/>
  <c r="BS44" i="38"/>
  <c r="CE44" i="38" s="1"/>
  <c r="O45" i="38"/>
  <c r="U45" i="38"/>
  <c r="AA45" i="38"/>
  <c r="BG45" i="38"/>
  <c r="BM45" i="38"/>
  <c r="BY45" i="38" s="1"/>
  <c r="BS45" i="38"/>
  <c r="CE45" i="38" s="1"/>
  <c r="O46" i="38"/>
  <c r="U46" i="38"/>
  <c r="AA46" i="38"/>
  <c r="BG46" i="38"/>
  <c r="BM46" i="38"/>
  <c r="BY46" i="38" s="1"/>
  <c r="BS46" i="38"/>
  <c r="CE46" i="38" s="1"/>
  <c r="O47" i="38"/>
  <c r="U47" i="38"/>
  <c r="AA47" i="38"/>
  <c r="BG47" i="38"/>
  <c r="BM47" i="38"/>
  <c r="BY47" i="38" s="1"/>
  <c r="BS47" i="38"/>
  <c r="CE47" i="38" s="1"/>
  <c r="O48" i="38"/>
  <c r="U48" i="38"/>
  <c r="AA48" i="38"/>
  <c r="BG48" i="38"/>
  <c r="BM48" i="38"/>
  <c r="BY48" i="38" s="1"/>
  <c r="BS48" i="38"/>
  <c r="CE48" i="38" s="1"/>
  <c r="O49" i="38"/>
  <c r="U49" i="38"/>
  <c r="AA49" i="38"/>
  <c r="BG49" i="38"/>
  <c r="BM49" i="38"/>
  <c r="BY49" i="38" s="1"/>
  <c r="BS49" i="38"/>
  <c r="CE49" i="38" s="1"/>
  <c r="O50" i="38"/>
  <c r="U50" i="38"/>
  <c r="AA50" i="38"/>
  <c r="BG50" i="38"/>
  <c r="BM50" i="38"/>
  <c r="BY50" i="38" s="1"/>
  <c r="BS50" i="38"/>
  <c r="CE50" i="38" s="1"/>
  <c r="O51" i="38"/>
  <c r="U51" i="38"/>
  <c r="AA51" i="38"/>
  <c r="BG51" i="38"/>
  <c r="BM51" i="38"/>
  <c r="BY51" i="38" s="1"/>
  <c r="BS51" i="38"/>
  <c r="CE51" i="38" s="1"/>
  <c r="O52" i="38"/>
  <c r="U52" i="38"/>
  <c r="AA52" i="38"/>
  <c r="BG52" i="38"/>
  <c r="BM52" i="38"/>
  <c r="BY52" i="38" s="1"/>
  <c r="BS52" i="38"/>
  <c r="CE52" i="38" s="1"/>
  <c r="O53" i="38"/>
  <c r="U53" i="38"/>
  <c r="AA53" i="38"/>
  <c r="BG53" i="38"/>
  <c r="BM53" i="38"/>
  <c r="BY53" i="38" s="1"/>
  <c r="BS53" i="38"/>
  <c r="CE53" i="38" s="1"/>
  <c r="O54" i="38"/>
  <c r="U54" i="38"/>
  <c r="AA54" i="38"/>
  <c r="BG54" i="38"/>
  <c r="BM54" i="38"/>
  <c r="BY54" i="38" s="1"/>
  <c r="BS54" i="38"/>
  <c r="CE54" i="38" s="1"/>
  <c r="O55" i="38"/>
  <c r="U55" i="38"/>
  <c r="AA55" i="38"/>
  <c r="BG55" i="38"/>
  <c r="BM55" i="38"/>
  <c r="BY55" i="38" s="1"/>
  <c r="BS55" i="38"/>
  <c r="CE55" i="38" s="1"/>
  <c r="O56" i="38"/>
  <c r="U56" i="38"/>
  <c r="AA56" i="38"/>
  <c r="BG56" i="38"/>
  <c r="BM56" i="38"/>
  <c r="BY56" i="38" s="1"/>
  <c r="BS56" i="38"/>
  <c r="CE56" i="38" s="1"/>
  <c r="O57" i="38"/>
  <c r="U57" i="38"/>
  <c r="AA57" i="38"/>
  <c r="BG57" i="38"/>
  <c r="BM57" i="38"/>
  <c r="BY57" i="38" s="1"/>
  <c r="BS57" i="38"/>
  <c r="CE57" i="38" s="1"/>
  <c r="O58" i="38"/>
  <c r="U58" i="38"/>
  <c r="AA58" i="38"/>
  <c r="BG58" i="38"/>
  <c r="BM58" i="38"/>
  <c r="BY58" i="38" s="1"/>
  <c r="BS58" i="38"/>
  <c r="CE58" i="38" s="1"/>
  <c r="O59" i="38"/>
  <c r="U59" i="38"/>
  <c r="AA59" i="38"/>
  <c r="BG59" i="38"/>
  <c r="BM59" i="38"/>
  <c r="BY59" i="38" s="1"/>
  <c r="BS59" i="38"/>
  <c r="CE59" i="38" s="1"/>
  <c r="O60" i="38"/>
  <c r="U60" i="38"/>
  <c r="AA60" i="38"/>
  <c r="BG60" i="38"/>
  <c r="BM60" i="38"/>
  <c r="BY60" i="38" s="1"/>
  <c r="BS60" i="38"/>
  <c r="CE60" i="38" s="1"/>
  <c r="O61" i="38"/>
  <c r="U61" i="38"/>
  <c r="AA61" i="38"/>
  <c r="BG61" i="38"/>
  <c r="BM61" i="38"/>
  <c r="BY61" i="38" s="1"/>
  <c r="BS61" i="38"/>
  <c r="CE61" i="38" s="1"/>
  <c r="O62" i="38"/>
  <c r="U62" i="38"/>
  <c r="AA62" i="38"/>
  <c r="BG62" i="38"/>
  <c r="BM62" i="38"/>
  <c r="BY62" i="38" s="1"/>
  <c r="BS62" i="38"/>
  <c r="CE62" i="38" s="1"/>
  <c r="O63" i="38"/>
  <c r="U63" i="38"/>
  <c r="AA63" i="38"/>
  <c r="BG63" i="38"/>
  <c r="BM63" i="38"/>
  <c r="BY63" i="38" s="1"/>
  <c r="BS63" i="38"/>
  <c r="CE63" i="38" s="1"/>
  <c r="O64" i="38"/>
  <c r="U64" i="38"/>
  <c r="AA64" i="38"/>
  <c r="BG64" i="38"/>
  <c r="BM64" i="38"/>
  <c r="BY64" i="38" s="1"/>
  <c r="BS64" i="38"/>
  <c r="CE64" i="38" s="1"/>
  <c r="O65" i="38"/>
  <c r="U65" i="38"/>
  <c r="AA65" i="38"/>
  <c r="BG65" i="38"/>
  <c r="BM65" i="38"/>
  <c r="BY65" i="38" s="1"/>
  <c r="BS65" i="38"/>
  <c r="CE65" i="38" s="1"/>
  <c r="O66" i="38"/>
  <c r="U66" i="38"/>
  <c r="AA66" i="38"/>
  <c r="BG66" i="38"/>
  <c r="BM66" i="38"/>
  <c r="BY66" i="38" s="1"/>
  <c r="BS66" i="38"/>
  <c r="CE66" i="38" s="1"/>
  <c r="O67" i="38"/>
  <c r="U67" i="38"/>
  <c r="AA67" i="38"/>
  <c r="BG67" i="38"/>
  <c r="BM67" i="38"/>
  <c r="BY67" i="38" s="1"/>
  <c r="BS67" i="38"/>
  <c r="CE67" i="38" s="1"/>
  <c r="O68" i="38"/>
  <c r="U68" i="38"/>
  <c r="AA68" i="38"/>
  <c r="BG68" i="38"/>
  <c r="BM68" i="38"/>
  <c r="BY68" i="38" s="1"/>
  <c r="BS68" i="38"/>
  <c r="CE68" i="38" s="1"/>
  <c r="O69" i="38"/>
  <c r="U69" i="38"/>
  <c r="AA69" i="38"/>
  <c r="BG69" i="38"/>
  <c r="BM69" i="38"/>
  <c r="BY69" i="38" s="1"/>
  <c r="BS69" i="38"/>
  <c r="CE69" i="38" s="1"/>
  <c r="O70" i="38"/>
  <c r="U70" i="38"/>
  <c r="AA70" i="38"/>
  <c r="BG70" i="38"/>
  <c r="BM70" i="38"/>
  <c r="BY70" i="38" s="1"/>
  <c r="BS70" i="38"/>
  <c r="CE70" i="38" s="1"/>
  <c r="O71" i="38"/>
  <c r="U71" i="38"/>
  <c r="AA71" i="38"/>
  <c r="BG71" i="38"/>
  <c r="BM71" i="38"/>
  <c r="BY71" i="38" s="1"/>
  <c r="BS71" i="38"/>
  <c r="CE71" i="38" s="1"/>
  <c r="O72" i="38"/>
  <c r="U72" i="38"/>
  <c r="AA72" i="38"/>
  <c r="BG72" i="38"/>
  <c r="BM72" i="38"/>
  <c r="BY72" i="38" s="1"/>
  <c r="BS72" i="38"/>
  <c r="CE72" i="38" s="1"/>
  <c r="O73" i="38"/>
  <c r="U73" i="38"/>
  <c r="AA73" i="38"/>
  <c r="BG73" i="38"/>
  <c r="BM73" i="38"/>
  <c r="BY73" i="38" s="1"/>
  <c r="BS73" i="38"/>
  <c r="CE73" i="38" s="1"/>
  <c r="O74" i="38"/>
  <c r="U74" i="38"/>
  <c r="AA74" i="38"/>
  <c r="BG74" i="38"/>
  <c r="BM74" i="38"/>
  <c r="BY74" i="38" s="1"/>
  <c r="BS74" i="38"/>
  <c r="CE74" i="38" s="1"/>
  <c r="O75" i="38"/>
  <c r="U75" i="38"/>
  <c r="AA75" i="38"/>
  <c r="BG75" i="38"/>
  <c r="BM75" i="38"/>
  <c r="BY75" i="38" s="1"/>
  <c r="BS75" i="38"/>
  <c r="CE75" i="38" s="1"/>
  <c r="O76" i="38"/>
  <c r="U76" i="38"/>
  <c r="AA76" i="38"/>
  <c r="BG76" i="38"/>
  <c r="BM76" i="38"/>
  <c r="BY76" i="38" s="1"/>
  <c r="BS76" i="38"/>
  <c r="CE76" i="38" s="1"/>
  <c r="O77" i="38"/>
  <c r="U77" i="38"/>
  <c r="AA77" i="38" s="1"/>
  <c r="BG77" i="38"/>
  <c r="BM77" i="38"/>
  <c r="BY77" i="38" s="1"/>
  <c r="BS77" i="38"/>
  <c r="CE77" i="38" s="1"/>
  <c r="O78" i="38"/>
  <c r="U78" i="38"/>
  <c r="AA78" i="38"/>
  <c r="BG78" i="38"/>
  <c r="BM78" i="38"/>
  <c r="BY78" i="38" s="1"/>
  <c r="BS78" i="38"/>
  <c r="CE78" i="38" s="1"/>
  <c r="O79" i="38"/>
  <c r="U79" i="38"/>
  <c r="AA79" i="38"/>
  <c r="BM79" i="38"/>
  <c r="BY79" i="38" s="1"/>
  <c r="BS79" i="38"/>
  <c r="CE79" i="38" s="1"/>
  <c r="O80" i="38"/>
  <c r="U80" i="38"/>
  <c r="AA80" i="38"/>
  <c r="BG80" i="38"/>
  <c r="BM80" i="38"/>
  <c r="BY80" i="38" s="1"/>
  <c r="BS80" i="38"/>
  <c r="CE80" i="38" s="1"/>
  <c r="O81" i="38"/>
  <c r="U81" i="38"/>
  <c r="BG81" i="38"/>
  <c r="BM81" i="38"/>
  <c r="BY81" i="38" s="1"/>
  <c r="BS81" i="38"/>
  <c r="CE81" i="38" s="1"/>
  <c r="O82" i="38"/>
  <c r="U82" i="38"/>
  <c r="AA82" i="38"/>
  <c r="BG82" i="38"/>
  <c r="BM82" i="38"/>
  <c r="BY82" i="38" s="1"/>
  <c r="BS82" i="38"/>
  <c r="CE82" i="38" s="1"/>
  <c r="O83" i="38"/>
  <c r="U83" i="38"/>
  <c r="AA83" i="38"/>
  <c r="BM83" i="38"/>
  <c r="BY83" i="38" s="1"/>
  <c r="BS83" i="38"/>
  <c r="CE83" i="38" s="1"/>
  <c r="O84" i="38"/>
  <c r="U84" i="38"/>
  <c r="AA84" i="38"/>
  <c r="BG84" i="38"/>
  <c r="BM84" i="38"/>
  <c r="BY84" i="38" s="1"/>
  <c r="BS84" i="38"/>
  <c r="CE84" i="38" s="1"/>
  <c r="O85" i="38"/>
  <c r="U85" i="38"/>
  <c r="BG85" i="38"/>
  <c r="BM85" i="38"/>
  <c r="BY85" i="38" s="1"/>
  <c r="BS85" i="38"/>
  <c r="CE85" i="38" s="1"/>
  <c r="O86" i="38"/>
  <c r="U86" i="38"/>
  <c r="AA86" i="38"/>
  <c r="BG86" i="38"/>
  <c r="BM86" i="38"/>
  <c r="BY86" i="38" s="1"/>
  <c r="BS86" i="38"/>
  <c r="CE86" i="38" s="1"/>
  <c r="O87" i="38"/>
  <c r="U87" i="38"/>
  <c r="AA87" i="38"/>
  <c r="BM87" i="38"/>
  <c r="BY87" i="38" s="1"/>
  <c r="BS87" i="38"/>
  <c r="CE87" i="38" s="1"/>
  <c r="O88" i="38"/>
  <c r="U88" i="38"/>
  <c r="AA88" i="38"/>
  <c r="BG88" i="38"/>
  <c r="BM88" i="38"/>
  <c r="BY88" i="38" s="1"/>
  <c r="BS88" i="38"/>
  <c r="CE88" i="38" s="1"/>
  <c r="O89" i="38"/>
  <c r="U89" i="38"/>
  <c r="BG89" i="38"/>
  <c r="BM89" i="38"/>
  <c r="BY89" i="38" s="1"/>
  <c r="BS89" i="38"/>
  <c r="CE89" i="38" s="1"/>
  <c r="O90" i="38"/>
  <c r="U90" i="38"/>
  <c r="AA90" i="38"/>
  <c r="BG90" i="38"/>
  <c r="BM90" i="38"/>
  <c r="BY90" i="38" s="1"/>
  <c r="BS90" i="38"/>
  <c r="CE90" i="38" s="1"/>
  <c r="O91" i="38"/>
  <c r="U91" i="38"/>
  <c r="AA91" i="38"/>
  <c r="BM91" i="38"/>
  <c r="BY91" i="38" s="1"/>
  <c r="BS91" i="38"/>
  <c r="CE91" i="38" s="1"/>
  <c r="O92" i="38"/>
  <c r="U92" i="38"/>
  <c r="AA92" i="38"/>
  <c r="BG92" i="38"/>
  <c r="BM92" i="38"/>
  <c r="BY92" i="38" s="1"/>
  <c r="BS92" i="38"/>
  <c r="CE92" i="38" s="1"/>
  <c r="O93" i="38"/>
  <c r="U93" i="38" s="1"/>
  <c r="AA93" i="38" s="1"/>
  <c r="BG93" i="38"/>
  <c r="BM93" i="38"/>
  <c r="BY93" i="38" s="1"/>
  <c r="BS93" i="38"/>
  <c r="CE93" i="38" s="1"/>
  <c r="O94" i="38"/>
  <c r="U94" i="38" s="1"/>
  <c r="AA94" i="38" s="1"/>
  <c r="BG94" i="38"/>
  <c r="BM94" i="38"/>
  <c r="BY94" i="38" s="1"/>
  <c r="BS94" i="38"/>
  <c r="CE94" i="38" s="1"/>
  <c r="O95" i="38"/>
  <c r="U95" i="38" s="1"/>
  <c r="AA95" i="38" s="1"/>
  <c r="BG95" i="38"/>
  <c r="BM95" i="38"/>
  <c r="BY95" i="38" s="1"/>
  <c r="BS95" i="38"/>
  <c r="CE95" i="38" s="1"/>
  <c r="O96" i="38"/>
  <c r="U96" i="38" s="1"/>
  <c r="AA96" i="38" s="1"/>
  <c r="BG96" i="38"/>
  <c r="BM96" i="38"/>
  <c r="BS96" i="38"/>
  <c r="CE96" i="38" s="1"/>
  <c r="O97" i="38"/>
  <c r="U97" i="38" s="1"/>
  <c r="AA97" i="38" s="1"/>
  <c r="BG97" i="38"/>
  <c r="BM97" i="38"/>
  <c r="BY97" i="38" s="1"/>
  <c r="BS97" i="38"/>
  <c r="CE97" i="38" s="1"/>
  <c r="O98" i="38"/>
  <c r="U98" i="38" s="1"/>
  <c r="AA98" i="38" s="1"/>
  <c r="BG98" i="38"/>
  <c r="BM98" i="38"/>
  <c r="BY98" i="38" s="1"/>
  <c r="BS98" i="38"/>
  <c r="CE98" i="38" s="1"/>
  <c r="O99" i="38"/>
  <c r="U99" i="38" s="1"/>
  <c r="AA99" i="38" s="1"/>
  <c r="BG99" i="38"/>
  <c r="BM99" i="38"/>
  <c r="BY99" i="38" s="1"/>
  <c r="BS99" i="38"/>
  <c r="CE99" i="38" s="1"/>
  <c r="O100" i="38"/>
  <c r="U100" i="38" s="1"/>
  <c r="AA100" i="38" s="1"/>
  <c r="BG100" i="38"/>
  <c r="BM100" i="38"/>
  <c r="BS100" i="38"/>
  <c r="CE100" i="38" s="1"/>
  <c r="O101" i="38"/>
  <c r="U101" i="38" s="1"/>
  <c r="AA101" i="38" s="1"/>
  <c r="BG101" i="38"/>
  <c r="BM101" i="38"/>
  <c r="BY101" i="38" s="1"/>
  <c r="BS101" i="38"/>
  <c r="CE101" i="38" s="1"/>
  <c r="O102" i="38"/>
  <c r="U102" i="38" s="1"/>
  <c r="AA102" i="38" s="1"/>
  <c r="BG102" i="38"/>
  <c r="BM102" i="38"/>
  <c r="BY102" i="38" s="1"/>
  <c r="BS102" i="38"/>
  <c r="CE102" i="38" s="1"/>
  <c r="O103" i="38"/>
  <c r="U103" i="38" s="1"/>
  <c r="AA103" i="38" s="1"/>
  <c r="BG103" i="38"/>
  <c r="BM103" i="38"/>
  <c r="BY103" i="38" s="1"/>
  <c r="BS103" i="38"/>
  <c r="CE103" i="38" s="1"/>
  <c r="O104" i="38"/>
  <c r="U104" i="38" s="1"/>
  <c r="AA104" i="38" s="1"/>
  <c r="BG104" i="38"/>
  <c r="BM104" i="38"/>
  <c r="BS104" i="38"/>
  <c r="CE104" i="38" s="1"/>
  <c r="O105" i="38"/>
  <c r="U105" i="38" s="1"/>
  <c r="AA105" i="38" s="1"/>
  <c r="BG105" i="38"/>
  <c r="BM105" i="38"/>
  <c r="BY105" i="38" s="1"/>
  <c r="BS105" i="38"/>
  <c r="CE105" i="38" s="1"/>
  <c r="O106" i="38"/>
  <c r="U106" i="38" s="1"/>
  <c r="AA106" i="38" s="1"/>
  <c r="BG106" i="38"/>
  <c r="BM106" i="38"/>
  <c r="BY106" i="38" s="1"/>
  <c r="BS106" i="38"/>
  <c r="CE106" i="38" s="1"/>
  <c r="O107" i="38"/>
  <c r="U107" i="38" s="1"/>
  <c r="AA107" i="38" s="1"/>
  <c r="BG107" i="38"/>
  <c r="BM107" i="38"/>
  <c r="BY107" i="38" s="1"/>
  <c r="BS107" i="38"/>
  <c r="CE107" i="38" s="1"/>
  <c r="O108" i="38"/>
  <c r="U108" i="38" s="1"/>
  <c r="AA108" i="38" s="1"/>
  <c r="BG108" i="38"/>
  <c r="BM108" i="38"/>
  <c r="BS108" i="38"/>
  <c r="CE108" i="38" s="1"/>
  <c r="O109" i="38"/>
  <c r="U109" i="38" s="1"/>
  <c r="AA109" i="38" s="1"/>
  <c r="BG109" i="38"/>
  <c r="BM109" i="38"/>
  <c r="BY109" i="38" s="1"/>
  <c r="BS109" i="38"/>
  <c r="CE109" i="38" s="1"/>
  <c r="O110" i="38"/>
  <c r="U110" i="38" s="1"/>
  <c r="AA110" i="38" s="1"/>
  <c r="BG110" i="38"/>
  <c r="BM110" i="38"/>
  <c r="BY110" i="38" s="1"/>
  <c r="BS110" i="38"/>
  <c r="CE110" i="38" s="1"/>
  <c r="O111" i="38"/>
  <c r="U111" i="38" s="1"/>
  <c r="AA111" i="38" s="1"/>
  <c r="BG111" i="38"/>
  <c r="BM111" i="38"/>
  <c r="BY111" i="38" s="1"/>
  <c r="BS111" i="38"/>
  <c r="CE111" i="38" s="1"/>
  <c r="O112" i="38"/>
  <c r="U112" i="38" s="1"/>
  <c r="AA112" i="38" s="1"/>
  <c r="BG112" i="38"/>
  <c r="BM112" i="38"/>
  <c r="BS112" i="38"/>
  <c r="CE112" i="38" s="1"/>
  <c r="O113" i="38"/>
  <c r="U113" i="38" s="1"/>
  <c r="AA113" i="38" s="1"/>
  <c r="BG113" i="38"/>
  <c r="BM113" i="38"/>
  <c r="BS113" i="38"/>
  <c r="CE113" i="38" s="1"/>
  <c r="O114" i="38"/>
  <c r="U114" i="38" s="1"/>
  <c r="AA114" i="38"/>
  <c r="BG114" i="38"/>
  <c r="BM114" i="38"/>
  <c r="BY114" i="38" s="1"/>
  <c r="BS114" i="38"/>
  <c r="CE114" i="38" s="1"/>
  <c r="O115" i="38"/>
  <c r="U115" i="38" s="1"/>
  <c r="AA115" i="38" s="1"/>
  <c r="BG115" i="38"/>
  <c r="BM115" i="38"/>
  <c r="BY115" i="38" s="1"/>
  <c r="BS115" i="38"/>
  <c r="CE115" i="38" s="1"/>
  <c r="O116" i="38"/>
  <c r="U116" i="38" s="1"/>
  <c r="AA116" i="38"/>
  <c r="BG116" i="38"/>
  <c r="BM116" i="38"/>
  <c r="BY116" i="38" s="1"/>
  <c r="BS116" i="38"/>
  <c r="CE116" i="38" s="1"/>
  <c r="O117" i="38"/>
  <c r="U117" i="38" s="1"/>
  <c r="AA117" i="38" s="1"/>
  <c r="BG117" i="38"/>
  <c r="BM117" i="38"/>
  <c r="BY117" i="38" s="1"/>
  <c r="BS117" i="38"/>
  <c r="CE117" i="38" s="1"/>
  <c r="O118" i="38"/>
  <c r="U118" i="38" s="1"/>
  <c r="AA118" i="38"/>
  <c r="BG118" i="38"/>
  <c r="BM118" i="38"/>
  <c r="BY118" i="38" s="1"/>
  <c r="BS118" i="38"/>
  <c r="CE118" i="38" s="1"/>
  <c r="O119" i="38"/>
  <c r="BG119" i="38"/>
  <c r="BM119" i="38"/>
  <c r="BY119" i="38" s="1"/>
  <c r="BS119" i="38"/>
  <c r="CE119" i="38" s="1"/>
  <c r="O120" i="38"/>
  <c r="U120" i="38"/>
  <c r="AA120" i="38"/>
  <c r="BM120" i="38"/>
  <c r="BY120" i="38" s="1"/>
  <c r="BS120" i="38"/>
  <c r="CE120" i="38" s="1"/>
  <c r="BG120" i="38"/>
  <c r="O121" i="38"/>
  <c r="U121" i="38"/>
  <c r="AA121" i="38"/>
  <c r="BG121" i="38"/>
  <c r="BM121" i="38"/>
  <c r="BY121" i="38" s="1"/>
  <c r="BS121" i="38"/>
  <c r="CE121" i="38" s="1"/>
  <c r="O122" i="38"/>
  <c r="U122" i="38"/>
  <c r="AA122" i="38"/>
  <c r="BG122" i="38"/>
  <c r="BM122" i="38"/>
  <c r="BY122" i="38" s="1"/>
  <c r="BS122" i="38"/>
  <c r="CE122" i="38" s="1"/>
  <c r="O123" i="38"/>
  <c r="U123" i="38"/>
  <c r="AA123" i="38"/>
  <c r="BG123" i="38"/>
  <c r="BS123" i="38"/>
  <c r="CE123" i="38" s="1"/>
  <c r="BM123" i="38"/>
  <c r="BY123" i="38" s="1"/>
  <c r="O124" i="38"/>
  <c r="U124" i="38"/>
  <c r="AA124" i="38"/>
  <c r="BG124" i="38"/>
  <c r="BM124" i="38"/>
  <c r="BY124" i="38" s="1"/>
  <c r="BS124" i="38"/>
  <c r="CE124" i="38" s="1"/>
  <c r="O125" i="38"/>
  <c r="U125" i="38"/>
  <c r="AA125" i="38"/>
  <c r="BG125" i="38"/>
  <c r="BM125" i="38"/>
  <c r="BY125" i="38" s="1"/>
  <c r="BS125" i="38"/>
  <c r="CE125" i="38" s="1"/>
  <c r="O126" i="38"/>
  <c r="U126" i="38"/>
  <c r="AA126" i="38"/>
  <c r="BG126" i="38"/>
  <c r="BM126" i="38"/>
  <c r="BY126" i="38" s="1"/>
  <c r="BS126" i="38"/>
  <c r="CE126" i="38" s="1"/>
  <c r="O127" i="38"/>
  <c r="U127" i="38"/>
  <c r="AA127" i="38"/>
  <c r="BG127" i="38"/>
  <c r="BS127" i="38"/>
  <c r="CE127" i="38" s="1"/>
  <c r="BM127" i="38"/>
  <c r="BY127" i="38" s="1"/>
  <c r="O128" i="38"/>
  <c r="U128" i="38"/>
  <c r="AA128" i="38"/>
  <c r="BM128" i="38"/>
  <c r="BY128" i="38" s="1"/>
  <c r="BS128" i="38"/>
  <c r="CE128" i="38" s="1"/>
  <c r="BG128" i="38"/>
  <c r="O129" i="38"/>
  <c r="U129" i="38"/>
  <c r="AA129" i="38"/>
  <c r="BG129" i="38"/>
  <c r="BM129" i="38"/>
  <c r="BY129" i="38" s="1"/>
  <c r="BS129" i="38"/>
  <c r="CE129" i="38" s="1"/>
  <c r="O130" i="38"/>
  <c r="U130" i="38"/>
  <c r="AA130" i="38"/>
  <c r="BG130" i="38"/>
  <c r="BM130" i="38"/>
  <c r="BY130" i="38" s="1"/>
  <c r="BS130" i="38"/>
  <c r="CE130" i="38" s="1"/>
  <c r="O131" i="38"/>
  <c r="U131" i="38"/>
  <c r="AA131" i="38"/>
  <c r="BG131" i="38"/>
  <c r="BM131" i="38"/>
  <c r="BY131" i="38" s="1"/>
  <c r="BS131" i="38"/>
  <c r="CE131" i="38" s="1"/>
  <c r="O132" i="38"/>
  <c r="U132" i="38"/>
  <c r="AA132" i="38"/>
  <c r="BG132" i="38"/>
  <c r="BM132" i="38"/>
  <c r="BY132" i="38" s="1"/>
  <c r="BS132" i="38"/>
  <c r="CE132" i="38" s="1"/>
  <c r="O133" i="38"/>
  <c r="U133" i="38"/>
  <c r="AA133" i="38"/>
  <c r="BG133" i="38"/>
  <c r="BM133" i="38"/>
  <c r="BY133" i="38" s="1"/>
  <c r="BS133" i="38"/>
  <c r="CE133" i="38" s="1"/>
  <c r="O134" i="38"/>
  <c r="U134" i="38"/>
  <c r="AA134" i="38"/>
  <c r="BG134" i="38"/>
  <c r="BM134" i="38"/>
  <c r="BY134" i="38" s="1"/>
  <c r="BS134" i="38"/>
  <c r="CE134" i="38" s="1"/>
  <c r="O135" i="38"/>
  <c r="U135" i="38"/>
  <c r="AA135" i="38"/>
  <c r="BG135" i="38"/>
  <c r="BS135" i="38"/>
  <c r="CE135" i="38" s="1"/>
  <c r="BM135" i="38"/>
  <c r="BY135" i="38" s="1"/>
  <c r="O136" i="38"/>
  <c r="U136" i="38"/>
  <c r="AA136" i="38"/>
  <c r="BG136" i="38"/>
  <c r="BM136" i="38"/>
  <c r="BY136" i="38" s="1"/>
  <c r="BS136" i="38"/>
  <c r="CE136" i="38" s="1"/>
  <c r="O137" i="38"/>
  <c r="U137" i="38"/>
  <c r="AA137" i="38"/>
  <c r="BG137" i="38"/>
  <c r="BM137" i="38"/>
  <c r="BY137" i="38" s="1"/>
  <c r="BS137" i="38"/>
  <c r="CE137" i="38" s="1"/>
  <c r="O138" i="38"/>
  <c r="U138" i="38"/>
  <c r="AA138" i="38"/>
  <c r="BG138" i="38"/>
  <c r="BM138" i="38"/>
  <c r="BY138" i="38" s="1"/>
  <c r="BS138" i="38"/>
  <c r="CE138" i="38" s="1"/>
  <c r="O139" i="38"/>
  <c r="U139" i="38"/>
  <c r="AA139" i="38"/>
  <c r="BG139" i="38"/>
  <c r="BM139" i="38"/>
  <c r="BY139" i="38" s="1"/>
  <c r="BS139" i="38"/>
  <c r="CE139" i="38" s="1"/>
  <c r="O140" i="38"/>
  <c r="U140" i="38"/>
  <c r="AA140" i="38"/>
  <c r="BG140" i="38"/>
  <c r="BS140" i="38"/>
  <c r="CE140" i="38" s="1"/>
  <c r="BM140" i="38"/>
  <c r="BY140" i="38" s="1"/>
  <c r="O141" i="38"/>
  <c r="U141" i="38"/>
  <c r="AA141" i="38"/>
  <c r="BG141" i="38"/>
  <c r="BM141" i="38"/>
  <c r="BY141" i="38" s="1"/>
  <c r="BS141" i="38"/>
  <c r="CE141" i="38" s="1"/>
  <c r="O142" i="38"/>
  <c r="U142" i="38"/>
  <c r="AA142" i="38"/>
  <c r="BG142" i="38"/>
  <c r="BM142" i="38"/>
  <c r="BY142" i="38" s="1"/>
  <c r="BS142" i="38"/>
  <c r="CE142" i="38" s="1"/>
  <c r="O143" i="38"/>
  <c r="U143" i="38"/>
  <c r="AA143" i="38"/>
  <c r="BG143" i="38"/>
  <c r="BS143" i="38"/>
  <c r="CE143" i="38" s="1"/>
  <c r="BM143" i="38"/>
  <c r="BY143" i="38" s="1"/>
  <c r="O144" i="38"/>
  <c r="U144" i="38"/>
  <c r="AA144" i="38"/>
  <c r="BG144" i="38"/>
  <c r="BS144" i="38"/>
  <c r="CE144" i="38" s="1"/>
  <c r="BM144" i="38"/>
  <c r="BY144" i="38" s="1"/>
  <c r="O145" i="38"/>
  <c r="U145" i="38"/>
  <c r="AA145" i="38"/>
  <c r="BG145" i="38"/>
  <c r="BM145" i="38"/>
  <c r="BY145" i="38" s="1"/>
  <c r="BS145" i="38"/>
  <c r="CE145" i="38" s="1"/>
  <c r="O146" i="38"/>
  <c r="U146" i="38"/>
  <c r="AA146" i="38"/>
  <c r="BG146" i="38"/>
  <c r="BM146" i="38"/>
  <c r="BY146" i="38" s="1"/>
  <c r="BS146" i="38"/>
  <c r="CE146" i="38" s="1"/>
  <c r="O147" i="38"/>
  <c r="U147" i="38"/>
  <c r="AA147" i="38"/>
  <c r="BG147" i="38"/>
  <c r="BM147" i="38"/>
  <c r="BY147" i="38" s="1"/>
  <c r="BS147" i="38"/>
  <c r="CE147" i="38" s="1"/>
  <c r="O148" i="38"/>
  <c r="U148" i="38"/>
  <c r="AA148" i="38"/>
  <c r="BG148" i="38"/>
  <c r="BS148" i="38"/>
  <c r="CE148" i="38" s="1"/>
  <c r="BM148" i="38"/>
  <c r="BY148" i="38" s="1"/>
  <c r="O149" i="38"/>
  <c r="U149" i="38"/>
  <c r="AA149" i="38"/>
  <c r="BG149" i="38"/>
  <c r="BM149" i="38"/>
  <c r="BY149" i="38" s="1"/>
  <c r="BS149" i="38"/>
  <c r="CE149" i="38" s="1"/>
  <c r="O150" i="38"/>
  <c r="U150" i="38" s="1"/>
  <c r="AA150" i="38"/>
  <c r="BG150" i="38"/>
  <c r="BM150" i="38"/>
  <c r="BY150" i="38" s="1"/>
  <c r="BS150" i="38"/>
  <c r="CE150" i="38" s="1"/>
  <c r="O151" i="38"/>
  <c r="U151" i="38" s="1"/>
  <c r="AA151" i="38"/>
  <c r="BG151" i="38"/>
  <c r="BM151" i="38"/>
  <c r="BY151" i="38" s="1"/>
  <c r="BS151" i="38"/>
  <c r="CE151" i="38" s="1"/>
  <c r="O152" i="38"/>
  <c r="U152" i="38" s="1"/>
  <c r="AA152" i="38"/>
  <c r="BG152" i="38"/>
  <c r="BM152" i="38"/>
  <c r="BY152" i="38" s="1"/>
  <c r="BS152" i="38"/>
  <c r="CE152" i="38" s="1"/>
  <c r="O153" i="38"/>
  <c r="U153" i="38" s="1"/>
  <c r="AA153" i="38"/>
  <c r="BG153" i="38"/>
  <c r="BM153" i="38"/>
  <c r="BY153" i="38" s="1"/>
  <c r="BS153" i="38"/>
  <c r="CE153" i="38" s="1"/>
  <c r="O154" i="38"/>
  <c r="U154" i="38" s="1"/>
  <c r="AA154" i="38"/>
  <c r="BG154" i="38"/>
  <c r="BM154" i="38"/>
  <c r="BY154" i="38" s="1"/>
  <c r="BS154" i="38"/>
  <c r="CE154" i="38" s="1"/>
  <c r="O155" i="38"/>
  <c r="U155" i="38" s="1"/>
  <c r="AA155" i="38"/>
  <c r="BG155" i="38"/>
  <c r="BM155" i="38"/>
  <c r="BY155" i="38" s="1"/>
  <c r="BS155" i="38"/>
  <c r="CE155" i="38" s="1"/>
  <c r="O156" i="38"/>
  <c r="U156" i="38" s="1"/>
  <c r="AA156" i="38"/>
  <c r="BG156" i="38"/>
  <c r="BM156" i="38"/>
  <c r="BY156" i="38" s="1"/>
  <c r="BS156" i="38"/>
  <c r="CE156" i="38" s="1"/>
  <c r="O157" i="38"/>
  <c r="U157" i="38" s="1"/>
  <c r="AA157" i="38"/>
  <c r="BG157" i="38"/>
  <c r="BM157" i="38"/>
  <c r="BY157" i="38" s="1"/>
  <c r="BS157" i="38"/>
  <c r="CE157" i="38" s="1"/>
  <c r="O158" i="38"/>
  <c r="U158" i="38" s="1"/>
  <c r="AA158" i="38"/>
  <c r="BG158" i="38"/>
  <c r="BM158" i="38"/>
  <c r="BY158" i="38" s="1"/>
  <c r="BS158" i="38"/>
  <c r="CE158" i="38" s="1"/>
  <c r="O159" i="38"/>
  <c r="U159" i="38" s="1"/>
  <c r="AA159" i="38"/>
  <c r="BG159" i="38"/>
  <c r="BM159" i="38"/>
  <c r="BY159" i="38" s="1"/>
  <c r="BS159" i="38"/>
  <c r="CE159" i="38" s="1"/>
  <c r="O160" i="38"/>
  <c r="U160" i="38" s="1"/>
  <c r="AA160" i="38"/>
  <c r="BM160" i="38"/>
  <c r="BS160" i="38"/>
  <c r="CE160" i="38" s="1"/>
  <c r="BG160" i="38"/>
  <c r="O161" i="38"/>
  <c r="U161" i="38" s="1"/>
  <c r="AA161" i="38"/>
  <c r="BG161" i="38"/>
  <c r="BM161" i="38"/>
  <c r="BY161" i="38" s="1"/>
  <c r="BS161" i="38"/>
  <c r="CE161" i="38" s="1"/>
  <c r="O162" i="38"/>
  <c r="U162" i="38" s="1"/>
  <c r="AA162" i="38"/>
  <c r="BG162" i="38"/>
  <c r="BS162" i="38"/>
  <c r="CE162" i="38" s="1"/>
  <c r="O163" i="38"/>
  <c r="U163" i="38" s="1"/>
  <c r="AA163" i="38"/>
  <c r="BG163" i="38"/>
  <c r="BM163" i="38"/>
  <c r="BY163" i="38" s="1"/>
  <c r="BS163" i="38"/>
  <c r="CE163" i="38" s="1"/>
  <c r="O164" i="38"/>
  <c r="U164" i="38" s="1"/>
  <c r="AA164" i="38"/>
  <c r="BM164" i="38"/>
  <c r="BG164" i="38"/>
  <c r="BS164" i="38"/>
  <c r="CE164" i="38" s="1"/>
  <c r="O165" i="38"/>
  <c r="U165" i="38" s="1"/>
  <c r="AA165" i="38"/>
  <c r="BG165" i="38"/>
  <c r="BM165" i="38"/>
  <c r="BY165" i="38" s="1"/>
  <c r="BS165" i="38"/>
  <c r="CE165" i="38" s="1"/>
  <c r="O166" i="38"/>
  <c r="U166" i="38" s="1"/>
  <c r="AA166" i="38"/>
  <c r="BG166" i="38"/>
  <c r="BS166" i="38"/>
  <c r="CE166" i="38" s="1"/>
  <c r="O167" i="38"/>
  <c r="U167" i="38" s="1"/>
  <c r="AA167" i="38"/>
  <c r="BG167" i="38"/>
  <c r="BM167" i="38"/>
  <c r="BY167" i="38" s="1"/>
  <c r="BS167" i="38"/>
  <c r="CE167" i="38" s="1"/>
  <c r="O168" i="38"/>
  <c r="U168" i="38" s="1"/>
  <c r="AA168" i="38"/>
  <c r="BM168" i="38"/>
  <c r="BS168" i="38"/>
  <c r="CE168" i="38" s="1"/>
  <c r="BG168" i="38"/>
  <c r="O169" i="38"/>
  <c r="U169" i="38" s="1"/>
  <c r="AA169" i="38"/>
  <c r="BG169" i="38"/>
  <c r="BM169" i="38"/>
  <c r="BY169" i="38" s="1"/>
  <c r="BS169" i="38"/>
  <c r="CE169" i="38" s="1"/>
  <c r="O170" i="38"/>
  <c r="U170" i="38" s="1"/>
  <c r="AA170" i="38"/>
  <c r="BS170" i="38"/>
  <c r="CE170" i="38" s="1"/>
  <c r="BG170" i="38"/>
  <c r="O171" i="38"/>
  <c r="U171" i="38" s="1"/>
  <c r="AA171" i="38"/>
  <c r="BG171" i="38"/>
  <c r="BM171" i="38"/>
  <c r="BY171" i="38" s="1"/>
  <c r="BS171" i="38"/>
  <c r="CE171" i="38" s="1"/>
  <c r="O172" i="38"/>
  <c r="U172" i="38" s="1"/>
  <c r="AA172" i="38"/>
  <c r="BM172" i="38"/>
  <c r="BS172" i="38"/>
  <c r="CE172" i="38" s="1"/>
  <c r="BG172" i="38"/>
  <c r="O173" i="38"/>
  <c r="U173" i="38" s="1"/>
  <c r="AA173" i="38"/>
  <c r="BG173" i="38"/>
  <c r="BM173" i="38"/>
  <c r="BY173" i="38" s="1"/>
  <c r="BS173" i="38"/>
  <c r="CE173" i="38" s="1"/>
  <c r="O174" i="38"/>
  <c r="U174" i="38" s="1"/>
  <c r="AA174" i="38"/>
  <c r="BM174" i="38"/>
  <c r="BY174" i="38" s="1"/>
  <c r="BS174" i="38"/>
  <c r="CE174" i="38" s="1"/>
  <c r="BG174" i="38"/>
  <c r="O175" i="38"/>
  <c r="U175" i="38" s="1"/>
  <c r="AA175" i="38"/>
  <c r="BG175" i="38"/>
  <c r="BM175" i="38"/>
  <c r="BY175" i="38" s="1"/>
  <c r="BS175" i="38"/>
  <c r="CE175" i="38" s="1"/>
  <c r="O176" i="38"/>
  <c r="U176" i="38" s="1"/>
  <c r="AA176" i="38"/>
  <c r="BM176" i="38"/>
  <c r="BY176" i="38" s="1"/>
  <c r="BS176" i="38"/>
  <c r="CE176" i="38" s="1"/>
  <c r="BG176" i="38"/>
  <c r="O177" i="38"/>
  <c r="U177" i="38" s="1"/>
  <c r="AA177" i="38"/>
  <c r="BG177" i="38"/>
  <c r="BM177" i="38"/>
  <c r="BY177" i="38" s="1"/>
  <c r="BS177" i="38"/>
  <c r="CE177" i="38" s="1"/>
  <c r="O178" i="38"/>
  <c r="U178" i="38" s="1"/>
  <c r="AA178" i="38"/>
  <c r="BM178" i="38"/>
  <c r="BY178" i="38" s="1"/>
  <c r="BS178" i="38"/>
  <c r="CE178" i="38" s="1"/>
  <c r="BG178" i="38"/>
  <c r="O179" i="38"/>
  <c r="U179" i="38" s="1"/>
  <c r="AA179" i="38"/>
  <c r="BG179" i="38"/>
  <c r="BM179" i="38"/>
  <c r="BY179" i="38" s="1"/>
  <c r="BS179" i="38"/>
  <c r="CE179" i="38" s="1"/>
  <c r="O180" i="38"/>
  <c r="U180" i="38" s="1"/>
  <c r="AA180" i="38"/>
  <c r="BM180" i="38"/>
  <c r="BY180" i="38" s="1"/>
  <c r="BS180" i="38"/>
  <c r="CE180" i="38" s="1"/>
  <c r="BG180" i="38"/>
  <c r="O181" i="38"/>
  <c r="U181" i="38" s="1"/>
  <c r="AA181" i="38"/>
  <c r="BG181" i="38"/>
  <c r="BM181" i="38"/>
  <c r="BY181" i="38" s="1"/>
  <c r="BS181" i="38"/>
  <c r="CE181" i="38" s="1"/>
  <c r="O182" i="38"/>
  <c r="U182" i="38" s="1"/>
  <c r="AA182" i="38"/>
  <c r="BM182" i="38"/>
  <c r="BY182" i="38" s="1"/>
  <c r="BS182" i="38"/>
  <c r="CE182" i="38" s="1"/>
  <c r="BG182" i="38"/>
  <c r="O183" i="38"/>
  <c r="U183" i="38" s="1"/>
  <c r="AA183" i="38"/>
  <c r="BG183" i="38"/>
  <c r="BM183" i="38"/>
  <c r="BY183" i="38" s="1"/>
  <c r="BS183" i="38"/>
  <c r="CE183" i="38" s="1"/>
  <c r="O184" i="38"/>
  <c r="U184" i="38" s="1"/>
  <c r="AA184" i="38"/>
  <c r="BM184" i="38"/>
  <c r="BY184" i="38" s="1"/>
  <c r="BS184" i="38"/>
  <c r="CE184" i="38" s="1"/>
  <c r="O185" i="38"/>
  <c r="U185" i="38" s="1"/>
  <c r="AA185" i="38"/>
  <c r="BM185" i="38"/>
  <c r="BY185" i="38" s="1"/>
  <c r="BS185" i="38"/>
  <c r="CE185" i="38" s="1"/>
  <c r="O186" i="38"/>
  <c r="U186" i="38" s="1"/>
  <c r="AA186" i="38"/>
  <c r="BM186" i="38"/>
  <c r="BY186" i="38" s="1"/>
  <c r="BS186" i="38"/>
  <c r="CE186" i="38" s="1"/>
  <c r="O187" i="38"/>
  <c r="U187" i="38" s="1"/>
  <c r="AA187" i="38"/>
  <c r="BM187" i="38"/>
  <c r="BY187" i="38" s="1"/>
  <c r="BS187" i="38"/>
  <c r="CE187" i="38" s="1"/>
  <c r="O188" i="38"/>
  <c r="U188" i="38" s="1"/>
  <c r="AA188" i="38"/>
  <c r="BM188" i="38"/>
  <c r="BY188" i="38" s="1"/>
  <c r="BS188" i="38"/>
  <c r="CE188" i="38" s="1"/>
  <c r="O189" i="38"/>
  <c r="U189" i="38" s="1"/>
  <c r="AA189" i="38"/>
  <c r="BM189" i="38"/>
  <c r="BY189" i="38" s="1"/>
  <c r="BS189" i="38"/>
  <c r="CE189" i="38" s="1"/>
  <c r="O190" i="38"/>
  <c r="U190" i="38" s="1"/>
  <c r="AA190" i="38"/>
  <c r="BM190" i="38"/>
  <c r="BY190" i="38" s="1"/>
  <c r="BS190" i="38"/>
  <c r="CE190" i="38" s="1"/>
  <c r="O191" i="38"/>
  <c r="U191" i="38" s="1"/>
  <c r="AA191" i="38"/>
  <c r="BM191" i="38"/>
  <c r="BY191" i="38" s="1"/>
  <c r="BS191" i="38"/>
  <c r="CE191" i="38" s="1"/>
  <c r="O192" i="38"/>
  <c r="U192" i="38" s="1"/>
  <c r="AA192" i="38"/>
  <c r="BM192" i="38"/>
  <c r="BY192" i="38" s="1"/>
  <c r="BS192" i="38"/>
  <c r="CE192" i="38" s="1"/>
  <c r="O193" i="38"/>
  <c r="U193" i="38" s="1"/>
  <c r="AA193" i="38"/>
  <c r="BM193" i="38"/>
  <c r="BY193" i="38" s="1"/>
  <c r="BS193" i="38"/>
  <c r="CE193" i="38" s="1"/>
  <c r="O194" i="38"/>
  <c r="U194" i="38" s="1"/>
  <c r="AA194" i="38"/>
  <c r="BM194" i="38"/>
  <c r="BY194" i="38" s="1"/>
  <c r="BS194" i="38"/>
  <c r="CE194" i="38" s="1"/>
  <c r="O195" i="38"/>
  <c r="U195" i="38" s="1"/>
  <c r="AA195" i="38"/>
  <c r="BM195" i="38"/>
  <c r="BY195" i="38" s="1"/>
  <c r="BG195" i="38"/>
  <c r="BS195" i="38"/>
  <c r="CE195" i="38" s="1"/>
  <c r="O196" i="38"/>
  <c r="U196" i="38" s="1"/>
  <c r="AA196" i="38"/>
  <c r="BM196" i="38"/>
  <c r="BY196" i="38" s="1"/>
  <c r="BG196" i="38"/>
  <c r="BS196" i="38"/>
  <c r="CE196" i="38" s="1"/>
  <c r="CH196" i="38"/>
  <c r="O197" i="38"/>
  <c r="U197" i="38" s="1"/>
  <c r="AA197" i="38"/>
  <c r="BM197" i="38"/>
  <c r="BY197" i="38" s="1"/>
  <c r="BG197" i="38"/>
  <c r="BS197" i="38"/>
  <c r="CE197" i="38" s="1"/>
  <c r="CH197" i="38"/>
  <c r="O198" i="38"/>
  <c r="U198" i="38" s="1"/>
  <c r="AA198" i="38"/>
  <c r="BM198" i="38"/>
  <c r="BY198" i="38" s="1"/>
  <c r="BG198" i="38"/>
  <c r="CH198" i="38" s="1"/>
  <c r="BS198" i="38"/>
  <c r="CE198" i="38" s="1"/>
  <c r="O199" i="38"/>
  <c r="U199" i="38" s="1"/>
  <c r="AA199" i="38"/>
  <c r="BM199" i="38"/>
  <c r="BY199" i="38" s="1"/>
  <c r="BG199" i="38"/>
  <c r="BS199" i="38"/>
  <c r="CE199" i="38" s="1"/>
  <c r="O200" i="38"/>
  <c r="U200" i="38" s="1"/>
  <c r="AA200" i="38"/>
  <c r="BM200" i="38"/>
  <c r="BY200" i="38" s="1"/>
  <c r="BG200" i="38"/>
  <c r="BS200" i="38"/>
  <c r="CE200" i="38" s="1"/>
  <c r="CH200" i="38"/>
  <c r="O201" i="38"/>
  <c r="U201" i="38" s="1"/>
  <c r="AA201" i="38"/>
  <c r="BM201" i="38"/>
  <c r="BY201" i="38" s="1"/>
  <c r="BG201" i="38"/>
  <c r="BS201" i="38"/>
  <c r="CE201" i="38" s="1"/>
  <c r="CH201" i="38"/>
  <c r="O202" i="38"/>
  <c r="U202" i="38" s="1"/>
  <c r="AA202" i="38"/>
  <c r="BM202" i="38"/>
  <c r="BY202" i="38" s="1"/>
  <c r="BG202" i="38"/>
  <c r="BS202" i="38"/>
  <c r="CE202" i="38" s="1"/>
  <c r="O203" i="38"/>
  <c r="U203" i="38" s="1"/>
  <c r="AA203" i="38"/>
  <c r="BM203" i="38"/>
  <c r="BY203" i="38" s="1"/>
  <c r="BG203" i="38"/>
  <c r="BS203" i="38"/>
  <c r="CE203" i="38" s="1"/>
  <c r="O204" i="38"/>
  <c r="U204" i="38" s="1"/>
  <c r="AA204" i="38"/>
  <c r="BM204" i="38"/>
  <c r="BY204" i="38" s="1"/>
  <c r="BG204" i="38"/>
  <c r="BS204" i="38"/>
  <c r="CE204" i="38" s="1"/>
  <c r="CH204" i="38"/>
  <c r="O205" i="38"/>
  <c r="U205" i="38" s="1"/>
  <c r="AA205" i="38"/>
  <c r="BM205" i="38"/>
  <c r="BY205" i="38" s="1"/>
  <c r="BG205" i="38"/>
  <c r="BS205" i="38"/>
  <c r="CE205" i="38" s="1"/>
  <c r="CH205" i="38"/>
  <c r="O206" i="38"/>
  <c r="U206" i="38" s="1"/>
  <c r="AA206" i="38"/>
  <c r="BM206" i="38"/>
  <c r="BY206" i="38" s="1"/>
  <c r="BG206" i="38"/>
  <c r="CH206" i="38" s="1"/>
  <c r="BS206" i="38"/>
  <c r="CE206" i="38" s="1"/>
  <c r="O207" i="38"/>
  <c r="U207" i="38" s="1"/>
  <c r="AA207" i="38"/>
  <c r="BM207" i="38"/>
  <c r="BY207" i="38" s="1"/>
  <c r="BG207" i="38"/>
  <c r="BS207" i="38"/>
  <c r="CE207" i="38" s="1"/>
  <c r="O208" i="38"/>
  <c r="U208" i="38" s="1"/>
  <c r="AA208" i="38"/>
  <c r="BM208" i="38"/>
  <c r="BY208" i="38" s="1"/>
  <c r="BG208" i="38"/>
  <c r="BS208" i="38"/>
  <c r="CE208" i="38" s="1"/>
  <c r="CH208" i="38"/>
  <c r="O209" i="38"/>
  <c r="U209" i="38" s="1"/>
  <c r="AA209" i="38"/>
  <c r="BM209" i="38"/>
  <c r="BY209" i="38" s="1"/>
  <c r="BG209" i="38"/>
  <c r="BS209" i="38"/>
  <c r="CE209" i="38" s="1"/>
  <c r="CH209" i="38"/>
  <c r="O210" i="38"/>
  <c r="U210" i="38" s="1"/>
  <c r="AA210" i="38"/>
  <c r="BM210" i="38"/>
  <c r="BY210" i="38" s="1"/>
  <c r="BG210" i="38"/>
  <c r="BS210" i="38"/>
  <c r="CE210" i="38"/>
  <c r="O211" i="38"/>
  <c r="BM211" i="38"/>
  <c r="BY211" i="38" s="1"/>
  <c r="BG211" i="38"/>
  <c r="BS211" i="38"/>
  <c r="CE211" i="38" s="1"/>
  <c r="O212" i="38"/>
  <c r="BM212" i="38"/>
  <c r="BY212" i="38" s="1"/>
  <c r="BG212" i="38"/>
  <c r="BS212" i="38"/>
  <c r="CE212" i="38"/>
  <c r="O213" i="38"/>
  <c r="BM213" i="38"/>
  <c r="BY213" i="38" s="1"/>
  <c r="BG213" i="38"/>
  <c r="BS213" i="38"/>
  <c r="CE213" i="38" s="1"/>
  <c r="O214" i="38"/>
  <c r="BM214" i="38"/>
  <c r="BY214" i="38" s="1"/>
  <c r="BG214" i="38"/>
  <c r="BS214" i="38"/>
  <c r="CE214" i="38"/>
  <c r="O215" i="38"/>
  <c r="BM215" i="38"/>
  <c r="BY215" i="38" s="1"/>
  <c r="BG215" i="38"/>
  <c r="BS215" i="38"/>
  <c r="CE215" i="38" s="1"/>
  <c r="O216" i="38"/>
  <c r="BM216" i="38"/>
  <c r="BY216" i="38" s="1"/>
  <c r="BG216" i="38"/>
  <c r="BS216" i="38"/>
  <c r="CE216" i="38"/>
  <c r="O217" i="38"/>
  <c r="BM217" i="38"/>
  <c r="BY217" i="38" s="1"/>
  <c r="BG217" i="38"/>
  <c r="BS217" i="38"/>
  <c r="CE217" i="38" s="1"/>
  <c r="O218" i="38"/>
  <c r="BM218" i="38"/>
  <c r="BY218" i="38" s="1"/>
  <c r="BG218" i="38"/>
  <c r="BS218" i="38"/>
  <c r="CE218" i="38"/>
  <c r="O219" i="38"/>
  <c r="BM219" i="38"/>
  <c r="BY219" i="38" s="1"/>
  <c r="BG219" i="38"/>
  <c r="BS219" i="38"/>
  <c r="CE219" i="38" s="1"/>
  <c r="O220" i="38"/>
  <c r="BM220" i="38"/>
  <c r="BY220" i="38" s="1"/>
  <c r="BG220" i="38"/>
  <c r="BS220" i="38"/>
  <c r="CE220" i="38"/>
  <c r="O221" i="38"/>
  <c r="BM221" i="38"/>
  <c r="BY221" i="38" s="1"/>
  <c r="BG221" i="38"/>
  <c r="BS221" i="38"/>
  <c r="CE221" i="38" s="1"/>
  <c r="O222" i="38"/>
  <c r="BM222" i="38"/>
  <c r="BY222" i="38" s="1"/>
  <c r="BG222" i="38"/>
  <c r="BS222" i="38"/>
  <c r="CE222" i="38"/>
  <c r="O223" i="38"/>
  <c r="BM223" i="38"/>
  <c r="BY223" i="38" s="1"/>
  <c r="BG223" i="38"/>
  <c r="BS223" i="38"/>
  <c r="CE223" i="38" s="1"/>
  <c r="O224" i="38"/>
  <c r="BM224" i="38"/>
  <c r="BY224" i="38" s="1"/>
  <c r="BG224" i="38"/>
  <c r="BS224" i="38"/>
  <c r="CE224" i="38"/>
  <c r="O225" i="38"/>
  <c r="BM225" i="38"/>
  <c r="BY225" i="38" s="1"/>
  <c r="BG225" i="38"/>
  <c r="BS225" i="38"/>
  <c r="CE225" i="38" s="1"/>
  <c r="O226" i="38"/>
  <c r="BM226" i="38"/>
  <c r="BY226" i="38" s="1"/>
  <c r="BG226" i="38"/>
  <c r="BS226" i="38"/>
  <c r="CE226" i="38"/>
  <c r="O227" i="38"/>
  <c r="BM227" i="38"/>
  <c r="BY227" i="38" s="1"/>
  <c r="BG227" i="38"/>
  <c r="BS227" i="38"/>
  <c r="CE227" i="38" s="1"/>
  <c r="O228" i="38"/>
  <c r="BM228" i="38"/>
  <c r="BY228" i="38" s="1"/>
  <c r="BG228" i="38"/>
  <c r="BS228" i="38"/>
  <c r="CE228" i="38"/>
  <c r="O229" i="38"/>
  <c r="BM229" i="38"/>
  <c r="BY229" i="38" s="1"/>
  <c r="BG229" i="38"/>
  <c r="BS229" i="38"/>
  <c r="CE229" i="38" s="1"/>
  <c r="O230" i="38"/>
  <c r="BM230" i="38"/>
  <c r="BY230" i="38" s="1"/>
  <c r="BG230" i="38"/>
  <c r="BS230" i="38"/>
  <c r="CE230" i="38"/>
  <c r="O231" i="38"/>
  <c r="BM231" i="38"/>
  <c r="BY231" i="38" s="1"/>
  <c r="BG231" i="38"/>
  <c r="BS231" i="38"/>
  <c r="CE231" i="38" s="1"/>
  <c r="O232" i="38"/>
  <c r="BM232" i="38"/>
  <c r="BY232" i="38" s="1"/>
  <c r="BG232" i="38"/>
  <c r="BS232" i="38"/>
  <c r="CE232" i="38"/>
  <c r="O233" i="38"/>
  <c r="BM233" i="38"/>
  <c r="BY233" i="38" s="1"/>
  <c r="BG233" i="38"/>
  <c r="BS233" i="38"/>
  <c r="CE233" i="38" s="1"/>
  <c r="O234" i="38"/>
  <c r="BM234" i="38"/>
  <c r="BY234" i="38" s="1"/>
  <c r="BG234" i="38"/>
  <c r="BS234" i="38"/>
  <c r="CE234" i="38"/>
  <c r="O235" i="38"/>
  <c r="BM235" i="38"/>
  <c r="BY235" i="38" s="1"/>
  <c r="BG235" i="38"/>
  <c r="BS235" i="38"/>
  <c r="CE235" i="38" s="1"/>
  <c r="O236" i="38"/>
  <c r="BM236" i="38"/>
  <c r="BY236" i="38" s="1"/>
  <c r="BG236" i="38"/>
  <c r="BS236" i="38"/>
  <c r="CE236" i="38"/>
  <c r="O237" i="38"/>
  <c r="BM237" i="38"/>
  <c r="BY237" i="38" s="1"/>
  <c r="BG237" i="38"/>
  <c r="BS237" i="38"/>
  <c r="CE237" i="38" s="1"/>
  <c r="O238" i="38"/>
  <c r="BM238" i="38"/>
  <c r="BY238" i="38" s="1"/>
  <c r="BG238" i="38"/>
  <c r="BS238" i="38"/>
  <c r="CE238" i="38"/>
  <c r="O239" i="38"/>
  <c r="BM239" i="38"/>
  <c r="BY239" i="38" s="1"/>
  <c r="BG239" i="38"/>
  <c r="BS239" i="38"/>
  <c r="CE239" i="38" s="1"/>
  <c r="O240" i="38"/>
  <c r="BM240" i="38"/>
  <c r="BY240" i="38" s="1"/>
  <c r="BG240" i="38"/>
  <c r="BS240" i="38"/>
  <c r="CE240" i="38"/>
  <c r="O241" i="38"/>
  <c r="BM241" i="38"/>
  <c r="BY241" i="38" s="1"/>
  <c r="BG241" i="38"/>
  <c r="BS241" i="38"/>
  <c r="CE241" i="38" s="1"/>
  <c r="O242" i="38"/>
  <c r="BM242" i="38"/>
  <c r="BY242" i="38" s="1"/>
  <c r="BG242" i="38"/>
  <c r="BS242" i="38"/>
  <c r="CE242" i="38"/>
  <c r="O243" i="38"/>
  <c r="BM243" i="38"/>
  <c r="BY243" i="38" s="1"/>
  <c r="BG243" i="38"/>
  <c r="BS243" i="38"/>
  <c r="CE243" i="38" s="1"/>
  <c r="O244" i="38"/>
  <c r="BM244" i="38"/>
  <c r="BY244" i="38" s="1"/>
  <c r="BG244" i="38"/>
  <c r="BS244" i="38"/>
  <c r="CE244" i="38"/>
  <c r="O245" i="38"/>
  <c r="BM245" i="38"/>
  <c r="BY245" i="38" s="1"/>
  <c r="BG245" i="38"/>
  <c r="BS245" i="38"/>
  <c r="CE245" i="38" s="1"/>
  <c r="O246" i="38"/>
  <c r="BM246" i="38"/>
  <c r="BY246" i="38" s="1"/>
  <c r="BG246" i="38"/>
  <c r="BS246" i="38"/>
  <c r="CE246" i="38"/>
  <c r="O247" i="38"/>
  <c r="BM247" i="38"/>
  <c r="BY247" i="38" s="1"/>
  <c r="BG247" i="38"/>
  <c r="BS247" i="38"/>
  <c r="CE247" i="38" s="1"/>
  <c r="O248" i="38"/>
  <c r="BM248" i="38"/>
  <c r="BY248" i="38" s="1"/>
  <c r="BG248" i="38"/>
  <c r="BS248" i="38"/>
  <c r="CE248" i="38"/>
  <c r="O249" i="38"/>
  <c r="BM249" i="38"/>
  <c r="BY249" i="38" s="1"/>
  <c r="BG249" i="38"/>
  <c r="BS249" i="38"/>
  <c r="CE249" i="38" s="1"/>
  <c r="O250" i="38"/>
  <c r="BM250" i="38"/>
  <c r="BY250" i="38" s="1"/>
  <c r="BG250" i="38"/>
  <c r="BS250" i="38"/>
  <c r="CE250" i="38"/>
  <c r="O251" i="38"/>
  <c r="BM251" i="38"/>
  <c r="BY251" i="38" s="1"/>
  <c r="BG251" i="38"/>
  <c r="BS251" i="38"/>
  <c r="CE251" i="38" s="1"/>
  <c r="O252" i="38"/>
  <c r="BM252" i="38"/>
  <c r="BY252" i="38" s="1"/>
  <c r="BG252" i="38"/>
  <c r="BS252" i="38"/>
  <c r="CE252" i="38"/>
  <c r="O253" i="38"/>
  <c r="BM253" i="38"/>
  <c r="BY253" i="38" s="1"/>
  <c r="BG253" i="38"/>
  <c r="BS253" i="38"/>
  <c r="CE253" i="38" s="1"/>
  <c r="O254" i="38"/>
  <c r="BM254" i="38"/>
  <c r="BY254" i="38" s="1"/>
  <c r="BG254" i="38"/>
  <c r="BS254" i="38"/>
  <c r="CE254" i="38"/>
  <c r="O255" i="38"/>
  <c r="BM255" i="38"/>
  <c r="BY255" i="38" s="1"/>
  <c r="BG255" i="38"/>
  <c r="BS255" i="38"/>
  <c r="CE255" i="38" s="1"/>
  <c r="O256" i="38"/>
  <c r="BM256" i="38"/>
  <c r="BY256" i="38" s="1"/>
  <c r="BG256" i="38"/>
  <c r="BS256" i="38"/>
  <c r="CE256" i="38"/>
  <c r="O257" i="38"/>
  <c r="BM257" i="38"/>
  <c r="BY257" i="38" s="1"/>
  <c r="BG257" i="38"/>
  <c r="BS257" i="38"/>
  <c r="CE257" i="38" s="1"/>
  <c r="O258" i="38"/>
  <c r="BM258" i="38"/>
  <c r="BY258" i="38" s="1"/>
  <c r="BG258" i="38"/>
  <c r="BS258" i="38"/>
  <c r="CE258" i="38"/>
  <c r="O259" i="38"/>
  <c r="BM259" i="38"/>
  <c r="BY259" i="38" s="1"/>
  <c r="BG259" i="38"/>
  <c r="BS259" i="38"/>
  <c r="CE259" i="38" s="1"/>
  <c r="O260" i="38"/>
  <c r="BM260" i="38"/>
  <c r="BY260" i="38" s="1"/>
  <c r="BG260" i="38"/>
  <c r="BS260" i="38"/>
  <c r="CE260" i="38"/>
  <c r="O261" i="38"/>
  <c r="BM261" i="38"/>
  <c r="BY261" i="38" s="1"/>
  <c r="BG261" i="38"/>
  <c r="BS261" i="38"/>
  <c r="CE261" i="38" s="1"/>
  <c r="O262" i="38"/>
  <c r="BM262" i="38"/>
  <c r="BY262" i="38" s="1"/>
  <c r="BG262" i="38"/>
  <c r="BS262" i="38"/>
  <c r="CE262" i="38"/>
  <c r="O263" i="38"/>
  <c r="BM263" i="38"/>
  <c r="BY263" i="38" s="1"/>
  <c r="BG263" i="38"/>
  <c r="BS263" i="38"/>
  <c r="CE263" i="38" s="1"/>
  <c r="O264" i="38"/>
  <c r="U264" i="38" s="1"/>
  <c r="AA264" i="38" s="1"/>
  <c r="BM264" i="38"/>
  <c r="BY264" i="38" s="1"/>
  <c r="BG264" i="38"/>
  <c r="BS264" i="38"/>
  <c r="CE264" i="38"/>
  <c r="O265" i="38"/>
  <c r="U265" i="38" s="1"/>
  <c r="AA265" i="38" s="1"/>
  <c r="BG265" i="38"/>
  <c r="BM265" i="38"/>
  <c r="BY265" i="38" s="1"/>
  <c r="BS265" i="38"/>
  <c r="CE265" i="38" s="1"/>
  <c r="O266" i="38"/>
  <c r="BG266" i="38"/>
  <c r="BM266" i="38"/>
  <c r="BY266" i="38" s="1"/>
  <c r="BS266" i="38"/>
  <c r="CE266" i="38" s="1"/>
  <c r="O267" i="38"/>
  <c r="U267" i="38" s="1"/>
  <c r="AA267" i="38" s="1"/>
  <c r="BG267" i="38"/>
  <c r="BM267" i="38"/>
  <c r="BY267" i="38" s="1"/>
  <c r="BS267" i="38"/>
  <c r="CE267" i="38" s="1"/>
  <c r="O268" i="38"/>
  <c r="BG268" i="38"/>
  <c r="BM268" i="38"/>
  <c r="BY268" i="38" s="1"/>
  <c r="BS268" i="38"/>
  <c r="CE268" i="38"/>
  <c r="O269" i="38"/>
  <c r="U269" i="38" s="1"/>
  <c r="AA269" i="38" s="1"/>
  <c r="BG269" i="38"/>
  <c r="BM269" i="38"/>
  <c r="BY269" i="38" s="1"/>
  <c r="BS269" i="38"/>
  <c r="CE269" i="38" s="1"/>
  <c r="O270" i="38"/>
  <c r="BG270" i="38"/>
  <c r="BM270" i="38"/>
  <c r="BY270" i="38" s="1"/>
  <c r="BS270" i="38"/>
  <c r="CE270" i="38" s="1"/>
  <c r="O271" i="38"/>
  <c r="U271" i="38" s="1"/>
  <c r="AA271" i="38" s="1"/>
  <c r="BG271" i="38"/>
  <c r="BM271" i="38"/>
  <c r="BY271" i="38" s="1"/>
  <c r="BS271" i="38"/>
  <c r="CE271" i="38" s="1"/>
  <c r="O272" i="38"/>
  <c r="U272" i="38" s="1"/>
  <c r="AA272" i="38" s="1"/>
  <c r="BG272" i="38"/>
  <c r="BM272" i="38"/>
  <c r="BY272" i="38" s="1"/>
  <c r="BS272" i="38"/>
  <c r="CE272" i="38"/>
  <c r="O273" i="38"/>
  <c r="U273" i="38" s="1"/>
  <c r="AA273" i="38" s="1"/>
  <c r="BG273" i="38"/>
  <c r="BM273" i="38"/>
  <c r="BY273" i="38" s="1"/>
  <c r="BS273" i="38"/>
  <c r="CE273" i="38" s="1"/>
  <c r="O274" i="38"/>
  <c r="U274" i="38" s="1"/>
  <c r="AA274" i="38"/>
  <c r="BG274" i="38"/>
  <c r="BM274" i="38"/>
  <c r="BY274" i="38" s="1"/>
  <c r="BS274" i="38"/>
  <c r="CE274" i="38"/>
  <c r="CH274" i="38" s="1"/>
  <c r="O275" i="38"/>
  <c r="U275" i="38" s="1"/>
  <c r="AA275" i="38" s="1"/>
  <c r="BG275" i="38"/>
  <c r="BM275" i="38"/>
  <c r="BY275" i="38" s="1"/>
  <c r="BS275" i="38"/>
  <c r="CE275" i="38" s="1"/>
  <c r="O276" i="38"/>
  <c r="U276" i="38" s="1"/>
  <c r="AA276" i="38"/>
  <c r="BG276" i="38"/>
  <c r="BM276" i="38"/>
  <c r="BY276" i="38" s="1"/>
  <c r="BS276" i="38"/>
  <c r="CE276" i="38" s="1"/>
  <c r="O277" i="38"/>
  <c r="U277" i="38" s="1"/>
  <c r="AA277" i="38" s="1"/>
  <c r="BG277" i="38"/>
  <c r="BM277" i="38"/>
  <c r="BY277" i="38" s="1"/>
  <c r="BS277" i="38"/>
  <c r="CE277" i="38" s="1"/>
  <c r="O278" i="38"/>
  <c r="U278" i="38"/>
  <c r="AA278" i="38" s="1"/>
  <c r="BM278" i="38"/>
  <c r="BG278" i="38"/>
  <c r="BS278" i="38"/>
  <c r="CE278" i="38" s="1"/>
  <c r="BY278" i="38"/>
  <c r="O279" i="38"/>
  <c r="U279" i="38"/>
  <c r="AA279" i="38" s="1"/>
  <c r="BM279" i="38"/>
  <c r="BG279" i="38"/>
  <c r="BS279" i="38"/>
  <c r="CE279" i="38" s="1"/>
  <c r="BY279" i="38"/>
  <c r="O280" i="38"/>
  <c r="U280" i="38"/>
  <c r="AA280" i="38" s="1"/>
  <c r="BM280" i="38"/>
  <c r="BG280" i="38"/>
  <c r="BS280" i="38"/>
  <c r="CE280" i="38" s="1"/>
  <c r="BY280" i="38"/>
  <c r="O281" i="38"/>
  <c r="U281" i="38"/>
  <c r="AA281" i="38" s="1"/>
  <c r="BM281" i="38"/>
  <c r="BY281" i="38" s="1"/>
  <c r="BG281" i="38"/>
  <c r="BS281" i="38"/>
  <c r="CE281" i="38" s="1"/>
  <c r="O282" i="38"/>
  <c r="U282" i="38"/>
  <c r="AA282" i="38" s="1"/>
  <c r="BM282" i="38"/>
  <c r="BG282" i="38"/>
  <c r="BS282" i="38"/>
  <c r="CE282" i="38" s="1"/>
  <c r="BY282" i="38"/>
  <c r="O283" i="38"/>
  <c r="U283" i="38"/>
  <c r="AA283" i="38" s="1"/>
  <c r="BM283" i="38"/>
  <c r="BG283" i="38"/>
  <c r="BS283" i="38"/>
  <c r="CE283" i="38" s="1"/>
  <c r="BY283" i="38"/>
  <c r="O284" i="38"/>
  <c r="U284" i="38"/>
  <c r="AA284" i="38" s="1"/>
  <c r="BM284" i="38"/>
  <c r="BG284" i="38"/>
  <c r="BS284" i="38"/>
  <c r="CE284" i="38" s="1"/>
  <c r="BY284" i="38"/>
  <c r="O285" i="38"/>
  <c r="U285" i="38"/>
  <c r="AA285" i="38" s="1"/>
  <c r="BM285" i="38"/>
  <c r="BY285" i="38" s="1"/>
  <c r="BG285" i="38"/>
  <c r="BS285" i="38"/>
  <c r="CE285" i="38" s="1"/>
  <c r="O286" i="38"/>
  <c r="U286" i="38"/>
  <c r="AA286" i="38" s="1"/>
  <c r="BM286" i="38"/>
  <c r="BG286" i="38"/>
  <c r="BS286" i="38"/>
  <c r="CE286" i="38" s="1"/>
  <c r="BY286" i="38"/>
  <c r="O287" i="38"/>
  <c r="U287" i="38"/>
  <c r="AA287" i="38" s="1"/>
  <c r="BM287" i="38"/>
  <c r="BG287" i="38"/>
  <c r="BS287" i="38"/>
  <c r="CE287" i="38" s="1"/>
  <c r="BY287" i="38"/>
  <c r="O288" i="38"/>
  <c r="U288" i="38"/>
  <c r="AA288" i="38" s="1"/>
  <c r="BM288" i="38"/>
  <c r="BG288" i="38"/>
  <c r="BS288" i="38"/>
  <c r="CE288" i="38" s="1"/>
  <c r="BY288" i="38"/>
  <c r="O289" i="38"/>
  <c r="U289" i="38"/>
  <c r="AA289" i="38" s="1"/>
  <c r="BM289" i="38"/>
  <c r="BY289" i="38" s="1"/>
  <c r="BG289" i="38"/>
  <c r="BS289" i="38"/>
  <c r="CE289" i="38" s="1"/>
  <c r="O290" i="38"/>
  <c r="U290" i="38"/>
  <c r="AA290" i="38" s="1"/>
  <c r="BM290" i="38"/>
  <c r="BY290" i="38" s="1"/>
  <c r="BS290" i="38"/>
  <c r="CE290" i="38" s="1"/>
  <c r="BG290" i="38"/>
  <c r="O291" i="38"/>
  <c r="U291" i="38"/>
  <c r="AA291" i="38"/>
  <c r="BM291" i="38"/>
  <c r="BG291" i="38"/>
  <c r="BS291" i="38"/>
  <c r="CE291" i="38" s="1"/>
  <c r="BY291" i="38"/>
  <c r="O292" i="38"/>
  <c r="U292" i="38"/>
  <c r="AA292" i="38" s="1"/>
  <c r="BM292" i="38"/>
  <c r="BY292" i="38" s="1"/>
  <c r="BS292" i="38"/>
  <c r="CE292" i="38" s="1"/>
  <c r="BG292" i="38"/>
  <c r="O293" i="38"/>
  <c r="U293" i="38" s="1"/>
  <c r="AA293" i="38" s="1"/>
  <c r="BM293" i="38"/>
  <c r="BY293" i="38" s="1"/>
  <c r="BG293" i="38"/>
  <c r="BS293" i="38"/>
  <c r="CE293" i="38" s="1"/>
  <c r="O294" i="38"/>
  <c r="U294" i="38"/>
  <c r="AA294" i="38" s="1"/>
  <c r="BM294" i="38"/>
  <c r="BY294" i="38" s="1"/>
  <c r="BS294" i="38"/>
  <c r="CE294" i="38" s="1"/>
  <c r="BG294" i="38"/>
  <c r="O295" i="38"/>
  <c r="U295" i="38" s="1"/>
  <c r="AA295" i="38" s="1"/>
  <c r="BM295" i="38"/>
  <c r="BG295" i="38"/>
  <c r="BS295" i="38"/>
  <c r="CE295" i="38" s="1"/>
  <c r="BY295" i="38"/>
  <c r="O296" i="38"/>
  <c r="U296" i="38"/>
  <c r="AA296" i="38" s="1"/>
  <c r="BM296" i="38"/>
  <c r="BY296" i="38" s="1"/>
  <c r="BS296" i="38"/>
  <c r="CE296" i="38" s="1"/>
  <c r="BG296" i="38"/>
  <c r="O297" i="38"/>
  <c r="U297" i="38" s="1"/>
  <c r="AA297" i="38" s="1"/>
  <c r="BM297" i="38"/>
  <c r="BG297" i="38"/>
  <c r="BS297" i="38"/>
  <c r="CE297" i="38" s="1"/>
  <c r="BY297" i="38"/>
  <c r="O298" i="38"/>
  <c r="U298" i="38"/>
  <c r="AA298" i="38" s="1"/>
  <c r="BM298" i="38"/>
  <c r="BY298" i="38" s="1"/>
  <c r="BS298" i="38"/>
  <c r="CE298" i="38" s="1"/>
  <c r="BG298" i="38"/>
  <c r="O299" i="38"/>
  <c r="U299" i="38" s="1"/>
  <c r="AA299" i="38" s="1"/>
  <c r="BM299" i="38"/>
  <c r="BG299" i="38"/>
  <c r="BS299" i="38"/>
  <c r="CE299" i="38" s="1"/>
  <c r="BY299" i="38"/>
  <c r="O300" i="38"/>
  <c r="U300" i="38"/>
  <c r="AA300" i="38" s="1"/>
  <c r="BM300" i="38"/>
  <c r="BY300" i="38" s="1"/>
  <c r="BS300" i="38"/>
  <c r="CE300" i="38" s="1"/>
  <c r="BG300" i="38"/>
  <c r="O301" i="38"/>
  <c r="U301" i="38" s="1"/>
  <c r="AA301" i="38" s="1"/>
  <c r="BM301" i="38"/>
  <c r="BY301" i="38" s="1"/>
  <c r="BG301" i="38"/>
  <c r="BS301" i="38"/>
  <c r="CE301" i="38" s="1"/>
  <c r="O302" i="38"/>
  <c r="U302" i="38"/>
  <c r="AA302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203" i="38" l="1"/>
  <c r="CH195" i="38"/>
  <c r="CH272" i="38"/>
  <c r="CH276" i="38"/>
  <c r="CH207" i="38"/>
  <c r="CH202" i="38"/>
  <c r="CH199" i="38"/>
  <c r="CH264" i="38"/>
  <c r="CH181" i="38"/>
  <c r="CH180" i="38"/>
  <c r="CH179" i="38"/>
  <c r="CH177" i="38"/>
  <c r="CH176" i="38"/>
  <c r="CH175" i="38"/>
  <c r="BY172" i="38"/>
  <c r="CH172" i="38"/>
  <c r="BY160" i="38"/>
  <c r="CH160" i="38" s="1"/>
  <c r="BY164" i="38"/>
  <c r="CH164" i="38" s="1"/>
  <c r="BY168" i="38"/>
  <c r="CH168" i="38"/>
  <c r="BM170" i="38"/>
  <c r="BY170" i="38" s="1"/>
  <c r="BM166" i="38"/>
  <c r="BY166" i="38" s="1"/>
  <c r="BM162" i="38"/>
  <c r="BY162" i="38" s="1"/>
  <c r="CH149" i="38"/>
  <c r="CH148" i="38"/>
  <c r="CH145" i="38"/>
  <c r="CH144" i="38"/>
  <c r="CH141" i="38"/>
  <c r="CH140" i="38"/>
  <c r="CH137" i="38"/>
  <c r="CH136" i="38"/>
  <c r="CH133" i="38"/>
  <c r="CH182" i="38"/>
  <c r="CH178" i="38"/>
  <c r="CH174" i="38"/>
  <c r="CH158" i="38"/>
  <c r="CH156" i="38"/>
  <c r="CH154" i="38"/>
  <c r="CH152" i="38"/>
  <c r="CH150" i="38"/>
  <c r="BG188" i="38"/>
  <c r="CH188" i="38" s="1"/>
  <c r="BG193" i="38"/>
  <c r="CH193" i="38" s="1"/>
  <c r="BG191" i="38"/>
  <c r="CH191" i="38" s="1"/>
  <c r="BG189" i="38"/>
  <c r="CH189" i="38" s="1"/>
  <c r="BG187" i="38"/>
  <c r="CH187" i="38" s="1"/>
  <c r="BG184" i="38"/>
  <c r="CH184" i="38" s="1"/>
  <c r="CH173" i="38"/>
  <c r="CH171" i="38"/>
  <c r="CH169" i="38"/>
  <c r="CH167" i="38"/>
  <c r="CH165" i="38"/>
  <c r="CH163" i="38"/>
  <c r="CH161" i="38"/>
  <c r="CH159" i="38"/>
  <c r="CH157" i="38"/>
  <c r="CH155" i="38"/>
  <c r="CH153" i="38"/>
  <c r="CH151" i="38"/>
  <c r="BG194" i="38"/>
  <c r="CH194" i="38" s="1"/>
  <c r="BG192" i="38"/>
  <c r="CH192" i="38" s="1"/>
  <c r="BG190" i="38"/>
  <c r="CH190" i="38" s="1"/>
  <c r="BG186" i="38"/>
  <c r="CH186" i="38" s="1"/>
  <c r="BG185" i="38"/>
  <c r="CH185" i="38" s="1"/>
  <c r="CH130" i="38"/>
  <c r="CH129" i="38"/>
  <c r="CH90" i="38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 s="1"/>
  <c r="BY100" i="38"/>
  <c r="CH100" i="38" s="1"/>
  <c r="CH127" i="38"/>
  <c r="CH123" i="38"/>
  <c r="U119" i="38"/>
  <c r="AA119" i="38" s="1"/>
  <c r="CH119" i="38"/>
  <c r="BY113" i="38"/>
  <c r="CH113" i="38" s="1"/>
  <c r="CH126" i="38"/>
  <c r="CH122" i="38"/>
  <c r="BY112" i="38"/>
  <c r="CH112" i="38" s="1"/>
  <c r="BY104" i="38"/>
  <c r="CH104" i="38" s="1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166" i="38"/>
  <c r="CH170" i="38"/>
  <c r="CH162" i="38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0AF4DA-A18B-BB45-86FC-57C32AC3888C}" name="R_eff" type="6" refreshedVersion="6" background="1" saveData="1">
    <textPr codePage="10000" sourceFile="/Users/edlindemann/Downloads/R_eff.csv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<sst xmlns="http://schemas.openxmlformats.org/spreadsheetml/2006/main" count="20106" uniqueCount="1324">
  <si>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</si>
  <si>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</si>
  <si>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</si>
  <si>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</si>
  <si>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</si>
  <si>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</si>
  <si>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</si>
  <si>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</si>
  <si>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</si>
  <si>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</si>
  <si>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</si>
  <si>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</si>
  <si>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</si>
  <si>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</si>
  <si>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</si>
  <si>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</si>
  <si>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</si>
  <si>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</si>
  <si>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</si>
  <si>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</si>
  <si>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</si>
  <si>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</si>
  <si>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</si>
  <si>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</si>
  <si>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</si>
  <si>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</si>
  <si>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</si>
  <si>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</si>
  <si>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</si>
  <si>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</si>
  <si>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</si>
  <si>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</si>
  <si>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</si>
  <si>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</si>
  <si>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</si>
  <si>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</si>
  <si>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</si>
  <si>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</si>
  <si>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</si>
  <si>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</si>
  <si>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</si>
  <si>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</si>
  <si>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</si>
  <si>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</si>
  <si>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</si>
  <si>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</si>
  <si>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</si>
  <si>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</si>
  <si>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</si>
  <si>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</si>
  <si>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</si>
  <si>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</si>
  <si>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</si>
  <si>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</si>
  <si>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</si>
  <si>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</si>
  <si>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</si>
  <si>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</si>
  <si>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</si>
  <si>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</si>
  <si>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</si>
  <si>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</si>
  <si>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</si>
  <si>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</si>
  <si>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</si>
  <si>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</si>
  <si>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</si>
  <si>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</si>
  <si>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</si>
  <si>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</si>
  <si>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</si>
  <si>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</si>
  <si>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</si>
  <si>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</si>
  <si>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</si>
  <si>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</si>
  <si>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</si>
  <si>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</si>
  <si>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</si>
  <si>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</si>
  <si>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</si>
  <si>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</si>
  <si>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</si>
  <si>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</si>
  <si>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</si>
  <si>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</si>
  <si>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</si>
  <si>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</si>
  <si>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</si>
  <si>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</si>
  <si>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</si>
  <si>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</si>
  <si>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</si>
  <si>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</si>
  <si>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</si>
  <si>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</si>
  <si>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</si>
  <si>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</si>
  <si>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</si>
  <si>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</si>
  <si>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</si>
  <si>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</si>
  <si>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</si>
  <si>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</si>
  <si>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</si>
  <si>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</si>
  <si>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</si>
  <si>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</si>
  <si>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</si>
  <si>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</si>
  <si>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</si>
  <si>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</si>
  <si>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</si>
  <si>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</si>
  <si>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</si>
  <si>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</si>
  <si>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</si>
  <si>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</si>
  <si>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</si>
  <si>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</si>
  <si>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</si>
  <si>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</si>
  <si>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</si>
  <si>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</si>
  <si>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</si>
  <si>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</si>
  <si>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</si>
  <si>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</si>
  <si>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</si>
  <si>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</si>
  <si>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</si>
  <si>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</si>
  <si>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</si>
  <si>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</si>
  <si>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</si>
  <si>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</si>
  <si>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</si>
  <si>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</si>
  <si>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</si>
  <si>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</si>
  <si>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</si>
  <si>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</si>
  <si>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</si>
  <si>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</si>
  <si>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</si>
  <si>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</si>
  <si>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</si>
  <si>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</si>
  <si>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</si>
  <si>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</si>
  <si>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</si>
  <si>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</si>
  <si>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</si>
  <si>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</si>
  <si>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</si>
  <si>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</si>
  <si>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</si>
  <si>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</si>
  <si>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</si>
  <si>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</si>
  <si>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</si>
  <si>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</si>
  <si>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</si>
  <si>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</si>
  <si>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</si>
  <si>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</si>
  <si>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</si>
  <si>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</si>
  <si>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</si>
  <si>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</si>
  <si>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</si>
  <si>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</si>
  <si>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</si>
  <si>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</si>
  <si>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</si>
  <si>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</si>
  <si>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</si>
  <si>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</si>
  <si>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</si>
  <si>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</si>
  <si>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</si>
  <si>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</si>
  <si>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</si>
  <si>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</si>
  <si>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</si>
  <si>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</si>
  <si>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</si>
  <si>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</si>
  <si>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</si>
  <si>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</si>
  <si>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</si>
  <si>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</si>
  <si>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</si>
  <si>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</si>
  <si>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</si>
  <si>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</si>
  <si>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</si>
  <si>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</si>
  <si>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</si>
  <si>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</si>
  <si>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</si>
  <si>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</si>
  <si>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</si>
  <si>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</si>
  <si>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</si>
  <si>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</si>
  <si>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</si>
  <si>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</si>
  <si>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</si>
  <si>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</si>
  <si>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</si>
  <si>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</si>
  <si>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</si>
  <si>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</si>
  <si>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</si>
  <si>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</si>
  <si>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</si>
  <si>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</si>
  <si>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</si>
  <si>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</si>
  <si>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</si>
  <si>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</si>
  <si>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</si>
  <si>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</si>
  <si>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</si>
  <si>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</si>
  <si>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</si>
  <si>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</si>
  <si>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</si>
  <si>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</si>
  <si>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</si>
  <si>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</si>
  <si>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</si>
  <si>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</si>
  <si>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</si>
  <si>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</si>
  <si>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</si>
  <si>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</si>
  <si>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</si>
  <si>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</si>
  <si>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</si>
  <si>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</si>
  <si>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</si>
  <si>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</si>
  <si>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</si>
  <si>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</si>
  <si>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</si>
  <si>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</si>
  <si>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</si>
  <si>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</si>
  <si>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</si>
  <si>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</si>
  <si>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</si>
  <si>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</si>
  <si>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</si>
  <si>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</si>
  <si>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</si>
  <si>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</si>
  <si>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</si>
  <si>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</si>
  <si>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</si>
  <si>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</si>
  <si>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</si>
  <si>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</si>
  <si>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</si>
  <si>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</si>
  <si>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</si>
  <si>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</si>
  <si>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</si>
  <si>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</si>
  <si>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</si>
  <si>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</si>
  <si>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</si>
  <si>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</si>
  <si>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</si>
  <si>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</si>
  <si>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</si>
  <si>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</si>
  <si>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</si>
  <si>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</si>
  <si>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</si>
  <si>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</si>
  <si>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</si>
  <si>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</si>
  <si>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</si>
  <si>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</si>
  <si>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</si>
  <si>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</si>
  <si>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</si>
  <si>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</si>
  <si>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</si>
  <si>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</si>
  <si>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</si>
  <si>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</si>
  <si>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</si>
  <si>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</si>
  <si>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</si>
  <si>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</si>
  <si>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</si>
  <si>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</si>
  <si>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</si>
  <si>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</si>
  <si>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</si>
  <si>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</si>
  <si>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</si>
  <si>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</si>
  <si>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</si>
  <si>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</si>
  <si>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</si>
  <si>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</si>
  <si>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</si>
  <si>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</si>
  <si>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</si>
  <si>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</si>
  <si>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</si>
  <si>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</si>
  <si>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</si>
  <si>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</si>
  <si>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</si>
  <si>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</si>
  <si>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</si>
  <si>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</si>
  <si>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</si>
  <si>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</si>
  <si>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</si>
  <si>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</si>
  <si>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</si>
  <si>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</si>
  <si>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</si>
  <si>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</si>
  <si>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</si>
  <si>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</si>
  <si>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</si>
  <si>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</si>
  <si>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</si>
  <si>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</si>
  <si>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</si>
  <si>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</si>
  <si>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</si>
  <si>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</si>
  <si>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</si>
  <si>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</si>
  <si>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</si>
  <si>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</si>
  <si>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</si>
  <si>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</si>
  <si>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</si>
  <si>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</si>
  <si>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</si>
  <si>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</si>
  <si>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</si>
  <si>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</si>
  <si>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</si>
  <si>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</si>
  <si>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</si>
  <si>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</si>
  <si>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</si>
  <si>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</si>
  <si>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</si>
  <si>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</si>
  <si>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</si>
  <si>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</si>
  <si>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</si>
  <si>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</si>
  <si>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</si>
  <si>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</si>
  <si>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</si>
  <si>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</si>
  <si>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</si>
  <si>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</si>
  <si>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</si>
  <si>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</si>
  <si>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</si>
  <si>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</si>
  <si>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</si>
  <si>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</si>
  <si>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</si>
  <si>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</si>
  <si>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</si>
  <si>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</si>
  <si>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</si>
  <si>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</si>
  <si>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</si>
  <si>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</si>
  <si>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</si>
  <si>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</si>
  <si>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</si>
  <si>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</si>
  <si>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</si>
  <si>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</si>
  <si>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</si>
  <si>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</si>
  <si>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</si>
  <si>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</si>
  <si>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</si>
  <si>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</si>
  <si>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</si>
  <si>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</si>
  <si>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</si>
  <si>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</si>
  <si>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</si>
  <si>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</si>
  <si>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</si>
  <si>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</si>
  <si>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</si>
  <si>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</si>
  <si>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</si>
  <si>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</si>
  <si>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</si>
  <si>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</si>
  <si>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</si>
  <si>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</si>
  <si>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</si>
  <si>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</si>
  <si>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</si>
  <si>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</si>
  <si>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</si>
  <si>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</si>
  <si>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</si>
  <si>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</si>
  <si>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</si>
  <si>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</si>
  <si>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</si>
  <si>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</si>
  <si>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</si>
  <si>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</si>
  <si>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</si>
  <si>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</si>
  <si>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</si>
  <si>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</si>
  <si>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</si>
  <si>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</si>
  <si>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</si>
  <si>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</si>
  <si>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</si>
  <si>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</si>
  <si>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</si>
  <si>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</si>
  <si>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</si>
  <si>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</si>
  <si>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</si>
  <si>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</si>
  <si>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</si>
  <si>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</si>
  <si>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</si>
  <si>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</si>
  <si>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</si>
  <si>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</si>
  <si>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</si>
  <si>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</si>
  <si>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</si>
  <si>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</si>
  <si>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</si>
  <si>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</si>
  <si>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</si>
  <si>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</si>
  <si>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</si>
  <si>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</si>
  <si>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</si>
  <si>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</si>
  <si>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</si>
  <si>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</si>
  <si>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</si>
  <si>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</si>
  <si>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</si>
  <si>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</si>
  <si>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</si>
  <si>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</si>
  <si>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</si>
  <si>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</si>
  <si>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</si>
  <si>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</si>
  <si>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</si>
  <si>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</si>
  <si>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</si>
  <si>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</si>
  <si>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</si>
  <si>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</si>
  <si>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</si>
  <si>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</si>
  <si>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</si>
  <si>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</si>
  <si>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</si>
  <si>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</si>
  <si>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</si>
  <si>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</si>
  <si>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</si>
  <si>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</si>
  <si>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</si>
  <si>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</si>
  <si>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</si>
  <si>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</si>
  <si>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</si>
  <si>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</si>
  <si>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</si>
  <si>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</si>
  <si>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</si>
  <si>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</si>
  <si>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</si>
  <si>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</si>
  <si>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</si>
  <si>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</si>
  <si>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</si>
  <si>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</si>
  <si>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</si>
  <si>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</si>
  <si>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</si>
  <si>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</si>
  <si>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</si>
  <si>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</si>
  <si>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</si>
  <si>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</si>
  <si>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</si>
  <si>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</si>
  <si>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</si>
  <si>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</si>
  <si>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</si>
  <si>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</si>
  <si>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</si>
  <si>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</si>
  <si>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</si>
  <si>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</si>
  <si>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</si>
  <si>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</si>
  <si>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</si>
  <si>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</si>
  <si>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</si>
  <si>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</si>
  <si>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</si>
  <si>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</si>
  <si>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</si>
  <si>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</si>
  <si>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</si>
  <si>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</si>
  <si>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</si>
  <si>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</si>
  <si>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</si>
  <si>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</si>
  <si>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</si>
  <si>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</si>
  <si>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</si>
  <si>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</si>
  <si>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</si>
  <si>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</si>
  <si>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</si>
  <si>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</si>
  <si>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</si>
  <si>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</si>
  <si>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</si>
  <si>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</si>
  <si>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</si>
  <si>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</si>
  <si>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</si>
  <si>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</si>
  <si>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</si>
  <si>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</si>
  <si>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</si>
  <si>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</si>
  <si>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</si>
  <si>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</si>
  <si>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</si>
  <si>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</si>
  <si>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</si>
  <si>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</si>
  <si>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</si>
  <si>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</si>
  <si>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</si>
  <si>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</si>
  <si>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</si>
  <si>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</si>
  <si>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</si>
  <si>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</si>
  <si>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</si>
  <si>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</si>
  <si>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</si>
  <si>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</si>
  <si>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</si>
  <si>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</si>
  <si>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</si>
  <si>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</si>
  <si>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</si>
  <si>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</si>
  <si>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</si>
  <si>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</si>
  <si>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</si>
  <si>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</si>
  <si>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</si>
  <si>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</si>
  <si>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</si>
  <si>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</si>
  <si>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</si>
  <si>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</si>
  <si>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</si>
  <si>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</si>
  <si>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</si>
  <si>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</si>
  <si>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</si>
  <si>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</si>
  <si>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</si>
  <si>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</si>
  <si>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</si>
  <si>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</si>
  <si>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</si>
  <si>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</si>
  <si>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</si>
  <si>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</si>
  <si>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</si>
  <si>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</si>
  <si>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</si>
  <si>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</si>
  <si>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</si>
  <si>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</si>
  <si>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</si>
  <si>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</si>
  <si>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</si>
  <si>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</si>
  <si>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</si>
  <si>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</si>
  <si>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</si>
  <si>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</si>
  <si>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</si>
  <si>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</si>
  <si>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</si>
  <si>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</si>
  <si>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</si>
  <si>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</si>
  <si>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</si>
  <si>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</si>
  <si>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</si>
  <si>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</si>
  <si>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</si>
  <si>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</si>
  <si>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</si>
  <si>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</si>
  <si>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</si>
  <si>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</si>
  <si>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</si>
  <si>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</si>
  <si>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</si>
  <si>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</si>
  <si>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</si>
  <si>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</si>
  <si>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</si>
  <si>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</si>
  <si>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</si>
  <si>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</si>
  <si>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</si>
  <si>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</si>
  <si>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</si>
  <si>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</si>
  <si>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</si>
  <si>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</si>
  <si>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</si>
  <si>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</si>
  <si>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</si>
  <si>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</si>
  <si>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</si>
  <si>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</si>
  <si>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</si>
  <si>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</si>
  <si>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</si>
  <si>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</si>
  <si>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</si>
  <si>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</si>
  <si>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</si>
  <si>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</si>
  <si>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</si>
  <si>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</si>
  <si>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</si>
  <si>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</si>
  <si>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</si>
  <si>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</si>
  <si>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</si>
  <si>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</si>
  <si>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</si>
  <si>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</si>
  <si>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</si>
  <si>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</si>
  <si>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</si>
  <si>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</si>
  <si>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</si>
  <si>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</si>
  <si>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</si>
  <si>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</si>
  <si>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</si>
  <si>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</si>
  <si>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</si>
  <si>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</si>
  <si>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</si>
  <si>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</si>
  <si>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</si>
  <si>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</si>
  <si>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</si>
  <si>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</si>
  <si>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</si>
  <si>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</si>
  <si>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</si>
  <si>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</si>
  <si>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</si>
  <si>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</si>
  <si>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</si>
  <si>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</si>
  <si>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</si>
  <si>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</si>
  <si>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</si>
  <si>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</si>
  <si>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</si>
  <si>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</si>
  <si>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</si>
  <si>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</si>
  <si>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</si>
  <si>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</si>
  <si>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</si>
  <si>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</si>
  <si>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</si>
  <si>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</si>
  <si>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</si>
  <si>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</si>
  <si>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</si>
  <si>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</si>
  <si>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</si>
  <si>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</si>
  <si>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</si>
  <si>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</si>
  <si>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</si>
  <si>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</si>
  <si>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</si>
  <si>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</si>
  <si>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</si>
  <si>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</si>
  <si>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</si>
  <si>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</si>
  <si>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</si>
  <si>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</si>
  <si>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</si>
  <si>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</si>
  <si>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</si>
  <si>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</si>
  <si>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</si>
  <si>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</si>
  <si>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</si>
  <si>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</si>
  <si>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</si>
  <si>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</si>
  <si>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</si>
  <si>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</si>
  <si>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</si>
  <si>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</si>
  <si>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</si>
  <si>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</si>
  <si>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</si>
  <si>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</si>
  <si>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</si>
  <si>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</si>
  <si>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</si>
  <si>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</si>
  <si>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</si>
  <si>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</si>
  <si>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</si>
  <si>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</si>
  <si>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</si>
  <si>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</si>
  <si>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</si>
  <si>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</si>
  <si>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</si>
  <si>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</si>
  <si>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</si>
  <si>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</si>
  <si>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</si>
  <si>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</si>
  <si>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</si>
  <si>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</si>
  <si>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</si>
  <si>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</si>
  <si>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</si>
  <si>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</si>
  <si>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</si>
  <si>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</si>
  <si>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</si>
  <si>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</si>
  <si>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</si>
  <si>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</si>
  <si>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</si>
  <si>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</si>
  <si>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</si>
  <si>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</si>
  <si>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</si>
  <si>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</si>
  <si>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</si>
  <si>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</si>
  <si>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</si>
  <si>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</si>
  <si>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</si>
  <si>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</si>
  <si>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</si>
  <si>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</si>
  <si>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</si>
  <si>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</si>
  <si>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</si>
  <si>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</si>
  <si>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</si>
  <si>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</si>
  <si>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</si>
  <si>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</si>
  <si>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</si>
  <si>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</si>
  <si>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</si>
  <si>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</si>
  <si>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</si>
  <si>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</si>
  <si>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</si>
  <si>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</si>
  <si>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</si>
  <si>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</si>
  <si>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</si>
  <si>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</si>
  <si>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</si>
  <si>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</si>
  <si>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</si>
  <si>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</si>
  <si>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</si>
  <si>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</si>
  <si>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</si>
  <si>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</si>
  <si>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</si>
  <si>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</si>
  <si>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</si>
  <si>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</si>
  <si>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</si>
  <si>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</si>
  <si>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</si>
  <si>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</si>
  <si>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</si>
  <si>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</si>
  <si>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</si>
  <si>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</si>
  <si>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</si>
  <si>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</si>
  <si>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</si>
  <si>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</si>
  <si>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</si>
  <si>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</si>
  <si>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</si>
  <si>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</si>
  <si>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</si>
  <si>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</si>
  <si>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</si>
  <si>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</si>
  <si>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</si>
  <si>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</si>
  <si>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</si>
  <si>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</si>
  <si>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</si>
  <si>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</si>
  <si>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</si>
  <si>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</si>
  <si>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</si>
  <si>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</si>
  <si>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</si>
  <si>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</si>
  <si>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</si>
  <si>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</si>
  <si>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</si>
  <si>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</si>
  <si>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</si>
  <si>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</si>
  <si>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</si>
  <si>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</si>
  <si>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</si>
  <si>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</si>
  <si>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</si>
  <si>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</si>
  <si>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</si>
  <si>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</si>
  <si>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</si>
  <si>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</si>
  <si>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</si>
  <si>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</si>
  <si>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</si>
  <si>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</si>
  <si>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</si>
  <si>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</si>
  <si>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</si>
  <si>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</si>
  <si>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</si>
  <si>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</si>
  <si>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</si>
  <si>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</si>
  <si>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</si>
  <si>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</si>
  <si>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</si>
  <si>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</si>
  <si>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</si>
  <si>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</si>
  <si>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</si>
  <si>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</si>
  <si>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</si>
  <si>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</si>
  <si>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</si>
  <si>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</si>
  <si>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</si>
  <si>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</si>
  <si>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</si>
  <si>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</si>
  <si>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</si>
  <si>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</si>
  <si>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</si>
  <si>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</si>
  <si>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</si>
  <si>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</si>
  <si>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</si>
  <si>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</si>
  <si>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</si>
  <si>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</si>
  <si>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</si>
  <si>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</si>
  <si>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</si>
  <si>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</si>
  <si>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</si>
  <si>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</si>
  <si>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</si>
  <si>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</si>
  <si>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</si>
  <si>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</si>
  <si>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</si>
  <si>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</si>
  <si>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</si>
  <si>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</si>
  <si>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</si>
  <si>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</si>
  <si>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</si>
  <si>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</si>
  <si>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</si>
  <si>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</si>
  <si>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</si>
  <si>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</si>
  <si>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</si>
  <si>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</si>
  <si>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</si>
  <si>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</si>
  <si>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</si>
  <si>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</si>
  <si>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</si>
  <si>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</si>
  <si>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</si>
  <si>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</si>
  <si>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</si>
  <si>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</si>
  <si>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</si>
  <si>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</si>
  <si>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</si>
  <si>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</si>
  <si>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</si>
  <si>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</si>
  <si>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</si>
  <si>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</si>
  <si>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</si>
  <si>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</si>
  <si>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</si>
  <si>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</si>
  <si>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</si>
  <si>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</si>
  <si>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</si>
  <si>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</si>
  <si>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</si>
  <si>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</si>
  <si>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</si>
  <si>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</si>
  <si>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</si>
  <si>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</si>
  <si>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</si>
  <si>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</si>
  <si>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</si>
  <si>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</si>
  <si>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</si>
  <si>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</si>
  <si>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</si>
  <si>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</si>
  <si>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</si>
  <si>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</si>
  <si>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</si>
  <si>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</si>
  <si>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</si>
  <si>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</si>
  <si>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</si>
  <si>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</si>
  <si>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</si>
  <si>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</si>
  <si>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</si>
  <si>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</si>
  <si>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</si>
  <si>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</si>
  <si>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</si>
  <si>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</si>
  <si>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</si>
  <si>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</si>
  <si>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</si>
  <si>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</si>
  <si>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</si>
  <si>
    <t>Datum</t>
  </si>
  <si>
    <t>R_eff</t>
  </si>
  <si>
    <t>R_eff_lwr</t>
  </si>
  <si>
    <t>R_eff_upr</t>
  </si>
  <si>
    <t>2,72462304154963</t>
  </si>
  <si>
    <t>2,36439338735749</t>
  </si>
  <si>
    <t>3,1100207741984</t>
  </si>
  <si>
    <t>3,15879415348852</t>
  </si>
  <si>
    <t>2,81744467130133</t>
  </si>
  <si>
    <t>3,51937944720732</t>
  </si>
  <si>
    <t>3,07337047354821</t>
  </si>
  <si>
    <t>2,78165262171537</t>
  </si>
  <si>
    <t>3,3794254481408</t>
  </si>
  <si>
    <t>3,26124893785997</t>
  </si>
  <si>
    <t>3,00229428428631</t>
  </si>
  <si>
    <t>3,53076263980124</t>
  </si>
  <si>
    <t>3,21165195163257</t>
  </si>
  <si>
    <t>2,99184397788659</t>
  </si>
  <si>
    <t>3,43914085798591</t>
  </si>
  <si>
    <t>2,8979314424478</t>
  </si>
  <si>
    <t>2,71984809341521</t>
  </si>
  <si>
    <t>3,08158189911462</t>
  </si>
  <si>
    <t>2,61525149734924</t>
  </si>
  <si>
    <t>2,46959641827124</t>
  </si>
  <si>
    <t>2,76502102024733</t>
  </si>
  <si>
    <t>2,53511020241946</t>
  </si>
  <si>
    <t>2,40978011548833</t>
  </si>
  <si>
    <t>2,66357274132716</t>
  </si>
  <si>
    <t>2,44157024217226</t>
  </si>
  <si>
    <t>2,33306446970441</t>
  </si>
  <si>
    <t>2,55250761611096</t>
  </si>
  <si>
    <t>2,35062053643294</t>
  </si>
  <si>
    <t>2,25611467568267</t>
  </si>
  <si>
    <t>2,44703822922285</t>
  </si>
  <si>
    <t>2,26095997769665</t>
  </si>
  <si>
    <t>2,17823024070104</t>
  </si>
  <si>
    <t>2,34521006984036</t>
  </si>
  <si>
    <t>2,15279677525532</t>
  </si>
  <si>
    <t>2,0803461268928</t>
  </si>
  <si>
    <t>2,22647020252717</t>
  </si>
  <si>
    <t>2,06554648606281</t>
  </si>
  <si>
    <t>2,00145121656923</t>
  </si>
  <si>
    <t>2,13063786177528</t>
  </si>
  <si>
    <t>1,97988319974025</t>
  </si>
  <si>
    <t>1,92285512198761</t>
  </si>
  <si>
    <t>2,03773302273817</t>
  </si>
  <si>
    <t>1,8773932887456</t>
  </si>
  <si>
    <t>1,82662642006148</t>
  </si>
  <si>
    <t>1,92884630595552</t>
  </si>
  <si>
    <t>1,78929300586637</t>
  </si>
  <si>
    <t>1,74368558952598</t>
  </si>
  <si>
    <t>1,83548100228839</t>
  </si>
  <si>
    <t>1,76345066774961</t>
  </si>
  <si>
    <t>1,72150308388229</t>
  </si>
  <si>
    <t>1,80589616176273</t>
  </si>
  <si>
    <t>1,65410050430482</t>
  </si>
  <si>
    <t>1,61630152988808</t>
  </si>
  <si>
    <t>1,69233029699943</t>
  </si>
  <si>
    <t>1,52653890303063</t>
  </si>
  <si>
    <t>1,49256241893569</t>
  </si>
  <si>
    <t>1,56089245121589</t>
  </si>
  <si>
    <t>1,41389249202327</t>
  </si>
  <si>
    <t>1,38304105295542</t>
  </si>
  <si>
    <t>1,44507951820203</t>
  </si>
  <si>
    <t>1,34216620210213</t>
  </si>
  <si>
    <t>1,31353758961283</t>
  </si>
  <si>
    <t>1,37109915400324</t>
  </si>
  <si>
    <t>1,26465347549979</t>
  </si>
  <si>
    <t>1,23797048426702</t>
  </si>
  <si>
    <t>1,29161701718848</t>
  </si>
  <si>
    <t>1,19557781708287</t>
  </si>
  <si>
    <t>1,17048490614145</t>
  </si>
  <si>
    <t>1,22093315806137</t>
  </si>
  <si>
    <t>1,12416385973184</t>
  </si>
  <si>
    <t>1,10046851737541</t>
  </si>
  <si>
    <t>1,14810809085806</t>
  </si>
  <si>
    <t>1,06208239181317</t>
  </si>
  <si>
    <t>1,03949915239132</t>
  </si>
  <si>
    <t>1,08490494272701</t>
  </si>
  <si>
    <t>0,990925186555009</t>
  </si>
  <si>
    <t>0,969394016257793</t>
  </si>
  <si>
    <t>1,0126895657775</t>
  </si>
  <si>
    <t>0,919249129384732</t>
  </si>
  <si>
    <t>0,89863765052672</t>
  </si>
  <si>
    <t>0,940091063835769</t>
  </si>
  <si>
    <t>0,870717224841466</t>
  </si>
  <si>
    <t>0,850629481931881</t>
  </si>
  <si>
    <t>0,891036136375774</t>
  </si>
  <si>
    <t>0,828306835142286</t>
  </si>
  <si>
    <t>0,808550961452577</t>
  </si>
  <si>
    <t>0,848297842894874</t>
  </si>
  <si>
    <t>0,755527451306314</t>
  </si>
  <si>
    <t>0,736389893167667</t>
  </si>
  <si>
    <t>0,774907090413697</t>
  </si>
  <si>
    <t>0,722177520926709</t>
  </si>
  <si>
    <t>0,703067367920547</t>
  </si>
  <si>
    <t>0,741540353459235</t>
  </si>
  <si>
    <t>0,72993531842999</t>
  </si>
  <si>
    <t>0,710181882780973</t>
  </si>
  <si>
    <t>0,749955942785058</t>
  </si>
  <si>
    <t>0,727213928820778</t>
  </si>
  <si>
    <t>0,706869173098417</t>
  </si>
  <si>
    <t>0,747843301310944</t>
  </si>
  <si>
    <t>0,680538052559552</t>
  </si>
  <si>
    <t>0,660203983401281</t>
  </si>
  <si>
    <t>0,701176232443774</t>
  </si>
  <si>
    <t>0,648744299544986</t>
  </si>
  <si>
    <t>0,628177495173383</t>
  </si>
  <si>
    <t>0,669637764377045</t>
  </si>
  <si>
    <t>0,628250426982777</t>
  </si>
  <si>
    <t>0,607200824706097</t>
  </si>
  <si>
    <t>0,649653691383369</t>
  </si>
  <si>
    <t>0,622805126082266</t>
  </si>
  <si>
    <t>0,600921084335705</t>
  </si>
  <si>
    <t>0,645075087247053</t>
  </si>
  <si>
    <t>0,61956135280668</t>
  </si>
  <si>
    <t>0,596705626009797</t>
  </si>
  <si>
    <t>0,64284061199532</t>
  </si>
  <si>
    <t>0,643848171825806</t>
  </si>
  <si>
    <t>0,619405004737942</t>
  </si>
  <si>
    <t>0,668757729674424</t>
  </si>
  <si>
    <t>0,67121042551996</t>
  </si>
  <si>
    <t>0,64503517387291</t>
  </si>
  <si>
    <t>0,697898975892852</t>
  </si>
  <si>
    <t>0,658826215623767</t>
  </si>
  <si>
    <t>0,631696528103844</t>
  </si>
  <si>
    <t>0,686518308700296</t>
  </si>
  <si>
    <t>0,646651051091091</t>
  </si>
  <si>
    <t>0,618576631639655</t>
  </si>
  <si>
    <t>0,675339768793081</t>
  </si>
  <si>
    <t>0,629169776169778</t>
  </si>
  <si>
    <t>0,600245391551605</t>
  </si>
  <si>
    <t>0,658765214699481</t>
  </si>
  <si>
    <t>0,610754547060351</t>
  </si>
  <si>
    <t>0,580951153662479</t>
  </si>
  <si>
    <t>0,641292948761312</t>
  </si>
  <si>
    <t>0,545507368296417</t>
  </si>
  <si>
    <t>0,516005966981249</t>
  </si>
  <si>
    <t>0,57581729829974</t>
  </si>
  <si>
    <t>0,548439915448821</t>
  </si>
  <si>
    <t>0,517289550454172</t>
  </si>
  <si>
    <t>0,580488161494446</t>
  </si>
  <si>
    <t>0,586284478757644</t>
  </si>
  <si>
    <t>0,552206444536475</t>
  </si>
  <si>
    <t>0,621368427637408</t>
  </si>
  <si>
    <t>0,626727790130845</t>
  </si>
  <si>
    <t>0,589423093415065</t>
  </si>
  <si>
    <t>0,665160940240363</t>
  </si>
  <si>
    <t>0,646469191955529</t>
  </si>
  <si>
    <t>0,606482142484091</t>
  </si>
  <si>
    <t>0,687714740776144</t>
  </si>
  <si>
    <t>0,657077679208822</t>
  </si>
  <si>
    <t>0,614705893743502</t>
  </si>
  <si>
    <t>0,700841641371099</t>
  </si>
  <si>
    <t>0,680802813353048</t>
  </si>
  <si>
    <t>0,635615025721644</t>
  </si>
  <si>
    <t>0,727520302920736</t>
  </si>
  <si>
    <t>0,701153372221919</t>
  </si>
  <si>
    <t>0,653254914015849</t>
  </si>
  <si>
    <t>0,750722369774724</t>
  </si>
  <si>
    <t>0,73904872036159</t>
  </si>
  <si>
    <t>0,687828309663866</t>
  </si>
  <si>
    <t>0,79208241330118</t>
  </si>
  <si>
    <t>0,77555793023833</t>
  </si>
  <si>
    <t>0,7211100373953</t>
  </si>
  <si>
    <t>0,831959285069618</t>
  </si>
  <si>
    <t>0,766350065205241</t>
  </si>
  <si>
    <t>0,710466156002567</t>
  </si>
  <si>
    <t>0,8243195367528</t>
  </si>
  <si>
    <t>0,764510956305775</t>
  </si>
  <si>
    <t>0,707033270912998</t>
  </si>
  <si>
    <t>0,824202798119633</t>
  </si>
  <si>
    <t>0,785331267842475</t>
  </si>
  <si>
    <t>0,725382547999203</t>
  </si>
  <si>
    <t>0,847626184585763</t>
  </si>
  <si>
    <t>0,811982247948127</t>
  </si>
  <si>
    <t>0,749317173936742</t>
  </si>
  <si>
    <t>0,877127909493501</t>
  </si>
  <si>
    <t>0,794119689053257</t>
  </si>
  <si>
    <t>0,73058330544667</t>
  </si>
  <si>
    <t>0,86026738811992</t>
  </si>
  <si>
    <t>0,816936208395956</t>
  </si>
  <si>
    <t>0,750897207004692</t>
  </si>
  <si>
    <t>0,885718702088854</t>
  </si>
  <si>
    <t>0,852012055596785</t>
  </si>
  <si>
    <t>0,782957591072233</t>
  </si>
  <si>
    <t>0,92394310561919</t>
  </si>
  <si>
    <t>0,798614995615234</t>
  </si>
  <si>
    <t>0,730405656687641</t>
  </si>
  <si>
    <t>0,869825535166328</t>
  </si>
  <si>
    <t>0,861675031494447</t>
  </si>
  <si>
    <t>0,789263803442371</t>
  </si>
  <si>
    <t>0,937218794414892</t>
  </si>
  <si>
    <t>0,857498896264064</t>
  </si>
  <si>
    <t>0,783830325534512</t>
  </si>
  <si>
    <t>0,934428773246106</t>
  </si>
  <si>
    <t>0,882335110201813</t>
  </si>
  <si>
    <t>0,806233478593212</t>
  </si>
  <si>
    <t>0,961819675303711</t>
  </si>
  <si>
    <t>0,939285661055624</t>
  </si>
  <si>
    <t>0,859447920954566</t>
  </si>
  <si>
    <t>1,02261857372759</t>
  </si>
  <si>
    <t>1,05178518824192</t>
  </si>
  <si>
    <t>0,966165052713325</t>
  </si>
  <si>
    <t>1,14098831847057</t>
  </si>
  <si>
    <t>1,06879588788485</t>
  </si>
  <si>
    <t>0,982095703964438</t>
  </si>
  <si>
    <t>1,15911101149175</t>
  </si>
  <si>
    <t>1,05765832721736</t>
  </si>
  <si>
    <t>0,971635772572159</t>
  </si>
  <si>
    <t>1,14727741615528</t>
  </si>
  <si>
    <t>1,05356061068961</t>
  </si>
  <si>
    <t>0,968170898962616</t>
  </si>
  <si>
    <t>1,14250738144401</t>
  </si>
  <si>
    <t>1,06312825122214</t>
  </si>
  <si>
    <t>0,977851148414818</t>
  </si>
  <si>
    <t>1,15191955514634</t>
  </si>
  <si>
    <t>1,03871529271556</t>
  </si>
  <si>
    <t>0,954965998626339</t>
  </si>
  <si>
    <t>1,12593441893815</t>
  </si>
  <si>
    <t>0,992709776708274</t>
  </si>
  <si>
    <t>0,911323500401141</t>
  </si>
  <si>
    <t>1,07752716447475</t>
  </si>
  <si>
    <t>0,981708461196664</t>
  </si>
  <si>
    <t>0,901007650877165</t>
  </si>
  <si>
    <t>1,06582103411112</t>
  </si>
  <si>
    <t>0,999649610916184</t>
  </si>
  <si>
    <t>0,918201829471302</t>
  </si>
  <si>
    <t>1,08450891787497</t>
  </si>
  <si>
    <t>0,936184307828741</t>
  </si>
  <si>
    <t>0,857363554999641</t>
  </si>
  <si>
    <t>1,01842158010065</t>
  </si>
  <si>
    <t>0,918609396191041</t>
  </si>
  <si>
    <t>0,840303137760959</t>
  </si>
  <si>
    <t>1,00035415214201</t>
  </si>
  <si>
    <t>0,879050649914113</t>
  </si>
  <si>
    <t>0,802002717540652</t>
  </si>
  <si>
    <t>0,959581720687191</t>
  </si>
  <si>
    <t>0,889519927775815</t>
  </si>
  <si>
    <t>0,81123366914096</t>
  </si>
  <si>
    <t>0,971360547259287</t>
  </si>
  <si>
    <t>0,803892686673903</t>
  </si>
  <si>
    <t>0,728664944561849</t>
  </si>
  <si>
    <t>0,88276290840941</t>
  </si>
  <si>
    <t>0,884721726860858</t>
  </si>
  <si>
    <t>0,804420132961589</t>
  </si>
  <si>
    <t>0,968788854623166</t>
  </si>
  <si>
    <t>0,925945386599613</t>
  </si>
  <si>
    <t>0,842359246128458</t>
  </si>
  <si>
    <t>1,01342873444132</t>
  </si>
  <si>
    <t>0,837499511126923</t>
  </si>
  <si>
    <t>0,757033630379088</t>
  </si>
  <si>
    <t>0,921970927079359</t>
  </si>
  <si>
    <t>0,777239594680028</t>
  </si>
  <si>
    <t>0,698696222313962</t>
  </si>
  <si>
    <t>0,859906307977112</t>
  </si>
  <si>
    <t>0,776727212995108</t>
  </si>
  <si>
    <t>0,696693043635656</t>
  </si>
  <si>
    <t>0,861050158391168</t>
  </si>
  <si>
    <t>0,862533824599375</t>
  </si>
  <si>
    <t>0,776075279319889</t>
  </si>
  <si>
    <t>0,953492587372904</t>
  </si>
  <si>
    <t>0,874890652954356</t>
  </si>
  <si>
    <t>0,785870369467619</t>
  </si>
  <si>
    <t>0,968618242245825</t>
  </si>
  <si>
    <t>1,01926222079053</t>
  </si>
  <si>
    <t>0,921212071196285</t>
  </si>
  <si>
    <t>1,12219956696749</t>
  </si>
  <si>
    <t>1,04277254078314</t>
  </si>
  <si>
    <t>0,942584290164497</t>
  </si>
  <si>
    <t>1,14794809236972</t>
  </si>
  <si>
    <t>1,04640867036076</t>
  </si>
  <si>
    <t>0,945871065067769</t>
  </si>
  <si>
    <t>1,15195096725278</t>
  </si>
  <si>
    <t>1,04591997710693</t>
  </si>
  <si>
    <t>0,945675743445879</t>
  </si>
  <si>
    <t>1,15114143216974</t>
  </si>
  <si>
    <t>0,95075293351165</t>
  </si>
  <si>
    <t>0,855706039763805</t>
  </si>
  <si>
    <t>1,05073314713015</t>
  </si>
  <si>
    <t>0,988028335625322</t>
  </si>
  <si>
    <t>0,891173110286583</t>
  </si>
  <si>
    <t>1,08980796471279</t>
  </si>
  <si>
    <t>0,938755658059754</t>
  </si>
  <si>
    <t>0,844275950275713</t>
  </si>
  <si>
    <t>1,03817407375956</t>
  </si>
  <si>
    <t>0,959196178756361</t>
  </si>
  <si>
    <t>0,863305212689226</t>
  </si>
  <si>
    <t>1,06006427547618</t>
  </si>
  <si>
    <t>1,01407118914335</t>
  </si>
  <si>
    <t>0,914916859568216</t>
  </si>
  <si>
    <t>1,11825326510213</t>
  </si>
  <si>
    <t>1,02245083718496</t>
  </si>
  <si>
    <t>0,922604390815509</t>
  </si>
  <si>
    <t>1,1273533428187</t>
  </si>
  <si>
    <t>1,12124462152086</t>
  </si>
  <si>
    <t>1,01656327116539</t>
  </si>
  <si>
    <t>1,23098220132539</t>
  </si>
  <si>
    <t>1,02424591500442</t>
  </si>
  <si>
    <t>0,924854172763453</t>
  </si>
  <si>
    <t>1,12863733556549</t>
  </si>
  <si>
    <t>1,04804341362539</t>
  </si>
  <si>
    <t>0,948084057273535</t>
  </si>
  <si>
    <t>1,15294047993724</t>
  </si>
  <si>
    <t>0,946724352217387</t>
  </si>
  <si>
    <t>0,852331626914983</t>
  </si>
  <si>
    <t>1,04600272825882</t>
  </si>
  <si>
    <t>0,996573810496625</t>
  </si>
  <si>
    <t>0,899745678231155</t>
  </si>
  <si>
    <t>1,09827911220644</t>
  </si>
  <si>
    <t>1,01723605792456</t>
  </si>
  <si>
    <t>0,919259868647903</t>
  </si>
  <si>
    <t>1,1201021057935</t>
  </si>
  <si>
    <t>1,03085212449761</t>
  </si>
  <si>
    <t>0,932172801718001</t>
  </si>
  <si>
    <t>1,13442467294842</t>
  </si>
  <si>
    <t>1,06918060092352</t>
  </si>
  <si>
    <t>0,96877532942691</t>
  </si>
  <si>
    <t>1,17446539989396</t>
  </si>
  <si>
    <t>1,08333975054512</t>
  </si>
  <si>
    <t>0,982663788956186</t>
  </si>
  <si>
    <t>1,18885493046163</t>
  </si>
  <si>
    <t>1,1015165240981</t>
  </si>
  <si>
    <t>1,00064852358183</t>
  </si>
  <si>
    <t>1,20715858786299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</si>
</sst>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sz val="11"/>
      <color rgb="FF00000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8" fillId="0" borderId="0"/>
  </cellStyleXfs>
  <cellXfs count="8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5"/>
    <xf numFmtId="0" fontId="8" fillId="0" borderId="4" xfId="5" applyBorder="1"/>
    <xf numFmtId="0" fontId="8" fillId="2" borderId="4" xfId="5" applyFill="1" applyBorder="1"/>
    <xf numFmtId="0" fontId="8" fillId="0" borderId="4" xfId="5" applyBorder="1" applyAlignment="1">
      <alignment horizontal="center"/>
    </xf>
    <xf numFmtId="0" fontId="8" fillId="0" borderId="4" xfId="5" applyFill="1" applyBorder="1"/>
    <xf numFmtId="14" fontId="12" fillId="0" borderId="4" xfId="5" applyNumberFormat="1" applyFont="1" applyBorder="1" applyAlignment="1">
      <alignment horizontal="center" vertical="center"/>
    </xf>
    <xf numFmtId="0" fontId="8" fillId="0" borderId="4" xfId="5" applyFill="1" applyBorder="1" applyAlignment="1">
      <alignment horizontal="center"/>
    </xf>
    <xf numFmtId="10" fontId="8" fillId="0" borderId="4" xfId="5" applyNumberFormat="1" applyBorder="1" applyAlignment="1">
      <alignment horizontal="center"/>
    </xf>
    <xf numFmtId="0" fontId="8" fillId="0" borderId="0" xfId="5" applyAlignment="1">
      <alignment horizontal="right"/>
    </xf>
    <xf numFmtId="0" fontId="0" fillId="0" borderId="0" xfId="0" applyAlignment="1">
      <alignment horizontal="right"/>
    </xf>
    <xf numFmtId="0" fontId="14" fillId="11" borderId="11" xfId="5" applyFont="1" applyFill="1" applyBorder="1" applyAlignment="1">
      <alignment horizontal="right"/>
    </xf>
    <xf numFmtId="0" fontId="14" fillId="11" borderId="10" xfId="5" applyFont="1" applyFill="1" applyBorder="1" applyAlignment="1">
      <alignment horizontal="right"/>
    </xf>
    <xf numFmtId="10" fontId="14" fillId="11" borderId="11" xfId="5" applyNumberFormat="1" applyFont="1" applyFill="1" applyBorder="1" applyAlignment="1">
      <alignment horizontal="right"/>
    </xf>
    <xf numFmtId="0" fontId="14" fillId="7" borderId="11" xfId="5" applyFont="1" applyFill="1" applyBorder="1" applyAlignment="1">
      <alignment horizontal="right"/>
    </xf>
    <xf numFmtId="0" fontId="14" fillId="7" borderId="10" xfId="5" applyFont="1" applyFill="1" applyBorder="1" applyAlignment="1">
      <alignment horizontal="right"/>
    </xf>
    <xf numFmtId="0" fontId="14" fillId="8" borderId="11" xfId="5" applyFont="1" applyFill="1" applyBorder="1" applyAlignment="1">
      <alignment horizontal="right"/>
    </xf>
    <xf numFmtId="0" fontId="14" fillId="8" borderId="10" xfId="5" applyFont="1" applyFill="1" applyBorder="1" applyAlignment="1">
      <alignment horizontal="right"/>
    </xf>
    <xf numFmtId="0" fontId="14" fillId="13" borderId="11" xfId="5" applyFont="1" applyFill="1" applyBorder="1" applyAlignment="1">
      <alignment horizontal="right"/>
    </xf>
    <xf numFmtId="0" fontId="14" fillId="13" borderId="10" xfId="5" applyFont="1" applyFill="1" applyBorder="1" applyAlignment="1">
      <alignment horizontal="right"/>
    </xf>
    <xf numFmtId="10" fontId="14" fillId="7" borderId="11" xfId="5" applyNumberFormat="1" applyFont="1" applyFill="1" applyBorder="1" applyAlignment="1">
      <alignment horizontal="right"/>
    </xf>
    <xf numFmtId="0" fontId="13" fillId="0" borderId="4" xfId="5" applyFont="1" applyBorder="1" applyAlignment="1">
      <alignment horizontal="right"/>
    </xf>
    <xf numFmtId="10" fontId="14" fillId="8" borderId="11" xfId="5" applyNumberFormat="1" applyFont="1" applyFill="1" applyBorder="1" applyAlignment="1">
      <alignment horizontal="right"/>
    </xf>
    <xf numFmtId="10" fontId="14" fillId="8" borderId="10" xfId="5" applyNumberFormat="1" applyFont="1" applyFill="1" applyBorder="1" applyAlignment="1">
      <alignment horizontal="right"/>
    </xf>
    <xf numFmtId="10" fontId="14" fillId="13" borderId="11" xfId="5" applyNumberFormat="1" applyFont="1" applyFill="1" applyBorder="1" applyAlignment="1">
      <alignment horizontal="right"/>
    </xf>
    <xf numFmtId="10" fontId="14" fillId="13" borderId="10" xfId="5" applyNumberFormat="1" applyFont="1" applyFill="1" applyBorder="1" applyAlignment="1">
      <alignment horizontal="right"/>
    </xf>
    <xf numFmtId="10" fontId="14" fillId="2" borderId="11" xfId="5" applyNumberFormat="1" applyFont="1" applyFill="1" applyBorder="1" applyAlignment="1">
      <alignment horizontal="right"/>
    </xf>
    <xf numFmtId="10" fontId="14" fillId="2" borderId="10" xfId="5" applyNumberFormat="1" applyFont="1" applyFill="1" applyBorder="1" applyAlignment="1">
      <alignment horizontal="right"/>
    </xf>
    <xf numFmtId="0" fontId="15" fillId="5" borderId="3" xfId="5" applyFont="1" applyFill="1" applyBorder="1" applyAlignment="1">
      <alignment horizontal="right"/>
    </xf>
    <xf numFmtId="0" fontId="16" fillId="0" borderId="0" xfId="5" applyFont="1" applyAlignment="1">
      <alignment horizontal="right"/>
    </xf>
    <xf numFmtId="0" fontId="17" fillId="0" borderId="0" xfId="0" applyFont="1" applyAlignment="1">
      <alignment horizontal="right"/>
    </xf>
    <xf numFmtId="0" fontId="15" fillId="5" borderId="9" xfId="5" applyFont="1" applyFill="1" applyBorder="1" applyAlignment="1">
      <alignment horizontal="right"/>
    </xf>
    <xf numFmtId="0" fontId="15" fillId="9" borderId="3" xfId="5" applyFont="1" applyFill="1" applyBorder="1" applyAlignment="1">
      <alignment horizontal="right"/>
    </xf>
    <xf numFmtId="14" fontId="12" fillId="0" borderId="4" xfId="5" applyNumberFormat="1" applyFont="1" applyBorder="1" applyAlignment="1">
      <alignment horizontal="right" vertical="center"/>
    </xf>
    <xf numFmtId="0" fontId="11" fillId="0" borderId="3" xfId="5" applyFont="1" applyBorder="1" applyAlignment="1">
      <alignment horizontal="right"/>
    </xf>
    <xf numFmtId="0" fontId="18" fillId="6" borderId="9" xfId="5" applyFont="1" applyFill="1" applyBorder="1" applyAlignment="1">
      <alignment horizontal="right"/>
    </xf>
    <xf numFmtId="0" fontId="16" fillId="0" borderId="0" xfId="5" applyFont="1"/>
    <xf numFmtId="0" fontId="17" fillId="0" borderId="0" xfId="0" applyFont="1"/>
    <xf numFmtId="0" fontId="18" fillId="10" borderId="9" xfId="5" applyFont="1" applyFill="1" applyBorder="1" applyAlignment="1">
      <alignment horizontal="right"/>
    </xf>
    <xf numFmtId="0" fontId="18" fillId="12" borderId="4" xfId="5" applyFont="1" applyFill="1" applyBorder="1" applyAlignment="1">
      <alignment horizontal="right"/>
    </xf>
    <xf numFmtId="0" fontId="14" fillId="8" borderId="10" xfId="5" applyNumberFormat="1" applyFont="1" applyFill="1" applyBorder="1" applyAlignment="1">
      <alignment horizontal="right"/>
    </xf>
    <xf numFmtId="0" fontId="14" fillId="13" borderId="10" xfId="5" applyNumberFormat="1" applyFont="1" applyFill="1" applyBorder="1" applyAlignment="1">
      <alignment horizontal="right"/>
    </xf>
    <xf numFmtId="0" fontId="14" fillId="2" borderId="10" xfId="5" applyNumberFormat="1" applyFont="1" applyFill="1" applyBorder="1" applyAlignment="1">
      <alignment horizontal="right"/>
    </xf>
    <xf numFmtId="0" fontId="19" fillId="0" borderId="0" xfId="0" applyFont="1"/>
    <xf numFmtId="10" fontId="14" fillId="15" borderId="11" xfId="5" applyNumberFormat="1" applyFont="1" applyFill="1" applyBorder="1" applyAlignment="1">
      <alignment horizontal="right"/>
    </xf>
    <xf numFmtId="10" fontId="14" fillId="15" borderId="10" xfId="5" applyNumberFormat="1" applyFont="1" applyFill="1" applyBorder="1" applyAlignment="1">
      <alignment horizontal="right"/>
    </xf>
    <xf numFmtId="0" fontId="14" fillId="15" borderId="10" xfId="5" applyNumberFormat="1" applyFont="1" applyFill="1" applyBorder="1" applyAlignment="1">
      <alignment horizontal="right"/>
    </xf>
    <xf numFmtId="0" fontId="21" fillId="16" borderId="3" xfId="5" applyFont="1" applyFill="1" applyBorder="1" applyAlignment="1">
      <alignment horizontal="right"/>
    </xf>
    <xf numFmtId="14" fontId="21" fillId="2" borderId="3" xfId="5" applyNumberFormat="1" applyFont="1" applyFill="1" applyBorder="1" applyAlignment="1">
      <alignment horizontal="right"/>
    </xf>
    <xf numFmtId="0" fontId="19" fillId="0" borderId="0" xfId="0" applyFont="1" applyAlignment="1">
      <alignment horizontal="center" vertical="center" wrapText="1"/>
    </xf>
    <xf numFmtId="0" fontId="19" fillId="17" borderId="3" xfId="0" applyFont="1" applyFill="1" applyBorder="1" applyAlignment="1">
      <alignment horizontal="center" vertical="center" wrapText="1"/>
    </xf>
    <xf numFmtId="0" fontId="20" fillId="6" borderId="9" xfId="5" applyFont="1" applyFill="1" applyBorder="1" applyAlignment="1">
      <alignment horizontal="right"/>
    </xf>
    <xf numFmtId="0" fontId="20" fillId="12" borderId="6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2" fillId="14" borderId="3" xfId="5" applyFont="1" applyFill="1" applyBorder="1" applyAlignment="1">
      <alignment horizontal="right"/>
    </xf>
    <xf numFmtId="0" fontId="21" fillId="3" borderId="2" xfId="0" applyFont="1" applyFill="1" applyBorder="1" applyAlignment="1">
      <alignment horizontal="righ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9" fillId="0" borderId="6" xfId="5" applyNumberFormat="1" applyFont="1" applyBorder="1" applyAlignment="1">
      <alignment horizontal="center"/>
    </xf>
    <xf numFmtId="0" fontId="9" fillId="0" borderId="7" xfId="5" applyNumberFormat="1" applyFont="1" applyBorder="1" applyAlignment="1">
      <alignment horizontal="center"/>
    </xf>
    <xf numFmtId="0" fontId="9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1" fillId="7" borderId="12" xfId="0" applyNumberFormat="1" applyFont="1" applyFill="1" applyBorder="1" applyAlignment="1">
      <alignment horizontal="center" vertical="center" wrapText="1"/>
    </xf>
    <xf numFmtId="14" fontId="21" fillId="7" borderId="13" xfId="0" applyNumberFormat="1" applyFont="1" applyFill="1" applyBorder="1" applyAlignment="1">
      <alignment horizontal="center" vertical="center" wrapText="1"/>
    </xf>
    <xf numFmtId="14" fontId="21" fillId="7" borderId="5" xfId="0" applyNumberFormat="1" applyFont="1" applyFill="1" applyBorder="1" applyAlignment="1">
      <alignment horizontal="center" vertical="center" wrapText="1"/>
    </xf>
    <xf numFmtId="14" fontId="21" fillId="11" borderId="12" xfId="0" applyNumberFormat="1" applyFont="1" applyFill="1" applyBorder="1" applyAlignment="1">
      <alignment horizontal="center" vertical="center" wrapText="1"/>
    </xf>
    <xf numFmtId="14" fontId="21" fillId="11" borderId="13" xfId="0" applyNumberFormat="1" applyFont="1" applyFill="1" applyBorder="1" applyAlignment="1">
      <alignment horizontal="center" vertical="center" wrapText="1"/>
    </xf>
    <xf numFmtId="14" fontId="21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_eff" connectionId="1" xr16:uid="{D7DC1456-8A5C-6748-854C-3B3C4504AF9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topLeftCell="A27" workbookViewId="0">
      <pane xSplit="2" topLeftCell="DF1" activePane="topRight" state="frozen"/>
      <selection pane="topRight" activeCell="DS37" sqref="DS37"/>
    </sheetView>
  </sheetViews>
  <sheetFormatPr baseColWidth="10" defaultRowHeight="16"/>
  <cols>
    <col min="1" max="1" width="2.1640625" customWidth="1"/>
    <col min="2" max="2" width="14.1640625" style="11" customWidth="1"/>
    <col min="3" max="3" width="2.83203125" style="11" customWidth="1"/>
    <col min="4" max="19" width="9.1640625" style="11" bestFit="1" customWidth="1"/>
    <col min="20" max="20" width="12.1640625" style="11" bestFit="1" customWidth="1"/>
    <col min="21" max="24" width="12.6640625" style="11" bestFit="1" customWidth="1"/>
    <col min="25" max="25" width="10.6640625" style="11" bestFit="1" customWidth="1"/>
    <col min="26" max="26" width="12.6640625" style="11" bestFit="1" customWidth="1"/>
    <col min="27" max="27" width="12.1640625" style="11" bestFit="1" customWidth="1"/>
    <col min="28" max="28" width="11.6640625" style="11" bestFit="1" customWidth="1"/>
    <col min="29" max="31" width="12.6640625" style="11" bestFit="1" customWidth="1"/>
    <col min="32" max="33" width="12.1640625" style="11" bestFit="1" customWidth="1"/>
    <col min="34" max="34" width="12.6640625" style="11" bestFit="1" customWidth="1"/>
    <col min="35" max="35" width="12.1640625" style="11" bestFit="1" customWidth="1"/>
    <col min="36" max="37" width="12.6640625" style="11" bestFit="1" customWidth="1"/>
    <col min="38" max="39" width="12.1640625" style="11" bestFit="1" customWidth="1"/>
    <col min="40" max="41" width="12.6640625" style="11" bestFit="1" customWidth="1"/>
    <col min="42" max="42" width="12.1640625" style="11" bestFit="1" customWidth="1"/>
    <col min="43" max="43" width="12.6640625" style="11" bestFit="1" customWidth="1"/>
    <col min="44" max="44" width="12.1640625" style="11" bestFit="1" customWidth="1"/>
    <col min="45" max="45" width="11.1640625" style="11" bestFit="1" customWidth="1"/>
    <col min="46" max="47" width="12.1640625" style="11" bestFit="1" customWidth="1"/>
    <col min="48" max="48" width="12.6640625" style="11" bestFit="1" customWidth="1"/>
    <col min="49" max="49" width="12.1640625" style="11" bestFit="1" customWidth="1"/>
    <col min="50" max="51" width="12.6640625" style="11" bestFit="1" customWidth="1"/>
    <col min="52" max="53" width="12.1640625" style="11" bestFit="1" customWidth="1"/>
    <col min="54" max="54" width="10.6640625" style="11" bestFit="1" customWidth="1"/>
    <col min="55" max="55" width="11.1640625" style="11" bestFit="1" customWidth="1"/>
    <col min="56" max="58" width="12.6640625" style="11" bestFit="1" customWidth="1"/>
    <col min="59" max="59" width="12.1640625" style="11" bestFit="1" customWidth="1"/>
    <col min="60" max="60" width="12.6640625" style="11" bestFit="1" customWidth="1"/>
    <col min="61" max="61" width="12.1640625" style="11" bestFit="1" customWidth="1"/>
    <col min="62" max="62" width="10.6640625" style="11" bestFit="1" customWidth="1"/>
    <col min="63" max="63" width="12.1640625" style="11" bestFit="1" customWidth="1"/>
    <col min="64" max="64" width="12.6640625" style="11" bestFit="1" customWidth="1"/>
    <col min="65" max="65" width="12.1640625" style="11" bestFit="1" customWidth="1"/>
    <col min="66" max="66" width="12.6640625" style="11" bestFit="1" customWidth="1"/>
    <col min="67" max="69" width="12.1640625" style="11" bestFit="1" customWidth="1"/>
    <col min="70" max="71" width="12.6640625" style="11" bestFit="1" customWidth="1"/>
    <col min="72" max="72" width="12.1640625" style="11" bestFit="1" customWidth="1"/>
    <col min="73" max="73" width="11.1640625" style="11" bestFit="1" customWidth="1"/>
    <col min="74" max="74" width="12.1640625" style="11" bestFit="1" customWidth="1"/>
    <col min="75" max="75" width="12.6640625" style="11" bestFit="1" customWidth="1"/>
    <col min="76" max="77" width="12.1640625" style="11" bestFit="1" customWidth="1"/>
    <col min="78" max="79" width="12.6640625" style="11" bestFit="1" customWidth="1"/>
    <col min="80" max="80" width="12.1640625" style="11" bestFit="1" customWidth="1"/>
  </cols>
  <sheetData>
    <row r="1" spans="2:241" ht="17" thickBot="1">
      <c r="B1" s="43" t="s">
        <v>64</v>
      </c>
      <c r="D1" s="16">
        <v>43892</v>
      </c>
      <c r="E1" s="16">
        <v>43893</v>
      </c>
      <c r="F1" s="16">
        <v>43894</v>
      </c>
      <c r="G1" s="16">
        <v>43895</v>
      </c>
      <c r="H1" s="16">
        <v>43896</v>
      </c>
      <c r="I1" s="16">
        <v>43897</v>
      </c>
      <c r="J1" s="16">
        <v>43898</v>
      </c>
      <c r="K1" s="16">
        <v>43899</v>
      </c>
      <c r="L1" s="16">
        <v>43900</v>
      </c>
      <c r="M1" s="16">
        <v>43901</v>
      </c>
      <c r="N1" s="16">
        <v>43902</v>
      </c>
      <c r="O1" s="16">
        <v>43903</v>
      </c>
      <c r="P1" s="16">
        <v>43904</v>
      </c>
      <c r="Q1" s="16">
        <v>43905</v>
      </c>
      <c r="R1" s="16">
        <v>43906</v>
      </c>
      <c r="S1" s="16">
        <v>43907</v>
      </c>
      <c r="T1" s="16">
        <v>43908</v>
      </c>
      <c r="U1" s="16">
        <v>43909</v>
      </c>
      <c r="V1" s="16">
        <v>43910</v>
      </c>
      <c r="W1" s="16">
        <v>43911</v>
      </c>
      <c r="X1" s="16">
        <v>43912</v>
      </c>
      <c r="Y1" s="16">
        <v>43913</v>
      </c>
      <c r="Z1" s="16">
        <v>43914</v>
      </c>
      <c r="AA1" s="16">
        <v>43915</v>
      </c>
      <c r="AB1" s="16">
        <v>43916</v>
      </c>
      <c r="AC1" s="16">
        <v>43917</v>
      </c>
      <c r="AD1" s="16">
        <v>43918</v>
      </c>
      <c r="AE1" s="16">
        <v>43919</v>
      </c>
      <c r="AF1" s="16">
        <v>43920</v>
      </c>
      <c r="AG1" s="16">
        <v>43921</v>
      </c>
      <c r="AH1" s="16">
        <v>43922</v>
      </c>
      <c r="AI1" s="16">
        <v>43923</v>
      </c>
      <c r="AJ1" s="16">
        <v>43924</v>
      </c>
      <c r="AK1" s="16">
        <v>43925</v>
      </c>
      <c r="AL1" s="16">
        <v>43926</v>
      </c>
      <c r="AM1" s="16">
        <v>43927</v>
      </c>
      <c r="AN1" s="16">
        <f t="shared" ref="AN1:CB1" si="0">AM1+1</f>
        <v>43928</v>
      </c>
      <c r="AO1" s="16">
        <f t="shared" si="0"/>
        <v>43929</v>
      </c>
      <c r="AP1" s="16">
        <f t="shared" si="0"/>
        <v>43930</v>
      </c>
      <c r="AQ1" s="16">
        <f t="shared" si="0"/>
        <v>43931</v>
      </c>
      <c r="AR1" s="16">
        <f t="shared" si="0"/>
        <v>43932</v>
      </c>
      <c r="AS1" s="16">
        <f t="shared" si="0"/>
        <v>43933</v>
      </c>
      <c r="AT1" s="16">
        <f t="shared" si="0"/>
        <v>43934</v>
      </c>
      <c r="AU1" s="16">
        <f t="shared" si="0"/>
        <v>43935</v>
      </c>
      <c r="AV1" s="16">
        <f t="shared" si="0"/>
        <v>43936</v>
      </c>
      <c r="AW1" s="16">
        <f t="shared" si="0"/>
        <v>43937</v>
      </c>
      <c r="AX1" s="16">
        <f t="shared" si="0"/>
        <v>43938</v>
      </c>
      <c r="AY1" s="16">
        <f t="shared" si="0"/>
        <v>43939</v>
      </c>
      <c r="AZ1" s="16">
        <f t="shared" si="0"/>
        <v>43940</v>
      </c>
      <c r="BA1" s="16">
        <f t="shared" si="0"/>
        <v>43941</v>
      </c>
      <c r="BB1" s="16">
        <f t="shared" si="0"/>
        <v>43942</v>
      </c>
      <c r="BC1" s="16">
        <f t="shared" si="0"/>
        <v>43943</v>
      </c>
      <c r="BD1" s="16">
        <f t="shared" si="0"/>
        <v>43944</v>
      </c>
      <c r="BE1" s="16">
        <f t="shared" si="0"/>
        <v>43945</v>
      </c>
      <c r="BF1" s="16">
        <f t="shared" si="0"/>
        <v>43946</v>
      </c>
      <c r="BG1" s="16">
        <f t="shared" si="0"/>
        <v>43947</v>
      </c>
      <c r="BH1" s="16">
        <f t="shared" si="0"/>
        <v>43948</v>
      </c>
      <c r="BI1" s="16">
        <f t="shared" si="0"/>
        <v>43949</v>
      </c>
      <c r="BJ1" s="16">
        <f t="shared" si="0"/>
        <v>43950</v>
      </c>
      <c r="BK1" s="16">
        <f t="shared" si="0"/>
        <v>43951</v>
      </c>
      <c r="BL1" s="16">
        <f t="shared" si="0"/>
        <v>43952</v>
      </c>
      <c r="BM1" s="16">
        <f t="shared" si="0"/>
        <v>43953</v>
      </c>
      <c r="BN1" s="16">
        <f t="shared" si="0"/>
        <v>43954</v>
      </c>
      <c r="BO1" s="16">
        <f t="shared" si="0"/>
        <v>43955</v>
      </c>
      <c r="BP1" s="16">
        <f t="shared" si="0"/>
        <v>43956</v>
      </c>
      <c r="BQ1" s="16">
        <f t="shared" si="0"/>
        <v>43957</v>
      </c>
      <c r="BR1" s="16">
        <f t="shared" si="0"/>
        <v>43958</v>
      </c>
      <c r="BS1" s="16">
        <f t="shared" si="0"/>
        <v>43959</v>
      </c>
      <c r="BT1" s="16">
        <f t="shared" si="0"/>
        <v>43960</v>
      </c>
      <c r="BU1" s="16">
        <f t="shared" si="0"/>
        <v>43961</v>
      </c>
      <c r="BV1" s="16">
        <f t="shared" si="0"/>
        <v>43962</v>
      </c>
      <c r="BW1" s="16">
        <f t="shared" si="0"/>
        <v>43963</v>
      </c>
      <c r="BX1" s="16">
        <f t="shared" si="0"/>
        <v>43964</v>
      </c>
      <c r="BY1" s="16">
        <f t="shared" si="0"/>
        <v>43965</v>
      </c>
      <c r="BZ1" s="16">
        <f t="shared" si="0"/>
        <v>43966</v>
      </c>
      <c r="CA1" s="16">
        <f t="shared" si="0"/>
        <v>43967</v>
      </c>
      <c r="CB1" s="16">
        <f t="shared" si="0"/>
        <v>43968</v>
      </c>
      <c r="CC1" s="16">
        <f t="shared" ref="CC1" si="1">CB1+1</f>
        <v>43969</v>
      </c>
      <c r="CD1" s="16">
        <f t="shared" ref="CD1" si="2">CC1+1</f>
        <v>43970</v>
      </c>
      <c r="CE1" s="16">
        <f t="shared" ref="CE1" si="3">CD1+1</f>
        <v>43971</v>
      </c>
      <c r="CF1" s="16">
        <f t="shared" ref="CF1" si="4">CE1+1</f>
        <v>43972</v>
      </c>
      <c r="CG1" s="16">
        <f t="shared" ref="CG1" si="5">CF1+1</f>
        <v>43973</v>
      </c>
      <c r="CH1" s="16">
        <f t="shared" ref="CH1" si="6">CG1+1</f>
        <v>43974</v>
      </c>
      <c r="CI1" s="16">
        <f t="shared" ref="CI1" si="7">CH1+1</f>
        <v>43975</v>
      </c>
      <c r="CJ1" s="16">
        <f t="shared" ref="CJ1" si="8">CI1+1</f>
        <v>43976</v>
      </c>
      <c r="CK1" s="16">
        <f t="shared" ref="CK1" si="9">CJ1+1</f>
        <v>43977</v>
      </c>
      <c r="CL1" s="16">
        <f t="shared" ref="CL1" si="10">CK1+1</f>
        <v>43978</v>
      </c>
      <c r="CM1" s="16">
        <f t="shared" ref="CM1" si="11">CL1+1</f>
        <v>43979</v>
      </c>
      <c r="CN1" s="16">
        <f t="shared" ref="CN1" si="12">CM1+1</f>
        <v>43980</v>
      </c>
      <c r="CO1" s="16">
        <f t="shared" ref="CO1" si="13">CN1+1</f>
        <v>43981</v>
      </c>
      <c r="CP1" s="16">
        <f t="shared" ref="CP1" si="14">CO1+1</f>
        <v>43982</v>
      </c>
      <c r="CQ1" s="16">
        <f t="shared" ref="CQ1" si="15">CP1+1</f>
        <v>43983</v>
      </c>
      <c r="CR1" s="16">
        <f t="shared" ref="CR1" si="16">CQ1+1</f>
        <v>43984</v>
      </c>
      <c r="CS1" s="16">
        <f t="shared" ref="CS1" si="17">CR1+1</f>
        <v>43985</v>
      </c>
      <c r="CT1" s="16">
        <f t="shared" ref="CT1" si="18">CS1+1</f>
        <v>43986</v>
      </c>
      <c r="CU1" s="16">
        <f t="shared" ref="CU1" si="19">CT1+1</f>
        <v>43987</v>
      </c>
      <c r="CV1" s="16">
        <f t="shared" ref="CV1" si="20">CU1+1</f>
        <v>43988</v>
      </c>
      <c r="CW1" s="16">
        <f t="shared" ref="CW1" si="21">CV1+1</f>
        <v>43989</v>
      </c>
      <c r="CX1" s="16">
        <f t="shared" ref="CX1" si="22">CW1+1</f>
        <v>43990</v>
      </c>
      <c r="CY1" s="16">
        <f t="shared" ref="CY1" si="23">CX1+1</f>
        <v>43991</v>
      </c>
      <c r="CZ1" s="16">
        <f t="shared" ref="CZ1" si="24">CY1+1</f>
        <v>43992</v>
      </c>
      <c r="DA1" s="16">
        <f t="shared" ref="DA1" si="25">CZ1+1</f>
        <v>43993</v>
      </c>
      <c r="DB1" s="16">
        <f t="shared" ref="DB1" si="26">DA1+1</f>
        <v>43994</v>
      </c>
      <c r="DC1" s="16">
        <f t="shared" ref="DC1" si="27">DB1+1</f>
        <v>43995</v>
      </c>
      <c r="DD1" s="16">
        <f t="shared" ref="DD1" si="28">DC1+1</f>
        <v>43996</v>
      </c>
      <c r="DE1" s="16">
        <f t="shared" ref="DE1" si="29">DD1+1</f>
        <v>43997</v>
      </c>
      <c r="DF1" s="16">
        <f t="shared" ref="DF1" si="30">DE1+1</f>
        <v>43998</v>
      </c>
      <c r="DG1" s="16">
        <f t="shared" ref="DG1" si="31">DF1+1</f>
        <v>43999</v>
      </c>
      <c r="DH1" s="16">
        <f t="shared" ref="DH1" si="32">DG1+1</f>
        <v>44000</v>
      </c>
      <c r="DI1" s="16">
        <f t="shared" ref="DI1" si="33">DH1+1</f>
        <v>44001</v>
      </c>
      <c r="DJ1" s="16">
        <f t="shared" ref="DJ1" si="34">DI1+1</f>
        <v>44002</v>
      </c>
      <c r="DK1" s="16">
        <f t="shared" ref="DK1" si="35">DJ1+1</f>
        <v>44003</v>
      </c>
      <c r="DL1" s="16">
        <f t="shared" ref="DL1" si="36">DK1+1</f>
        <v>44004</v>
      </c>
      <c r="DM1" s="16">
        <f t="shared" ref="DM1" si="37">DL1+1</f>
        <v>44005</v>
      </c>
      <c r="DN1" s="16">
        <f t="shared" ref="DN1" si="38">DM1+1</f>
        <v>44006</v>
      </c>
      <c r="DO1" s="16">
        <f t="shared" ref="DO1" si="39">DN1+1</f>
        <v>44007</v>
      </c>
      <c r="DP1" s="16">
        <f t="shared" ref="DP1" si="40">DO1+1</f>
        <v>44008</v>
      </c>
      <c r="DQ1" s="16">
        <f t="shared" ref="DQ1" si="41">DP1+1</f>
        <v>44009</v>
      </c>
      <c r="DR1" s="16">
        <f t="shared" ref="DR1" si="42">DQ1+1</f>
        <v>44010</v>
      </c>
      <c r="DS1" s="16">
        <f t="shared" ref="DS1" si="43">DR1+1</f>
        <v>44011</v>
      </c>
      <c r="DT1" s="16">
        <f t="shared" ref="DT1" si="44">DS1+1</f>
        <v>44012</v>
      </c>
      <c r="DU1" s="16">
        <f t="shared" ref="DU1" si="45">DT1+1</f>
        <v>44013</v>
      </c>
      <c r="DV1" s="16">
        <f t="shared" ref="DV1" si="46">DU1+1</f>
        <v>44014</v>
      </c>
      <c r="DW1" s="16">
        <f t="shared" ref="DW1" si="47">DV1+1</f>
        <v>44015</v>
      </c>
      <c r="DX1" s="16">
        <f t="shared" ref="DX1" si="48">DW1+1</f>
        <v>44016</v>
      </c>
      <c r="DY1" s="16">
        <f t="shared" ref="DY1" si="49">DX1+1</f>
        <v>44017</v>
      </c>
      <c r="DZ1" s="16">
        <f t="shared" ref="DZ1" si="50">DY1+1</f>
        <v>44018</v>
      </c>
      <c r="EA1" s="16">
        <f t="shared" ref="EA1" si="51">DZ1+1</f>
        <v>44019</v>
      </c>
      <c r="EB1" s="16">
        <f t="shared" ref="EB1" si="52">EA1+1</f>
        <v>44020</v>
      </c>
      <c r="EC1" s="16">
        <f t="shared" ref="EC1" si="53">EB1+1</f>
        <v>44021</v>
      </c>
      <c r="ED1" s="16">
        <f t="shared" ref="ED1" si="54">EC1+1</f>
        <v>44022</v>
      </c>
      <c r="EE1" s="16">
        <f t="shared" ref="EE1" si="55">ED1+1</f>
        <v>44023</v>
      </c>
      <c r="EF1" s="16">
        <f t="shared" ref="EF1" si="56">EE1+1</f>
        <v>44024</v>
      </c>
      <c r="EG1" s="16">
        <f t="shared" ref="EG1" si="57">EF1+1</f>
        <v>44025</v>
      </c>
      <c r="EH1" s="16">
        <f t="shared" ref="EH1" si="58">EG1+1</f>
        <v>44026</v>
      </c>
      <c r="EI1" s="16">
        <f t="shared" ref="EI1" si="59">EH1+1</f>
        <v>44027</v>
      </c>
      <c r="EJ1" s="16">
        <f t="shared" ref="EJ1" si="60">EI1+1</f>
        <v>44028</v>
      </c>
      <c r="EK1" s="16">
        <f t="shared" ref="EK1" si="61">EJ1+1</f>
        <v>44029</v>
      </c>
      <c r="EL1" s="16">
        <f t="shared" ref="EL1" si="62">EK1+1</f>
        <v>44030</v>
      </c>
      <c r="EM1" s="16">
        <f t="shared" ref="EM1" si="63">EL1+1</f>
        <v>44031</v>
      </c>
      <c r="EN1" s="16">
        <f t="shared" ref="EN1" si="64">EM1+1</f>
        <v>44032</v>
      </c>
      <c r="EO1" s="16">
        <f t="shared" ref="EO1" si="65">EN1+1</f>
        <v>44033</v>
      </c>
      <c r="EP1" s="16">
        <f t="shared" ref="EP1" si="66">EO1+1</f>
        <v>44034</v>
      </c>
      <c r="EQ1" s="16">
        <f t="shared" ref="EQ1" si="67">EP1+1</f>
        <v>44035</v>
      </c>
      <c r="ER1" s="16">
        <f t="shared" ref="ER1" si="68">EQ1+1</f>
        <v>44036</v>
      </c>
      <c r="ES1" s="16">
        <f t="shared" ref="ES1" si="69">ER1+1</f>
        <v>44037</v>
      </c>
      <c r="ET1" s="16">
        <f t="shared" ref="ET1" si="70">ES1+1</f>
        <v>44038</v>
      </c>
      <c r="EU1" s="16">
        <f t="shared" ref="EU1" si="71">ET1+1</f>
        <v>44039</v>
      </c>
      <c r="EV1" s="16">
        <f t="shared" ref="EV1" si="72">EU1+1</f>
        <v>44040</v>
      </c>
      <c r="EW1" s="16">
        <f t="shared" ref="EW1" si="73">EV1+1</f>
        <v>44041</v>
      </c>
      <c r="EX1" s="16">
        <f t="shared" ref="EX1" si="74">EW1+1</f>
        <v>44042</v>
      </c>
      <c r="EY1" s="16">
        <f t="shared" ref="EY1" si="75">EX1+1</f>
        <v>44043</v>
      </c>
      <c r="EZ1" s="16">
        <f t="shared" ref="EZ1:FA1" si="76">EY1+1</f>
        <v>44044</v>
      </c>
      <c r="FA1" s="16">
        <f t="shared" si="76"/>
        <v>44045</v>
      </c>
      <c r="FB1" s="16">
        <f t="shared" ref="FB1" si="77">FA1+1</f>
        <v>44046</v>
      </c>
      <c r="FC1" s="16">
        <f t="shared" ref="FC1" si="78">FB1+1</f>
        <v>44047</v>
      </c>
      <c r="FD1" s="16">
        <f t="shared" ref="FD1" si="79">FC1+1</f>
        <v>44048</v>
      </c>
      <c r="FE1" s="16">
        <f t="shared" ref="FE1" si="80">FD1+1</f>
        <v>44049</v>
      </c>
      <c r="FF1" s="16">
        <f t="shared" ref="FF1" si="81">FE1+1</f>
        <v>44050</v>
      </c>
      <c r="FG1" s="16">
        <f t="shared" ref="FG1" si="82">FF1+1</f>
        <v>44051</v>
      </c>
      <c r="FH1" s="16">
        <f t="shared" ref="FH1" si="83">FG1+1</f>
        <v>44052</v>
      </c>
      <c r="FI1" s="16">
        <f t="shared" ref="FI1" si="84">FH1+1</f>
        <v>44053</v>
      </c>
      <c r="FJ1" s="16">
        <f t="shared" ref="FJ1" si="85">FI1+1</f>
        <v>44054</v>
      </c>
      <c r="FK1" s="16">
        <f t="shared" ref="FK1" si="86">FJ1+1</f>
        <v>44055</v>
      </c>
      <c r="FL1" s="16">
        <f t="shared" ref="FL1" si="87">FK1+1</f>
        <v>44056</v>
      </c>
      <c r="FM1" s="16">
        <f t="shared" ref="FM1" si="88">FL1+1</f>
        <v>44057</v>
      </c>
      <c r="FN1" s="16">
        <f t="shared" ref="FN1" si="89">FM1+1</f>
        <v>44058</v>
      </c>
      <c r="FO1" s="16">
        <f t="shared" ref="FO1" si="90">FN1+1</f>
        <v>44059</v>
      </c>
      <c r="FP1" s="16">
        <f t="shared" ref="FP1" si="91">FO1+1</f>
        <v>44060</v>
      </c>
      <c r="FQ1" s="16">
        <f t="shared" ref="FQ1" si="92">FP1+1</f>
        <v>44061</v>
      </c>
      <c r="FR1" s="16">
        <f t="shared" ref="FR1" si="93">FQ1+1</f>
        <v>44062</v>
      </c>
      <c r="FS1" s="16">
        <f t="shared" ref="FS1" si="94">FR1+1</f>
        <v>44063</v>
      </c>
      <c r="FT1" s="16">
        <f t="shared" ref="FT1" si="95">FS1+1</f>
        <v>44064</v>
      </c>
      <c r="FU1" s="16">
        <f t="shared" ref="FU1" si="96">FT1+1</f>
        <v>44065</v>
      </c>
      <c r="FV1" s="16">
        <f t="shared" ref="FV1" si="97">FU1+1</f>
        <v>44066</v>
      </c>
      <c r="FW1" s="16">
        <f t="shared" ref="FW1" si="98">FV1+1</f>
        <v>44067</v>
      </c>
      <c r="FX1" s="16">
        <f t="shared" ref="FX1" si="99">FW1+1</f>
        <v>44068</v>
      </c>
      <c r="FY1" s="16">
        <f t="shared" ref="FY1" si="100">FX1+1</f>
        <v>44069</v>
      </c>
      <c r="FZ1" s="16">
        <f t="shared" ref="FZ1" si="101">FY1+1</f>
        <v>44070</v>
      </c>
      <c r="GA1" s="16">
        <f t="shared" ref="GA1" si="102">FZ1+1</f>
        <v>44071</v>
      </c>
      <c r="GB1" s="16">
        <f t="shared" ref="GB1" si="103">GA1+1</f>
        <v>44072</v>
      </c>
      <c r="GC1" s="16">
        <f t="shared" ref="GC1" si="104">GB1+1</f>
        <v>44073</v>
      </c>
      <c r="GD1" s="16">
        <f t="shared" ref="GD1" si="105">GC1+1</f>
        <v>44074</v>
      </c>
      <c r="GE1" s="16">
        <f t="shared" ref="GE1" si="106">GD1+1</f>
        <v>44075</v>
      </c>
      <c r="GF1" s="16">
        <f t="shared" ref="GF1" si="107">GE1+1</f>
        <v>44076</v>
      </c>
      <c r="GG1" s="16">
        <f t="shared" ref="GG1" si="108">GF1+1</f>
        <v>44077</v>
      </c>
      <c r="GH1" s="16">
        <f t="shared" ref="GH1" si="109">GG1+1</f>
        <v>44078</v>
      </c>
      <c r="GI1" s="16">
        <f t="shared" ref="GI1" si="110">GH1+1</f>
        <v>44079</v>
      </c>
      <c r="GJ1" s="16">
        <f t="shared" ref="GJ1" si="111">GI1+1</f>
        <v>44080</v>
      </c>
      <c r="GK1" s="16">
        <f t="shared" ref="GK1" si="112">GJ1+1</f>
        <v>44081</v>
      </c>
      <c r="GL1" s="16">
        <f t="shared" ref="GL1" si="113">GK1+1</f>
        <v>44082</v>
      </c>
      <c r="GM1" s="16">
        <f t="shared" ref="GM1" si="114">GL1+1</f>
        <v>44083</v>
      </c>
      <c r="GN1" s="16">
        <f t="shared" ref="GN1" si="115">GM1+1</f>
        <v>44084</v>
      </c>
      <c r="GO1" s="16">
        <f t="shared" ref="GO1" si="116">GN1+1</f>
        <v>44085</v>
      </c>
      <c r="GP1" s="16">
        <f t="shared" ref="GP1" si="117">GO1+1</f>
        <v>44086</v>
      </c>
      <c r="GQ1" s="16">
        <f t="shared" ref="GQ1" si="118">GP1+1</f>
        <v>44087</v>
      </c>
      <c r="GR1" s="16">
        <f t="shared" ref="GR1" si="119">GQ1+1</f>
        <v>44088</v>
      </c>
      <c r="GS1" s="16">
        <f t="shared" ref="GS1" si="120">GR1+1</f>
        <v>44089</v>
      </c>
      <c r="GT1" s="16">
        <f t="shared" ref="GT1" si="121">GS1+1</f>
        <v>44090</v>
      </c>
      <c r="GU1" s="16">
        <f t="shared" ref="GU1" si="122">GT1+1</f>
        <v>44091</v>
      </c>
      <c r="GV1" s="16">
        <f t="shared" ref="GV1" si="123">GU1+1</f>
        <v>44092</v>
      </c>
      <c r="GW1" s="16">
        <f t="shared" ref="GW1" si="124">GV1+1</f>
        <v>44093</v>
      </c>
      <c r="GX1" s="16">
        <f t="shared" ref="GX1" si="125">GW1+1</f>
        <v>44094</v>
      </c>
      <c r="GY1" s="16">
        <f t="shared" ref="GY1" si="126">GX1+1</f>
        <v>44095</v>
      </c>
      <c r="GZ1" s="16">
        <f t="shared" ref="GZ1" si="127">GY1+1</f>
        <v>44096</v>
      </c>
      <c r="HA1" s="16">
        <f t="shared" ref="HA1" si="128">GZ1+1</f>
        <v>44097</v>
      </c>
      <c r="HB1" s="16">
        <f t="shared" ref="HB1" si="129">HA1+1</f>
        <v>44098</v>
      </c>
      <c r="HC1" s="16">
        <f t="shared" ref="HC1" si="130">HB1+1</f>
        <v>44099</v>
      </c>
      <c r="HD1" s="16">
        <f t="shared" ref="HD1" si="131">HC1+1</f>
        <v>44100</v>
      </c>
      <c r="HE1" s="16">
        <f t="shared" ref="HE1" si="132">HD1+1</f>
        <v>44101</v>
      </c>
      <c r="HF1" s="16">
        <f t="shared" ref="HF1" si="133">HE1+1</f>
        <v>44102</v>
      </c>
      <c r="HG1" s="16">
        <f t="shared" ref="HG1" si="134">HF1+1</f>
        <v>44103</v>
      </c>
      <c r="HH1" s="16">
        <f t="shared" ref="HH1" si="135">HG1+1</f>
        <v>44104</v>
      </c>
      <c r="HI1" s="16">
        <f t="shared" ref="HI1" si="136">HH1+1</f>
        <v>44105</v>
      </c>
      <c r="HJ1" s="16">
        <f t="shared" ref="HJ1" si="137">HI1+1</f>
        <v>44106</v>
      </c>
      <c r="HK1" s="16">
        <f t="shared" ref="HK1" si="138">HJ1+1</f>
        <v>44107</v>
      </c>
      <c r="HL1" s="16">
        <f t="shared" ref="HL1" si="139">HK1+1</f>
        <v>44108</v>
      </c>
      <c r="HM1" s="16">
        <f t="shared" ref="HM1" si="140">HL1+1</f>
        <v>44109</v>
      </c>
      <c r="HN1" s="16">
        <f t="shared" ref="HN1" si="141">HM1+1</f>
        <v>44110</v>
      </c>
      <c r="HO1" s="16">
        <f t="shared" ref="HO1" si="142">HN1+1</f>
        <v>44111</v>
      </c>
      <c r="HP1" s="16">
        <f t="shared" ref="HP1" si="143">HO1+1</f>
        <v>44112</v>
      </c>
      <c r="HQ1" s="16">
        <f t="shared" ref="HQ1" si="144">HP1+1</f>
        <v>44113</v>
      </c>
      <c r="HR1" s="16">
        <f t="shared" ref="HR1" si="145">HQ1+1</f>
        <v>44114</v>
      </c>
      <c r="HS1" s="16">
        <f t="shared" ref="HS1" si="146">HR1+1</f>
        <v>44115</v>
      </c>
      <c r="HT1" s="16">
        <f t="shared" ref="HT1" si="147">HS1+1</f>
        <v>44116</v>
      </c>
      <c r="HU1" s="16">
        <f t="shared" ref="HU1" si="148">HT1+1</f>
        <v>44117</v>
      </c>
      <c r="HV1" s="16">
        <f t="shared" ref="HV1" si="149">HU1+1</f>
        <v>44118</v>
      </c>
      <c r="HW1" s="16">
        <f t="shared" ref="HW1" si="150">HV1+1</f>
        <v>44119</v>
      </c>
      <c r="HX1" s="16">
        <f t="shared" ref="HX1" si="151">HW1+1</f>
        <v>44120</v>
      </c>
      <c r="HY1" s="16">
        <f t="shared" ref="HY1" si="152">HX1+1</f>
        <v>44121</v>
      </c>
      <c r="HZ1" s="16">
        <f t="shared" ref="HZ1" si="153">HY1+1</f>
        <v>44122</v>
      </c>
      <c r="IA1" s="16">
        <f t="shared" ref="IA1" si="154">HZ1+1</f>
        <v>44123</v>
      </c>
      <c r="IB1" s="16">
        <f t="shared" ref="IB1" si="155">IA1+1</f>
        <v>44124</v>
      </c>
      <c r="IC1" s="16">
        <f t="shared" ref="IC1" si="156">IB1+1</f>
        <v>44125</v>
      </c>
      <c r="ID1" s="16">
        <f t="shared" ref="ID1" si="157">IC1+1</f>
        <v>44126</v>
      </c>
      <c r="IE1" s="16">
        <f t="shared" ref="IE1" si="158">ID1+1</f>
        <v>44127</v>
      </c>
      <c r="IF1" s="16">
        <f t="shared" ref="IF1" si="159">IE1+1</f>
        <v>44128</v>
      </c>
      <c r="IG1" s="16">
        <f t="shared" ref="IG1" si="160">IF1+1</f>
        <v>44129</v>
      </c>
    </row>
    <row r="2" spans="2:241" ht="20" thickBot="1">
      <c r="B2" s="44" t="s">
        <v>65</v>
      </c>
      <c r="D2" s="69">
        <v>10</v>
      </c>
      <c r="E2" s="70"/>
      <c r="F2" s="70"/>
      <c r="G2" s="70"/>
      <c r="H2" s="70"/>
      <c r="I2" s="70"/>
      <c r="J2" s="71"/>
      <c r="K2" s="69">
        <v>11</v>
      </c>
      <c r="L2" s="70"/>
      <c r="M2" s="70"/>
      <c r="N2" s="70"/>
      <c r="O2" s="70"/>
      <c r="P2" s="70"/>
      <c r="Q2" s="71"/>
      <c r="R2" s="69">
        <v>12</v>
      </c>
      <c r="S2" s="70"/>
      <c r="T2" s="70"/>
      <c r="U2" s="70"/>
      <c r="V2" s="70"/>
      <c r="W2" s="70"/>
      <c r="X2" s="71"/>
      <c r="Y2" s="69">
        <v>13</v>
      </c>
      <c r="Z2" s="70"/>
      <c r="AA2" s="70"/>
      <c r="AB2" s="70"/>
      <c r="AC2" s="70"/>
      <c r="AD2" s="70"/>
      <c r="AE2" s="71"/>
      <c r="AF2" s="69">
        <v>14</v>
      </c>
      <c r="AG2" s="70"/>
      <c r="AH2" s="70"/>
      <c r="AI2" s="70"/>
      <c r="AJ2" s="70"/>
      <c r="AK2" s="70"/>
      <c r="AL2" s="71"/>
      <c r="AM2" s="69">
        <v>15</v>
      </c>
      <c r="AN2" s="70"/>
      <c r="AO2" s="70"/>
      <c r="AP2" s="70"/>
      <c r="AQ2" s="70"/>
      <c r="AR2" s="70"/>
      <c r="AS2" s="71"/>
      <c r="AT2" s="69">
        <v>16</v>
      </c>
      <c r="AU2" s="70"/>
      <c r="AV2" s="70"/>
      <c r="AW2" s="70"/>
      <c r="AX2" s="70"/>
      <c r="AY2" s="70"/>
      <c r="AZ2" s="71"/>
      <c r="BA2" s="72">
        <v>17</v>
      </c>
      <c r="BB2" s="73"/>
      <c r="BC2" s="73"/>
      <c r="BD2" s="73"/>
      <c r="BE2" s="73"/>
      <c r="BF2" s="73"/>
      <c r="BG2" s="74"/>
      <c r="BH2" s="72">
        <v>18</v>
      </c>
      <c r="BI2" s="73"/>
      <c r="BJ2" s="73"/>
      <c r="BK2" s="73"/>
      <c r="BL2" s="73"/>
      <c r="BM2" s="73"/>
      <c r="BN2" s="74"/>
      <c r="BO2" s="72">
        <v>19</v>
      </c>
      <c r="BP2" s="73"/>
      <c r="BQ2" s="73"/>
      <c r="BR2" s="73"/>
      <c r="BS2" s="73"/>
      <c r="BT2" s="73"/>
      <c r="BU2" s="74"/>
      <c r="BV2" s="72">
        <v>20</v>
      </c>
      <c r="BW2" s="73"/>
      <c r="BX2" s="73"/>
      <c r="BY2" s="73"/>
      <c r="BZ2" s="73"/>
      <c r="CA2" s="73"/>
      <c r="CB2" s="74"/>
      <c r="CC2" s="72">
        <v>21</v>
      </c>
      <c r="CD2" s="73"/>
      <c r="CE2" s="73"/>
      <c r="CF2" s="73"/>
      <c r="CG2" s="73"/>
      <c r="CH2" s="73"/>
      <c r="CI2" s="74"/>
      <c r="CJ2" s="72">
        <v>22</v>
      </c>
      <c r="CK2" s="73"/>
      <c r="CL2" s="73"/>
      <c r="CM2" s="73"/>
      <c r="CN2" s="73"/>
      <c r="CO2" s="73"/>
      <c r="CP2" s="74"/>
      <c r="CQ2" s="72">
        <v>23</v>
      </c>
      <c r="CR2" s="73"/>
      <c r="CS2" s="73"/>
      <c r="CT2" s="73"/>
      <c r="CU2" s="73"/>
      <c r="CV2" s="73"/>
      <c r="CW2" s="74"/>
      <c r="CX2" s="72">
        <v>24</v>
      </c>
      <c r="CY2" s="73"/>
      <c r="CZ2" s="73"/>
      <c r="DA2" s="73"/>
      <c r="DB2" s="73"/>
      <c r="DC2" s="73"/>
      <c r="DD2" s="74"/>
      <c r="DE2" s="72">
        <v>25</v>
      </c>
      <c r="DF2" s="73"/>
      <c r="DG2" s="73"/>
      <c r="DH2" s="73"/>
      <c r="DI2" s="73"/>
      <c r="DJ2" s="73"/>
      <c r="DK2" s="74"/>
      <c r="DL2" s="72">
        <v>26</v>
      </c>
      <c r="DM2" s="73"/>
      <c r="DN2" s="73"/>
      <c r="DO2" s="73"/>
      <c r="DP2" s="73"/>
      <c r="DQ2" s="73"/>
      <c r="DR2" s="74"/>
      <c r="DS2" s="72">
        <v>27</v>
      </c>
      <c r="DT2" s="73"/>
      <c r="DU2" s="73"/>
      <c r="DV2" s="73"/>
      <c r="DW2" s="73"/>
      <c r="DX2" s="73"/>
      <c r="DY2" s="74"/>
      <c r="DZ2" s="72">
        <v>28</v>
      </c>
      <c r="EA2" s="73"/>
      <c r="EB2" s="73"/>
      <c r="EC2" s="73"/>
      <c r="ED2" s="73"/>
      <c r="EE2" s="73"/>
      <c r="EF2" s="74"/>
      <c r="EG2" s="72">
        <v>29</v>
      </c>
      <c r="EH2" s="73"/>
      <c r="EI2" s="73"/>
      <c r="EJ2" s="73"/>
      <c r="EK2" s="73"/>
      <c r="EL2" s="73"/>
      <c r="EM2" s="74"/>
      <c r="EN2" s="72">
        <v>30</v>
      </c>
      <c r="EO2" s="73"/>
      <c r="EP2" s="73"/>
      <c r="EQ2" s="73"/>
      <c r="ER2" s="73"/>
      <c r="ES2" s="73"/>
      <c r="ET2" s="74"/>
      <c r="EU2" s="72">
        <v>31</v>
      </c>
      <c r="EV2" s="73"/>
      <c r="EW2" s="73"/>
      <c r="EX2" s="73"/>
      <c r="EY2" s="73"/>
      <c r="EZ2" s="73"/>
      <c r="FA2" s="74"/>
      <c r="FB2" s="72">
        <v>32</v>
      </c>
      <c r="FC2" s="73"/>
      <c r="FD2" s="73"/>
      <c r="FE2" s="73"/>
      <c r="FF2" s="73"/>
      <c r="FG2" s="73"/>
      <c r="FH2" s="74"/>
      <c r="FI2" s="72">
        <v>33</v>
      </c>
      <c r="FJ2" s="73"/>
      <c r="FK2" s="73"/>
      <c r="FL2" s="73"/>
      <c r="FM2" s="73"/>
      <c r="FN2" s="73"/>
      <c r="FO2" s="74"/>
      <c r="FP2" s="72">
        <v>34</v>
      </c>
      <c r="FQ2" s="73"/>
      <c r="FR2" s="73"/>
      <c r="FS2" s="73"/>
      <c r="FT2" s="73"/>
      <c r="FU2" s="73"/>
      <c r="FV2" s="74"/>
      <c r="FW2" s="72">
        <v>35</v>
      </c>
      <c r="FX2" s="73"/>
      <c r="FY2" s="73"/>
      <c r="FZ2" s="73"/>
      <c r="GA2" s="73"/>
      <c r="GB2" s="73"/>
      <c r="GC2" s="74"/>
      <c r="GD2" s="72">
        <v>36</v>
      </c>
      <c r="GE2" s="73"/>
      <c r="GF2" s="73"/>
      <c r="GG2" s="73"/>
      <c r="GH2" s="73"/>
      <c r="GI2" s="73"/>
      <c r="GJ2" s="74"/>
      <c r="GK2" s="72">
        <v>37</v>
      </c>
      <c r="GL2" s="73"/>
      <c r="GM2" s="73"/>
      <c r="GN2" s="73"/>
      <c r="GO2" s="73"/>
      <c r="GP2" s="73"/>
      <c r="GQ2" s="74"/>
      <c r="GR2" s="72">
        <v>38</v>
      </c>
      <c r="GS2" s="73"/>
      <c r="GT2" s="73"/>
      <c r="GU2" s="73"/>
      <c r="GV2" s="73"/>
      <c r="GW2" s="73"/>
      <c r="GX2" s="74"/>
      <c r="GY2" s="72">
        <v>39</v>
      </c>
      <c r="GZ2" s="73"/>
      <c r="HA2" s="73"/>
      <c r="HB2" s="73"/>
      <c r="HC2" s="73"/>
      <c r="HD2" s="73"/>
      <c r="HE2" s="74"/>
      <c r="HF2" s="72">
        <v>40</v>
      </c>
      <c r="HG2" s="73"/>
      <c r="HH2" s="73"/>
      <c r="HI2" s="73"/>
      <c r="HJ2" s="73"/>
      <c r="HK2" s="73"/>
      <c r="HL2" s="74"/>
      <c r="HM2" s="72">
        <v>41</v>
      </c>
      <c r="HN2" s="73"/>
      <c r="HO2" s="73"/>
      <c r="HP2" s="73"/>
      <c r="HQ2" s="73"/>
      <c r="HR2" s="73"/>
      <c r="HS2" s="74"/>
      <c r="HT2" s="72">
        <v>42</v>
      </c>
      <c r="HU2" s="73"/>
      <c r="HV2" s="73"/>
      <c r="HW2" s="73"/>
      <c r="HX2" s="73"/>
      <c r="HY2" s="73"/>
      <c r="HZ2" s="74"/>
      <c r="IA2" s="72">
        <v>43</v>
      </c>
      <c r="IB2" s="73"/>
      <c r="IC2" s="73"/>
      <c r="ID2" s="73"/>
      <c r="IE2" s="73"/>
      <c r="IF2" s="73"/>
      <c r="IG2" s="74"/>
    </row>
    <row r="3" spans="2:241">
      <c r="B3" s="31" t="s">
        <v>66</v>
      </c>
      <c r="D3" s="17">
        <v>0</v>
      </c>
      <c r="E3" s="15">
        <v>1</v>
      </c>
      <c r="F3" s="15">
        <f t="shared" ref="F3:BQ3" si="161">E3+1</f>
        <v>2</v>
      </c>
      <c r="G3" s="15">
        <f t="shared" si="161"/>
        <v>3</v>
      </c>
      <c r="H3" s="15">
        <f t="shared" si="161"/>
        <v>4</v>
      </c>
      <c r="I3" s="15">
        <f t="shared" si="161"/>
        <v>5</v>
      </c>
      <c r="J3" s="15">
        <f t="shared" si="161"/>
        <v>6</v>
      </c>
      <c r="K3" s="15">
        <f t="shared" si="161"/>
        <v>7</v>
      </c>
      <c r="L3" s="15">
        <f t="shared" si="161"/>
        <v>8</v>
      </c>
      <c r="M3" s="15">
        <f t="shared" si="161"/>
        <v>9</v>
      </c>
      <c r="N3" s="15">
        <f t="shared" si="161"/>
        <v>10</v>
      </c>
      <c r="O3" s="15">
        <f t="shared" si="161"/>
        <v>11</v>
      </c>
      <c r="P3" s="15">
        <f t="shared" si="161"/>
        <v>12</v>
      </c>
      <c r="Q3" s="15">
        <f t="shared" si="161"/>
        <v>13</v>
      </c>
      <c r="R3" s="15">
        <f t="shared" si="161"/>
        <v>14</v>
      </c>
      <c r="S3" s="15">
        <f t="shared" si="161"/>
        <v>15</v>
      </c>
      <c r="T3" s="15">
        <f t="shared" si="161"/>
        <v>16</v>
      </c>
      <c r="U3" s="15">
        <f t="shared" si="161"/>
        <v>17</v>
      </c>
      <c r="V3" s="15">
        <f t="shared" si="161"/>
        <v>18</v>
      </c>
      <c r="W3" s="15">
        <f t="shared" si="161"/>
        <v>19</v>
      </c>
      <c r="X3" s="13">
        <f t="shared" si="161"/>
        <v>20</v>
      </c>
      <c r="Y3" s="13">
        <f t="shared" si="161"/>
        <v>21</v>
      </c>
      <c r="Z3" s="13">
        <f t="shared" si="161"/>
        <v>22</v>
      </c>
      <c r="AA3" s="13">
        <f t="shared" si="161"/>
        <v>23</v>
      </c>
      <c r="AB3" s="13">
        <f t="shared" si="161"/>
        <v>24</v>
      </c>
      <c r="AC3" s="13">
        <f t="shared" si="161"/>
        <v>25</v>
      </c>
      <c r="AD3" s="13">
        <f t="shared" si="161"/>
        <v>26</v>
      </c>
      <c r="AE3" s="13">
        <f t="shared" si="161"/>
        <v>27</v>
      </c>
      <c r="AF3" s="13">
        <f t="shared" si="161"/>
        <v>28</v>
      </c>
      <c r="AG3" s="13">
        <f t="shared" si="161"/>
        <v>29</v>
      </c>
      <c r="AH3" s="13">
        <f t="shared" si="161"/>
        <v>30</v>
      </c>
      <c r="AI3" s="13">
        <f t="shared" si="161"/>
        <v>31</v>
      </c>
      <c r="AJ3" s="13">
        <f t="shared" si="161"/>
        <v>32</v>
      </c>
      <c r="AK3" s="13">
        <f t="shared" si="161"/>
        <v>33</v>
      </c>
      <c r="AL3" s="13">
        <f t="shared" si="161"/>
        <v>34</v>
      </c>
      <c r="AM3" s="13">
        <f t="shared" si="161"/>
        <v>35</v>
      </c>
      <c r="AN3" s="13">
        <f t="shared" si="161"/>
        <v>36</v>
      </c>
      <c r="AO3" s="13">
        <f t="shared" si="161"/>
        <v>37</v>
      </c>
      <c r="AP3" s="13">
        <f t="shared" si="161"/>
        <v>38</v>
      </c>
      <c r="AQ3" s="13">
        <f t="shared" si="161"/>
        <v>39</v>
      </c>
      <c r="AR3" s="13">
        <f t="shared" si="161"/>
        <v>40</v>
      </c>
      <c r="AS3" s="13">
        <f t="shared" si="161"/>
        <v>41</v>
      </c>
      <c r="AT3" s="13">
        <f t="shared" si="161"/>
        <v>42</v>
      </c>
      <c r="AU3" s="13">
        <f t="shared" si="161"/>
        <v>43</v>
      </c>
      <c r="AV3" s="13">
        <f t="shared" si="161"/>
        <v>44</v>
      </c>
      <c r="AW3" s="13">
        <f t="shared" si="161"/>
        <v>45</v>
      </c>
      <c r="AX3" s="13">
        <f t="shared" si="161"/>
        <v>46</v>
      </c>
      <c r="AY3" s="13">
        <f t="shared" si="161"/>
        <v>47</v>
      </c>
      <c r="AZ3" s="13">
        <f t="shared" si="161"/>
        <v>48</v>
      </c>
      <c r="BA3" s="13">
        <f t="shared" si="161"/>
        <v>49</v>
      </c>
      <c r="BB3" s="13">
        <f t="shared" si="161"/>
        <v>50</v>
      </c>
      <c r="BC3" s="13">
        <f t="shared" si="161"/>
        <v>51</v>
      </c>
      <c r="BD3" s="13">
        <f t="shared" si="161"/>
        <v>52</v>
      </c>
      <c r="BE3" s="13">
        <f t="shared" si="161"/>
        <v>53</v>
      </c>
      <c r="BF3" s="13">
        <f t="shared" si="161"/>
        <v>54</v>
      </c>
      <c r="BG3" s="13">
        <f t="shared" si="161"/>
        <v>55</v>
      </c>
      <c r="BH3" s="13">
        <f t="shared" si="161"/>
        <v>56</v>
      </c>
      <c r="BI3" s="13">
        <f t="shared" si="161"/>
        <v>57</v>
      </c>
      <c r="BJ3" s="13">
        <f t="shared" si="161"/>
        <v>58</v>
      </c>
      <c r="BK3" s="13">
        <f t="shared" si="161"/>
        <v>59</v>
      </c>
      <c r="BL3" s="13">
        <f t="shared" si="161"/>
        <v>60</v>
      </c>
      <c r="BM3" s="13">
        <f t="shared" si="161"/>
        <v>61</v>
      </c>
      <c r="BN3" s="13">
        <f t="shared" si="161"/>
        <v>62</v>
      </c>
      <c r="BO3" s="13">
        <f t="shared" si="161"/>
        <v>63</v>
      </c>
      <c r="BP3" s="13">
        <f t="shared" si="161"/>
        <v>64</v>
      </c>
      <c r="BQ3" s="13">
        <f t="shared" si="161"/>
        <v>65</v>
      </c>
      <c r="BR3" s="13">
        <f t="shared" ref="BR3:CB3" si="162">BQ3+1</f>
        <v>66</v>
      </c>
      <c r="BS3" s="13">
        <f t="shared" si="162"/>
        <v>67</v>
      </c>
      <c r="BT3" s="13">
        <f t="shared" si="162"/>
        <v>68</v>
      </c>
      <c r="BU3" s="13">
        <f t="shared" si="162"/>
        <v>69</v>
      </c>
      <c r="BV3" s="13">
        <f t="shared" si="162"/>
        <v>70</v>
      </c>
      <c r="BW3" s="13">
        <f t="shared" si="162"/>
        <v>71</v>
      </c>
      <c r="BX3" s="13">
        <f t="shared" si="162"/>
        <v>72</v>
      </c>
      <c r="BY3" s="13">
        <f t="shared" si="162"/>
        <v>73</v>
      </c>
      <c r="BZ3" s="13">
        <f t="shared" si="162"/>
        <v>74</v>
      </c>
      <c r="CA3" s="13">
        <f t="shared" si="162"/>
        <v>75</v>
      </c>
      <c r="CB3" s="13">
        <f t="shared" si="162"/>
        <v>76</v>
      </c>
      <c r="CC3" s="13">
        <f t="shared" ref="CC3" si="163">CB3+1</f>
        <v>77</v>
      </c>
      <c r="CD3" s="13">
        <f t="shared" ref="CD3" si="164">CC3+1</f>
        <v>78</v>
      </c>
      <c r="CE3" s="13">
        <f t="shared" ref="CE3" si="165">CD3+1</f>
        <v>79</v>
      </c>
      <c r="CF3" s="13">
        <f t="shared" ref="CF3" si="166">CE3+1</f>
        <v>80</v>
      </c>
      <c r="CG3" s="13">
        <f t="shared" ref="CG3" si="167">CF3+1</f>
        <v>81</v>
      </c>
      <c r="CH3" s="13">
        <f t="shared" ref="CH3" si="168">CG3+1</f>
        <v>82</v>
      </c>
      <c r="CI3" s="13">
        <f t="shared" ref="CI3" si="169">CH3+1</f>
        <v>83</v>
      </c>
      <c r="CJ3" s="13">
        <f t="shared" ref="CJ3" si="170">CI3+1</f>
        <v>84</v>
      </c>
      <c r="CK3" s="13">
        <f t="shared" ref="CK3" si="171">CJ3+1</f>
        <v>85</v>
      </c>
      <c r="CL3" s="13">
        <f t="shared" ref="CL3" si="172">CK3+1</f>
        <v>86</v>
      </c>
      <c r="CM3" s="13">
        <f t="shared" ref="CM3" si="173">CL3+1</f>
        <v>87</v>
      </c>
      <c r="CN3" s="13">
        <f t="shared" ref="CN3" si="174">CM3+1</f>
        <v>88</v>
      </c>
      <c r="CO3" s="13">
        <f t="shared" ref="CO3" si="175">CN3+1</f>
        <v>89</v>
      </c>
      <c r="CP3" s="13">
        <f t="shared" ref="CP3" si="176">CO3+1</f>
        <v>90</v>
      </c>
      <c r="CQ3" s="13">
        <f t="shared" ref="CQ3" si="177">CP3+1</f>
        <v>91</v>
      </c>
      <c r="CR3" s="13">
        <f t="shared" ref="CR3" si="178">CQ3+1</f>
        <v>92</v>
      </c>
      <c r="CS3" s="13">
        <f t="shared" ref="CS3" si="179">CR3+1</f>
        <v>93</v>
      </c>
      <c r="CT3" s="13">
        <f t="shared" ref="CT3" si="180">CS3+1</f>
        <v>94</v>
      </c>
      <c r="CU3" s="13">
        <f t="shared" ref="CU3" si="181">CT3+1</f>
        <v>95</v>
      </c>
      <c r="CV3" s="13">
        <f t="shared" ref="CV3" si="182">CU3+1</f>
        <v>96</v>
      </c>
      <c r="CW3" s="13">
        <f t="shared" ref="CW3" si="183">CV3+1</f>
        <v>97</v>
      </c>
      <c r="CX3" s="13">
        <f t="shared" ref="CX3" si="184">CW3+1</f>
        <v>98</v>
      </c>
      <c r="CY3" s="13">
        <f t="shared" ref="CY3" si="185">CX3+1</f>
        <v>99</v>
      </c>
      <c r="CZ3" s="13">
        <f t="shared" ref="CZ3" si="186">CY3+1</f>
        <v>100</v>
      </c>
      <c r="DA3" s="13">
        <f t="shared" ref="DA3" si="187">CZ3+1</f>
        <v>101</v>
      </c>
      <c r="DB3" s="13">
        <f t="shared" ref="DB3" si="188">DA3+1</f>
        <v>102</v>
      </c>
      <c r="DC3" s="13">
        <f t="shared" ref="DC3" si="189">DB3+1</f>
        <v>103</v>
      </c>
      <c r="DD3" s="13">
        <f t="shared" ref="DD3" si="190">DC3+1</f>
        <v>104</v>
      </c>
      <c r="DE3" s="13">
        <f t="shared" ref="DE3" si="191">DD3+1</f>
        <v>105</v>
      </c>
      <c r="DF3" s="13">
        <f t="shared" ref="DF3" si="192">DE3+1</f>
        <v>106</v>
      </c>
      <c r="DG3" s="13">
        <f t="shared" ref="DG3" si="193">DF3+1</f>
        <v>107</v>
      </c>
      <c r="DH3" s="13">
        <f t="shared" ref="DH3" si="194">DG3+1</f>
        <v>108</v>
      </c>
      <c r="DI3" s="13">
        <f t="shared" ref="DI3" si="195">DH3+1</f>
        <v>109</v>
      </c>
      <c r="DJ3" s="13">
        <f t="shared" ref="DJ3" si="196">DI3+1</f>
        <v>110</v>
      </c>
      <c r="DK3" s="13">
        <f t="shared" ref="DK3" si="197">DJ3+1</f>
        <v>111</v>
      </c>
      <c r="DL3" s="13">
        <f t="shared" ref="DL3" si="198">DK3+1</f>
        <v>112</v>
      </c>
      <c r="DM3" s="13">
        <f t="shared" ref="DM3" si="199">DL3+1</f>
        <v>113</v>
      </c>
      <c r="DN3" s="13">
        <f t="shared" ref="DN3" si="200">DM3+1</f>
        <v>114</v>
      </c>
      <c r="DO3" s="13">
        <f t="shared" ref="DO3" si="201">DN3+1</f>
        <v>115</v>
      </c>
      <c r="DP3" s="13">
        <f t="shared" ref="DP3" si="202">DO3+1</f>
        <v>116</v>
      </c>
      <c r="DQ3" s="13">
        <f t="shared" ref="DQ3" si="203">DP3+1</f>
        <v>117</v>
      </c>
      <c r="DR3" s="13">
        <f t="shared" ref="DR3" si="204">DQ3+1</f>
        <v>118</v>
      </c>
      <c r="DS3" s="13">
        <f t="shared" ref="DS3" si="205">DR3+1</f>
        <v>119</v>
      </c>
      <c r="DT3" s="13">
        <f t="shared" ref="DT3" si="206">DS3+1</f>
        <v>120</v>
      </c>
      <c r="DU3" s="13">
        <f t="shared" ref="DU3" si="207">DT3+1</f>
        <v>121</v>
      </c>
      <c r="DV3" s="13">
        <f t="shared" ref="DV3" si="208">DU3+1</f>
        <v>122</v>
      </c>
      <c r="DW3" s="13">
        <f t="shared" ref="DW3" si="209">DV3+1</f>
        <v>123</v>
      </c>
      <c r="DX3" s="13">
        <f t="shared" ref="DX3" si="210">DW3+1</f>
        <v>124</v>
      </c>
      <c r="DY3" s="13">
        <f t="shared" ref="DY3" si="211">DX3+1</f>
        <v>125</v>
      </c>
      <c r="DZ3" s="13">
        <f t="shared" ref="DZ3" si="212">DY3+1</f>
        <v>126</v>
      </c>
      <c r="EA3" s="13">
        <f t="shared" ref="EA3" si="213">DZ3+1</f>
        <v>127</v>
      </c>
      <c r="EB3" s="13">
        <f t="shared" ref="EB3" si="214">EA3+1</f>
        <v>128</v>
      </c>
      <c r="EC3" s="13">
        <f t="shared" ref="EC3" si="215">EB3+1</f>
        <v>129</v>
      </c>
      <c r="ED3" s="13">
        <f t="shared" ref="ED3" si="216">EC3+1</f>
        <v>130</v>
      </c>
      <c r="EE3" s="13">
        <f t="shared" ref="EE3" si="217">ED3+1</f>
        <v>131</v>
      </c>
      <c r="EF3" s="13">
        <f t="shared" ref="EF3" si="218">EE3+1</f>
        <v>132</v>
      </c>
      <c r="EG3" s="13">
        <f t="shared" ref="EG3" si="219">EF3+1</f>
        <v>133</v>
      </c>
      <c r="EH3" s="13">
        <f t="shared" ref="EH3" si="220">EG3+1</f>
        <v>134</v>
      </c>
      <c r="EI3" s="13">
        <f t="shared" ref="EI3" si="221">EH3+1</f>
        <v>135</v>
      </c>
      <c r="EJ3" s="13">
        <f t="shared" ref="EJ3" si="222">EI3+1</f>
        <v>136</v>
      </c>
      <c r="EK3" s="13">
        <f t="shared" ref="EK3" si="223">EJ3+1</f>
        <v>137</v>
      </c>
      <c r="EL3" s="13">
        <f t="shared" ref="EL3" si="224">EK3+1</f>
        <v>138</v>
      </c>
      <c r="EM3" s="13">
        <f t="shared" ref="EM3" si="225">EL3+1</f>
        <v>139</v>
      </c>
      <c r="EN3" s="13">
        <f t="shared" ref="EN3" si="226">EM3+1</f>
        <v>140</v>
      </c>
      <c r="EO3" s="13">
        <f t="shared" ref="EO3" si="227">EN3+1</f>
        <v>141</v>
      </c>
      <c r="EP3" s="13">
        <f t="shared" ref="EP3" si="228">EO3+1</f>
        <v>142</v>
      </c>
      <c r="EQ3" s="13">
        <f t="shared" ref="EQ3" si="229">EP3+1</f>
        <v>143</v>
      </c>
      <c r="ER3" s="13">
        <f t="shared" ref="ER3" si="230">EQ3+1</f>
        <v>144</v>
      </c>
      <c r="ES3" s="13">
        <f t="shared" ref="ES3" si="231">ER3+1</f>
        <v>145</v>
      </c>
      <c r="ET3" s="13">
        <f t="shared" ref="ET3" si="232">ES3+1</f>
        <v>146</v>
      </c>
      <c r="EU3" s="13">
        <f t="shared" ref="EU3" si="233">ET3+1</f>
        <v>147</v>
      </c>
      <c r="EV3" s="13">
        <f t="shared" ref="EV3" si="234">EU3+1</f>
        <v>148</v>
      </c>
      <c r="EW3" s="13">
        <f t="shared" ref="EW3" si="235">EV3+1</f>
        <v>149</v>
      </c>
      <c r="EX3" s="13">
        <f t="shared" ref="EX3" si="236">EW3+1</f>
        <v>150</v>
      </c>
      <c r="EY3" s="13">
        <f t="shared" ref="EY3" si="237">EX3+1</f>
        <v>151</v>
      </c>
      <c r="EZ3" s="13">
        <f t="shared" ref="EZ3" si="238">EY3+1</f>
        <v>152</v>
      </c>
      <c r="FA3" s="13">
        <f t="shared" ref="FA3" si="239">EZ3+1</f>
        <v>153</v>
      </c>
      <c r="FB3" s="13">
        <f t="shared" ref="FB3" si="240">FA3+1</f>
        <v>154</v>
      </c>
      <c r="FC3" s="13">
        <f t="shared" ref="FC3" si="241">FB3+1</f>
        <v>155</v>
      </c>
      <c r="FD3" s="13">
        <f t="shared" ref="FD3" si="242">FC3+1</f>
        <v>156</v>
      </c>
      <c r="FE3" s="13">
        <f t="shared" ref="FE3" si="243">FD3+1</f>
        <v>157</v>
      </c>
      <c r="FF3" s="13">
        <f t="shared" ref="FF3" si="244">FE3+1</f>
        <v>158</v>
      </c>
      <c r="FG3" s="13">
        <f t="shared" ref="FG3" si="245">FF3+1</f>
        <v>159</v>
      </c>
      <c r="FH3" s="13">
        <f t="shared" ref="FH3" si="246">FG3+1</f>
        <v>160</v>
      </c>
      <c r="FI3" s="13">
        <f t="shared" ref="FI3" si="247">FH3+1</f>
        <v>161</v>
      </c>
      <c r="FJ3" s="13">
        <f t="shared" ref="FJ3" si="248">FI3+1</f>
        <v>162</v>
      </c>
      <c r="FK3" s="13">
        <f t="shared" ref="FK3" si="249">FJ3+1</f>
        <v>163</v>
      </c>
      <c r="FL3" s="13">
        <f t="shared" ref="FL3" si="250">FK3+1</f>
        <v>164</v>
      </c>
      <c r="FM3" s="13">
        <f t="shared" ref="FM3" si="251">FL3+1</f>
        <v>165</v>
      </c>
      <c r="FN3" s="13">
        <f t="shared" ref="FN3" si="252">FM3+1</f>
        <v>166</v>
      </c>
      <c r="FO3" s="13">
        <f t="shared" ref="FO3" si="253">FN3+1</f>
        <v>167</v>
      </c>
      <c r="FP3" s="13">
        <f t="shared" ref="FP3" si="254">FO3+1</f>
        <v>168</v>
      </c>
      <c r="FQ3" s="13">
        <f t="shared" ref="FQ3" si="255">FP3+1</f>
        <v>169</v>
      </c>
      <c r="FR3" s="13">
        <f t="shared" ref="FR3" si="256">FQ3+1</f>
        <v>170</v>
      </c>
      <c r="FS3" s="13">
        <f t="shared" ref="FS3" si="257">FR3+1</f>
        <v>171</v>
      </c>
      <c r="FT3" s="13">
        <f t="shared" ref="FT3" si="258">FS3+1</f>
        <v>172</v>
      </c>
      <c r="FU3" s="13">
        <f t="shared" ref="FU3" si="259">FT3+1</f>
        <v>173</v>
      </c>
      <c r="FV3" s="13">
        <f t="shared" ref="FV3" si="260">FU3+1</f>
        <v>174</v>
      </c>
      <c r="FW3" s="13">
        <f t="shared" ref="FW3" si="261">FV3+1</f>
        <v>175</v>
      </c>
      <c r="FX3" s="13">
        <f t="shared" ref="FX3" si="262">FW3+1</f>
        <v>176</v>
      </c>
      <c r="FY3" s="13">
        <f t="shared" ref="FY3" si="263">FX3+1</f>
        <v>177</v>
      </c>
      <c r="FZ3" s="13">
        <f t="shared" ref="FZ3" si="264">FY3+1</f>
        <v>178</v>
      </c>
      <c r="GA3" s="13">
        <f t="shared" ref="GA3" si="265">FZ3+1</f>
        <v>179</v>
      </c>
      <c r="GB3" s="13">
        <f t="shared" ref="GB3" si="266">GA3+1</f>
        <v>180</v>
      </c>
      <c r="GC3" s="13">
        <f t="shared" ref="GC3" si="267">GB3+1</f>
        <v>181</v>
      </c>
      <c r="GD3" s="13">
        <f t="shared" ref="GD3" si="268">GC3+1</f>
        <v>182</v>
      </c>
      <c r="GE3" s="13">
        <f t="shared" ref="GE3" si="269">GD3+1</f>
        <v>183</v>
      </c>
      <c r="GF3" s="13">
        <f t="shared" ref="GF3" si="270">GE3+1</f>
        <v>184</v>
      </c>
      <c r="GG3" s="13">
        <f t="shared" ref="GG3" si="271">GF3+1</f>
        <v>185</v>
      </c>
      <c r="GH3" s="13">
        <f t="shared" ref="GH3" si="272">GG3+1</f>
        <v>186</v>
      </c>
      <c r="GI3" s="13">
        <f t="shared" ref="GI3" si="273">GH3+1</f>
        <v>187</v>
      </c>
      <c r="GJ3" s="13">
        <f t="shared" ref="GJ3" si="274">GI3+1</f>
        <v>188</v>
      </c>
      <c r="GK3" s="13">
        <f t="shared" ref="GK3" si="275">GJ3+1</f>
        <v>189</v>
      </c>
      <c r="GL3" s="13">
        <f t="shared" ref="GL3" si="276">GK3+1</f>
        <v>190</v>
      </c>
      <c r="GM3" s="13">
        <f t="shared" ref="GM3" si="277">GL3+1</f>
        <v>191</v>
      </c>
      <c r="GN3" s="13">
        <f t="shared" ref="GN3" si="278">GM3+1</f>
        <v>192</v>
      </c>
      <c r="GO3" s="13">
        <f t="shared" ref="GO3" si="279">GN3+1</f>
        <v>193</v>
      </c>
      <c r="GP3" s="13">
        <f t="shared" ref="GP3" si="280">GO3+1</f>
        <v>194</v>
      </c>
      <c r="GQ3" s="13">
        <f t="shared" ref="GQ3" si="281">GP3+1</f>
        <v>195</v>
      </c>
      <c r="GR3" s="13">
        <f t="shared" ref="GR3" si="282">GQ3+1</f>
        <v>196</v>
      </c>
      <c r="GS3" s="13">
        <f t="shared" ref="GS3" si="283">GR3+1</f>
        <v>197</v>
      </c>
      <c r="GT3" s="13">
        <f t="shared" ref="GT3" si="284">GS3+1</f>
        <v>198</v>
      </c>
      <c r="GU3" s="13">
        <f t="shared" ref="GU3" si="285">GT3+1</f>
        <v>199</v>
      </c>
      <c r="GV3" s="13">
        <f t="shared" ref="GV3" si="286">GU3+1</f>
        <v>200</v>
      </c>
      <c r="GW3" s="13">
        <f t="shared" ref="GW3" si="287">GV3+1</f>
        <v>201</v>
      </c>
      <c r="GX3" s="13">
        <f t="shared" ref="GX3" si="288">GW3+1</f>
        <v>202</v>
      </c>
      <c r="GY3" s="13">
        <f t="shared" ref="GY3" si="289">GX3+1</f>
        <v>203</v>
      </c>
      <c r="GZ3" s="13">
        <f t="shared" ref="GZ3" si="290">GY3+1</f>
        <v>204</v>
      </c>
      <c r="HA3" s="13">
        <f t="shared" ref="HA3" si="291">GZ3+1</f>
        <v>205</v>
      </c>
      <c r="HB3" s="13">
        <f t="shared" ref="HB3" si="292">HA3+1</f>
        <v>206</v>
      </c>
      <c r="HC3" s="13">
        <f t="shared" ref="HC3" si="293">HB3+1</f>
        <v>207</v>
      </c>
      <c r="HD3" s="13">
        <f t="shared" ref="HD3" si="294">HC3+1</f>
        <v>208</v>
      </c>
      <c r="HE3" s="13">
        <f t="shared" ref="HE3" si="295">HD3+1</f>
        <v>209</v>
      </c>
      <c r="HF3" s="13">
        <f t="shared" ref="HF3" si="296">HE3+1</f>
        <v>210</v>
      </c>
      <c r="HG3" s="13">
        <f t="shared" ref="HG3" si="297">HF3+1</f>
        <v>211</v>
      </c>
      <c r="HH3" s="13">
        <f t="shared" ref="HH3" si="298">HG3+1</f>
        <v>212</v>
      </c>
      <c r="HI3" s="13">
        <f t="shared" ref="HI3" si="299">HH3+1</f>
        <v>213</v>
      </c>
      <c r="HJ3" s="13">
        <f t="shared" ref="HJ3" si="300">HI3+1</f>
        <v>214</v>
      </c>
      <c r="HK3" s="13">
        <f t="shared" ref="HK3" si="301">HJ3+1</f>
        <v>215</v>
      </c>
      <c r="HL3" s="13">
        <f t="shared" ref="HL3" si="302">HK3+1</f>
        <v>216</v>
      </c>
      <c r="HM3" s="13">
        <f t="shared" ref="HM3" si="303">HL3+1</f>
        <v>217</v>
      </c>
      <c r="HN3" s="13">
        <f t="shared" ref="HN3" si="304">HM3+1</f>
        <v>218</v>
      </c>
      <c r="HO3" s="13">
        <f t="shared" ref="HO3" si="305">HN3+1</f>
        <v>219</v>
      </c>
      <c r="HP3" s="13">
        <f t="shared" ref="HP3" si="306">HO3+1</f>
        <v>220</v>
      </c>
      <c r="HQ3" s="13">
        <f t="shared" ref="HQ3" si="307">HP3+1</f>
        <v>221</v>
      </c>
      <c r="HR3" s="13">
        <f t="shared" ref="HR3" si="308">HQ3+1</f>
        <v>222</v>
      </c>
      <c r="HS3" s="13">
        <f t="shared" ref="HS3" si="309">HR3+1</f>
        <v>223</v>
      </c>
      <c r="HT3" s="13">
        <f t="shared" ref="HT3" si="310">HS3+1</f>
        <v>224</v>
      </c>
      <c r="HU3" s="13">
        <f t="shared" ref="HU3" si="311">HT3+1</f>
        <v>225</v>
      </c>
      <c r="HV3" s="13">
        <f t="shared" ref="HV3" si="312">HU3+1</f>
        <v>226</v>
      </c>
      <c r="HW3" s="13">
        <f t="shared" ref="HW3" si="313">HV3+1</f>
        <v>227</v>
      </c>
      <c r="HX3" s="13">
        <f t="shared" ref="HX3" si="314">HW3+1</f>
        <v>228</v>
      </c>
      <c r="HY3" s="13">
        <f t="shared" ref="HY3" si="315">HX3+1</f>
        <v>229</v>
      </c>
      <c r="HZ3" s="13">
        <f t="shared" ref="HZ3" si="316">HY3+1</f>
        <v>230</v>
      </c>
      <c r="IA3" s="13">
        <f t="shared" ref="IA3" si="317">HZ3+1</f>
        <v>231</v>
      </c>
      <c r="IB3" s="13">
        <f t="shared" ref="IB3" si="318">IA3+1</f>
        <v>232</v>
      </c>
      <c r="IC3" s="13">
        <f t="shared" ref="IC3" si="319">IB3+1</f>
        <v>233</v>
      </c>
      <c r="ID3" s="13">
        <f t="shared" ref="ID3" si="320">IC3+1</f>
        <v>234</v>
      </c>
      <c r="IE3" s="13">
        <f t="shared" ref="IE3" si="321">ID3+1</f>
        <v>235</v>
      </c>
      <c r="IF3" s="13">
        <f t="shared" ref="IF3" si="322">IE3+1</f>
        <v>236</v>
      </c>
      <c r="IG3" s="13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0" customFormat="1" ht="20" thickBot="1">
      <c r="B5" s="38" t="s">
        <v>67</v>
      </c>
      <c r="C5" s="39"/>
      <c r="D5" s="38"/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2203</v>
      </c>
      <c r="S5" s="38">
        <v>3259</v>
      </c>
      <c r="T5" s="38">
        <v>4074</v>
      </c>
      <c r="U5" s="38">
        <v>4788</v>
      </c>
      <c r="V5" s="38">
        <v>5862</v>
      </c>
      <c r="W5" s="38">
        <v>7515</v>
      </c>
      <c r="X5" s="38">
        <v>9027</v>
      </c>
      <c r="Y5" s="38">
        <v>10212</v>
      </c>
      <c r="Z5" s="38">
        <v>11329</v>
      </c>
      <c r="AA5" s="38">
        <v>16569</v>
      </c>
      <c r="AB5" s="38">
        <v>16718</v>
      </c>
      <c r="AC5" s="38">
        <v>17168</v>
      </c>
      <c r="AD5" s="38">
        <v>22646</v>
      </c>
      <c r="AE5" s="38">
        <v>26572</v>
      </c>
      <c r="AF5" s="38">
        <v>32953</v>
      </c>
      <c r="AG5" s="38">
        <v>40033</v>
      </c>
      <c r="AH5" s="38">
        <v>46249</v>
      </c>
      <c r="AI5" s="38">
        <v>52903</v>
      </c>
      <c r="AJ5" s="38">
        <v>59099</v>
      </c>
      <c r="AK5" s="38">
        <v>65045</v>
      </c>
      <c r="AL5" s="38">
        <v>70130</v>
      </c>
      <c r="AM5" s="38">
        <v>75564</v>
      </c>
      <c r="AN5" s="38">
        <v>82846</v>
      </c>
      <c r="AO5" s="38">
        <v>85842</v>
      </c>
      <c r="AP5" s="38">
        <v>97401</v>
      </c>
      <c r="AQ5" s="38">
        <v>123583</v>
      </c>
      <c r="AR5" s="38">
        <v>110352</v>
      </c>
      <c r="AS5" s="38">
        <v>116047</v>
      </c>
      <c r="AT5" s="38">
        <v>118986</v>
      </c>
      <c r="AU5" s="38">
        <v>122592</v>
      </c>
      <c r="AV5" s="38">
        <v>128653</v>
      </c>
      <c r="AW5" s="38">
        <v>131976</v>
      </c>
      <c r="AX5" s="38">
        <v>135113</v>
      </c>
      <c r="AY5" s="38">
        <v>137860</v>
      </c>
      <c r="AZ5" s="38">
        <v>162439</v>
      </c>
      <c r="BA5" s="38">
        <v>172751</v>
      </c>
      <c r="BB5" s="38">
        <v>176381</v>
      </c>
      <c r="BC5" s="38">
        <v>185101</v>
      </c>
      <c r="BD5" s="38">
        <v>193447</v>
      </c>
      <c r="BE5" s="38">
        <v>200219</v>
      </c>
      <c r="BF5" s="38">
        <v>203562</v>
      </c>
      <c r="BG5" s="38">
        <v>207873</v>
      </c>
      <c r="BH5" s="38">
        <v>208453</v>
      </c>
      <c r="BI5" s="38">
        <v>211180</v>
      </c>
      <c r="BJ5" s="38">
        <v>215325</v>
      </c>
      <c r="BK5" s="38">
        <v>218857</v>
      </c>
      <c r="BL5" s="38">
        <v>222090</v>
      </c>
      <c r="BM5" s="38">
        <v>223777</v>
      </c>
      <c r="BN5" s="38">
        <v>223916</v>
      </c>
      <c r="BO5" s="38">
        <v>226226</v>
      </c>
      <c r="BP5" s="38">
        <v>230115</v>
      </c>
      <c r="BQ5" s="38">
        <v>233367</v>
      </c>
      <c r="BR5" s="38">
        <v>236191</v>
      </c>
      <c r="BS5" s="38">
        <v>239014</v>
      </c>
      <c r="BT5" s="38">
        <v>242082</v>
      </c>
      <c r="BU5" s="38">
        <v>244201</v>
      </c>
      <c r="BV5" s="38">
        <v>245832</v>
      </c>
      <c r="BW5" s="38">
        <v>249301</v>
      </c>
      <c r="BX5" s="38">
        <v>252143</v>
      </c>
      <c r="BY5" s="38">
        <v>255209</v>
      </c>
      <c r="BZ5" s="38">
        <v>258004</v>
      </c>
      <c r="CA5" s="38">
        <v>260499</v>
      </c>
      <c r="CB5" s="38">
        <v>262269</v>
      </c>
      <c r="CC5" s="38">
        <v>263980</v>
      </c>
      <c r="CD5" s="38">
        <v>266720</v>
      </c>
      <c r="CE5" s="38">
        <v>269160</v>
      </c>
      <c r="CF5" s="38">
        <v>271774</v>
      </c>
      <c r="CG5" s="38">
        <v>273714</v>
      </c>
      <c r="CH5" s="38">
        <v>275805</v>
      </c>
      <c r="CI5" s="38">
        <v>277728</v>
      </c>
      <c r="CJ5" s="38">
        <v>278536</v>
      </c>
      <c r="CK5" s="38">
        <v>281064</v>
      </c>
      <c r="CL5" s="38">
        <v>283186</v>
      </c>
      <c r="CM5" s="38">
        <v>285904</v>
      </c>
      <c r="CN5" s="38">
        <v>287776</v>
      </c>
      <c r="CO5" s="38">
        <v>289326</v>
      </c>
      <c r="CP5" s="38">
        <v>290510</v>
      </c>
      <c r="CQ5" s="38">
        <v>291858</v>
      </c>
      <c r="CR5" s="38">
        <v>294112</v>
      </c>
      <c r="CS5" s="38">
        <v>295889</v>
      </c>
      <c r="CT5" s="38">
        <v>297773</v>
      </c>
      <c r="CU5" s="38">
        <v>299318</v>
      </c>
      <c r="CV5" s="38">
        <v>301169</v>
      </c>
      <c r="CW5" s="38">
        <v>302455</v>
      </c>
      <c r="CX5" s="38">
        <v>302136</v>
      </c>
      <c r="CY5" s="38">
        <v>305136</v>
      </c>
      <c r="CZ5" s="38">
        <v>306893</v>
      </c>
      <c r="DA5" s="38">
        <v>308023</v>
      </c>
      <c r="DB5" s="38">
        <v>309037</v>
      </c>
      <c r="DC5" s="38">
        <v>310858</v>
      </c>
      <c r="DD5" s="38">
        <v>311922</v>
      </c>
      <c r="DE5" s="38">
        <v>312780</v>
      </c>
      <c r="DF5" s="38">
        <v>314526</v>
      </c>
      <c r="DG5" s="38">
        <v>316188</v>
      </c>
      <c r="DH5" s="38">
        <v>317865</v>
      </c>
      <c r="DI5" s="38">
        <v>319585</v>
      </c>
      <c r="DJ5" s="38">
        <v>321236</v>
      </c>
      <c r="DK5" s="38">
        <v>322174</v>
      </c>
      <c r="DL5" s="38">
        <v>323131</v>
      </c>
      <c r="DM5" s="38">
        <v>325281</v>
      </c>
      <c r="DN5" s="38">
        <v>327277</v>
      </c>
      <c r="DO5" s="38">
        <v>329085</v>
      </c>
      <c r="DP5" s="38">
        <v>330866</v>
      </c>
      <c r="DQ5" s="38">
        <v>332674</v>
      </c>
      <c r="DR5" s="38">
        <v>333658</v>
      </c>
      <c r="DS5" s="38">
        <v>334663</v>
      </c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</row>
    <row r="6" spans="2:241">
      <c r="B6" s="21" t="s">
        <v>69</v>
      </c>
      <c r="D6" s="23"/>
      <c r="E6" s="23" t="s">
        <v>63</v>
      </c>
      <c r="F6" s="23" t="s">
        <v>63</v>
      </c>
      <c r="G6" s="23" t="s">
        <v>63</v>
      </c>
      <c r="H6" s="23" t="s">
        <v>63</v>
      </c>
      <c r="I6" s="23" t="s">
        <v>63</v>
      </c>
      <c r="J6" s="23" t="s">
        <v>63</v>
      </c>
      <c r="K6" s="23" t="s">
        <v>63</v>
      </c>
      <c r="L6" s="23" t="s">
        <v>63</v>
      </c>
      <c r="M6" s="23" t="s">
        <v>63</v>
      </c>
      <c r="N6" s="23" t="s">
        <v>63</v>
      </c>
      <c r="O6" s="23" t="s">
        <v>63</v>
      </c>
      <c r="P6" s="23" t="s">
        <v>63</v>
      </c>
      <c r="Q6" s="23" t="s">
        <v>63</v>
      </c>
      <c r="R6" s="23" t="s">
        <v>63</v>
      </c>
      <c r="S6" s="23">
        <f t="shared" ref="S6:AX6" si="324">(S5/R5)-1</f>
        <v>0.47934634589196556</v>
      </c>
      <c r="T6" s="23">
        <f t="shared" si="324"/>
        <v>0.25007671064743797</v>
      </c>
      <c r="U6" s="23">
        <f t="shared" si="324"/>
        <v>0.17525773195876293</v>
      </c>
      <c r="V6" s="23">
        <f t="shared" si="324"/>
        <v>0.22431077694235579</v>
      </c>
      <c r="W6" s="23">
        <f t="shared" si="324"/>
        <v>0.28198567041965195</v>
      </c>
      <c r="X6" s="23">
        <f t="shared" si="324"/>
        <v>0.20119760479041915</v>
      </c>
      <c r="Y6" s="23">
        <f t="shared" si="324"/>
        <v>0.13127284812229978</v>
      </c>
      <c r="Z6" s="23">
        <f t="shared" si="324"/>
        <v>0.10938112025068536</v>
      </c>
      <c r="AA6" s="23">
        <f t="shared" si="324"/>
        <v>0.46252979080236556</v>
      </c>
      <c r="AB6" s="23">
        <f t="shared" si="324"/>
        <v>8.9926972056248999E-3</v>
      </c>
      <c r="AC6" s="23">
        <f t="shared" si="324"/>
        <v>2.6917095346333353E-2</v>
      </c>
      <c r="AD6" s="23">
        <f t="shared" si="324"/>
        <v>0.31908201304753026</v>
      </c>
      <c r="AE6" s="23">
        <f t="shared" si="324"/>
        <v>0.17336394948335254</v>
      </c>
      <c r="AF6" s="23">
        <f t="shared" si="324"/>
        <v>0.2401399969893121</v>
      </c>
      <c r="AG6" s="23">
        <f t="shared" si="324"/>
        <v>0.21485145510272208</v>
      </c>
      <c r="AH6" s="23">
        <f t="shared" si="324"/>
        <v>0.15527190068193741</v>
      </c>
      <c r="AI6" s="23">
        <f t="shared" si="324"/>
        <v>0.14387338104607661</v>
      </c>
      <c r="AJ6" s="23">
        <f t="shared" si="324"/>
        <v>0.11712001209761258</v>
      </c>
      <c r="AK6" s="23">
        <f t="shared" si="324"/>
        <v>0.10061083943890758</v>
      </c>
      <c r="AL6" s="23">
        <f t="shared" si="324"/>
        <v>7.8176646936736205E-2</v>
      </c>
      <c r="AM6" s="23">
        <f t="shared" si="324"/>
        <v>7.7484671324682841E-2</v>
      </c>
      <c r="AN6" s="23">
        <f t="shared" si="324"/>
        <v>9.6368641151871159E-2</v>
      </c>
      <c r="AO6" s="23">
        <f t="shared" si="324"/>
        <v>3.6163484054752226E-2</v>
      </c>
      <c r="AP6" s="23">
        <f t="shared" si="324"/>
        <v>0.1346543649961558</v>
      </c>
      <c r="AQ6" s="23">
        <f t="shared" si="324"/>
        <v>0.26880627508957811</v>
      </c>
      <c r="AR6" s="23">
        <f t="shared" si="324"/>
        <v>-0.10706165087431119</v>
      </c>
      <c r="AS6" s="23">
        <f t="shared" si="324"/>
        <v>5.1607583007104552E-2</v>
      </c>
      <c r="AT6" s="23">
        <f t="shared" si="324"/>
        <v>2.5325945522072901E-2</v>
      </c>
      <c r="AU6" s="23">
        <f t="shared" si="324"/>
        <v>3.0306086430336387E-2</v>
      </c>
      <c r="AV6" s="23">
        <f t="shared" si="324"/>
        <v>4.944042025580786E-2</v>
      </c>
      <c r="AW6" s="23">
        <f t="shared" si="324"/>
        <v>2.5829168383170176E-2</v>
      </c>
      <c r="AX6" s="23">
        <f t="shared" si="324"/>
        <v>2.3769473237558403E-2</v>
      </c>
      <c r="AY6" s="23">
        <f t="shared" ref="AY6:CC6" si="325">(AY5/AX5)-1</f>
        <v>2.0331130239133133E-2</v>
      </c>
      <c r="AZ6" s="23">
        <f t="shared" si="325"/>
        <v>0.17828956912810101</v>
      </c>
      <c r="BA6" s="23">
        <f t="shared" si="325"/>
        <v>6.3482291814157987E-2</v>
      </c>
      <c r="BB6" s="23">
        <f t="shared" si="325"/>
        <v>2.1012902964382185E-2</v>
      </c>
      <c r="BC6" s="23">
        <f t="shared" si="325"/>
        <v>4.9438431577097264E-2</v>
      </c>
      <c r="BD6" s="23">
        <f t="shared" si="325"/>
        <v>4.5088897412763895E-2</v>
      </c>
      <c r="BE6" s="23">
        <f t="shared" si="325"/>
        <v>3.5007004502525252E-2</v>
      </c>
      <c r="BF6" s="23">
        <f t="shared" si="325"/>
        <v>1.6696717094781155E-2</v>
      </c>
      <c r="BG6" s="23">
        <f t="shared" si="325"/>
        <v>2.1177822972853422E-2</v>
      </c>
      <c r="BH6" s="23">
        <f t="shared" si="325"/>
        <v>2.7901651489130597E-3</v>
      </c>
      <c r="BI6" s="23">
        <f t="shared" si="325"/>
        <v>1.3082085650002684E-2</v>
      </c>
      <c r="BJ6" s="23">
        <f t="shared" si="325"/>
        <v>1.9627805663415154E-2</v>
      </c>
      <c r="BK6" s="23">
        <f t="shared" si="325"/>
        <v>1.6403111575525431E-2</v>
      </c>
      <c r="BL6" s="23">
        <f t="shared" si="325"/>
        <v>1.4772202853918337E-2</v>
      </c>
      <c r="BM6" s="23">
        <f t="shared" si="325"/>
        <v>7.5960196316808837E-3</v>
      </c>
      <c r="BN6" s="23">
        <f t="shared" si="325"/>
        <v>6.2115409537177868E-4</v>
      </c>
      <c r="BO6" s="23">
        <f t="shared" si="325"/>
        <v>1.0316368638239259E-2</v>
      </c>
      <c r="BP6" s="23">
        <f t="shared" si="325"/>
        <v>1.7190773827941985E-2</v>
      </c>
      <c r="BQ6" s="23">
        <f t="shared" si="325"/>
        <v>1.4132064402581301E-2</v>
      </c>
      <c r="BR6" s="23">
        <f t="shared" si="325"/>
        <v>1.2101111125394803E-2</v>
      </c>
      <c r="BS6" s="23">
        <f t="shared" si="325"/>
        <v>1.195219123505975E-2</v>
      </c>
      <c r="BT6" s="23">
        <f t="shared" si="325"/>
        <v>1.2836068180106519E-2</v>
      </c>
      <c r="BU6" s="23">
        <f t="shared" si="325"/>
        <v>8.7532323758066077E-3</v>
      </c>
      <c r="BV6" s="23">
        <f t="shared" si="325"/>
        <v>6.6789243287292965E-3</v>
      </c>
      <c r="BW6" s="23">
        <f t="shared" si="325"/>
        <v>1.4111262976341576E-2</v>
      </c>
      <c r="BX6" s="23">
        <f t="shared" si="325"/>
        <v>1.1399874047837821E-2</v>
      </c>
      <c r="BY6" s="23">
        <f t="shared" si="325"/>
        <v>1.2159766481718792E-2</v>
      </c>
      <c r="BZ6" s="23">
        <f t="shared" si="325"/>
        <v>1.0951808125889029E-2</v>
      </c>
      <c r="CA6" s="23">
        <f t="shared" si="325"/>
        <v>9.6703927070898033E-3</v>
      </c>
      <c r="CB6" s="23">
        <f t="shared" si="325"/>
        <v>6.7946518028860758E-3</v>
      </c>
      <c r="CC6" s="23">
        <f t="shared" si="325"/>
        <v>6.5238362139634631E-3</v>
      </c>
      <c r="CD6" s="23">
        <f t="shared" ref="CD6:CV6" si="326">(CD5/CC5)-1</f>
        <v>1.0379574210167331E-2</v>
      </c>
      <c r="CE6" s="23">
        <f t="shared" si="326"/>
        <v>9.1481703659268554E-3</v>
      </c>
      <c r="CF6" s="23">
        <f t="shared" si="326"/>
        <v>9.7116956457126147E-3</v>
      </c>
      <c r="CG6" s="23">
        <f t="shared" si="326"/>
        <v>7.1382840153950688E-3</v>
      </c>
      <c r="CH6" s="23">
        <f t="shared" si="326"/>
        <v>7.6393607926521501E-3</v>
      </c>
      <c r="CI6" s="23">
        <f t="shared" si="326"/>
        <v>6.9723173981617315E-3</v>
      </c>
      <c r="CJ6" s="23">
        <f t="shared" si="326"/>
        <v>2.9093213503859072E-3</v>
      </c>
      <c r="CK6" s="23">
        <f t="shared" si="326"/>
        <v>9.0760260792142056E-3</v>
      </c>
      <c r="CL6" s="23">
        <f t="shared" si="326"/>
        <v>7.5498818774371035E-3</v>
      </c>
      <c r="CM6" s="23">
        <f t="shared" si="326"/>
        <v>9.5979321011632202E-3</v>
      </c>
      <c r="CN6" s="23">
        <f t="shared" si="326"/>
        <v>6.5476523588336999E-3</v>
      </c>
      <c r="CO6" s="23">
        <f t="shared" si="326"/>
        <v>5.3861336595129039E-3</v>
      </c>
      <c r="CP6" s="23">
        <f t="shared" si="326"/>
        <v>4.0922696197369657E-3</v>
      </c>
      <c r="CQ6" s="23">
        <f t="shared" si="326"/>
        <v>4.640115658669286E-3</v>
      </c>
      <c r="CR6" s="23">
        <f t="shared" si="326"/>
        <v>7.7229337554565181E-3</v>
      </c>
      <c r="CS6" s="23">
        <f t="shared" si="326"/>
        <v>6.0419160047873177E-3</v>
      </c>
      <c r="CT6" s="23">
        <f t="shared" si="326"/>
        <v>6.3672525845841488E-3</v>
      </c>
      <c r="CU6" s="23">
        <f t="shared" si="326"/>
        <v>5.1885160843998523E-3</v>
      </c>
      <c r="CV6" s="23">
        <f t="shared" si="326"/>
        <v>6.1840584261554365E-3</v>
      </c>
      <c r="CW6" s="23">
        <f t="shared" ref="CW6" si="327">(CW5/CV5)-1</f>
        <v>4.2700277917049334E-3</v>
      </c>
      <c r="CX6" s="23">
        <f t="shared" ref="CX6" si="328">(CX5/CW5)-1</f>
        <v>-1.0547023524161148E-3</v>
      </c>
      <c r="CY6" s="23">
        <f t="shared" ref="CY6" si="329">(CY5/CX5)-1</f>
        <v>9.929303360076247E-3</v>
      </c>
      <c r="CZ6" s="23">
        <f t="shared" ref="CZ6" si="330">(CZ5/CY5)-1</f>
        <v>5.7580881967385089E-3</v>
      </c>
      <c r="DA6" s="23">
        <f t="shared" ref="DA6" si="331">(DA5/CZ5)-1</f>
        <v>3.6820650845734715E-3</v>
      </c>
      <c r="DB6" s="23">
        <f t="shared" ref="DB6" si="332">(DB5/DA5)-1</f>
        <v>3.2919619638793751E-3</v>
      </c>
      <c r="DC6" s="23">
        <f t="shared" ref="DC6" si="333">(DC5/DB5)-1</f>
        <v>5.8924983092638605E-3</v>
      </c>
      <c r="DD6" s="23">
        <f t="shared" ref="DD6" si="334">(DD5/DC5)-1</f>
        <v>3.4227846798216E-3</v>
      </c>
      <c r="DE6" s="23">
        <f t="shared" ref="DE6" si="335">(DE5/DD5)-1</f>
        <v>2.7506876719178841E-3</v>
      </c>
      <c r="DF6" s="23">
        <f t="shared" ref="DF6" si="336">(DF5/DE5)-1</f>
        <v>5.582198350278178E-3</v>
      </c>
      <c r="DG6" s="23">
        <f t="shared" ref="DG6" si="337">(DG5/DF5)-1</f>
        <v>5.2841418515481298E-3</v>
      </c>
      <c r="DH6" s="23">
        <f t="shared" ref="DH6" si="338">(DH5/DG5)-1</f>
        <v>5.3038065960757663E-3</v>
      </c>
      <c r="DI6" s="23">
        <f t="shared" ref="DI6" si="339">(DI5/DH5)-1</f>
        <v>5.4111021974738716E-3</v>
      </c>
      <c r="DJ6" s="23">
        <f t="shared" ref="DJ6" si="340">(DJ5/DI5)-1</f>
        <v>5.1660747531956375E-3</v>
      </c>
      <c r="DK6" s="23">
        <f t="shared" ref="DK6" si="341">(DK5/DJ5)-1</f>
        <v>2.9199716096577344E-3</v>
      </c>
      <c r="DL6" s="23">
        <f t="shared" ref="DL6" si="342">(DL5/DK5)-1</f>
        <v>2.9704445423901493E-3</v>
      </c>
      <c r="DM6" s="23">
        <f t="shared" ref="DM6" si="343">(DM5/DL5)-1</f>
        <v>6.6536482107875106E-3</v>
      </c>
      <c r="DN6" s="23">
        <f t="shared" ref="DN6" si="344">(DN5/DM5)-1</f>
        <v>6.1362329801002424E-3</v>
      </c>
      <c r="DO6" s="23">
        <f t="shared" ref="DO6" si="345">(DO5/DN5)-1</f>
        <v>5.5243723206948037E-3</v>
      </c>
      <c r="DP6" s="23">
        <f t="shared" ref="DP6" si="346">(DP5/DO5)-1</f>
        <v>5.4119756293966592E-3</v>
      </c>
      <c r="DQ6" s="23">
        <f t="shared" ref="DQ6" si="347">(DQ5/DP5)-1</f>
        <v>5.4644478429333176E-3</v>
      </c>
      <c r="DR6" s="23">
        <f t="shared" ref="DR6" si="348">(DR5/DQ5)-1</f>
        <v>2.9578506285432571E-3</v>
      </c>
      <c r="DS6" s="23">
        <f t="shared" ref="DS6" si="349">(DS5/DR5)-1</f>
        <v>3.0120662474748539E-3</v>
      </c>
      <c r="DT6" s="23">
        <f t="shared" ref="DT6" si="350">(DT5/DS5)-1</f>
        <v>-1</v>
      </c>
      <c r="DU6" s="23" t="e">
        <f t="shared" ref="DU6" si="351">(DU5/DT5)-1</f>
        <v>#DIV/0!</v>
      </c>
      <c r="DV6" s="23" t="e">
        <f t="shared" ref="DV6" si="352">(DV5/DU5)-1</f>
        <v>#DIV/0!</v>
      </c>
      <c r="DW6" s="23" t="e">
        <f t="shared" ref="DW6" si="353">(DW5/DV5)-1</f>
        <v>#DIV/0!</v>
      </c>
      <c r="DX6" s="23" t="e">
        <f t="shared" ref="DX6" si="354">(DX5/DW5)-1</f>
        <v>#DIV/0!</v>
      </c>
      <c r="DY6" s="23" t="e">
        <f t="shared" ref="DY6" si="355">(DY5/DX5)-1</f>
        <v>#DIV/0!</v>
      </c>
      <c r="DZ6" s="23" t="e">
        <f t="shared" ref="DZ6" si="356">(DZ5/DY5)-1</f>
        <v>#DIV/0!</v>
      </c>
      <c r="EA6" s="23" t="e">
        <f t="shared" ref="EA6" si="357">(EA5/DZ5)-1</f>
        <v>#DIV/0!</v>
      </c>
      <c r="EB6" s="23" t="e">
        <f t="shared" ref="EB6" si="358">(EB5/EA5)-1</f>
        <v>#DIV/0!</v>
      </c>
      <c r="EC6" s="23" t="e">
        <f t="shared" ref="EC6" si="359">(EC5/EB5)-1</f>
        <v>#DIV/0!</v>
      </c>
      <c r="ED6" s="23" t="e">
        <f t="shared" ref="ED6" si="360">(ED5/EC5)-1</f>
        <v>#DIV/0!</v>
      </c>
      <c r="EE6" s="23" t="e">
        <f t="shared" ref="EE6" si="361">(EE5/ED5)-1</f>
        <v>#DIV/0!</v>
      </c>
      <c r="EF6" s="23" t="e">
        <f t="shared" ref="EF6" si="362">(EF5/EE5)-1</f>
        <v>#DIV/0!</v>
      </c>
      <c r="EG6" s="23" t="e">
        <f t="shared" ref="EG6" si="363">(EG5/EF5)-1</f>
        <v>#DIV/0!</v>
      </c>
      <c r="EH6" s="23" t="e">
        <f t="shared" ref="EH6" si="364">(EH5/EG5)-1</f>
        <v>#DIV/0!</v>
      </c>
      <c r="EI6" s="23" t="e">
        <f t="shared" ref="EI6" si="365">(EI5/EH5)-1</f>
        <v>#DIV/0!</v>
      </c>
      <c r="EJ6" s="23" t="e">
        <f t="shared" ref="EJ6" si="366">(EJ5/EI5)-1</f>
        <v>#DIV/0!</v>
      </c>
      <c r="EK6" s="23" t="e">
        <f t="shared" ref="EK6" si="367">(EK5/EJ5)-1</f>
        <v>#DIV/0!</v>
      </c>
      <c r="EL6" s="23" t="e">
        <f t="shared" ref="EL6" si="368">(EL5/EK5)-1</f>
        <v>#DIV/0!</v>
      </c>
      <c r="EM6" s="23" t="e">
        <f t="shared" ref="EM6" si="369">(EM5/EL5)-1</f>
        <v>#DIV/0!</v>
      </c>
      <c r="EN6" s="23" t="e">
        <f t="shared" ref="EN6" si="370">(EN5/EM5)-1</f>
        <v>#DIV/0!</v>
      </c>
      <c r="EO6" s="23" t="e">
        <f t="shared" ref="EO6" si="371">(EO5/EN5)-1</f>
        <v>#DIV/0!</v>
      </c>
      <c r="EP6" s="23" t="e">
        <f t="shared" ref="EP6" si="372">(EP5/EO5)-1</f>
        <v>#DIV/0!</v>
      </c>
      <c r="EQ6" s="23" t="e">
        <f t="shared" ref="EQ6" si="373">(EQ5/EP5)-1</f>
        <v>#DIV/0!</v>
      </c>
      <c r="ER6" s="23" t="e">
        <f t="shared" ref="ER6" si="374">(ER5/EQ5)-1</f>
        <v>#DIV/0!</v>
      </c>
      <c r="ES6" s="23" t="e">
        <f t="shared" ref="ES6" si="375">(ES5/ER5)-1</f>
        <v>#DIV/0!</v>
      </c>
      <c r="ET6" s="23" t="e">
        <f t="shared" ref="ET6" si="376">(ET5/ES5)-1</f>
        <v>#DIV/0!</v>
      </c>
      <c r="EU6" s="23" t="e">
        <f t="shared" ref="EU6" si="377">(EU5/ET5)-1</f>
        <v>#DIV/0!</v>
      </c>
      <c r="EV6" s="23" t="e">
        <f t="shared" ref="EV6" si="378">(EV5/EU5)-1</f>
        <v>#DIV/0!</v>
      </c>
      <c r="EW6" s="23" t="e">
        <f t="shared" ref="EW6" si="379">(EW5/EV5)-1</f>
        <v>#DIV/0!</v>
      </c>
      <c r="EX6" s="23" t="e">
        <f t="shared" ref="EX6" si="380">(EX5/EW5)-1</f>
        <v>#DIV/0!</v>
      </c>
      <c r="EY6" s="23" t="e">
        <f t="shared" ref="EY6" si="381">(EY5/EX5)-1</f>
        <v>#DIV/0!</v>
      </c>
      <c r="EZ6" s="23" t="e">
        <f t="shared" ref="EZ6" si="382">(EZ5/EY5)-1</f>
        <v>#DIV/0!</v>
      </c>
      <c r="FA6" s="23" t="e">
        <f t="shared" ref="FA6" si="383">(FA5/EZ5)-1</f>
        <v>#DIV/0!</v>
      </c>
      <c r="FB6" s="23" t="e">
        <f t="shared" ref="FB6" si="384">(FB5/FA5)-1</f>
        <v>#DIV/0!</v>
      </c>
      <c r="FC6" s="23" t="e">
        <f t="shared" ref="FC6" si="385">(FC5/FB5)-1</f>
        <v>#DIV/0!</v>
      </c>
      <c r="FD6" s="23" t="e">
        <f t="shared" ref="FD6" si="386">(FD5/FC5)-1</f>
        <v>#DIV/0!</v>
      </c>
      <c r="FE6" s="23" t="e">
        <f t="shared" ref="FE6" si="387">(FE5/FD5)-1</f>
        <v>#DIV/0!</v>
      </c>
      <c r="FF6" s="23" t="e">
        <f t="shared" ref="FF6" si="388">(FF5/FE5)-1</f>
        <v>#DIV/0!</v>
      </c>
      <c r="FG6" s="23" t="e">
        <f t="shared" ref="FG6" si="389">(FG5/FF5)-1</f>
        <v>#DIV/0!</v>
      </c>
      <c r="FH6" s="23" t="e">
        <f t="shared" ref="FH6" si="390">(FH5/FG5)-1</f>
        <v>#DIV/0!</v>
      </c>
      <c r="FI6" s="23" t="e">
        <f t="shared" ref="FI6" si="391">(FI5/FH5)-1</f>
        <v>#DIV/0!</v>
      </c>
      <c r="FJ6" s="23" t="e">
        <f t="shared" ref="FJ6" si="392">(FJ5/FI5)-1</f>
        <v>#DIV/0!</v>
      </c>
      <c r="FK6" s="23" t="e">
        <f t="shared" ref="FK6" si="393">(FK5/FJ5)-1</f>
        <v>#DIV/0!</v>
      </c>
      <c r="FL6" s="23" t="e">
        <f t="shared" ref="FL6" si="394">(FL5/FK5)-1</f>
        <v>#DIV/0!</v>
      </c>
      <c r="FM6" s="23" t="e">
        <f t="shared" ref="FM6" si="395">(FM5/FL5)-1</f>
        <v>#DIV/0!</v>
      </c>
      <c r="FN6" s="23" t="e">
        <f t="shared" ref="FN6" si="396">(FN5/FM5)-1</f>
        <v>#DIV/0!</v>
      </c>
      <c r="FO6" s="23" t="e">
        <f t="shared" ref="FO6" si="397">(FO5/FN5)-1</f>
        <v>#DIV/0!</v>
      </c>
      <c r="FP6" s="23" t="e">
        <f t="shared" ref="FP6" si="398">(FP5/FO5)-1</f>
        <v>#DIV/0!</v>
      </c>
      <c r="FQ6" s="23" t="e">
        <f t="shared" ref="FQ6" si="399">(FQ5/FP5)-1</f>
        <v>#DIV/0!</v>
      </c>
      <c r="FR6" s="23" t="e">
        <f t="shared" ref="FR6" si="400">(FR5/FQ5)-1</f>
        <v>#DIV/0!</v>
      </c>
      <c r="FS6" s="23" t="e">
        <f t="shared" ref="FS6" si="401">(FS5/FR5)-1</f>
        <v>#DIV/0!</v>
      </c>
      <c r="FT6" s="23" t="e">
        <f t="shared" ref="FT6" si="402">(FT5/FS5)-1</f>
        <v>#DIV/0!</v>
      </c>
      <c r="FU6" s="23" t="e">
        <f t="shared" ref="FU6" si="403">(FU5/FT5)-1</f>
        <v>#DIV/0!</v>
      </c>
      <c r="FV6" s="23" t="e">
        <f t="shared" ref="FV6" si="404">(FV5/FU5)-1</f>
        <v>#DIV/0!</v>
      </c>
      <c r="FW6" s="23" t="e">
        <f t="shared" ref="FW6" si="405">(FW5/FV5)-1</f>
        <v>#DIV/0!</v>
      </c>
      <c r="FX6" s="23" t="e">
        <f t="shared" ref="FX6" si="406">(FX5/FW5)-1</f>
        <v>#DIV/0!</v>
      </c>
      <c r="FY6" s="23" t="e">
        <f t="shared" ref="FY6" si="407">(FY5/FX5)-1</f>
        <v>#DIV/0!</v>
      </c>
      <c r="FZ6" s="23" t="e">
        <f t="shared" ref="FZ6" si="408">(FZ5/FY5)-1</f>
        <v>#DIV/0!</v>
      </c>
      <c r="GA6" s="23" t="e">
        <f t="shared" ref="GA6" si="409">(GA5/FZ5)-1</f>
        <v>#DIV/0!</v>
      </c>
      <c r="GB6" s="23" t="e">
        <f t="shared" ref="GB6" si="410">(GB5/GA5)-1</f>
        <v>#DIV/0!</v>
      </c>
      <c r="GC6" s="23" t="e">
        <f t="shared" ref="GC6" si="411">(GC5/GB5)-1</f>
        <v>#DIV/0!</v>
      </c>
      <c r="GD6" s="23" t="e">
        <f t="shared" ref="GD6" si="412">(GD5/GC5)-1</f>
        <v>#DIV/0!</v>
      </c>
      <c r="GE6" s="23" t="e">
        <f t="shared" ref="GE6" si="413">(GE5/GD5)-1</f>
        <v>#DIV/0!</v>
      </c>
      <c r="GF6" s="23" t="e">
        <f t="shared" ref="GF6" si="414">(GF5/GE5)-1</f>
        <v>#DIV/0!</v>
      </c>
      <c r="GG6" s="23" t="e">
        <f t="shared" ref="GG6" si="415">(GG5/GF5)-1</f>
        <v>#DIV/0!</v>
      </c>
      <c r="GH6" s="23" t="e">
        <f t="shared" ref="GH6" si="416">(GH5/GG5)-1</f>
        <v>#DIV/0!</v>
      </c>
      <c r="GI6" s="23" t="e">
        <f t="shared" ref="GI6" si="417">(GI5/GH5)-1</f>
        <v>#DIV/0!</v>
      </c>
      <c r="GJ6" s="23" t="e">
        <f t="shared" ref="GJ6" si="418">(GJ5/GI5)-1</f>
        <v>#DIV/0!</v>
      </c>
      <c r="GK6" s="23" t="e">
        <f t="shared" ref="GK6" si="419">(GK5/GJ5)-1</f>
        <v>#DIV/0!</v>
      </c>
      <c r="GL6" s="23" t="e">
        <f t="shared" ref="GL6" si="420">(GL5/GK5)-1</f>
        <v>#DIV/0!</v>
      </c>
      <c r="GM6" s="23" t="e">
        <f t="shared" ref="GM6" si="421">(GM5/GL5)-1</f>
        <v>#DIV/0!</v>
      </c>
      <c r="GN6" s="23" t="e">
        <f t="shared" ref="GN6" si="422">(GN5/GM5)-1</f>
        <v>#DIV/0!</v>
      </c>
      <c r="GO6" s="23" t="e">
        <f t="shared" ref="GO6" si="423">(GO5/GN5)-1</f>
        <v>#DIV/0!</v>
      </c>
      <c r="GP6" s="23" t="e">
        <f t="shared" ref="GP6" si="424">(GP5/GO5)-1</f>
        <v>#DIV/0!</v>
      </c>
      <c r="GQ6" s="23" t="e">
        <f t="shared" ref="GQ6" si="425">(GQ5/GP5)-1</f>
        <v>#DIV/0!</v>
      </c>
      <c r="GR6" s="23" t="e">
        <f t="shared" ref="GR6" si="426">(GR5/GQ5)-1</f>
        <v>#DIV/0!</v>
      </c>
      <c r="GS6" s="23" t="e">
        <f t="shared" ref="GS6" si="427">(GS5/GR5)-1</f>
        <v>#DIV/0!</v>
      </c>
      <c r="GT6" s="23" t="e">
        <f t="shared" ref="GT6" si="428">(GT5/GS5)-1</f>
        <v>#DIV/0!</v>
      </c>
      <c r="GU6" s="23" t="e">
        <f t="shared" ref="GU6" si="429">(GU5/GT5)-1</f>
        <v>#DIV/0!</v>
      </c>
      <c r="GV6" s="23" t="e">
        <f t="shared" ref="GV6" si="430">(GV5/GU5)-1</f>
        <v>#DIV/0!</v>
      </c>
      <c r="GW6" s="23" t="e">
        <f t="shared" ref="GW6" si="431">(GW5/GV5)-1</f>
        <v>#DIV/0!</v>
      </c>
      <c r="GX6" s="23" t="e">
        <f t="shared" ref="GX6" si="432">(GX5/GW5)-1</f>
        <v>#DIV/0!</v>
      </c>
      <c r="GY6" s="23" t="e">
        <f t="shared" ref="GY6" si="433">(GY5/GX5)-1</f>
        <v>#DIV/0!</v>
      </c>
      <c r="GZ6" s="23" t="e">
        <f t="shared" ref="GZ6" si="434">(GZ5/GY5)-1</f>
        <v>#DIV/0!</v>
      </c>
      <c r="HA6" s="23" t="e">
        <f t="shared" ref="HA6" si="435">(HA5/GZ5)-1</f>
        <v>#DIV/0!</v>
      </c>
      <c r="HB6" s="23" t="e">
        <f t="shared" ref="HB6" si="436">(HB5/HA5)-1</f>
        <v>#DIV/0!</v>
      </c>
      <c r="HC6" s="23" t="e">
        <f t="shared" ref="HC6" si="437">(HC5/HB5)-1</f>
        <v>#DIV/0!</v>
      </c>
      <c r="HD6" s="23" t="e">
        <f t="shared" ref="HD6" si="438">(HD5/HC5)-1</f>
        <v>#DIV/0!</v>
      </c>
      <c r="HE6" s="23" t="e">
        <f t="shared" ref="HE6" si="439">(HE5/HD5)-1</f>
        <v>#DIV/0!</v>
      </c>
      <c r="HF6" s="23" t="e">
        <f t="shared" ref="HF6" si="440">(HF5/HE5)-1</f>
        <v>#DIV/0!</v>
      </c>
      <c r="HG6" s="23" t="e">
        <f t="shared" ref="HG6" si="441">(HG5/HF5)-1</f>
        <v>#DIV/0!</v>
      </c>
      <c r="HH6" s="23" t="e">
        <f t="shared" ref="HH6" si="442">(HH5/HG5)-1</f>
        <v>#DIV/0!</v>
      </c>
      <c r="HI6" s="23" t="e">
        <f t="shared" ref="HI6" si="443">(HI5/HH5)-1</f>
        <v>#DIV/0!</v>
      </c>
      <c r="HJ6" s="23" t="e">
        <f t="shared" ref="HJ6" si="444">(HJ5/HI5)-1</f>
        <v>#DIV/0!</v>
      </c>
      <c r="HK6" s="23" t="e">
        <f t="shared" ref="HK6" si="445">(HK5/HJ5)-1</f>
        <v>#DIV/0!</v>
      </c>
      <c r="HL6" s="23" t="e">
        <f t="shared" ref="HL6" si="446">(HL5/HK5)-1</f>
        <v>#DIV/0!</v>
      </c>
      <c r="HM6" s="23" t="e">
        <f t="shared" ref="HM6" si="447">(HM5/HL5)-1</f>
        <v>#DIV/0!</v>
      </c>
      <c r="HN6" s="23" t="e">
        <f t="shared" ref="HN6" si="448">(HN5/HM5)-1</f>
        <v>#DIV/0!</v>
      </c>
      <c r="HO6" s="23" t="e">
        <f t="shared" ref="HO6" si="449">(HO5/HN5)-1</f>
        <v>#DIV/0!</v>
      </c>
      <c r="HP6" s="23" t="e">
        <f t="shared" ref="HP6" si="450">(HP5/HO5)-1</f>
        <v>#DIV/0!</v>
      </c>
      <c r="HQ6" s="23" t="e">
        <f t="shared" ref="HQ6" si="451">(HQ5/HP5)-1</f>
        <v>#DIV/0!</v>
      </c>
      <c r="HR6" s="23" t="e">
        <f t="shared" ref="HR6" si="452">(HR5/HQ5)-1</f>
        <v>#DIV/0!</v>
      </c>
      <c r="HS6" s="23" t="e">
        <f t="shared" ref="HS6" si="453">(HS5/HR5)-1</f>
        <v>#DIV/0!</v>
      </c>
      <c r="HT6" s="23" t="e">
        <f t="shared" ref="HT6" si="454">(HT5/HS5)-1</f>
        <v>#DIV/0!</v>
      </c>
      <c r="HU6" s="23" t="e">
        <f t="shared" ref="HU6" si="455">(HU5/HT5)-1</f>
        <v>#DIV/0!</v>
      </c>
      <c r="HV6" s="23" t="e">
        <f t="shared" ref="HV6" si="456">(HV5/HU5)-1</f>
        <v>#DIV/0!</v>
      </c>
      <c r="HW6" s="23" t="e">
        <f t="shared" ref="HW6" si="457">(HW5/HV5)-1</f>
        <v>#DIV/0!</v>
      </c>
      <c r="HX6" s="23" t="e">
        <f t="shared" ref="HX6" si="458">(HX5/HW5)-1</f>
        <v>#DIV/0!</v>
      </c>
      <c r="HY6" s="23" t="e">
        <f t="shared" ref="HY6" si="459">(HY5/HX5)-1</f>
        <v>#DIV/0!</v>
      </c>
      <c r="HZ6" s="23" t="e">
        <f t="shared" ref="HZ6" si="460">(HZ5/HY5)-1</f>
        <v>#DIV/0!</v>
      </c>
      <c r="IA6" s="23" t="e">
        <f t="shared" ref="IA6" si="461">(IA5/HZ5)-1</f>
        <v>#DIV/0!</v>
      </c>
      <c r="IB6" s="23" t="e">
        <f t="shared" ref="IB6" si="462">(IB5/IA5)-1</f>
        <v>#DIV/0!</v>
      </c>
      <c r="IC6" s="23" t="e">
        <f t="shared" ref="IC6" si="463">(IC5/IB5)-1</f>
        <v>#DIV/0!</v>
      </c>
      <c r="ID6" s="23" t="e">
        <f t="shared" ref="ID6" si="464">(ID5/IC5)-1</f>
        <v>#DIV/0!</v>
      </c>
      <c r="IE6" s="23" t="e">
        <f t="shared" ref="IE6" si="465">(IE5/ID5)-1</f>
        <v>#DIV/0!</v>
      </c>
      <c r="IF6" s="23" t="e">
        <f t="shared" ref="IF6" si="466">(IF5/IE5)-1</f>
        <v>#DIV/0!</v>
      </c>
      <c r="IG6" s="23" t="e">
        <f t="shared" ref="IG6" si="467">(IG5/IF5)-1</f>
        <v>#DIV/0!</v>
      </c>
    </row>
    <row r="7" spans="2:241" ht="17" thickBot="1">
      <c r="B7" s="22" t="s">
        <v>68</v>
      </c>
      <c r="D7" s="22"/>
      <c r="E7" s="22">
        <f>E5</f>
        <v>0</v>
      </c>
      <c r="F7" s="22">
        <f t="shared" ref="F7:AK7" si="468">F5-E5</f>
        <v>0</v>
      </c>
      <c r="G7" s="22">
        <f t="shared" si="468"/>
        <v>0</v>
      </c>
      <c r="H7" s="22">
        <f t="shared" si="468"/>
        <v>0</v>
      </c>
      <c r="I7" s="22">
        <f t="shared" si="468"/>
        <v>0</v>
      </c>
      <c r="J7" s="22">
        <f t="shared" si="468"/>
        <v>0</v>
      </c>
      <c r="K7" s="22">
        <f t="shared" si="468"/>
        <v>0</v>
      </c>
      <c r="L7" s="22">
        <f t="shared" si="468"/>
        <v>0</v>
      </c>
      <c r="M7" s="22">
        <f t="shared" si="468"/>
        <v>0</v>
      </c>
      <c r="N7" s="22">
        <f t="shared" si="468"/>
        <v>0</v>
      </c>
      <c r="O7" s="22">
        <f t="shared" si="468"/>
        <v>0</v>
      </c>
      <c r="P7" s="22">
        <f t="shared" si="468"/>
        <v>0</v>
      </c>
      <c r="Q7" s="22">
        <f t="shared" si="468"/>
        <v>0</v>
      </c>
      <c r="R7" s="22">
        <f t="shared" si="468"/>
        <v>2203</v>
      </c>
      <c r="S7" s="22">
        <f t="shared" si="468"/>
        <v>1056</v>
      </c>
      <c r="T7" s="22">
        <f t="shared" si="468"/>
        <v>815</v>
      </c>
      <c r="U7" s="22">
        <f t="shared" si="468"/>
        <v>714</v>
      </c>
      <c r="V7" s="22">
        <f t="shared" si="468"/>
        <v>1074</v>
      </c>
      <c r="W7" s="22">
        <f t="shared" si="468"/>
        <v>1653</v>
      </c>
      <c r="X7" s="22">
        <f t="shared" si="468"/>
        <v>1512</v>
      </c>
      <c r="Y7" s="22">
        <f t="shared" si="468"/>
        <v>1185</v>
      </c>
      <c r="Z7" s="22">
        <f t="shared" si="468"/>
        <v>1117</v>
      </c>
      <c r="AA7" s="22">
        <f t="shared" si="468"/>
        <v>5240</v>
      </c>
      <c r="AB7" s="22">
        <f t="shared" si="468"/>
        <v>149</v>
      </c>
      <c r="AC7" s="22">
        <f t="shared" si="468"/>
        <v>450</v>
      </c>
      <c r="AD7" s="22">
        <f t="shared" si="468"/>
        <v>5478</v>
      </c>
      <c r="AE7" s="22">
        <f t="shared" si="468"/>
        <v>3926</v>
      </c>
      <c r="AF7" s="22">
        <f t="shared" si="468"/>
        <v>6381</v>
      </c>
      <c r="AG7" s="22">
        <f t="shared" si="468"/>
        <v>7080</v>
      </c>
      <c r="AH7" s="22">
        <f t="shared" si="468"/>
        <v>6216</v>
      </c>
      <c r="AI7" s="22">
        <f t="shared" si="468"/>
        <v>6654</v>
      </c>
      <c r="AJ7" s="22">
        <f t="shared" si="468"/>
        <v>6196</v>
      </c>
      <c r="AK7" s="22">
        <f t="shared" si="468"/>
        <v>5946</v>
      </c>
      <c r="AL7" s="22">
        <f t="shared" ref="AL7:BQ7" si="469">AL5-AK5</f>
        <v>5085</v>
      </c>
      <c r="AM7" s="22">
        <f t="shared" si="469"/>
        <v>5434</v>
      </c>
      <c r="AN7" s="22">
        <f t="shared" si="469"/>
        <v>7282</v>
      </c>
      <c r="AO7" s="22">
        <f t="shared" si="469"/>
        <v>2996</v>
      </c>
      <c r="AP7" s="22">
        <f t="shared" si="469"/>
        <v>11559</v>
      </c>
      <c r="AQ7" s="22">
        <f t="shared" si="469"/>
        <v>26182</v>
      </c>
      <c r="AR7" s="22">
        <f t="shared" si="469"/>
        <v>-13231</v>
      </c>
      <c r="AS7" s="22">
        <f t="shared" si="469"/>
        <v>5695</v>
      </c>
      <c r="AT7" s="22">
        <f t="shared" si="469"/>
        <v>2939</v>
      </c>
      <c r="AU7" s="22">
        <f t="shared" si="469"/>
        <v>3606</v>
      </c>
      <c r="AV7" s="22">
        <f t="shared" si="469"/>
        <v>6061</v>
      </c>
      <c r="AW7" s="22">
        <f t="shared" si="469"/>
        <v>3323</v>
      </c>
      <c r="AX7" s="22">
        <f t="shared" si="469"/>
        <v>3137</v>
      </c>
      <c r="AY7" s="22">
        <f t="shared" si="469"/>
        <v>2747</v>
      </c>
      <c r="AZ7" s="22">
        <f t="shared" si="469"/>
        <v>24579</v>
      </c>
      <c r="BA7" s="22">
        <f t="shared" si="469"/>
        <v>10312</v>
      </c>
      <c r="BB7" s="22">
        <f t="shared" si="469"/>
        <v>3630</v>
      </c>
      <c r="BC7" s="22">
        <f t="shared" si="469"/>
        <v>8720</v>
      </c>
      <c r="BD7" s="22">
        <f t="shared" si="469"/>
        <v>8346</v>
      </c>
      <c r="BE7" s="22">
        <f t="shared" si="469"/>
        <v>6772</v>
      </c>
      <c r="BF7" s="22">
        <f t="shared" si="469"/>
        <v>3343</v>
      </c>
      <c r="BG7" s="22">
        <f t="shared" si="469"/>
        <v>4311</v>
      </c>
      <c r="BH7" s="22">
        <f t="shared" si="469"/>
        <v>580</v>
      </c>
      <c r="BI7" s="22">
        <f t="shared" si="469"/>
        <v>2727</v>
      </c>
      <c r="BJ7" s="22">
        <f t="shared" si="469"/>
        <v>4145</v>
      </c>
      <c r="BK7" s="22">
        <f t="shared" si="469"/>
        <v>3532</v>
      </c>
      <c r="BL7" s="22">
        <f t="shared" si="469"/>
        <v>3233</v>
      </c>
      <c r="BM7" s="22">
        <f t="shared" si="469"/>
        <v>1687</v>
      </c>
      <c r="BN7" s="22">
        <f t="shared" si="469"/>
        <v>139</v>
      </c>
      <c r="BO7" s="22">
        <f t="shared" si="469"/>
        <v>2310</v>
      </c>
      <c r="BP7" s="22">
        <f t="shared" si="469"/>
        <v>3889</v>
      </c>
      <c r="BQ7" s="22">
        <f t="shared" si="469"/>
        <v>3252</v>
      </c>
      <c r="BR7" s="22">
        <f t="shared" ref="BR7:CC7" si="470">BR5-BQ5</f>
        <v>2824</v>
      </c>
      <c r="BS7" s="22">
        <f t="shared" si="470"/>
        <v>2823</v>
      </c>
      <c r="BT7" s="22">
        <f t="shared" si="470"/>
        <v>3068</v>
      </c>
      <c r="BU7" s="22">
        <f t="shared" si="470"/>
        <v>2119</v>
      </c>
      <c r="BV7" s="22">
        <f t="shared" si="470"/>
        <v>1631</v>
      </c>
      <c r="BW7" s="22">
        <f t="shared" si="470"/>
        <v>3469</v>
      </c>
      <c r="BX7" s="22">
        <f t="shared" si="470"/>
        <v>2842</v>
      </c>
      <c r="BY7" s="22">
        <f t="shared" si="470"/>
        <v>3066</v>
      </c>
      <c r="BZ7" s="22">
        <f t="shared" si="470"/>
        <v>2795</v>
      </c>
      <c r="CA7" s="22">
        <f t="shared" si="470"/>
        <v>2495</v>
      </c>
      <c r="CB7" s="22">
        <f t="shared" si="470"/>
        <v>1770</v>
      </c>
      <c r="CC7" s="22">
        <f t="shared" si="470"/>
        <v>1711</v>
      </c>
      <c r="CD7" s="22">
        <f t="shared" ref="CD7:CV7" si="471">CD5-CC5</f>
        <v>2740</v>
      </c>
      <c r="CE7" s="22">
        <f t="shared" si="471"/>
        <v>2440</v>
      </c>
      <c r="CF7" s="22">
        <f t="shared" si="471"/>
        <v>2614</v>
      </c>
      <c r="CG7" s="22">
        <f t="shared" si="471"/>
        <v>1940</v>
      </c>
      <c r="CH7" s="22">
        <f t="shared" si="471"/>
        <v>2091</v>
      </c>
      <c r="CI7" s="22">
        <f t="shared" si="471"/>
        <v>1923</v>
      </c>
      <c r="CJ7" s="22">
        <f t="shared" si="471"/>
        <v>808</v>
      </c>
      <c r="CK7" s="22">
        <f t="shared" si="471"/>
        <v>2528</v>
      </c>
      <c r="CL7" s="22">
        <f t="shared" si="471"/>
        <v>2122</v>
      </c>
      <c r="CM7" s="22">
        <f t="shared" si="471"/>
        <v>2718</v>
      </c>
      <c r="CN7" s="22">
        <f t="shared" si="471"/>
        <v>1872</v>
      </c>
      <c r="CO7" s="22">
        <f t="shared" si="471"/>
        <v>1550</v>
      </c>
      <c r="CP7" s="22">
        <f t="shared" si="471"/>
        <v>1184</v>
      </c>
      <c r="CQ7" s="22">
        <f t="shared" si="471"/>
        <v>1348</v>
      </c>
      <c r="CR7" s="22">
        <f t="shared" si="471"/>
        <v>2254</v>
      </c>
      <c r="CS7" s="22">
        <f t="shared" si="471"/>
        <v>1777</v>
      </c>
      <c r="CT7" s="22">
        <f t="shared" si="471"/>
        <v>1884</v>
      </c>
      <c r="CU7" s="22">
        <f t="shared" si="471"/>
        <v>1545</v>
      </c>
      <c r="CV7" s="22">
        <f t="shared" si="471"/>
        <v>1851</v>
      </c>
      <c r="CW7" s="22">
        <f t="shared" ref="CW7" si="472">CW5-CV5</f>
        <v>1286</v>
      </c>
      <c r="CX7" s="22">
        <f t="shared" ref="CX7" si="473">CX5-CW5</f>
        <v>-319</v>
      </c>
      <c r="CY7" s="22">
        <f t="shared" ref="CY7" si="474">CY5-CX5</f>
        <v>3000</v>
      </c>
      <c r="CZ7" s="22">
        <f t="shared" ref="CZ7" si="475">CZ5-CY5</f>
        <v>1757</v>
      </c>
      <c r="DA7" s="22">
        <f t="shared" ref="DA7" si="476">DA5-CZ5</f>
        <v>1130</v>
      </c>
      <c r="DB7" s="22">
        <f t="shared" ref="DB7" si="477">DB5-DA5</f>
        <v>1014</v>
      </c>
      <c r="DC7" s="22">
        <f t="shared" ref="DC7" si="478">DC5-DB5</f>
        <v>1821</v>
      </c>
      <c r="DD7" s="22">
        <f t="shared" ref="DD7" si="479">DD5-DC5</f>
        <v>1064</v>
      </c>
      <c r="DE7" s="22">
        <f t="shared" ref="DE7" si="480">DE5-DD5</f>
        <v>858</v>
      </c>
      <c r="DF7" s="22">
        <f t="shared" ref="DF7" si="481">DF5-DE5</f>
        <v>1746</v>
      </c>
      <c r="DG7" s="22">
        <f t="shared" ref="DG7" si="482">DG5-DF5</f>
        <v>1662</v>
      </c>
      <c r="DH7" s="22">
        <f t="shared" ref="DH7" si="483">DH5-DG5</f>
        <v>1677</v>
      </c>
      <c r="DI7" s="22">
        <f t="shared" ref="DI7" si="484">DI5-DH5</f>
        <v>1720</v>
      </c>
      <c r="DJ7" s="22">
        <f t="shared" ref="DJ7" si="485">DJ5-DI5</f>
        <v>1651</v>
      </c>
      <c r="DK7" s="22">
        <f t="shared" ref="DK7" si="486">DK5-DJ5</f>
        <v>938</v>
      </c>
      <c r="DL7" s="22">
        <f t="shared" ref="DL7" si="487">DL5-DK5</f>
        <v>957</v>
      </c>
      <c r="DM7" s="22">
        <f t="shared" ref="DM7" si="488">DM5-DL5</f>
        <v>2150</v>
      </c>
      <c r="DN7" s="22">
        <f t="shared" ref="DN7" si="489">DN5-DM5</f>
        <v>1996</v>
      </c>
      <c r="DO7" s="22">
        <f t="shared" ref="DO7" si="490">DO5-DN5</f>
        <v>1808</v>
      </c>
      <c r="DP7" s="22">
        <f t="shared" ref="DP7" si="491">DP5-DO5</f>
        <v>1781</v>
      </c>
      <c r="DQ7" s="22">
        <f t="shared" ref="DQ7" si="492">DQ5-DP5</f>
        <v>1808</v>
      </c>
      <c r="DR7" s="22">
        <f t="shared" ref="DR7" si="493">DR5-DQ5</f>
        <v>984</v>
      </c>
      <c r="DS7" s="22">
        <f t="shared" ref="DS7" si="494">DS5-DR5</f>
        <v>1005</v>
      </c>
      <c r="DT7" s="22">
        <f t="shared" ref="DT7" si="495">DT5-DS5</f>
        <v>-334663</v>
      </c>
      <c r="DU7" s="22">
        <f t="shared" ref="DU7" si="496">DU5-DT5</f>
        <v>0</v>
      </c>
      <c r="DV7" s="22">
        <f t="shared" ref="DV7" si="497">DV5-DU5</f>
        <v>0</v>
      </c>
      <c r="DW7" s="22">
        <f t="shared" ref="DW7" si="498">DW5-DV5</f>
        <v>0</v>
      </c>
      <c r="DX7" s="22">
        <f t="shared" ref="DX7" si="499">DX5-DW5</f>
        <v>0</v>
      </c>
      <c r="DY7" s="22">
        <f t="shared" ref="DY7" si="500">DY5-DX5</f>
        <v>0</v>
      </c>
      <c r="DZ7" s="22">
        <f t="shared" ref="DZ7" si="501">DZ5-DY5</f>
        <v>0</v>
      </c>
      <c r="EA7" s="22">
        <f t="shared" ref="EA7" si="502">EA5-DZ5</f>
        <v>0</v>
      </c>
      <c r="EB7" s="22">
        <f t="shared" ref="EB7" si="503">EB5-EA5</f>
        <v>0</v>
      </c>
      <c r="EC7" s="22">
        <f t="shared" ref="EC7" si="504">EC5-EB5</f>
        <v>0</v>
      </c>
      <c r="ED7" s="22">
        <f t="shared" ref="ED7" si="505">ED5-EC5</f>
        <v>0</v>
      </c>
      <c r="EE7" s="22">
        <f t="shared" ref="EE7" si="506">EE5-ED5</f>
        <v>0</v>
      </c>
      <c r="EF7" s="22">
        <f t="shared" ref="EF7" si="507">EF5-EE5</f>
        <v>0</v>
      </c>
      <c r="EG7" s="22">
        <f t="shared" ref="EG7" si="508">EG5-EF5</f>
        <v>0</v>
      </c>
      <c r="EH7" s="22">
        <f t="shared" ref="EH7" si="509">EH5-EG5</f>
        <v>0</v>
      </c>
      <c r="EI7" s="22">
        <f t="shared" ref="EI7" si="510">EI5-EH5</f>
        <v>0</v>
      </c>
      <c r="EJ7" s="22">
        <f t="shared" ref="EJ7" si="511">EJ5-EI5</f>
        <v>0</v>
      </c>
      <c r="EK7" s="22">
        <f t="shared" ref="EK7" si="512">EK5-EJ5</f>
        <v>0</v>
      </c>
      <c r="EL7" s="22">
        <f t="shared" ref="EL7" si="513">EL5-EK5</f>
        <v>0</v>
      </c>
      <c r="EM7" s="22">
        <f t="shared" ref="EM7" si="514">EM5-EL5</f>
        <v>0</v>
      </c>
      <c r="EN7" s="22">
        <f t="shared" ref="EN7" si="515">EN5-EM5</f>
        <v>0</v>
      </c>
      <c r="EO7" s="22">
        <f t="shared" ref="EO7" si="516">EO5-EN5</f>
        <v>0</v>
      </c>
      <c r="EP7" s="22">
        <f t="shared" ref="EP7" si="517">EP5-EO5</f>
        <v>0</v>
      </c>
      <c r="EQ7" s="22">
        <f t="shared" ref="EQ7" si="518">EQ5-EP5</f>
        <v>0</v>
      </c>
      <c r="ER7" s="22">
        <f t="shared" ref="ER7" si="519">ER5-EQ5</f>
        <v>0</v>
      </c>
      <c r="ES7" s="22">
        <f t="shared" ref="ES7" si="520">ES5-ER5</f>
        <v>0</v>
      </c>
      <c r="ET7" s="22">
        <f t="shared" ref="ET7" si="521">ET5-ES5</f>
        <v>0</v>
      </c>
      <c r="EU7" s="22">
        <f t="shared" ref="EU7" si="522">EU5-ET5</f>
        <v>0</v>
      </c>
      <c r="EV7" s="22">
        <f t="shared" ref="EV7" si="523">EV5-EU5</f>
        <v>0</v>
      </c>
      <c r="EW7" s="22">
        <f t="shared" ref="EW7" si="524">EW5-EV5</f>
        <v>0</v>
      </c>
      <c r="EX7" s="22">
        <f t="shared" ref="EX7" si="525">EX5-EW5</f>
        <v>0</v>
      </c>
      <c r="EY7" s="22">
        <f t="shared" ref="EY7" si="526">EY5-EX5</f>
        <v>0</v>
      </c>
      <c r="EZ7" s="22">
        <f t="shared" ref="EZ7" si="527">EZ5-EY5</f>
        <v>0</v>
      </c>
      <c r="FA7" s="22">
        <f t="shared" ref="FA7" si="528">FA5-EZ5</f>
        <v>0</v>
      </c>
      <c r="FB7" s="22">
        <f t="shared" ref="FB7" si="529">FB5-FA5</f>
        <v>0</v>
      </c>
      <c r="FC7" s="22">
        <f t="shared" ref="FC7" si="530">FC5-FB5</f>
        <v>0</v>
      </c>
      <c r="FD7" s="22">
        <f t="shared" ref="FD7" si="531">FD5-FC5</f>
        <v>0</v>
      </c>
      <c r="FE7" s="22">
        <f t="shared" ref="FE7" si="532">FE5-FD5</f>
        <v>0</v>
      </c>
      <c r="FF7" s="22">
        <f t="shared" ref="FF7" si="533">FF5-FE5</f>
        <v>0</v>
      </c>
      <c r="FG7" s="22">
        <f t="shared" ref="FG7" si="534">FG5-FF5</f>
        <v>0</v>
      </c>
      <c r="FH7" s="22">
        <f t="shared" ref="FH7" si="535">FH5-FG5</f>
        <v>0</v>
      </c>
      <c r="FI7" s="22">
        <f t="shared" ref="FI7" si="536">FI5-FH5</f>
        <v>0</v>
      </c>
      <c r="FJ7" s="22">
        <f t="shared" ref="FJ7" si="537">FJ5-FI5</f>
        <v>0</v>
      </c>
      <c r="FK7" s="22">
        <f t="shared" ref="FK7" si="538">FK5-FJ5</f>
        <v>0</v>
      </c>
      <c r="FL7" s="22">
        <f t="shared" ref="FL7" si="539">FL5-FK5</f>
        <v>0</v>
      </c>
      <c r="FM7" s="22">
        <f t="shared" ref="FM7" si="540">FM5-FL5</f>
        <v>0</v>
      </c>
      <c r="FN7" s="22">
        <f t="shared" ref="FN7" si="541">FN5-FM5</f>
        <v>0</v>
      </c>
      <c r="FO7" s="22">
        <f t="shared" ref="FO7" si="542">FO5-FN5</f>
        <v>0</v>
      </c>
      <c r="FP7" s="22">
        <f t="shared" ref="FP7" si="543">FP5-FO5</f>
        <v>0</v>
      </c>
      <c r="FQ7" s="22">
        <f t="shared" ref="FQ7" si="544">FQ5-FP5</f>
        <v>0</v>
      </c>
      <c r="FR7" s="22">
        <f t="shared" ref="FR7" si="545">FR5-FQ5</f>
        <v>0</v>
      </c>
      <c r="FS7" s="22">
        <f t="shared" ref="FS7" si="546">FS5-FR5</f>
        <v>0</v>
      </c>
      <c r="FT7" s="22">
        <f t="shared" ref="FT7" si="547">FT5-FS5</f>
        <v>0</v>
      </c>
      <c r="FU7" s="22">
        <f t="shared" ref="FU7" si="548">FU5-FT5</f>
        <v>0</v>
      </c>
      <c r="FV7" s="22">
        <f t="shared" ref="FV7" si="549">FV5-FU5</f>
        <v>0</v>
      </c>
      <c r="FW7" s="22">
        <f t="shared" ref="FW7" si="550">FW5-FV5</f>
        <v>0</v>
      </c>
      <c r="FX7" s="22">
        <f t="shared" ref="FX7" si="551">FX5-FW5</f>
        <v>0</v>
      </c>
      <c r="FY7" s="22">
        <f t="shared" ref="FY7" si="552">FY5-FX5</f>
        <v>0</v>
      </c>
      <c r="FZ7" s="22">
        <f t="shared" ref="FZ7" si="553">FZ5-FY5</f>
        <v>0</v>
      </c>
      <c r="GA7" s="22">
        <f t="shared" ref="GA7" si="554">GA5-FZ5</f>
        <v>0</v>
      </c>
      <c r="GB7" s="22">
        <f t="shared" ref="GB7" si="555">GB5-GA5</f>
        <v>0</v>
      </c>
      <c r="GC7" s="22">
        <f t="shared" ref="GC7" si="556">GC5-GB5</f>
        <v>0</v>
      </c>
      <c r="GD7" s="22">
        <f t="shared" ref="GD7" si="557">GD5-GC5</f>
        <v>0</v>
      </c>
      <c r="GE7" s="22">
        <f t="shared" ref="GE7" si="558">GE5-GD5</f>
        <v>0</v>
      </c>
      <c r="GF7" s="22">
        <f t="shared" ref="GF7" si="559">GF5-GE5</f>
        <v>0</v>
      </c>
      <c r="GG7" s="22">
        <f t="shared" ref="GG7" si="560">GG5-GF5</f>
        <v>0</v>
      </c>
      <c r="GH7" s="22">
        <f t="shared" ref="GH7" si="561">GH5-GG5</f>
        <v>0</v>
      </c>
      <c r="GI7" s="22">
        <f t="shared" ref="GI7" si="562">GI5-GH5</f>
        <v>0</v>
      </c>
      <c r="GJ7" s="22">
        <f t="shared" ref="GJ7" si="563">GJ5-GI5</f>
        <v>0</v>
      </c>
      <c r="GK7" s="22">
        <f t="shared" ref="GK7" si="564">GK5-GJ5</f>
        <v>0</v>
      </c>
      <c r="GL7" s="22">
        <f t="shared" ref="GL7" si="565">GL5-GK5</f>
        <v>0</v>
      </c>
      <c r="GM7" s="22">
        <f t="shared" ref="GM7" si="566">GM5-GL5</f>
        <v>0</v>
      </c>
      <c r="GN7" s="22">
        <f t="shared" ref="GN7" si="567">GN5-GM5</f>
        <v>0</v>
      </c>
      <c r="GO7" s="22">
        <f t="shared" ref="GO7" si="568">GO5-GN5</f>
        <v>0</v>
      </c>
      <c r="GP7" s="22">
        <f t="shared" ref="GP7" si="569">GP5-GO5</f>
        <v>0</v>
      </c>
      <c r="GQ7" s="22">
        <f t="shared" ref="GQ7" si="570">GQ5-GP5</f>
        <v>0</v>
      </c>
      <c r="GR7" s="22">
        <f t="shared" ref="GR7" si="571">GR5-GQ5</f>
        <v>0</v>
      </c>
      <c r="GS7" s="22">
        <f t="shared" ref="GS7" si="572">GS5-GR5</f>
        <v>0</v>
      </c>
      <c r="GT7" s="22">
        <f t="shared" ref="GT7" si="573">GT5-GS5</f>
        <v>0</v>
      </c>
      <c r="GU7" s="22">
        <f t="shared" ref="GU7" si="574">GU5-GT5</f>
        <v>0</v>
      </c>
      <c r="GV7" s="22">
        <f t="shared" ref="GV7" si="575">GV5-GU5</f>
        <v>0</v>
      </c>
      <c r="GW7" s="22">
        <f t="shared" ref="GW7" si="576">GW5-GV5</f>
        <v>0</v>
      </c>
      <c r="GX7" s="22">
        <f t="shared" ref="GX7" si="577">GX5-GW5</f>
        <v>0</v>
      </c>
      <c r="GY7" s="22">
        <f t="shared" ref="GY7" si="578">GY5-GX5</f>
        <v>0</v>
      </c>
      <c r="GZ7" s="22">
        <f t="shared" ref="GZ7" si="579">GZ5-GY5</f>
        <v>0</v>
      </c>
      <c r="HA7" s="22">
        <f t="shared" ref="HA7" si="580">HA5-GZ5</f>
        <v>0</v>
      </c>
      <c r="HB7" s="22">
        <f t="shared" ref="HB7" si="581">HB5-HA5</f>
        <v>0</v>
      </c>
      <c r="HC7" s="22">
        <f t="shared" ref="HC7" si="582">HC5-HB5</f>
        <v>0</v>
      </c>
      <c r="HD7" s="22">
        <f t="shared" ref="HD7" si="583">HD5-HC5</f>
        <v>0</v>
      </c>
      <c r="HE7" s="22">
        <f t="shared" ref="HE7" si="584">HE5-HD5</f>
        <v>0</v>
      </c>
      <c r="HF7" s="22">
        <f t="shared" ref="HF7" si="585">HF5-HE5</f>
        <v>0</v>
      </c>
      <c r="HG7" s="22">
        <f t="shared" ref="HG7" si="586">HG5-HF5</f>
        <v>0</v>
      </c>
      <c r="HH7" s="22">
        <f t="shared" ref="HH7" si="587">HH5-HG5</f>
        <v>0</v>
      </c>
      <c r="HI7" s="22">
        <f t="shared" ref="HI7" si="588">HI5-HH5</f>
        <v>0</v>
      </c>
      <c r="HJ7" s="22">
        <f t="shared" ref="HJ7" si="589">HJ5-HI5</f>
        <v>0</v>
      </c>
      <c r="HK7" s="22">
        <f t="shared" ref="HK7" si="590">HK5-HJ5</f>
        <v>0</v>
      </c>
      <c r="HL7" s="22">
        <f t="shared" ref="HL7" si="591">HL5-HK5</f>
        <v>0</v>
      </c>
      <c r="HM7" s="22">
        <f t="shared" ref="HM7" si="592">HM5-HL5</f>
        <v>0</v>
      </c>
      <c r="HN7" s="22">
        <f t="shared" ref="HN7" si="593">HN5-HM5</f>
        <v>0</v>
      </c>
      <c r="HO7" s="22">
        <f t="shared" ref="HO7" si="594">HO5-HN5</f>
        <v>0</v>
      </c>
      <c r="HP7" s="22">
        <f t="shared" ref="HP7" si="595">HP5-HO5</f>
        <v>0</v>
      </c>
      <c r="HQ7" s="22">
        <f t="shared" ref="HQ7" si="596">HQ5-HP5</f>
        <v>0</v>
      </c>
      <c r="HR7" s="22">
        <f t="shared" ref="HR7" si="597">HR5-HQ5</f>
        <v>0</v>
      </c>
      <c r="HS7" s="22">
        <f t="shared" ref="HS7" si="598">HS5-HR5</f>
        <v>0</v>
      </c>
      <c r="HT7" s="22">
        <f t="shared" ref="HT7" si="599">HT5-HS5</f>
        <v>0</v>
      </c>
      <c r="HU7" s="22">
        <f t="shared" ref="HU7" si="600">HU5-HT5</f>
        <v>0</v>
      </c>
      <c r="HV7" s="22">
        <f t="shared" ref="HV7" si="601">HV5-HU5</f>
        <v>0</v>
      </c>
      <c r="HW7" s="22">
        <f t="shared" ref="HW7" si="602">HW5-HV5</f>
        <v>0</v>
      </c>
      <c r="HX7" s="22">
        <f t="shared" ref="HX7" si="603">HX5-HW5</f>
        <v>0</v>
      </c>
      <c r="HY7" s="22">
        <f t="shared" ref="HY7" si="604">HY5-HX5</f>
        <v>0</v>
      </c>
      <c r="HZ7" s="22">
        <f t="shared" ref="HZ7" si="605">HZ5-HY5</f>
        <v>0</v>
      </c>
      <c r="IA7" s="22">
        <f t="shared" ref="IA7" si="606">IA5-HZ5</f>
        <v>0</v>
      </c>
      <c r="IB7" s="22">
        <f t="shared" ref="IB7" si="607">IB5-IA5</f>
        <v>0</v>
      </c>
      <c r="IC7" s="22">
        <f t="shared" ref="IC7" si="608">IC5-IB5</f>
        <v>0</v>
      </c>
      <c r="ID7" s="22">
        <f t="shared" ref="ID7" si="609">ID5-IC5</f>
        <v>0</v>
      </c>
      <c r="IE7" s="22">
        <f t="shared" ref="IE7" si="610">IE5-ID5</f>
        <v>0</v>
      </c>
      <c r="IF7" s="22">
        <f t="shared" ref="IF7" si="611">IF5-IE5</f>
        <v>0</v>
      </c>
      <c r="IG7" s="22">
        <f t="shared" ref="IG7" si="612">IG5-IF5</f>
        <v>0</v>
      </c>
    </row>
    <row r="8" spans="2:241" s="40" customFormat="1" ht="20" thickBot="1">
      <c r="B8" s="41" t="s">
        <v>73</v>
      </c>
      <c r="C8" s="39"/>
      <c r="D8" s="38"/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1</v>
      </c>
      <c r="Q8" s="38">
        <v>2</v>
      </c>
      <c r="R8" s="38">
        <v>3</v>
      </c>
      <c r="S8" s="38">
        <v>3</v>
      </c>
      <c r="T8" s="38">
        <v>3</v>
      </c>
      <c r="U8" s="38">
        <v>3</v>
      </c>
      <c r="V8" s="38">
        <v>5</v>
      </c>
      <c r="W8" s="38">
        <v>5</v>
      </c>
      <c r="X8" s="38">
        <v>5</v>
      </c>
      <c r="Y8" s="38">
        <v>14</v>
      </c>
      <c r="Z8" s="38">
        <v>22</v>
      </c>
      <c r="AA8" s="38">
        <v>22</v>
      </c>
      <c r="AB8" s="38">
        <v>43</v>
      </c>
      <c r="AC8" s="38">
        <v>43</v>
      </c>
      <c r="AD8" s="38">
        <v>43</v>
      </c>
      <c r="AE8" s="38">
        <v>43</v>
      </c>
      <c r="AF8" s="38">
        <v>43</v>
      </c>
      <c r="AG8" s="38">
        <v>43</v>
      </c>
      <c r="AH8" s="38">
        <v>43</v>
      </c>
      <c r="AI8" s="38">
        <v>68</v>
      </c>
      <c r="AJ8" s="38">
        <v>68</v>
      </c>
      <c r="AK8" s="38">
        <v>75</v>
      </c>
      <c r="AL8" s="38">
        <v>75</v>
      </c>
      <c r="AM8" s="38">
        <v>140</v>
      </c>
      <c r="AN8" s="38">
        <v>184</v>
      </c>
      <c r="AO8" s="38">
        <v>196</v>
      </c>
      <c r="AP8" s="38">
        <v>205</v>
      </c>
      <c r="AQ8" s="38">
        <v>233</v>
      </c>
      <c r="AR8" s="38">
        <v>266</v>
      </c>
      <c r="AS8" s="38">
        <v>277</v>
      </c>
      <c r="AT8" s="38">
        <v>277</v>
      </c>
      <c r="AU8" s="38">
        <v>347</v>
      </c>
      <c r="AV8" s="38">
        <v>383</v>
      </c>
      <c r="AW8" s="38">
        <v>493</v>
      </c>
      <c r="AX8" s="38">
        <v>519</v>
      </c>
      <c r="AY8" s="38">
        <v>610</v>
      </c>
      <c r="AZ8" s="38">
        <v>610</v>
      </c>
      <c r="BA8" s="38">
        <v>610</v>
      </c>
      <c r="BB8" s="38">
        <v>917</v>
      </c>
      <c r="BC8" s="38">
        <v>1143</v>
      </c>
      <c r="BD8" s="38">
        <v>1201</v>
      </c>
      <c r="BE8" s="38">
        <v>1228</v>
      </c>
      <c r="BF8" s="38">
        <v>1277</v>
      </c>
      <c r="BG8" s="38">
        <v>1329</v>
      </c>
      <c r="BH8" s="38">
        <v>1357</v>
      </c>
      <c r="BI8" s="38">
        <v>1389</v>
      </c>
      <c r="BJ8" s="38">
        <v>1470</v>
      </c>
      <c r="BK8" s="38">
        <v>1519</v>
      </c>
      <c r="BL8" s="38">
        <v>1647</v>
      </c>
      <c r="BM8" s="38">
        <v>1671</v>
      </c>
      <c r="BN8" s="38">
        <v>1689</v>
      </c>
      <c r="BO8" s="38">
        <v>1712</v>
      </c>
      <c r="BP8" s="38">
        <v>1743</v>
      </c>
      <c r="BQ8" s="38">
        <v>2076</v>
      </c>
      <c r="BR8" s="38">
        <v>2258</v>
      </c>
      <c r="BS8" s="38">
        <v>2422</v>
      </c>
      <c r="BT8" s="38">
        <v>2499</v>
      </c>
      <c r="BU8" s="38">
        <v>2549</v>
      </c>
      <c r="BV8" s="38">
        <v>2549</v>
      </c>
      <c r="BW8" s="38">
        <v>3013</v>
      </c>
      <c r="BX8" s="38">
        <v>3182</v>
      </c>
      <c r="BY8" s="38">
        <v>3198</v>
      </c>
      <c r="BZ8" s="38">
        <v>3328</v>
      </c>
      <c r="CA8" s="38">
        <v>3822</v>
      </c>
      <c r="CB8" s="38">
        <v>4636</v>
      </c>
      <c r="CC8" s="38">
        <v>6430</v>
      </c>
      <c r="CD8" s="38">
        <v>6431</v>
      </c>
      <c r="CE8" s="38">
        <v>6452</v>
      </c>
      <c r="CF8" s="38">
        <v>6452</v>
      </c>
      <c r="CG8" s="38">
        <v>7590</v>
      </c>
      <c r="CH8" s="38">
        <v>7705</v>
      </c>
      <c r="CI8" s="64">
        <v>17549</v>
      </c>
      <c r="CJ8" s="38">
        <v>17822</v>
      </c>
      <c r="CK8" s="38">
        <v>18096</v>
      </c>
      <c r="CL8" s="38">
        <v>18349</v>
      </c>
      <c r="CM8" s="38">
        <v>18367</v>
      </c>
      <c r="CN8" s="38">
        <v>18911</v>
      </c>
      <c r="CO8" s="38">
        <v>19186</v>
      </c>
      <c r="CP8" s="38">
        <v>19409</v>
      </c>
      <c r="CQ8" s="38">
        <v>19552</v>
      </c>
      <c r="CR8" s="38">
        <v>19869</v>
      </c>
      <c r="CS8" s="38">
        <v>20079</v>
      </c>
      <c r="CT8" s="38">
        <v>20323</v>
      </c>
      <c r="CU8" s="38">
        <v>20526</v>
      </c>
      <c r="CV8" s="38">
        <v>20807</v>
      </c>
      <c r="CW8" s="38">
        <v>20995</v>
      </c>
      <c r="CX8" s="38">
        <v>21156</v>
      </c>
      <c r="CY8" s="38">
        <v>21339</v>
      </c>
      <c r="CZ8" s="38">
        <v>21742</v>
      </c>
      <c r="DA8" s="38">
        <v>22002</v>
      </c>
      <c r="DB8" s="38">
        <v>22200</v>
      </c>
      <c r="DC8" s="38">
        <v>22438</v>
      </c>
      <c r="DD8" s="38">
        <v>22669</v>
      </c>
      <c r="DE8" s="38">
        <v>22852</v>
      </c>
      <c r="DF8" s="38">
        <v>23212</v>
      </c>
      <c r="DG8" s="38">
        <v>23580</v>
      </c>
      <c r="DH8" s="38">
        <v>24010</v>
      </c>
      <c r="DI8" s="38">
        <v>24477</v>
      </c>
      <c r="DJ8" s="38">
        <v>24906</v>
      </c>
      <c r="DK8" s="38">
        <v>25376</v>
      </c>
      <c r="DL8" s="38">
        <v>25548</v>
      </c>
      <c r="DM8" s="38">
        <v>25829</v>
      </c>
      <c r="DN8" s="38">
        <v>26083</v>
      </c>
      <c r="DO8" s="38">
        <v>26382</v>
      </c>
      <c r="DP8" s="38">
        <v>26633</v>
      </c>
      <c r="DQ8" s="38">
        <v>26864</v>
      </c>
      <c r="DR8" s="38">
        <v>27066</v>
      </c>
      <c r="DS8" s="38">
        <v>27205</v>
      </c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</row>
    <row r="9" spans="2:241">
      <c r="B9" s="21" t="s">
        <v>69</v>
      </c>
      <c r="D9" s="23"/>
      <c r="E9" s="23" t="s">
        <v>63</v>
      </c>
      <c r="F9" s="23" t="s">
        <v>63</v>
      </c>
      <c r="G9" s="23" t="s">
        <v>63</v>
      </c>
      <c r="H9" s="23" t="s">
        <v>63</v>
      </c>
      <c r="I9" s="23" t="s">
        <v>63</v>
      </c>
      <c r="J9" s="23" t="s">
        <v>63</v>
      </c>
      <c r="K9" s="23" t="s">
        <v>63</v>
      </c>
      <c r="L9" s="23" t="s">
        <v>63</v>
      </c>
      <c r="M9" s="23" t="s">
        <v>63</v>
      </c>
      <c r="N9" s="23" t="s">
        <v>63</v>
      </c>
      <c r="O9" s="23" t="s">
        <v>63</v>
      </c>
      <c r="P9" s="23" t="s">
        <v>63</v>
      </c>
      <c r="Q9" s="23">
        <f t="shared" ref="Q9:AV9" si="613">(Q8/P8)-1</f>
        <v>1</v>
      </c>
      <c r="R9" s="23">
        <f t="shared" si="613"/>
        <v>0.5</v>
      </c>
      <c r="S9" s="23">
        <f t="shared" si="613"/>
        <v>0</v>
      </c>
      <c r="T9" s="23">
        <f t="shared" si="613"/>
        <v>0</v>
      </c>
      <c r="U9" s="23">
        <f t="shared" si="613"/>
        <v>0</v>
      </c>
      <c r="V9" s="23">
        <f t="shared" si="613"/>
        <v>0.66666666666666674</v>
      </c>
      <c r="W9" s="23">
        <f t="shared" si="613"/>
        <v>0</v>
      </c>
      <c r="X9" s="23">
        <f t="shared" si="613"/>
        <v>0</v>
      </c>
      <c r="Y9" s="23">
        <f t="shared" si="613"/>
        <v>1.7999999999999998</v>
      </c>
      <c r="Z9" s="23">
        <f t="shared" si="613"/>
        <v>0.5714285714285714</v>
      </c>
      <c r="AA9" s="23">
        <f t="shared" si="613"/>
        <v>0</v>
      </c>
      <c r="AB9" s="23">
        <f t="shared" si="613"/>
        <v>0.95454545454545459</v>
      </c>
      <c r="AC9" s="23">
        <f t="shared" si="613"/>
        <v>0</v>
      </c>
      <c r="AD9" s="23">
        <f t="shared" si="613"/>
        <v>0</v>
      </c>
      <c r="AE9" s="23">
        <f t="shared" si="613"/>
        <v>0</v>
      </c>
      <c r="AF9" s="23">
        <f t="shared" si="613"/>
        <v>0</v>
      </c>
      <c r="AG9" s="23">
        <f t="shared" si="613"/>
        <v>0</v>
      </c>
      <c r="AH9" s="23">
        <f t="shared" si="613"/>
        <v>0</v>
      </c>
      <c r="AI9" s="23">
        <f t="shared" si="613"/>
        <v>0.58139534883720922</v>
      </c>
      <c r="AJ9" s="23">
        <f t="shared" si="613"/>
        <v>0</v>
      </c>
      <c r="AK9" s="23">
        <f t="shared" si="613"/>
        <v>0.10294117647058831</v>
      </c>
      <c r="AL9" s="23">
        <f t="shared" si="613"/>
        <v>0</v>
      </c>
      <c r="AM9" s="23">
        <f t="shared" si="613"/>
        <v>0.8666666666666667</v>
      </c>
      <c r="AN9" s="23">
        <f t="shared" si="613"/>
        <v>0.31428571428571428</v>
      </c>
      <c r="AO9" s="23">
        <f t="shared" si="613"/>
        <v>6.5217391304347894E-2</v>
      </c>
      <c r="AP9" s="23">
        <f t="shared" si="613"/>
        <v>4.5918367346938771E-2</v>
      </c>
      <c r="AQ9" s="23">
        <f t="shared" si="613"/>
        <v>0.13658536585365844</v>
      </c>
      <c r="AR9" s="23">
        <f t="shared" si="613"/>
        <v>0.14163090128755362</v>
      </c>
      <c r="AS9" s="23">
        <f t="shared" si="613"/>
        <v>4.1353383458646586E-2</v>
      </c>
      <c r="AT9" s="23">
        <f t="shared" si="613"/>
        <v>0</v>
      </c>
      <c r="AU9" s="23">
        <f t="shared" si="613"/>
        <v>0.25270758122743686</v>
      </c>
      <c r="AV9" s="23">
        <f t="shared" si="613"/>
        <v>0.10374639769452454</v>
      </c>
      <c r="AW9" s="23">
        <f t="shared" ref="AW9:CB9" si="614">(AW8/AV8)-1</f>
        <v>0.28720626631853796</v>
      </c>
      <c r="AX9" s="23">
        <f t="shared" si="614"/>
        <v>5.273833671399597E-2</v>
      </c>
      <c r="AY9" s="23">
        <f t="shared" si="614"/>
        <v>0.17533718689788058</v>
      </c>
      <c r="AZ9" s="23">
        <f t="shared" si="614"/>
        <v>0</v>
      </c>
      <c r="BA9" s="23">
        <f t="shared" si="614"/>
        <v>0</v>
      </c>
      <c r="BB9" s="23">
        <f t="shared" si="614"/>
        <v>0.50327868852459012</v>
      </c>
      <c r="BC9" s="23">
        <f t="shared" si="614"/>
        <v>0.24645583424209372</v>
      </c>
      <c r="BD9" s="23">
        <f t="shared" si="614"/>
        <v>5.074365704286965E-2</v>
      </c>
      <c r="BE9" s="23">
        <f t="shared" si="614"/>
        <v>2.2481265611989931E-2</v>
      </c>
      <c r="BF9" s="23">
        <f t="shared" si="614"/>
        <v>3.9902280130293066E-2</v>
      </c>
      <c r="BG9" s="23">
        <f t="shared" si="614"/>
        <v>4.0720438527799496E-2</v>
      </c>
      <c r="BH9" s="23">
        <f t="shared" si="614"/>
        <v>2.1068472535741067E-2</v>
      </c>
      <c r="BI9" s="23">
        <f t="shared" si="614"/>
        <v>2.358142962417098E-2</v>
      </c>
      <c r="BJ9" s="23">
        <f t="shared" si="614"/>
        <v>5.8315334773218153E-2</v>
      </c>
      <c r="BK9" s="23">
        <f t="shared" si="614"/>
        <v>3.3333333333333437E-2</v>
      </c>
      <c r="BL9" s="23">
        <f t="shared" si="614"/>
        <v>8.4265964450296327E-2</v>
      </c>
      <c r="BM9" s="23">
        <f t="shared" si="614"/>
        <v>1.4571948998178597E-2</v>
      </c>
      <c r="BN9" s="23">
        <f t="shared" si="614"/>
        <v>1.0771992818671361E-2</v>
      </c>
      <c r="BO9" s="23">
        <f t="shared" si="614"/>
        <v>1.3617525162818334E-2</v>
      </c>
      <c r="BP9" s="23">
        <f t="shared" si="614"/>
        <v>1.8107476635514042E-2</v>
      </c>
      <c r="BQ9" s="23">
        <f t="shared" si="614"/>
        <v>0.1910499139414803</v>
      </c>
      <c r="BR9" s="23">
        <f t="shared" si="614"/>
        <v>8.7668593448940291E-2</v>
      </c>
      <c r="BS9" s="23">
        <f t="shared" si="614"/>
        <v>7.2630646589902481E-2</v>
      </c>
      <c r="BT9" s="23">
        <f t="shared" si="614"/>
        <v>3.1791907514450823E-2</v>
      </c>
      <c r="BU9" s="23">
        <f t="shared" si="614"/>
        <v>2.00080032012806E-2</v>
      </c>
      <c r="BV9" s="23">
        <f t="shared" si="614"/>
        <v>0</v>
      </c>
      <c r="BW9" s="23">
        <f t="shared" si="614"/>
        <v>0.18203216947822676</v>
      </c>
      <c r="BX9" s="23">
        <f t="shared" si="614"/>
        <v>5.6090275472950646E-2</v>
      </c>
      <c r="BY9" s="23">
        <f t="shared" si="614"/>
        <v>5.0282840980515608E-3</v>
      </c>
      <c r="BZ9" s="23">
        <f t="shared" si="614"/>
        <v>4.0650406504065151E-2</v>
      </c>
      <c r="CA9" s="23">
        <f t="shared" si="614"/>
        <v>0.1484375</v>
      </c>
      <c r="CB9" s="23">
        <f t="shared" si="614"/>
        <v>0.21297749869178451</v>
      </c>
      <c r="CC9" s="23">
        <f t="shared" ref="CC9" si="615">(CC8/CB8)-1</f>
        <v>0.38697152717860228</v>
      </c>
      <c r="CD9" s="23">
        <f t="shared" ref="CD9:CV9" si="616">(CD8/CC8)-1</f>
        <v>1.5552099533433505E-4</v>
      </c>
      <c r="CE9" s="23">
        <f t="shared" si="616"/>
        <v>3.265433058622369E-3</v>
      </c>
      <c r="CF9" s="23">
        <f t="shared" si="616"/>
        <v>0</v>
      </c>
      <c r="CG9" s="23">
        <f t="shared" si="616"/>
        <v>0.17637941723496597</v>
      </c>
      <c r="CH9" s="23">
        <f t="shared" si="616"/>
        <v>1.5151515151515138E-2</v>
      </c>
      <c r="CI9" s="23">
        <f t="shared" si="616"/>
        <v>1.2776119402985073</v>
      </c>
      <c r="CJ9" s="23">
        <f t="shared" si="616"/>
        <v>1.5556441962504941E-2</v>
      </c>
      <c r="CK9" s="23">
        <f t="shared" si="616"/>
        <v>1.5374256536864639E-2</v>
      </c>
      <c r="CL9" s="23">
        <f t="shared" si="616"/>
        <v>1.3980990274093719E-2</v>
      </c>
      <c r="CM9" s="23">
        <f t="shared" si="616"/>
        <v>9.8097988991230345E-4</v>
      </c>
      <c r="CN9" s="23">
        <f t="shared" si="616"/>
        <v>2.9618337235258974E-2</v>
      </c>
      <c r="CO9" s="23">
        <f t="shared" si="616"/>
        <v>1.4541801068161497E-2</v>
      </c>
      <c r="CP9" s="23">
        <f t="shared" si="616"/>
        <v>1.1623058480141779E-2</v>
      </c>
      <c r="CQ9" s="23">
        <f t="shared" si="616"/>
        <v>7.3677160080374282E-3</v>
      </c>
      <c r="CR9" s="23">
        <f t="shared" si="616"/>
        <v>1.6213175122749668E-2</v>
      </c>
      <c r="CS9" s="23">
        <f t="shared" si="616"/>
        <v>1.0569228446323464E-2</v>
      </c>
      <c r="CT9" s="23">
        <f t="shared" si="616"/>
        <v>1.215199960157376E-2</v>
      </c>
      <c r="CU9" s="23">
        <f t="shared" si="616"/>
        <v>9.9886827732125205E-3</v>
      </c>
      <c r="CV9" s="23">
        <f t="shared" si="616"/>
        <v>1.368995420442376E-2</v>
      </c>
      <c r="CW9" s="23">
        <f t="shared" ref="CW9" si="617">(CW8/CV8)-1</f>
        <v>9.0354207718557067E-3</v>
      </c>
      <c r="CX9" s="23">
        <f t="shared" ref="CX9" si="618">(CX8/CW8)-1</f>
        <v>7.6684924982137748E-3</v>
      </c>
      <c r="CY9" s="23">
        <f t="shared" ref="CY9" si="619">(CY8/CX8)-1</f>
        <v>8.650028360748685E-3</v>
      </c>
      <c r="CZ9" s="23">
        <f t="shared" ref="CZ9" si="620">(CZ8/CY8)-1</f>
        <v>1.8885608510239571E-2</v>
      </c>
      <c r="DA9" s="23">
        <f t="shared" ref="DA9" si="621">(DA8/CZ8)-1</f>
        <v>1.1958421488363458E-2</v>
      </c>
      <c r="DB9" s="23">
        <f t="shared" ref="DB9" si="622">(DB8/DA8)-1</f>
        <v>8.9991818925552192E-3</v>
      </c>
      <c r="DC9" s="23">
        <f t="shared" ref="DC9" si="623">(DC8/DB8)-1</f>
        <v>1.0720720720720722E-2</v>
      </c>
      <c r="DD9" s="23">
        <f t="shared" ref="DD9" si="624">(DD8/DC8)-1</f>
        <v>1.0295035208129022E-2</v>
      </c>
      <c r="DE9" s="23">
        <f t="shared" ref="DE9" si="625">(DE8/DD8)-1</f>
        <v>8.0726983986942891E-3</v>
      </c>
      <c r="DF9" s="23">
        <f t="shared" ref="DF9" si="626">(DF8/DE8)-1</f>
        <v>1.5753544547523202E-2</v>
      </c>
      <c r="DG9" s="23">
        <f t="shared" ref="DG9" si="627">(DG8/DF8)-1</f>
        <v>1.5853868688609385E-2</v>
      </c>
      <c r="DH9" s="23">
        <f t="shared" ref="DH9" si="628">(DH8/DG8)-1</f>
        <v>1.8235793044953263E-2</v>
      </c>
      <c r="DI9" s="23">
        <f t="shared" ref="DI9" si="629">(DI8/DH8)-1</f>
        <v>1.9450229071220404E-2</v>
      </c>
      <c r="DJ9" s="23">
        <f t="shared" ref="DJ9" si="630">(DJ8/DI8)-1</f>
        <v>1.7526657678637036E-2</v>
      </c>
      <c r="DK9" s="23">
        <f t="shared" ref="DK9" si="631">(DK8/DJ8)-1</f>
        <v>1.887095479001033E-2</v>
      </c>
      <c r="DL9" s="23">
        <f t="shared" ref="DL9" si="632">(DL8/DK8)-1</f>
        <v>6.7780580075662566E-3</v>
      </c>
      <c r="DM9" s="23">
        <f t="shared" ref="DM9" si="633">(DM8/DL8)-1</f>
        <v>1.0998904023798328E-2</v>
      </c>
      <c r="DN9" s="23">
        <f t="shared" ref="DN9" si="634">(DN8/DM8)-1</f>
        <v>9.833907623214122E-3</v>
      </c>
      <c r="DO9" s="23">
        <f t="shared" ref="DO9" si="635">(DO8/DN8)-1</f>
        <v>1.1463405283134609E-2</v>
      </c>
      <c r="DP9" s="23">
        <f t="shared" ref="DP9" si="636">(DP8/DO8)-1</f>
        <v>9.5140626184520016E-3</v>
      </c>
      <c r="DQ9" s="23">
        <f t="shared" ref="DQ9" si="637">(DQ8/DP8)-1</f>
        <v>8.6734502309164796E-3</v>
      </c>
      <c r="DR9" s="23">
        <f t="shared" ref="DR9" si="638">(DR8/DQ8)-1</f>
        <v>7.5193567599762812E-3</v>
      </c>
      <c r="DS9" s="23">
        <f t="shared" ref="DS9" si="639">(DS8/DR8)-1</f>
        <v>5.135594472770233E-3</v>
      </c>
      <c r="DT9" s="23">
        <f t="shared" ref="DT9" si="640">(DT8/DS8)-1</f>
        <v>-1</v>
      </c>
      <c r="DU9" s="23" t="e">
        <f t="shared" ref="DU9" si="641">(DU8/DT8)-1</f>
        <v>#DIV/0!</v>
      </c>
      <c r="DV9" s="23" t="e">
        <f t="shared" ref="DV9" si="642">(DV8/DU8)-1</f>
        <v>#DIV/0!</v>
      </c>
      <c r="DW9" s="23" t="e">
        <f t="shared" ref="DW9" si="643">(DW8/DV8)-1</f>
        <v>#DIV/0!</v>
      </c>
      <c r="DX9" s="23" t="e">
        <f t="shared" ref="DX9" si="644">(DX8/DW8)-1</f>
        <v>#DIV/0!</v>
      </c>
      <c r="DY9" s="23" t="e">
        <f t="shared" ref="DY9" si="645">(DY8/DX8)-1</f>
        <v>#DIV/0!</v>
      </c>
      <c r="DZ9" s="23" t="e">
        <f t="shared" ref="DZ9" si="646">(DZ8/DY8)-1</f>
        <v>#DIV/0!</v>
      </c>
      <c r="EA9" s="23" t="e">
        <f t="shared" ref="EA9" si="647">(EA8/DZ8)-1</f>
        <v>#DIV/0!</v>
      </c>
      <c r="EB9" s="23" t="e">
        <f t="shared" ref="EB9" si="648">(EB8/EA8)-1</f>
        <v>#DIV/0!</v>
      </c>
      <c r="EC9" s="23" t="e">
        <f t="shared" ref="EC9" si="649">(EC8/EB8)-1</f>
        <v>#DIV/0!</v>
      </c>
      <c r="ED9" s="23" t="e">
        <f t="shared" ref="ED9" si="650">(ED8/EC8)-1</f>
        <v>#DIV/0!</v>
      </c>
      <c r="EE9" s="23" t="e">
        <f t="shared" ref="EE9" si="651">(EE8/ED8)-1</f>
        <v>#DIV/0!</v>
      </c>
      <c r="EF9" s="23" t="e">
        <f t="shared" ref="EF9" si="652">(EF8/EE8)-1</f>
        <v>#DIV/0!</v>
      </c>
      <c r="EG9" s="23" t="e">
        <f t="shared" ref="EG9" si="653">(EG8/EF8)-1</f>
        <v>#DIV/0!</v>
      </c>
      <c r="EH9" s="23" t="e">
        <f t="shared" ref="EH9" si="654">(EH8/EG8)-1</f>
        <v>#DIV/0!</v>
      </c>
      <c r="EI9" s="23" t="e">
        <f t="shared" ref="EI9" si="655">(EI8/EH8)-1</f>
        <v>#DIV/0!</v>
      </c>
      <c r="EJ9" s="23" t="e">
        <f t="shared" ref="EJ9" si="656">(EJ8/EI8)-1</f>
        <v>#DIV/0!</v>
      </c>
      <c r="EK9" s="23" t="e">
        <f t="shared" ref="EK9" si="657">(EK8/EJ8)-1</f>
        <v>#DIV/0!</v>
      </c>
      <c r="EL9" s="23" t="e">
        <f t="shared" ref="EL9" si="658">(EL8/EK8)-1</f>
        <v>#DIV/0!</v>
      </c>
      <c r="EM9" s="23" t="e">
        <f t="shared" ref="EM9" si="659">(EM8/EL8)-1</f>
        <v>#DIV/0!</v>
      </c>
      <c r="EN9" s="23" t="e">
        <f t="shared" ref="EN9" si="660">(EN8/EM8)-1</f>
        <v>#DIV/0!</v>
      </c>
      <c r="EO9" s="23" t="e">
        <f t="shared" ref="EO9" si="661">(EO8/EN8)-1</f>
        <v>#DIV/0!</v>
      </c>
      <c r="EP9" s="23" t="e">
        <f t="shared" ref="EP9" si="662">(EP8/EO8)-1</f>
        <v>#DIV/0!</v>
      </c>
      <c r="EQ9" s="23" t="e">
        <f t="shared" ref="EQ9" si="663">(EQ8/EP8)-1</f>
        <v>#DIV/0!</v>
      </c>
      <c r="ER9" s="23" t="e">
        <f t="shared" ref="ER9" si="664">(ER8/EQ8)-1</f>
        <v>#DIV/0!</v>
      </c>
      <c r="ES9" s="23" t="e">
        <f t="shared" ref="ES9" si="665">(ES8/ER8)-1</f>
        <v>#DIV/0!</v>
      </c>
      <c r="ET9" s="23" t="e">
        <f t="shared" ref="ET9" si="666">(ET8/ES8)-1</f>
        <v>#DIV/0!</v>
      </c>
      <c r="EU9" s="23" t="e">
        <f t="shared" ref="EU9" si="667">(EU8/ET8)-1</f>
        <v>#DIV/0!</v>
      </c>
      <c r="EV9" s="23" t="e">
        <f t="shared" ref="EV9" si="668">(EV8/EU8)-1</f>
        <v>#DIV/0!</v>
      </c>
      <c r="EW9" s="23" t="e">
        <f t="shared" ref="EW9" si="669">(EW8/EV8)-1</f>
        <v>#DIV/0!</v>
      </c>
      <c r="EX9" s="23" t="e">
        <f t="shared" ref="EX9" si="670">(EX8/EW8)-1</f>
        <v>#DIV/0!</v>
      </c>
      <c r="EY9" s="23" t="e">
        <f t="shared" ref="EY9" si="671">(EY8/EX8)-1</f>
        <v>#DIV/0!</v>
      </c>
      <c r="EZ9" s="23" t="e">
        <f t="shared" ref="EZ9" si="672">(EZ8/EY8)-1</f>
        <v>#DIV/0!</v>
      </c>
      <c r="FA9" s="23" t="e">
        <f t="shared" ref="FA9" si="673">(FA8/EZ8)-1</f>
        <v>#DIV/0!</v>
      </c>
      <c r="FB9" s="23" t="e">
        <f t="shared" ref="FB9" si="674">(FB8/FA8)-1</f>
        <v>#DIV/0!</v>
      </c>
      <c r="FC9" s="23" t="e">
        <f t="shared" ref="FC9" si="675">(FC8/FB8)-1</f>
        <v>#DIV/0!</v>
      </c>
      <c r="FD9" s="23" t="e">
        <f t="shared" ref="FD9" si="676">(FD8/FC8)-1</f>
        <v>#DIV/0!</v>
      </c>
      <c r="FE9" s="23" t="e">
        <f t="shared" ref="FE9" si="677">(FE8/FD8)-1</f>
        <v>#DIV/0!</v>
      </c>
      <c r="FF9" s="23" t="e">
        <f t="shared" ref="FF9" si="678">(FF8/FE8)-1</f>
        <v>#DIV/0!</v>
      </c>
      <c r="FG9" s="23" t="e">
        <f t="shared" ref="FG9" si="679">(FG8/FF8)-1</f>
        <v>#DIV/0!</v>
      </c>
      <c r="FH9" s="23" t="e">
        <f t="shared" ref="FH9" si="680">(FH8/FG8)-1</f>
        <v>#DIV/0!</v>
      </c>
      <c r="FI9" s="23" t="e">
        <f t="shared" ref="FI9" si="681">(FI8/FH8)-1</f>
        <v>#DIV/0!</v>
      </c>
      <c r="FJ9" s="23" t="e">
        <f t="shared" ref="FJ9" si="682">(FJ8/FI8)-1</f>
        <v>#DIV/0!</v>
      </c>
      <c r="FK9" s="23" t="e">
        <f t="shared" ref="FK9" si="683">(FK8/FJ8)-1</f>
        <v>#DIV/0!</v>
      </c>
      <c r="FL9" s="23" t="e">
        <f t="shared" ref="FL9" si="684">(FL8/FK8)-1</f>
        <v>#DIV/0!</v>
      </c>
      <c r="FM9" s="23" t="e">
        <f t="shared" ref="FM9" si="685">(FM8/FL8)-1</f>
        <v>#DIV/0!</v>
      </c>
      <c r="FN9" s="23" t="e">
        <f t="shared" ref="FN9" si="686">(FN8/FM8)-1</f>
        <v>#DIV/0!</v>
      </c>
      <c r="FO9" s="23" t="e">
        <f t="shared" ref="FO9" si="687">(FO8/FN8)-1</f>
        <v>#DIV/0!</v>
      </c>
      <c r="FP9" s="23" t="e">
        <f t="shared" ref="FP9" si="688">(FP8/FO8)-1</f>
        <v>#DIV/0!</v>
      </c>
      <c r="FQ9" s="23" t="e">
        <f t="shared" ref="FQ9" si="689">(FQ8/FP8)-1</f>
        <v>#DIV/0!</v>
      </c>
      <c r="FR9" s="23" t="e">
        <f t="shared" ref="FR9" si="690">(FR8/FQ8)-1</f>
        <v>#DIV/0!</v>
      </c>
      <c r="FS9" s="23" t="e">
        <f t="shared" ref="FS9" si="691">(FS8/FR8)-1</f>
        <v>#DIV/0!</v>
      </c>
      <c r="FT9" s="23" t="e">
        <f t="shared" ref="FT9" si="692">(FT8/FS8)-1</f>
        <v>#DIV/0!</v>
      </c>
      <c r="FU9" s="23" t="e">
        <f t="shared" ref="FU9" si="693">(FU8/FT8)-1</f>
        <v>#DIV/0!</v>
      </c>
      <c r="FV9" s="23" t="e">
        <f t="shared" ref="FV9" si="694">(FV8/FU8)-1</f>
        <v>#DIV/0!</v>
      </c>
      <c r="FW9" s="23" t="e">
        <f t="shared" ref="FW9" si="695">(FW8/FV8)-1</f>
        <v>#DIV/0!</v>
      </c>
      <c r="FX9" s="23" t="e">
        <f t="shared" ref="FX9" si="696">(FX8/FW8)-1</f>
        <v>#DIV/0!</v>
      </c>
      <c r="FY9" s="23" t="e">
        <f t="shared" ref="FY9" si="697">(FY8/FX8)-1</f>
        <v>#DIV/0!</v>
      </c>
      <c r="FZ9" s="23" t="e">
        <f t="shared" ref="FZ9" si="698">(FZ8/FY8)-1</f>
        <v>#DIV/0!</v>
      </c>
      <c r="GA9" s="23" t="e">
        <f t="shared" ref="GA9" si="699">(GA8/FZ8)-1</f>
        <v>#DIV/0!</v>
      </c>
      <c r="GB9" s="23" t="e">
        <f t="shared" ref="GB9" si="700">(GB8/GA8)-1</f>
        <v>#DIV/0!</v>
      </c>
      <c r="GC9" s="23" t="e">
        <f t="shared" ref="GC9" si="701">(GC8/GB8)-1</f>
        <v>#DIV/0!</v>
      </c>
      <c r="GD9" s="23" t="e">
        <f t="shared" ref="GD9" si="702">(GD8/GC8)-1</f>
        <v>#DIV/0!</v>
      </c>
      <c r="GE9" s="23" t="e">
        <f t="shared" ref="GE9" si="703">(GE8/GD8)-1</f>
        <v>#DIV/0!</v>
      </c>
      <c r="GF9" s="23" t="e">
        <f t="shared" ref="GF9" si="704">(GF8/GE8)-1</f>
        <v>#DIV/0!</v>
      </c>
      <c r="GG9" s="23" t="e">
        <f t="shared" ref="GG9" si="705">(GG8/GF8)-1</f>
        <v>#DIV/0!</v>
      </c>
      <c r="GH9" s="23" t="e">
        <f t="shared" ref="GH9" si="706">(GH8/GG8)-1</f>
        <v>#DIV/0!</v>
      </c>
      <c r="GI9" s="23" t="e">
        <f t="shared" ref="GI9" si="707">(GI8/GH8)-1</f>
        <v>#DIV/0!</v>
      </c>
      <c r="GJ9" s="23" t="e">
        <f t="shared" ref="GJ9" si="708">(GJ8/GI8)-1</f>
        <v>#DIV/0!</v>
      </c>
      <c r="GK9" s="23" t="e">
        <f t="shared" ref="GK9" si="709">(GK8/GJ8)-1</f>
        <v>#DIV/0!</v>
      </c>
      <c r="GL9" s="23" t="e">
        <f t="shared" ref="GL9" si="710">(GL8/GK8)-1</f>
        <v>#DIV/0!</v>
      </c>
      <c r="GM9" s="23" t="e">
        <f t="shared" ref="GM9" si="711">(GM8/GL8)-1</f>
        <v>#DIV/0!</v>
      </c>
      <c r="GN9" s="23" t="e">
        <f t="shared" ref="GN9" si="712">(GN8/GM8)-1</f>
        <v>#DIV/0!</v>
      </c>
      <c r="GO9" s="23" t="e">
        <f t="shared" ref="GO9" si="713">(GO8/GN8)-1</f>
        <v>#DIV/0!</v>
      </c>
      <c r="GP9" s="23" t="e">
        <f t="shared" ref="GP9" si="714">(GP8/GO8)-1</f>
        <v>#DIV/0!</v>
      </c>
      <c r="GQ9" s="23" t="e">
        <f t="shared" ref="GQ9" si="715">(GQ8/GP8)-1</f>
        <v>#DIV/0!</v>
      </c>
      <c r="GR9" s="23" t="e">
        <f t="shared" ref="GR9" si="716">(GR8/GQ8)-1</f>
        <v>#DIV/0!</v>
      </c>
      <c r="GS9" s="23" t="e">
        <f t="shared" ref="GS9" si="717">(GS8/GR8)-1</f>
        <v>#DIV/0!</v>
      </c>
      <c r="GT9" s="23" t="e">
        <f t="shared" ref="GT9" si="718">(GT8/GS8)-1</f>
        <v>#DIV/0!</v>
      </c>
      <c r="GU9" s="23" t="e">
        <f t="shared" ref="GU9" si="719">(GU8/GT8)-1</f>
        <v>#DIV/0!</v>
      </c>
      <c r="GV9" s="23" t="e">
        <f t="shared" ref="GV9" si="720">(GV8/GU8)-1</f>
        <v>#DIV/0!</v>
      </c>
      <c r="GW9" s="23" t="e">
        <f t="shared" ref="GW9" si="721">(GW8/GV8)-1</f>
        <v>#DIV/0!</v>
      </c>
      <c r="GX9" s="23" t="e">
        <f t="shared" ref="GX9" si="722">(GX8/GW8)-1</f>
        <v>#DIV/0!</v>
      </c>
      <c r="GY9" s="23" t="e">
        <f t="shared" ref="GY9" si="723">(GY8/GX8)-1</f>
        <v>#DIV/0!</v>
      </c>
      <c r="GZ9" s="23" t="e">
        <f t="shared" ref="GZ9" si="724">(GZ8/GY8)-1</f>
        <v>#DIV/0!</v>
      </c>
      <c r="HA9" s="23" t="e">
        <f t="shared" ref="HA9" si="725">(HA8/GZ8)-1</f>
        <v>#DIV/0!</v>
      </c>
      <c r="HB9" s="23" t="e">
        <f t="shared" ref="HB9" si="726">(HB8/HA8)-1</f>
        <v>#DIV/0!</v>
      </c>
      <c r="HC9" s="23" t="e">
        <f t="shared" ref="HC9" si="727">(HC8/HB8)-1</f>
        <v>#DIV/0!</v>
      </c>
      <c r="HD9" s="23" t="e">
        <f t="shared" ref="HD9" si="728">(HD8/HC8)-1</f>
        <v>#DIV/0!</v>
      </c>
      <c r="HE9" s="23" t="e">
        <f t="shared" ref="HE9" si="729">(HE8/HD8)-1</f>
        <v>#DIV/0!</v>
      </c>
      <c r="HF9" s="23" t="e">
        <f t="shared" ref="HF9" si="730">(HF8/HE8)-1</f>
        <v>#DIV/0!</v>
      </c>
      <c r="HG9" s="23" t="e">
        <f t="shared" ref="HG9" si="731">(HG8/HF8)-1</f>
        <v>#DIV/0!</v>
      </c>
      <c r="HH9" s="23" t="e">
        <f t="shared" ref="HH9" si="732">(HH8/HG8)-1</f>
        <v>#DIV/0!</v>
      </c>
      <c r="HI9" s="23" t="e">
        <f t="shared" ref="HI9" si="733">(HI8/HH8)-1</f>
        <v>#DIV/0!</v>
      </c>
      <c r="HJ9" s="23" t="e">
        <f t="shared" ref="HJ9" si="734">(HJ8/HI8)-1</f>
        <v>#DIV/0!</v>
      </c>
      <c r="HK9" s="23" t="e">
        <f t="shared" ref="HK9" si="735">(HK8/HJ8)-1</f>
        <v>#DIV/0!</v>
      </c>
      <c r="HL9" s="23" t="e">
        <f t="shared" ref="HL9" si="736">(HL8/HK8)-1</f>
        <v>#DIV/0!</v>
      </c>
      <c r="HM9" s="23" t="e">
        <f t="shared" ref="HM9" si="737">(HM8/HL8)-1</f>
        <v>#DIV/0!</v>
      </c>
      <c r="HN9" s="23" t="e">
        <f t="shared" ref="HN9" si="738">(HN8/HM8)-1</f>
        <v>#DIV/0!</v>
      </c>
      <c r="HO9" s="23" t="e">
        <f t="shared" ref="HO9" si="739">(HO8/HN8)-1</f>
        <v>#DIV/0!</v>
      </c>
      <c r="HP9" s="23" t="e">
        <f t="shared" ref="HP9" si="740">(HP8/HO8)-1</f>
        <v>#DIV/0!</v>
      </c>
      <c r="HQ9" s="23" t="e">
        <f t="shared" ref="HQ9" si="741">(HQ8/HP8)-1</f>
        <v>#DIV/0!</v>
      </c>
      <c r="HR9" s="23" t="e">
        <f t="shared" ref="HR9" si="742">(HR8/HQ8)-1</f>
        <v>#DIV/0!</v>
      </c>
      <c r="HS9" s="23" t="e">
        <f t="shared" ref="HS9" si="743">(HS8/HR8)-1</f>
        <v>#DIV/0!</v>
      </c>
      <c r="HT9" s="23" t="e">
        <f t="shared" ref="HT9" si="744">(HT8/HS8)-1</f>
        <v>#DIV/0!</v>
      </c>
      <c r="HU9" s="23" t="e">
        <f t="shared" ref="HU9" si="745">(HU8/HT8)-1</f>
        <v>#DIV/0!</v>
      </c>
      <c r="HV9" s="23" t="e">
        <f t="shared" ref="HV9" si="746">(HV8/HU8)-1</f>
        <v>#DIV/0!</v>
      </c>
      <c r="HW9" s="23" t="e">
        <f t="shared" ref="HW9" si="747">(HW8/HV8)-1</f>
        <v>#DIV/0!</v>
      </c>
      <c r="HX9" s="23" t="e">
        <f t="shared" ref="HX9" si="748">(HX8/HW8)-1</f>
        <v>#DIV/0!</v>
      </c>
      <c r="HY9" s="23" t="e">
        <f t="shared" ref="HY9" si="749">(HY8/HX8)-1</f>
        <v>#DIV/0!</v>
      </c>
      <c r="HZ9" s="23" t="e">
        <f t="shared" ref="HZ9" si="750">(HZ8/HY8)-1</f>
        <v>#DIV/0!</v>
      </c>
      <c r="IA9" s="23" t="e">
        <f t="shared" ref="IA9" si="751">(IA8/HZ8)-1</f>
        <v>#DIV/0!</v>
      </c>
      <c r="IB9" s="23" t="e">
        <f t="shared" ref="IB9" si="752">(IB8/IA8)-1</f>
        <v>#DIV/0!</v>
      </c>
      <c r="IC9" s="23" t="e">
        <f t="shared" ref="IC9" si="753">(IC8/IB8)-1</f>
        <v>#DIV/0!</v>
      </c>
      <c r="ID9" s="23" t="e">
        <f t="shared" ref="ID9" si="754">(ID8/IC8)-1</f>
        <v>#DIV/0!</v>
      </c>
      <c r="IE9" s="23" t="e">
        <f t="shared" ref="IE9" si="755">(IE8/ID8)-1</f>
        <v>#DIV/0!</v>
      </c>
      <c r="IF9" s="23" t="e">
        <f t="shared" ref="IF9" si="756">(IF8/IE8)-1</f>
        <v>#DIV/0!</v>
      </c>
      <c r="IG9" s="23" t="e">
        <f t="shared" ref="IG9" si="757">(IG8/IF8)-1</f>
        <v>#DIV/0!</v>
      </c>
    </row>
    <row r="10" spans="2:241" ht="17" thickBot="1">
      <c r="B10" s="22" t="s">
        <v>68</v>
      </c>
      <c r="D10" s="22"/>
      <c r="E10" s="22">
        <f>E8</f>
        <v>0</v>
      </c>
      <c r="F10" s="22">
        <f t="shared" ref="F10:AK10" si="758">F8-E8</f>
        <v>0</v>
      </c>
      <c r="G10" s="22">
        <f t="shared" si="758"/>
        <v>0</v>
      </c>
      <c r="H10" s="22">
        <f t="shared" si="758"/>
        <v>0</v>
      </c>
      <c r="I10" s="22">
        <f t="shared" si="758"/>
        <v>0</v>
      </c>
      <c r="J10" s="22">
        <f t="shared" si="758"/>
        <v>0</v>
      </c>
      <c r="K10" s="22">
        <f t="shared" si="758"/>
        <v>0</v>
      </c>
      <c r="L10" s="22">
        <f t="shared" si="758"/>
        <v>0</v>
      </c>
      <c r="M10" s="22">
        <f t="shared" si="758"/>
        <v>0</v>
      </c>
      <c r="N10" s="22">
        <f t="shared" si="758"/>
        <v>0</v>
      </c>
      <c r="O10" s="22">
        <f t="shared" si="758"/>
        <v>0</v>
      </c>
      <c r="P10" s="22">
        <f t="shared" si="758"/>
        <v>1</v>
      </c>
      <c r="Q10" s="22">
        <f t="shared" si="758"/>
        <v>1</v>
      </c>
      <c r="R10" s="22">
        <f t="shared" si="758"/>
        <v>1</v>
      </c>
      <c r="S10" s="22">
        <f t="shared" si="758"/>
        <v>0</v>
      </c>
      <c r="T10" s="22">
        <f t="shared" si="758"/>
        <v>0</v>
      </c>
      <c r="U10" s="22">
        <f t="shared" si="758"/>
        <v>0</v>
      </c>
      <c r="V10" s="22">
        <f t="shared" si="758"/>
        <v>2</v>
      </c>
      <c r="W10" s="22">
        <f t="shared" si="758"/>
        <v>0</v>
      </c>
      <c r="X10" s="22">
        <f t="shared" si="758"/>
        <v>0</v>
      </c>
      <c r="Y10" s="22">
        <f t="shared" si="758"/>
        <v>9</v>
      </c>
      <c r="Z10" s="22">
        <f t="shared" si="758"/>
        <v>8</v>
      </c>
      <c r="AA10" s="22">
        <f t="shared" si="758"/>
        <v>0</v>
      </c>
      <c r="AB10" s="22">
        <f t="shared" si="758"/>
        <v>21</v>
      </c>
      <c r="AC10" s="22">
        <f t="shared" si="758"/>
        <v>0</v>
      </c>
      <c r="AD10" s="22">
        <f t="shared" si="758"/>
        <v>0</v>
      </c>
      <c r="AE10" s="22">
        <f t="shared" si="758"/>
        <v>0</v>
      </c>
      <c r="AF10" s="22">
        <f t="shared" si="758"/>
        <v>0</v>
      </c>
      <c r="AG10" s="22">
        <f t="shared" si="758"/>
        <v>0</v>
      </c>
      <c r="AH10" s="22">
        <f t="shared" si="758"/>
        <v>0</v>
      </c>
      <c r="AI10" s="22">
        <f t="shared" si="758"/>
        <v>25</v>
      </c>
      <c r="AJ10" s="22">
        <f t="shared" si="758"/>
        <v>0</v>
      </c>
      <c r="AK10" s="22">
        <f t="shared" si="758"/>
        <v>7</v>
      </c>
      <c r="AL10" s="22">
        <f t="shared" ref="AL10:BQ10" si="759">AL8-AK8</f>
        <v>0</v>
      </c>
      <c r="AM10" s="22">
        <f t="shared" si="759"/>
        <v>65</v>
      </c>
      <c r="AN10" s="22">
        <f t="shared" si="759"/>
        <v>44</v>
      </c>
      <c r="AO10" s="22">
        <f t="shared" si="759"/>
        <v>12</v>
      </c>
      <c r="AP10" s="22">
        <f t="shared" si="759"/>
        <v>9</v>
      </c>
      <c r="AQ10" s="22">
        <f t="shared" si="759"/>
        <v>28</v>
      </c>
      <c r="AR10" s="22">
        <f t="shared" si="759"/>
        <v>33</v>
      </c>
      <c r="AS10" s="22">
        <f t="shared" si="759"/>
        <v>11</v>
      </c>
      <c r="AT10" s="22">
        <f t="shared" si="759"/>
        <v>0</v>
      </c>
      <c r="AU10" s="22">
        <f t="shared" si="759"/>
        <v>70</v>
      </c>
      <c r="AV10" s="22">
        <f t="shared" si="759"/>
        <v>36</v>
      </c>
      <c r="AW10" s="22">
        <f t="shared" si="759"/>
        <v>110</v>
      </c>
      <c r="AX10" s="22">
        <f t="shared" si="759"/>
        <v>26</v>
      </c>
      <c r="AY10" s="22">
        <f t="shared" si="759"/>
        <v>91</v>
      </c>
      <c r="AZ10" s="22">
        <f t="shared" si="759"/>
        <v>0</v>
      </c>
      <c r="BA10" s="22">
        <f t="shared" si="759"/>
        <v>0</v>
      </c>
      <c r="BB10" s="22">
        <f t="shared" si="759"/>
        <v>307</v>
      </c>
      <c r="BC10" s="22">
        <f t="shared" si="759"/>
        <v>226</v>
      </c>
      <c r="BD10" s="22">
        <f t="shared" si="759"/>
        <v>58</v>
      </c>
      <c r="BE10" s="22">
        <f t="shared" si="759"/>
        <v>27</v>
      </c>
      <c r="BF10" s="22">
        <f t="shared" si="759"/>
        <v>49</v>
      </c>
      <c r="BG10" s="22">
        <f t="shared" si="759"/>
        <v>52</v>
      </c>
      <c r="BH10" s="22">
        <f t="shared" si="759"/>
        <v>28</v>
      </c>
      <c r="BI10" s="22">
        <f t="shared" si="759"/>
        <v>32</v>
      </c>
      <c r="BJ10" s="22">
        <f t="shared" si="759"/>
        <v>81</v>
      </c>
      <c r="BK10" s="22">
        <f t="shared" si="759"/>
        <v>49</v>
      </c>
      <c r="BL10" s="22">
        <f t="shared" si="759"/>
        <v>128</v>
      </c>
      <c r="BM10" s="22">
        <f t="shared" si="759"/>
        <v>24</v>
      </c>
      <c r="BN10" s="22">
        <f t="shared" si="759"/>
        <v>18</v>
      </c>
      <c r="BO10" s="22">
        <f t="shared" si="759"/>
        <v>23</v>
      </c>
      <c r="BP10" s="22">
        <f t="shared" si="759"/>
        <v>31</v>
      </c>
      <c r="BQ10" s="22">
        <f t="shared" si="759"/>
        <v>333</v>
      </c>
      <c r="BR10" s="22">
        <f t="shared" ref="BR10:CC10" si="760">BR8-BQ8</f>
        <v>182</v>
      </c>
      <c r="BS10" s="22">
        <f t="shared" si="760"/>
        <v>164</v>
      </c>
      <c r="BT10" s="22">
        <f t="shared" si="760"/>
        <v>77</v>
      </c>
      <c r="BU10" s="22">
        <f t="shared" si="760"/>
        <v>50</v>
      </c>
      <c r="BV10" s="22">
        <f t="shared" si="760"/>
        <v>0</v>
      </c>
      <c r="BW10" s="22">
        <f t="shared" si="760"/>
        <v>464</v>
      </c>
      <c r="BX10" s="22">
        <f t="shared" si="760"/>
        <v>169</v>
      </c>
      <c r="BY10" s="22">
        <f t="shared" si="760"/>
        <v>16</v>
      </c>
      <c r="BZ10" s="22">
        <f t="shared" si="760"/>
        <v>130</v>
      </c>
      <c r="CA10" s="22">
        <f t="shared" si="760"/>
        <v>494</v>
      </c>
      <c r="CB10" s="22">
        <f t="shared" si="760"/>
        <v>814</v>
      </c>
      <c r="CC10" s="22">
        <f t="shared" si="760"/>
        <v>1794</v>
      </c>
      <c r="CD10" s="22">
        <f t="shared" ref="CD10:CV10" si="761">CD8-CC8</f>
        <v>1</v>
      </c>
      <c r="CE10" s="22">
        <f t="shared" si="761"/>
        <v>21</v>
      </c>
      <c r="CF10" s="22">
        <f t="shared" si="761"/>
        <v>0</v>
      </c>
      <c r="CG10" s="22">
        <f t="shared" si="761"/>
        <v>1138</v>
      </c>
      <c r="CH10" s="22">
        <f t="shared" si="761"/>
        <v>115</v>
      </c>
      <c r="CI10" s="22">
        <f t="shared" si="761"/>
        <v>9844</v>
      </c>
      <c r="CJ10" s="22">
        <f t="shared" si="761"/>
        <v>273</v>
      </c>
      <c r="CK10" s="22">
        <f t="shared" si="761"/>
        <v>274</v>
      </c>
      <c r="CL10" s="22">
        <f t="shared" si="761"/>
        <v>253</v>
      </c>
      <c r="CM10" s="22">
        <f t="shared" si="761"/>
        <v>18</v>
      </c>
      <c r="CN10" s="22">
        <f t="shared" si="761"/>
        <v>544</v>
      </c>
      <c r="CO10" s="22">
        <f t="shared" si="761"/>
        <v>275</v>
      </c>
      <c r="CP10" s="22">
        <f t="shared" si="761"/>
        <v>223</v>
      </c>
      <c r="CQ10" s="22">
        <f t="shared" si="761"/>
        <v>143</v>
      </c>
      <c r="CR10" s="22">
        <f t="shared" si="761"/>
        <v>317</v>
      </c>
      <c r="CS10" s="22">
        <f t="shared" si="761"/>
        <v>210</v>
      </c>
      <c r="CT10" s="22">
        <f t="shared" si="761"/>
        <v>244</v>
      </c>
      <c r="CU10" s="22">
        <f t="shared" si="761"/>
        <v>203</v>
      </c>
      <c r="CV10" s="22">
        <f t="shared" si="761"/>
        <v>281</v>
      </c>
      <c r="CW10" s="22">
        <f t="shared" ref="CW10" si="762">CW8-CV8</f>
        <v>188</v>
      </c>
      <c r="CX10" s="22">
        <f t="shared" ref="CX10" si="763">CX8-CW8</f>
        <v>161</v>
      </c>
      <c r="CY10" s="22">
        <f t="shared" ref="CY10" si="764">CY8-CX8</f>
        <v>183</v>
      </c>
      <c r="CZ10" s="22">
        <f t="shared" ref="CZ10" si="765">CZ8-CY8</f>
        <v>403</v>
      </c>
      <c r="DA10" s="22">
        <f t="shared" ref="DA10" si="766">DA8-CZ8</f>
        <v>260</v>
      </c>
      <c r="DB10" s="22">
        <f t="shared" ref="DB10" si="767">DB8-DA8</f>
        <v>198</v>
      </c>
      <c r="DC10" s="22">
        <f t="shared" ref="DC10" si="768">DC8-DB8</f>
        <v>238</v>
      </c>
      <c r="DD10" s="22">
        <f t="shared" ref="DD10" si="769">DD8-DC8</f>
        <v>231</v>
      </c>
      <c r="DE10" s="22">
        <f t="shared" ref="DE10" si="770">DE8-DD8</f>
        <v>183</v>
      </c>
      <c r="DF10" s="22">
        <f t="shared" ref="DF10" si="771">DF8-DE8</f>
        <v>360</v>
      </c>
      <c r="DG10" s="22">
        <f t="shared" ref="DG10" si="772">DG8-DF8</f>
        <v>368</v>
      </c>
      <c r="DH10" s="22">
        <f t="shared" ref="DH10" si="773">DH8-DG8</f>
        <v>430</v>
      </c>
      <c r="DI10" s="22">
        <f t="shared" ref="DI10" si="774">DI8-DH8</f>
        <v>467</v>
      </c>
      <c r="DJ10" s="22">
        <f t="shared" ref="DJ10" si="775">DJ8-DI8</f>
        <v>429</v>
      </c>
      <c r="DK10" s="22">
        <f t="shared" ref="DK10" si="776">DK8-DJ8</f>
        <v>470</v>
      </c>
      <c r="DL10" s="22">
        <f t="shared" ref="DL10" si="777">DL8-DK8</f>
        <v>172</v>
      </c>
      <c r="DM10" s="22">
        <f t="shared" ref="DM10" si="778">DM8-DL8</f>
        <v>281</v>
      </c>
      <c r="DN10" s="22">
        <f t="shared" ref="DN10" si="779">DN8-DM8</f>
        <v>254</v>
      </c>
      <c r="DO10" s="22">
        <f t="shared" ref="DO10" si="780">DO8-DN8</f>
        <v>299</v>
      </c>
      <c r="DP10" s="22">
        <f t="shared" ref="DP10" si="781">DP8-DO8</f>
        <v>251</v>
      </c>
      <c r="DQ10" s="22">
        <f t="shared" ref="DQ10" si="782">DQ8-DP8</f>
        <v>231</v>
      </c>
      <c r="DR10" s="22">
        <f t="shared" ref="DR10" si="783">DR8-DQ8</f>
        <v>202</v>
      </c>
      <c r="DS10" s="22">
        <f t="shared" ref="DS10" si="784">DS8-DR8</f>
        <v>139</v>
      </c>
      <c r="DT10" s="22">
        <f t="shared" ref="DT10" si="785">DT8-DS8</f>
        <v>-27205</v>
      </c>
      <c r="DU10" s="22">
        <f t="shared" ref="DU10" si="786">DU8-DT8</f>
        <v>0</v>
      </c>
      <c r="DV10" s="22">
        <f t="shared" ref="DV10" si="787">DV8-DU8</f>
        <v>0</v>
      </c>
      <c r="DW10" s="22">
        <f t="shared" ref="DW10" si="788">DW8-DV8</f>
        <v>0</v>
      </c>
      <c r="DX10" s="22">
        <f t="shared" ref="DX10" si="789">DX8-DW8</f>
        <v>0</v>
      </c>
      <c r="DY10" s="22">
        <f t="shared" ref="DY10" si="790">DY8-DX8</f>
        <v>0</v>
      </c>
      <c r="DZ10" s="22">
        <f t="shared" ref="DZ10" si="791">DZ8-DY8</f>
        <v>0</v>
      </c>
      <c r="EA10" s="22">
        <f t="shared" ref="EA10" si="792">EA8-DZ8</f>
        <v>0</v>
      </c>
      <c r="EB10" s="22">
        <f t="shared" ref="EB10" si="793">EB8-EA8</f>
        <v>0</v>
      </c>
      <c r="EC10" s="22">
        <f t="shared" ref="EC10" si="794">EC8-EB8</f>
        <v>0</v>
      </c>
      <c r="ED10" s="22">
        <f t="shared" ref="ED10" si="795">ED8-EC8</f>
        <v>0</v>
      </c>
      <c r="EE10" s="22">
        <f t="shared" ref="EE10" si="796">EE8-ED8</f>
        <v>0</v>
      </c>
      <c r="EF10" s="22">
        <f t="shared" ref="EF10" si="797">EF8-EE8</f>
        <v>0</v>
      </c>
      <c r="EG10" s="22">
        <f t="shared" ref="EG10" si="798">EG8-EF8</f>
        <v>0</v>
      </c>
      <c r="EH10" s="22">
        <f t="shared" ref="EH10" si="799">EH8-EG8</f>
        <v>0</v>
      </c>
      <c r="EI10" s="22">
        <f t="shared" ref="EI10" si="800">EI8-EH8</f>
        <v>0</v>
      </c>
      <c r="EJ10" s="22">
        <f t="shared" ref="EJ10" si="801">EJ8-EI8</f>
        <v>0</v>
      </c>
      <c r="EK10" s="22">
        <f t="shared" ref="EK10" si="802">EK8-EJ8</f>
        <v>0</v>
      </c>
      <c r="EL10" s="22">
        <f t="shared" ref="EL10" si="803">EL8-EK8</f>
        <v>0</v>
      </c>
      <c r="EM10" s="22">
        <f t="shared" ref="EM10" si="804">EM8-EL8</f>
        <v>0</v>
      </c>
      <c r="EN10" s="22">
        <f t="shared" ref="EN10" si="805">EN8-EM8</f>
        <v>0</v>
      </c>
      <c r="EO10" s="22">
        <f t="shared" ref="EO10" si="806">EO8-EN8</f>
        <v>0</v>
      </c>
      <c r="EP10" s="22">
        <f t="shared" ref="EP10" si="807">EP8-EO8</f>
        <v>0</v>
      </c>
      <c r="EQ10" s="22">
        <f t="shared" ref="EQ10" si="808">EQ8-EP8</f>
        <v>0</v>
      </c>
      <c r="ER10" s="22">
        <f t="shared" ref="ER10" si="809">ER8-EQ8</f>
        <v>0</v>
      </c>
      <c r="ES10" s="22">
        <f t="shared" ref="ES10" si="810">ES8-ER8</f>
        <v>0</v>
      </c>
      <c r="ET10" s="22">
        <f t="shared" ref="ET10" si="811">ET8-ES8</f>
        <v>0</v>
      </c>
      <c r="EU10" s="22">
        <f t="shared" ref="EU10" si="812">EU8-ET8</f>
        <v>0</v>
      </c>
      <c r="EV10" s="22">
        <f t="shared" ref="EV10" si="813">EV8-EU8</f>
        <v>0</v>
      </c>
      <c r="EW10" s="22">
        <f t="shared" ref="EW10" si="814">EW8-EV8</f>
        <v>0</v>
      </c>
      <c r="EX10" s="22">
        <f t="shared" ref="EX10" si="815">EX8-EW8</f>
        <v>0</v>
      </c>
      <c r="EY10" s="22">
        <f t="shared" ref="EY10" si="816">EY8-EX8</f>
        <v>0</v>
      </c>
      <c r="EZ10" s="22">
        <f t="shared" ref="EZ10" si="817">EZ8-EY8</f>
        <v>0</v>
      </c>
      <c r="FA10" s="22">
        <f t="shared" ref="FA10" si="818">FA8-EZ8</f>
        <v>0</v>
      </c>
      <c r="FB10" s="22">
        <f t="shared" ref="FB10" si="819">FB8-FA8</f>
        <v>0</v>
      </c>
      <c r="FC10" s="22">
        <f t="shared" ref="FC10" si="820">FC8-FB8</f>
        <v>0</v>
      </c>
      <c r="FD10" s="22">
        <f t="shared" ref="FD10" si="821">FD8-FC8</f>
        <v>0</v>
      </c>
      <c r="FE10" s="22">
        <f t="shared" ref="FE10" si="822">FE8-FD8</f>
        <v>0</v>
      </c>
      <c r="FF10" s="22">
        <f t="shared" ref="FF10" si="823">FF8-FE8</f>
        <v>0</v>
      </c>
      <c r="FG10" s="22">
        <f t="shared" ref="FG10" si="824">FG8-FF8</f>
        <v>0</v>
      </c>
      <c r="FH10" s="22">
        <f t="shared" ref="FH10" si="825">FH8-FG8</f>
        <v>0</v>
      </c>
      <c r="FI10" s="22">
        <f t="shared" ref="FI10" si="826">FI8-FH8</f>
        <v>0</v>
      </c>
      <c r="FJ10" s="22">
        <f t="shared" ref="FJ10" si="827">FJ8-FI8</f>
        <v>0</v>
      </c>
      <c r="FK10" s="22">
        <f t="shared" ref="FK10" si="828">FK8-FJ8</f>
        <v>0</v>
      </c>
      <c r="FL10" s="22">
        <f t="shared" ref="FL10" si="829">FL8-FK8</f>
        <v>0</v>
      </c>
      <c r="FM10" s="22">
        <f t="shared" ref="FM10" si="830">FM8-FL8</f>
        <v>0</v>
      </c>
      <c r="FN10" s="22">
        <f t="shared" ref="FN10" si="831">FN8-FM8</f>
        <v>0</v>
      </c>
      <c r="FO10" s="22">
        <f t="shared" ref="FO10" si="832">FO8-FN8</f>
        <v>0</v>
      </c>
      <c r="FP10" s="22">
        <f t="shared" ref="FP10" si="833">FP8-FO8</f>
        <v>0</v>
      </c>
      <c r="FQ10" s="22">
        <f t="shared" ref="FQ10" si="834">FQ8-FP8</f>
        <v>0</v>
      </c>
      <c r="FR10" s="22">
        <f t="shared" ref="FR10" si="835">FR8-FQ8</f>
        <v>0</v>
      </c>
      <c r="FS10" s="22">
        <f t="shared" ref="FS10" si="836">FS8-FR8</f>
        <v>0</v>
      </c>
      <c r="FT10" s="22">
        <f t="shared" ref="FT10" si="837">FT8-FS8</f>
        <v>0</v>
      </c>
      <c r="FU10" s="22">
        <f t="shared" ref="FU10" si="838">FU8-FT8</f>
        <v>0</v>
      </c>
      <c r="FV10" s="22">
        <f t="shared" ref="FV10" si="839">FV8-FU8</f>
        <v>0</v>
      </c>
      <c r="FW10" s="22">
        <f t="shared" ref="FW10" si="840">FW8-FV8</f>
        <v>0</v>
      </c>
      <c r="FX10" s="22">
        <f t="shared" ref="FX10" si="841">FX8-FW8</f>
        <v>0</v>
      </c>
      <c r="FY10" s="22">
        <f t="shared" ref="FY10" si="842">FY8-FX8</f>
        <v>0</v>
      </c>
      <c r="FZ10" s="22">
        <f t="shared" ref="FZ10" si="843">FZ8-FY8</f>
        <v>0</v>
      </c>
      <c r="GA10" s="22">
        <f t="shared" ref="GA10" si="844">GA8-FZ8</f>
        <v>0</v>
      </c>
      <c r="GB10" s="22">
        <f t="shared" ref="GB10" si="845">GB8-GA8</f>
        <v>0</v>
      </c>
      <c r="GC10" s="22">
        <f t="shared" ref="GC10" si="846">GC8-GB8</f>
        <v>0</v>
      </c>
      <c r="GD10" s="22">
        <f t="shared" ref="GD10" si="847">GD8-GC8</f>
        <v>0</v>
      </c>
      <c r="GE10" s="22">
        <f t="shared" ref="GE10" si="848">GE8-GD8</f>
        <v>0</v>
      </c>
      <c r="GF10" s="22">
        <f t="shared" ref="GF10" si="849">GF8-GE8</f>
        <v>0</v>
      </c>
      <c r="GG10" s="22">
        <f t="shared" ref="GG10" si="850">GG8-GF8</f>
        <v>0</v>
      </c>
      <c r="GH10" s="22">
        <f t="shared" ref="GH10" si="851">GH8-GG8</f>
        <v>0</v>
      </c>
      <c r="GI10" s="22">
        <f t="shared" ref="GI10" si="852">GI8-GH8</f>
        <v>0</v>
      </c>
      <c r="GJ10" s="22">
        <f t="shared" ref="GJ10" si="853">GJ8-GI8</f>
        <v>0</v>
      </c>
      <c r="GK10" s="22">
        <f t="shared" ref="GK10" si="854">GK8-GJ8</f>
        <v>0</v>
      </c>
      <c r="GL10" s="22">
        <f t="shared" ref="GL10" si="855">GL8-GK8</f>
        <v>0</v>
      </c>
      <c r="GM10" s="22">
        <f t="shared" ref="GM10" si="856">GM8-GL8</f>
        <v>0</v>
      </c>
      <c r="GN10" s="22">
        <f t="shared" ref="GN10" si="857">GN8-GM8</f>
        <v>0</v>
      </c>
      <c r="GO10" s="22">
        <f t="shared" ref="GO10" si="858">GO8-GN8</f>
        <v>0</v>
      </c>
      <c r="GP10" s="22">
        <f t="shared" ref="GP10" si="859">GP8-GO8</f>
        <v>0</v>
      </c>
      <c r="GQ10" s="22">
        <f t="shared" ref="GQ10" si="860">GQ8-GP8</f>
        <v>0</v>
      </c>
      <c r="GR10" s="22">
        <f t="shared" ref="GR10" si="861">GR8-GQ8</f>
        <v>0</v>
      </c>
      <c r="GS10" s="22">
        <f t="shared" ref="GS10" si="862">GS8-GR8</f>
        <v>0</v>
      </c>
      <c r="GT10" s="22">
        <f t="shared" ref="GT10" si="863">GT8-GS8</f>
        <v>0</v>
      </c>
      <c r="GU10" s="22">
        <f t="shared" ref="GU10" si="864">GU8-GT8</f>
        <v>0</v>
      </c>
      <c r="GV10" s="22">
        <f t="shared" ref="GV10" si="865">GV8-GU8</f>
        <v>0</v>
      </c>
      <c r="GW10" s="22">
        <f t="shared" ref="GW10" si="866">GW8-GV8</f>
        <v>0</v>
      </c>
      <c r="GX10" s="22">
        <f t="shared" ref="GX10" si="867">GX8-GW8</f>
        <v>0</v>
      </c>
      <c r="GY10" s="22">
        <f t="shared" ref="GY10" si="868">GY8-GX8</f>
        <v>0</v>
      </c>
      <c r="GZ10" s="22">
        <f t="shared" ref="GZ10" si="869">GZ8-GY8</f>
        <v>0</v>
      </c>
      <c r="HA10" s="22">
        <f t="shared" ref="HA10" si="870">HA8-GZ8</f>
        <v>0</v>
      </c>
      <c r="HB10" s="22">
        <f t="shared" ref="HB10" si="871">HB8-HA8</f>
        <v>0</v>
      </c>
      <c r="HC10" s="22">
        <f t="shared" ref="HC10" si="872">HC8-HB8</f>
        <v>0</v>
      </c>
      <c r="HD10" s="22">
        <f t="shared" ref="HD10" si="873">HD8-HC8</f>
        <v>0</v>
      </c>
      <c r="HE10" s="22">
        <f t="shared" ref="HE10" si="874">HE8-HD8</f>
        <v>0</v>
      </c>
      <c r="HF10" s="22">
        <f t="shared" ref="HF10" si="875">HF8-HE8</f>
        <v>0</v>
      </c>
      <c r="HG10" s="22">
        <f t="shared" ref="HG10" si="876">HG8-HF8</f>
        <v>0</v>
      </c>
      <c r="HH10" s="22">
        <f t="shared" ref="HH10" si="877">HH8-HG8</f>
        <v>0</v>
      </c>
      <c r="HI10" s="22">
        <f t="shared" ref="HI10" si="878">HI8-HH8</f>
        <v>0</v>
      </c>
      <c r="HJ10" s="22">
        <f t="shared" ref="HJ10" si="879">HJ8-HI8</f>
        <v>0</v>
      </c>
      <c r="HK10" s="22">
        <f t="shared" ref="HK10" si="880">HK8-HJ8</f>
        <v>0</v>
      </c>
      <c r="HL10" s="22">
        <f t="shared" ref="HL10" si="881">HL8-HK8</f>
        <v>0</v>
      </c>
      <c r="HM10" s="22">
        <f t="shared" ref="HM10" si="882">HM8-HL8</f>
        <v>0</v>
      </c>
      <c r="HN10" s="22">
        <f t="shared" ref="HN10" si="883">HN8-HM8</f>
        <v>0</v>
      </c>
      <c r="HO10" s="22">
        <f t="shared" ref="HO10" si="884">HO8-HN8</f>
        <v>0</v>
      </c>
      <c r="HP10" s="22">
        <f t="shared" ref="HP10" si="885">HP8-HO8</f>
        <v>0</v>
      </c>
      <c r="HQ10" s="22">
        <f t="shared" ref="HQ10" si="886">HQ8-HP8</f>
        <v>0</v>
      </c>
      <c r="HR10" s="22">
        <f t="shared" ref="HR10" si="887">HR8-HQ8</f>
        <v>0</v>
      </c>
      <c r="HS10" s="22">
        <f t="shared" ref="HS10" si="888">HS8-HR8</f>
        <v>0</v>
      </c>
      <c r="HT10" s="22">
        <f t="shared" ref="HT10" si="889">HT8-HS8</f>
        <v>0</v>
      </c>
      <c r="HU10" s="22">
        <f t="shared" ref="HU10" si="890">HU8-HT8</f>
        <v>0</v>
      </c>
      <c r="HV10" s="22">
        <f t="shared" ref="HV10" si="891">HV8-HU8</f>
        <v>0</v>
      </c>
      <c r="HW10" s="22">
        <f t="shared" ref="HW10" si="892">HW8-HV8</f>
        <v>0</v>
      </c>
      <c r="HX10" s="22">
        <f t="shared" ref="HX10" si="893">HX8-HW8</f>
        <v>0</v>
      </c>
      <c r="HY10" s="22">
        <f t="shared" ref="HY10" si="894">HY8-HX8</f>
        <v>0</v>
      </c>
      <c r="HZ10" s="22">
        <f t="shared" ref="HZ10" si="895">HZ8-HY8</f>
        <v>0</v>
      </c>
      <c r="IA10" s="22">
        <f t="shared" ref="IA10" si="896">IA8-HZ8</f>
        <v>0</v>
      </c>
      <c r="IB10" s="22">
        <f t="shared" ref="IB10" si="897">IB8-IA8</f>
        <v>0</v>
      </c>
      <c r="IC10" s="22">
        <f t="shared" ref="IC10" si="898">IC8-IB8</f>
        <v>0</v>
      </c>
      <c r="ID10" s="22">
        <f t="shared" ref="ID10" si="899">ID8-IC8</f>
        <v>0</v>
      </c>
      <c r="IE10" s="22">
        <f t="shared" ref="IE10" si="900">IE8-ID8</f>
        <v>0</v>
      </c>
      <c r="IF10" s="22">
        <f t="shared" ref="IF10" si="901">IF8-IE8</f>
        <v>0</v>
      </c>
      <c r="IG10" s="22">
        <f t="shared" ref="IG10" si="902">IG8-IF8</f>
        <v>0</v>
      </c>
    </row>
    <row r="11" spans="2:241" ht="5" customHeight="1" thickBot="1"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</row>
    <row r="12" spans="2:241" s="40" customFormat="1" ht="20" thickBot="1">
      <c r="B12" s="42" t="s">
        <v>70</v>
      </c>
      <c r="C12" s="39"/>
      <c r="D12" s="42"/>
      <c r="E12" s="42">
        <v>101</v>
      </c>
      <c r="F12" s="42">
        <v>117</v>
      </c>
      <c r="G12" s="42">
        <v>147</v>
      </c>
      <c r="H12" s="42">
        <v>181</v>
      </c>
      <c r="I12" s="42">
        <v>224</v>
      </c>
      <c r="J12" s="42">
        <v>281</v>
      </c>
      <c r="K12" s="42">
        <v>339</v>
      </c>
      <c r="L12" s="42">
        <v>375</v>
      </c>
      <c r="M12" s="42">
        <v>471</v>
      </c>
      <c r="N12" s="42">
        <v>637</v>
      </c>
      <c r="O12" s="42">
        <v>1308</v>
      </c>
      <c r="P12" s="42">
        <v>1704</v>
      </c>
      <c r="Q12" s="42">
        <v>2271</v>
      </c>
      <c r="R12" s="42">
        <v>2908</v>
      </c>
      <c r="S12" s="42">
        <v>4030</v>
      </c>
      <c r="T12" s="42">
        <v>5067</v>
      </c>
      <c r="U12" s="42">
        <v>6061</v>
      </c>
      <c r="V12" s="42">
        <v>7732</v>
      </c>
      <c r="W12" s="42">
        <v>9854</v>
      </c>
      <c r="X12" s="42">
        <v>11779</v>
      </c>
      <c r="Y12" s="42">
        <v>13674</v>
      </c>
      <c r="Z12" s="42">
        <v>15474</v>
      </c>
      <c r="AA12" s="42">
        <v>21155</v>
      </c>
      <c r="AB12" s="42">
        <v>22257</v>
      </c>
      <c r="AC12" s="42">
        <v>25431</v>
      </c>
      <c r="AD12" s="42">
        <v>32754</v>
      </c>
      <c r="AE12" s="42">
        <v>38042</v>
      </c>
      <c r="AF12" s="42">
        <v>44206</v>
      </c>
      <c r="AG12" s="42">
        <v>52086</v>
      </c>
      <c r="AH12" s="42">
        <v>59457</v>
      </c>
      <c r="AI12" s="42">
        <v>66895</v>
      </c>
      <c r="AJ12" s="42">
        <v>74377</v>
      </c>
      <c r="AK12" s="42">
        <v>81087</v>
      </c>
      <c r="AL12" s="42">
        <v>86370</v>
      </c>
      <c r="AM12" s="42">
        <v>91794</v>
      </c>
      <c r="AN12" s="42">
        <v>99730</v>
      </c>
      <c r="AO12" s="42">
        <v>104886</v>
      </c>
      <c r="AP12" s="42">
        <v>115158</v>
      </c>
      <c r="AQ12" s="42">
        <v>123564</v>
      </c>
      <c r="AR12" s="42">
        <v>130300</v>
      </c>
      <c r="AS12" s="42">
        <v>136243</v>
      </c>
      <c r="AT12" s="42">
        <v>139184</v>
      </c>
      <c r="AU12" s="42">
        <v>142514</v>
      </c>
      <c r="AV12" s="42">
        <v>150804</v>
      </c>
      <c r="AW12" s="42">
        <v>154727</v>
      </c>
      <c r="AX12" s="42">
        <v>158940</v>
      </c>
      <c r="AY12" s="42">
        <v>162711</v>
      </c>
      <c r="AZ12" s="42">
        <v>187604</v>
      </c>
      <c r="BA12" s="42">
        <v>198353</v>
      </c>
      <c r="BB12" s="42">
        <v>202769</v>
      </c>
      <c r="BC12" s="42">
        <v>210302</v>
      </c>
      <c r="BD12" s="42">
        <v>219848</v>
      </c>
      <c r="BE12" s="42">
        <v>227393</v>
      </c>
      <c r="BF12" s="42">
        <v>231616</v>
      </c>
      <c r="BG12" s="42">
        <v>236229</v>
      </c>
      <c r="BH12" s="42">
        <v>237390</v>
      </c>
      <c r="BI12" s="42">
        <v>238884</v>
      </c>
      <c r="BJ12" s="42">
        <v>243474</v>
      </c>
      <c r="BK12" s="42">
        <v>247343</v>
      </c>
      <c r="BL12" s="42">
        <v>250905</v>
      </c>
      <c r="BM12" s="42">
        <v>252728</v>
      </c>
      <c r="BN12" s="42">
        <v>252889</v>
      </c>
      <c r="BO12" s="42">
        <v>254510</v>
      </c>
      <c r="BP12" s="42">
        <v>258488</v>
      </c>
      <c r="BQ12" s="42">
        <v>262041</v>
      </c>
      <c r="BR12" s="42">
        <v>265572</v>
      </c>
      <c r="BS12" s="42">
        <v>269266</v>
      </c>
      <c r="BT12" s="42">
        <v>272443</v>
      </c>
      <c r="BU12" s="42">
        <v>274536</v>
      </c>
      <c r="BV12" s="42">
        <v>276153</v>
      </c>
      <c r="BW12" s="42">
        <v>279933</v>
      </c>
      <c r="BX12" s="42">
        <v>282291</v>
      </c>
      <c r="BY12" s="42">
        <v>286285</v>
      </c>
      <c r="BZ12" s="42">
        <v>289309</v>
      </c>
      <c r="CA12" s="42">
        <v>292249</v>
      </c>
      <c r="CB12" s="42">
        <v>294009</v>
      </c>
      <c r="CC12" s="42">
        <v>295449</v>
      </c>
      <c r="CD12" s="42">
        <v>298501</v>
      </c>
      <c r="CE12" s="42">
        <v>301225</v>
      </c>
      <c r="CF12" s="42">
        <v>303811</v>
      </c>
      <c r="CG12" s="42">
        <v>306171</v>
      </c>
      <c r="CH12" s="42">
        <v>308584</v>
      </c>
      <c r="CI12" s="42">
        <v>309966</v>
      </c>
      <c r="CJ12" s="42">
        <v>311223</v>
      </c>
      <c r="CK12" s="42">
        <v>313886</v>
      </c>
      <c r="CL12" s="42">
        <v>316364</v>
      </c>
      <c r="CM12" s="42">
        <v>318810</v>
      </c>
      <c r="CN12" s="42">
        <v>321290</v>
      </c>
      <c r="CO12" s="42">
        <v>323663</v>
      </c>
      <c r="CP12" s="42">
        <v>325026</v>
      </c>
      <c r="CQ12" s="42">
        <v>326278</v>
      </c>
      <c r="CR12" s="42">
        <v>328873</v>
      </c>
      <c r="CS12" s="42">
        <v>331094</v>
      </c>
      <c r="CT12" s="42">
        <v>333106</v>
      </c>
      <c r="CU12" s="42">
        <v>334923</v>
      </c>
      <c r="CV12" s="42">
        <v>337333</v>
      </c>
      <c r="CW12" s="42">
        <v>338500</v>
      </c>
      <c r="CX12" s="42">
        <v>339624</v>
      </c>
      <c r="CY12" s="42">
        <v>342060</v>
      </c>
      <c r="CZ12" s="42">
        <v>344217</v>
      </c>
      <c r="DA12" s="42">
        <v>345945</v>
      </c>
      <c r="DB12" s="42">
        <v>346703</v>
      </c>
      <c r="DC12" s="42">
        <v>348837</v>
      </c>
      <c r="DD12" s="42">
        <v>349997</v>
      </c>
      <c r="DE12" s="42">
        <v>351057</v>
      </c>
      <c r="DF12" s="42">
        <v>353178</v>
      </c>
      <c r="DG12" s="42">
        <v>355207</v>
      </c>
      <c r="DH12" s="42">
        <v>357291</v>
      </c>
      <c r="DI12" s="42">
        <v>359579</v>
      </c>
      <c r="DJ12" s="42">
        <v>361848</v>
      </c>
      <c r="DK12" s="42">
        <v>363133</v>
      </c>
      <c r="DL12" s="42">
        <v>364305</v>
      </c>
      <c r="DM12" s="42">
        <v>366777</v>
      </c>
      <c r="DN12" s="42">
        <v>368967</v>
      </c>
      <c r="DO12" s="42">
        <v>371024</v>
      </c>
      <c r="DP12" s="42">
        <v>373293</v>
      </c>
      <c r="DQ12" s="42">
        <v>375490</v>
      </c>
      <c r="DR12" s="42">
        <v>376815</v>
      </c>
      <c r="DS12" s="42">
        <v>378073</v>
      </c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</row>
    <row r="13" spans="2:241">
      <c r="B13" s="24" t="s">
        <v>69</v>
      </c>
      <c r="D13" s="30"/>
      <c r="E13" s="30" t="s">
        <v>63</v>
      </c>
      <c r="F13" s="30">
        <f t="shared" ref="F13:AK13" si="903">(F12/E12)-1</f>
        <v>0.15841584158415833</v>
      </c>
      <c r="G13" s="30">
        <f t="shared" si="903"/>
        <v>0.25641025641025639</v>
      </c>
      <c r="H13" s="30">
        <f t="shared" si="903"/>
        <v>0.23129251700680276</v>
      </c>
      <c r="I13" s="30">
        <f t="shared" si="903"/>
        <v>0.23756906077348061</v>
      </c>
      <c r="J13" s="30">
        <f t="shared" si="903"/>
        <v>0.25446428571428581</v>
      </c>
      <c r="K13" s="30">
        <f t="shared" si="903"/>
        <v>0.20640569395017794</v>
      </c>
      <c r="L13" s="30">
        <f t="shared" si="903"/>
        <v>0.10619469026548667</v>
      </c>
      <c r="M13" s="30">
        <f t="shared" si="903"/>
        <v>0.25600000000000001</v>
      </c>
      <c r="N13" s="30">
        <f t="shared" si="903"/>
        <v>0.35244161358811033</v>
      </c>
      <c r="O13" s="30">
        <f t="shared" si="903"/>
        <v>1.0533751962323392</v>
      </c>
      <c r="P13" s="30">
        <f t="shared" si="903"/>
        <v>0.30275229357798161</v>
      </c>
      <c r="Q13" s="30">
        <f t="shared" si="903"/>
        <v>0.33274647887323949</v>
      </c>
      <c r="R13" s="30">
        <f t="shared" si="903"/>
        <v>0.28049317481285785</v>
      </c>
      <c r="S13" s="30">
        <f t="shared" si="903"/>
        <v>0.38583218707015132</v>
      </c>
      <c r="T13" s="30">
        <f t="shared" si="903"/>
        <v>0.25732009925558308</v>
      </c>
      <c r="U13" s="30">
        <f t="shared" si="903"/>
        <v>0.19617130451943954</v>
      </c>
      <c r="V13" s="30">
        <f t="shared" si="903"/>
        <v>0.27569707968982016</v>
      </c>
      <c r="W13" s="30">
        <f t="shared" si="903"/>
        <v>0.2744438696326954</v>
      </c>
      <c r="X13" s="30">
        <f t="shared" si="903"/>
        <v>0.1953521412624315</v>
      </c>
      <c r="Y13" s="30">
        <f t="shared" si="903"/>
        <v>0.16087953136938626</v>
      </c>
      <c r="Z13" s="30">
        <f t="shared" si="903"/>
        <v>0.13163668275559459</v>
      </c>
      <c r="AA13" s="30">
        <f t="shared" si="903"/>
        <v>0.36713196329326614</v>
      </c>
      <c r="AB13" s="30">
        <f t="shared" si="903"/>
        <v>5.2091704088867985E-2</v>
      </c>
      <c r="AC13" s="30">
        <f t="shared" si="903"/>
        <v>0.14260682032618943</v>
      </c>
      <c r="AD13" s="30">
        <f t="shared" si="903"/>
        <v>0.28795564468561996</v>
      </c>
      <c r="AE13" s="30">
        <f t="shared" si="903"/>
        <v>0.16144593026805887</v>
      </c>
      <c r="AF13" s="30">
        <f t="shared" si="903"/>
        <v>0.16203143893591299</v>
      </c>
      <c r="AG13" s="30">
        <f t="shared" si="903"/>
        <v>0.17825634529249412</v>
      </c>
      <c r="AH13" s="30">
        <f t="shared" si="903"/>
        <v>0.14151595438313569</v>
      </c>
      <c r="AI13" s="30">
        <f t="shared" si="903"/>
        <v>0.12509881090536012</v>
      </c>
      <c r="AJ13" s="30">
        <f t="shared" si="903"/>
        <v>0.11184692428432608</v>
      </c>
      <c r="AK13" s="30">
        <f t="shared" si="903"/>
        <v>9.0216061416835913E-2</v>
      </c>
      <c r="AL13" s="30">
        <f t="shared" ref="AL13:BQ13" si="904">(AL12/AK12)-1</f>
        <v>6.5152243886196226E-2</v>
      </c>
      <c r="AM13" s="30">
        <f t="shared" si="904"/>
        <v>6.2799583188607233E-2</v>
      </c>
      <c r="AN13" s="30">
        <f t="shared" si="904"/>
        <v>8.6454452360720691E-2</v>
      </c>
      <c r="AO13" s="30">
        <f t="shared" si="904"/>
        <v>5.1699588890002923E-2</v>
      </c>
      <c r="AP13" s="30">
        <f t="shared" si="904"/>
        <v>9.7934900749385045E-2</v>
      </c>
      <c r="AQ13" s="30">
        <f t="shared" si="904"/>
        <v>7.2995362892721349E-2</v>
      </c>
      <c r="AR13" s="30">
        <f t="shared" si="904"/>
        <v>5.4514259816775157E-2</v>
      </c>
      <c r="AS13" s="30">
        <f t="shared" si="904"/>
        <v>4.5610130468150434E-2</v>
      </c>
      <c r="AT13" s="30">
        <f t="shared" si="904"/>
        <v>2.1586430128520462E-2</v>
      </c>
      <c r="AU13" s="30">
        <f t="shared" si="904"/>
        <v>2.3925163811932437E-2</v>
      </c>
      <c r="AV13" s="30">
        <f t="shared" si="904"/>
        <v>5.816972367627038E-2</v>
      </c>
      <c r="AW13" s="30">
        <f t="shared" si="904"/>
        <v>2.60138988355747E-2</v>
      </c>
      <c r="AX13" s="30">
        <f t="shared" si="904"/>
        <v>2.7228602635609889E-2</v>
      </c>
      <c r="AY13" s="30">
        <f t="shared" si="904"/>
        <v>2.3725934314835717E-2</v>
      </c>
      <c r="AZ13" s="30">
        <f t="shared" si="904"/>
        <v>0.15298904192095186</v>
      </c>
      <c r="BA13" s="30">
        <f t="shared" si="904"/>
        <v>5.7296219696808093E-2</v>
      </c>
      <c r="BB13" s="30">
        <f t="shared" si="904"/>
        <v>2.2263338593315973E-2</v>
      </c>
      <c r="BC13" s="30">
        <f t="shared" si="904"/>
        <v>3.7150649260981661E-2</v>
      </c>
      <c r="BD13" s="30">
        <f t="shared" si="904"/>
        <v>4.5391865032191836E-2</v>
      </c>
      <c r="BE13" s="30">
        <f t="shared" si="904"/>
        <v>3.4319165969215026E-2</v>
      </c>
      <c r="BF13" s="30">
        <f t="shared" si="904"/>
        <v>1.8571372029921873E-2</v>
      </c>
      <c r="BG13" s="30">
        <f t="shared" si="904"/>
        <v>1.9916586073500886E-2</v>
      </c>
      <c r="BH13" s="30">
        <f t="shared" si="904"/>
        <v>4.9147225785148851E-3</v>
      </c>
      <c r="BI13" s="30">
        <f t="shared" si="904"/>
        <v>6.2934411727537665E-3</v>
      </c>
      <c r="BJ13" s="30">
        <f t="shared" si="904"/>
        <v>1.9214346712211894E-2</v>
      </c>
      <c r="BK13" s="30">
        <f t="shared" si="904"/>
        <v>1.5890813803527193E-2</v>
      </c>
      <c r="BL13" s="30">
        <f t="shared" si="904"/>
        <v>1.4401054406229408E-2</v>
      </c>
      <c r="BM13" s="30">
        <f t="shared" si="904"/>
        <v>7.2656981726151315E-3</v>
      </c>
      <c r="BN13" s="30">
        <f t="shared" si="904"/>
        <v>6.3704852647905597E-4</v>
      </c>
      <c r="BO13" s="30">
        <f t="shared" si="904"/>
        <v>6.4099268849178159E-3</v>
      </c>
      <c r="BP13" s="30">
        <f t="shared" si="904"/>
        <v>1.5630034183332642E-2</v>
      </c>
      <c r="BQ13" s="30">
        <f t="shared" si="904"/>
        <v>1.3745318931633221E-2</v>
      </c>
      <c r="BR13" s="30">
        <f t="shared" ref="BR13:CC13" si="905">(BR12/BQ12)-1</f>
        <v>1.3474990554913191E-2</v>
      </c>
      <c r="BS13" s="30">
        <f t="shared" si="905"/>
        <v>1.3909598903498965E-2</v>
      </c>
      <c r="BT13" s="30">
        <f t="shared" si="905"/>
        <v>1.1798741764649012E-2</v>
      </c>
      <c r="BU13" s="30">
        <f t="shared" si="905"/>
        <v>7.6823408933244242E-3</v>
      </c>
      <c r="BV13" s="30">
        <f t="shared" si="905"/>
        <v>5.8899379316372791E-3</v>
      </c>
      <c r="BW13" s="30">
        <f t="shared" si="905"/>
        <v>1.3688064225266361E-2</v>
      </c>
      <c r="BX13" s="30">
        <f t="shared" si="905"/>
        <v>8.4234441812862659E-3</v>
      </c>
      <c r="BY13" s="30">
        <f t="shared" si="905"/>
        <v>1.4148520498350914E-2</v>
      </c>
      <c r="BZ13" s="30">
        <f t="shared" si="905"/>
        <v>1.0562900606039483E-2</v>
      </c>
      <c r="CA13" s="30">
        <f t="shared" si="905"/>
        <v>1.0162144973021814E-2</v>
      </c>
      <c r="CB13" s="30">
        <f t="shared" si="905"/>
        <v>6.0222618383638515E-3</v>
      </c>
      <c r="CC13" s="30">
        <f t="shared" si="905"/>
        <v>4.8978092507372395E-3</v>
      </c>
      <c r="CD13" s="30">
        <f t="shared" ref="CD13:CV13" si="906">(CD12/CC12)-1</f>
        <v>1.0330040040751554E-2</v>
      </c>
      <c r="CE13" s="30">
        <f t="shared" si="906"/>
        <v>9.1255975691872937E-3</v>
      </c>
      <c r="CF13" s="30">
        <f t="shared" si="906"/>
        <v>8.5849448086978697E-3</v>
      </c>
      <c r="CG13" s="30">
        <f t="shared" si="906"/>
        <v>7.7679873342308969E-3</v>
      </c>
      <c r="CH13" s="30">
        <f t="shared" si="906"/>
        <v>7.8812167056971916E-3</v>
      </c>
      <c r="CI13" s="30">
        <f t="shared" si="906"/>
        <v>4.4785212454307999E-3</v>
      </c>
      <c r="CJ13" s="30">
        <f t="shared" si="906"/>
        <v>4.0552834827045636E-3</v>
      </c>
      <c r="CK13" s="30">
        <f t="shared" si="906"/>
        <v>8.5565655494612702E-3</v>
      </c>
      <c r="CL13" s="30">
        <f t="shared" si="906"/>
        <v>7.8945859324723866E-3</v>
      </c>
      <c r="CM13" s="30">
        <f t="shared" si="906"/>
        <v>7.731600308505282E-3</v>
      </c>
      <c r="CN13" s="30">
        <f t="shared" si="906"/>
        <v>7.7789278880837642E-3</v>
      </c>
      <c r="CO13" s="30">
        <f t="shared" si="906"/>
        <v>7.3858507890067759E-3</v>
      </c>
      <c r="CP13" s="30">
        <f t="shared" si="906"/>
        <v>4.2111702604252788E-3</v>
      </c>
      <c r="CQ13" s="30">
        <f t="shared" si="906"/>
        <v>3.8519995323451628E-3</v>
      </c>
      <c r="CR13" s="30">
        <f t="shared" si="906"/>
        <v>7.9533404029692445E-3</v>
      </c>
      <c r="CS13" s="30">
        <f t="shared" si="906"/>
        <v>6.7533668011663384E-3</v>
      </c>
      <c r="CT13" s="30">
        <f t="shared" si="906"/>
        <v>6.0768241043329674E-3</v>
      </c>
      <c r="CU13" s="30">
        <f t="shared" si="906"/>
        <v>5.4547201191212924E-3</v>
      </c>
      <c r="CV13" s="30">
        <f t="shared" si="906"/>
        <v>7.1956837840339016E-3</v>
      </c>
      <c r="CW13" s="30">
        <f t="shared" ref="CW13" si="907">(CW12/CV12)-1</f>
        <v>3.4594895844759499E-3</v>
      </c>
      <c r="CX13" s="30">
        <f t="shared" ref="CX13" si="908">(CX12/CW12)-1</f>
        <v>3.3205317577547078E-3</v>
      </c>
      <c r="CY13" s="30">
        <f t="shared" ref="CY13" si="909">(CY12/CX12)-1</f>
        <v>7.1726379761147818E-3</v>
      </c>
      <c r="CZ13" s="30">
        <f t="shared" ref="CZ13" si="910">(CZ12/CY12)-1</f>
        <v>6.3059112436414377E-3</v>
      </c>
      <c r="DA13" s="30">
        <f t="shared" ref="DA13" si="911">(DA12/CZ12)-1</f>
        <v>5.020089071719358E-3</v>
      </c>
      <c r="DB13" s="30">
        <f t="shared" ref="DB13" si="912">(DB12/DA12)-1</f>
        <v>2.1910997412883937E-3</v>
      </c>
      <c r="DC13" s="30">
        <f t="shared" ref="DC13" si="913">(DC12/DB12)-1</f>
        <v>6.1551241264137246E-3</v>
      </c>
      <c r="DD13" s="30">
        <f t="shared" ref="DD13" si="914">(DD12/DC12)-1</f>
        <v>3.3253353285345177E-3</v>
      </c>
      <c r="DE13" s="30">
        <f t="shared" ref="DE13" si="915">(DE12/DD12)-1</f>
        <v>3.0285973879775607E-3</v>
      </c>
      <c r="DF13" s="30">
        <f t="shared" ref="DF13" si="916">(DF12/DE12)-1</f>
        <v>6.0417539032122658E-3</v>
      </c>
      <c r="DG13" s="30">
        <f t="shared" ref="DG13" si="917">(DG12/DF12)-1</f>
        <v>5.7449784527914272E-3</v>
      </c>
      <c r="DH13" s="30">
        <f t="shared" ref="DH13" si="918">(DH12/DG12)-1</f>
        <v>5.8670014949029348E-3</v>
      </c>
      <c r="DI13" s="30">
        <f t="shared" ref="DI13" si="919">(DI12/DH12)-1</f>
        <v>6.4037437271020625E-3</v>
      </c>
      <c r="DJ13" s="30">
        <f t="shared" ref="DJ13" si="920">(DJ12/DI12)-1</f>
        <v>6.3101571560073566E-3</v>
      </c>
      <c r="DK13" s="30">
        <f t="shared" ref="DK13" si="921">(DK12/DJ12)-1</f>
        <v>3.5512148747540717E-3</v>
      </c>
      <c r="DL13" s="30">
        <f t="shared" ref="DL13" si="922">(DL12/DK12)-1</f>
        <v>3.2274676220558352E-3</v>
      </c>
      <c r="DM13" s="30">
        <f t="shared" ref="DM13" si="923">(DM12/DL12)-1</f>
        <v>6.7855231193643117E-3</v>
      </c>
      <c r="DN13" s="30">
        <f t="shared" ref="DN13" si="924">(DN12/DM12)-1</f>
        <v>5.9709305654389588E-3</v>
      </c>
      <c r="DO13" s="30">
        <f t="shared" ref="DO13" si="925">(DO12/DN12)-1</f>
        <v>5.5750243246686093E-3</v>
      </c>
      <c r="DP13" s="30">
        <f t="shared" ref="DP13" si="926">(DP12/DO12)-1</f>
        <v>6.1155073526240056E-3</v>
      </c>
      <c r="DQ13" s="30">
        <f t="shared" ref="DQ13" si="927">(DQ12/DP12)-1</f>
        <v>5.8854572681512618E-3</v>
      </c>
      <c r="DR13" s="30">
        <f t="shared" ref="DR13" si="928">(DR12/DQ12)-1</f>
        <v>3.5287224693067998E-3</v>
      </c>
      <c r="DS13" s="30">
        <f t="shared" ref="DS13" si="929">(DS12/DR12)-1</f>
        <v>3.3385082865597937E-3</v>
      </c>
      <c r="DT13" s="30">
        <f t="shared" ref="DT13" si="930">(DT12/DS12)-1</f>
        <v>-1</v>
      </c>
      <c r="DU13" s="30" t="e">
        <f t="shared" ref="DU13" si="931">(DU12/DT12)-1</f>
        <v>#DIV/0!</v>
      </c>
      <c r="DV13" s="30" t="e">
        <f t="shared" ref="DV13" si="932">(DV12/DU12)-1</f>
        <v>#DIV/0!</v>
      </c>
      <c r="DW13" s="30" t="e">
        <f t="shared" ref="DW13" si="933">(DW12/DV12)-1</f>
        <v>#DIV/0!</v>
      </c>
      <c r="DX13" s="30" t="e">
        <f t="shared" ref="DX13" si="934">(DX12/DW12)-1</f>
        <v>#DIV/0!</v>
      </c>
      <c r="DY13" s="30" t="e">
        <f t="shared" ref="DY13" si="935">(DY12/DX12)-1</f>
        <v>#DIV/0!</v>
      </c>
      <c r="DZ13" s="30" t="e">
        <f t="shared" ref="DZ13" si="936">(DZ12/DY12)-1</f>
        <v>#DIV/0!</v>
      </c>
      <c r="EA13" s="30" t="e">
        <f t="shared" ref="EA13" si="937">(EA12/DZ12)-1</f>
        <v>#DIV/0!</v>
      </c>
      <c r="EB13" s="30" t="e">
        <f t="shared" ref="EB13" si="938">(EB12/EA12)-1</f>
        <v>#DIV/0!</v>
      </c>
      <c r="EC13" s="30" t="e">
        <f t="shared" ref="EC13" si="939">(EC12/EB12)-1</f>
        <v>#DIV/0!</v>
      </c>
      <c r="ED13" s="30" t="e">
        <f t="shared" ref="ED13" si="940">(ED12/EC12)-1</f>
        <v>#DIV/0!</v>
      </c>
      <c r="EE13" s="30" t="e">
        <f t="shared" ref="EE13" si="941">(EE12/ED12)-1</f>
        <v>#DIV/0!</v>
      </c>
      <c r="EF13" s="30" t="e">
        <f t="shared" ref="EF13" si="942">(EF12/EE12)-1</f>
        <v>#DIV/0!</v>
      </c>
      <c r="EG13" s="30" t="e">
        <f t="shared" ref="EG13" si="943">(EG12/EF12)-1</f>
        <v>#DIV/0!</v>
      </c>
      <c r="EH13" s="30" t="e">
        <f t="shared" ref="EH13" si="944">(EH12/EG12)-1</f>
        <v>#DIV/0!</v>
      </c>
      <c r="EI13" s="30" t="e">
        <f t="shared" ref="EI13" si="945">(EI12/EH12)-1</f>
        <v>#DIV/0!</v>
      </c>
      <c r="EJ13" s="30" t="e">
        <f t="shared" ref="EJ13" si="946">(EJ12/EI12)-1</f>
        <v>#DIV/0!</v>
      </c>
      <c r="EK13" s="30" t="e">
        <f t="shared" ref="EK13" si="947">(EK12/EJ12)-1</f>
        <v>#DIV/0!</v>
      </c>
      <c r="EL13" s="30" t="e">
        <f t="shared" ref="EL13" si="948">(EL12/EK12)-1</f>
        <v>#DIV/0!</v>
      </c>
      <c r="EM13" s="30" t="e">
        <f t="shared" ref="EM13" si="949">(EM12/EL12)-1</f>
        <v>#DIV/0!</v>
      </c>
      <c r="EN13" s="30" t="e">
        <f t="shared" ref="EN13" si="950">(EN12/EM12)-1</f>
        <v>#DIV/0!</v>
      </c>
      <c r="EO13" s="30" t="e">
        <f t="shared" ref="EO13" si="951">(EO12/EN12)-1</f>
        <v>#DIV/0!</v>
      </c>
      <c r="EP13" s="30" t="e">
        <f t="shared" ref="EP13" si="952">(EP12/EO12)-1</f>
        <v>#DIV/0!</v>
      </c>
      <c r="EQ13" s="30" t="e">
        <f t="shared" ref="EQ13" si="953">(EQ12/EP12)-1</f>
        <v>#DIV/0!</v>
      </c>
      <c r="ER13" s="30" t="e">
        <f t="shared" ref="ER13" si="954">(ER12/EQ12)-1</f>
        <v>#DIV/0!</v>
      </c>
      <c r="ES13" s="30" t="e">
        <f t="shared" ref="ES13" si="955">(ES12/ER12)-1</f>
        <v>#DIV/0!</v>
      </c>
      <c r="ET13" s="30" t="e">
        <f t="shared" ref="ET13" si="956">(ET12/ES12)-1</f>
        <v>#DIV/0!</v>
      </c>
      <c r="EU13" s="30" t="e">
        <f t="shared" ref="EU13" si="957">(EU12/ET12)-1</f>
        <v>#DIV/0!</v>
      </c>
      <c r="EV13" s="30" t="e">
        <f t="shared" ref="EV13" si="958">(EV12/EU12)-1</f>
        <v>#DIV/0!</v>
      </c>
      <c r="EW13" s="30" t="e">
        <f t="shared" ref="EW13" si="959">(EW12/EV12)-1</f>
        <v>#DIV/0!</v>
      </c>
      <c r="EX13" s="30" t="e">
        <f t="shared" ref="EX13" si="960">(EX12/EW12)-1</f>
        <v>#DIV/0!</v>
      </c>
      <c r="EY13" s="30" t="e">
        <f t="shared" ref="EY13" si="961">(EY12/EX12)-1</f>
        <v>#DIV/0!</v>
      </c>
      <c r="EZ13" s="30" t="e">
        <f t="shared" ref="EZ13" si="962">(EZ12/EY12)-1</f>
        <v>#DIV/0!</v>
      </c>
      <c r="FA13" s="30" t="e">
        <f t="shared" ref="FA13" si="963">(FA12/EZ12)-1</f>
        <v>#DIV/0!</v>
      </c>
      <c r="FB13" s="30" t="e">
        <f t="shared" ref="FB13" si="964">(FB12/FA12)-1</f>
        <v>#DIV/0!</v>
      </c>
      <c r="FC13" s="30" t="e">
        <f t="shared" ref="FC13" si="965">(FC12/FB12)-1</f>
        <v>#DIV/0!</v>
      </c>
      <c r="FD13" s="30" t="e">
        <f t="shared" ref="FD13" si="966">(FD12/FC12)-1</f>
        <v>#DIV/0!</v>
      </c>
      <c r="FE13" s="30" t="e">
        <f t="shared" ref="FE13" si="967">(FE12/FD12)-1</f>
        <v>#DIV/0!</v>
      </c>
      <c r="FF13" s="30" t="e">
        <f t="shared" ref="FF13" si="968">(FF12/FE12)-1</f>
        <v>#DIV/0!</v>
      </c>
      <c r="FG13" s="30" t="e">
        <f t="shared" ref="FG13" si="969">(FG12/FF12)-1</f>
        <v>#DIV/0!</v>
      </c>
      <c r="FH13" s="30" t="e">
        <f t="shared" ref="FH13" si="970">(FH12/FG12)-1</f>
        <v>#DIV/0!</v>
      </c>
      <c r="FI13" s="30" t="e">
        <f t="shared" ref="FI13" si="971">(FI12/FH12)-1</f>
        <v>#DIV/0!</v>
      </c>
      <c r="FJ13" s="30" t="e">
        <f t="shared" ref="FJ13" si="972">(FJ12/FI12)-1</f>
        <v>#DIV/0!</v>
      </c>
      <c r="FK13" s="30" t="e">
        <f t="shared" ref="FK13" si="973">(FK12/FJ12)-1</f>
        <v>#DIV/0!</v>
      </c>
      <c r="FL13" s="30" t="e">
        <f t="shared" ref="FL13" si="974">(FL12/FK12)-1</f>
        <v>#DIV/0!</v>
      </c>
      <c r="FM13" s="30" t="e">
        <f t="shared" ref="FM13" si="975">(FM12/FL12)-1</f>
        <v>#DIV/0!</v>
      </c>
      <c r="FN13" s="30" t="e">
        <f t="shared" ref="FN13" si="976">(FN12/FM12)-1</f>
        <v>#DIV/0!</v>
      </c>
      <c r="FO13" s="30" t="e">
        <f t="shared" ref="FO13" si="977">(FO12/FN12)-1</f>
        <v>#DIV/0!</v>
      </c>
      <c r="FP13" s="30" t="e">
        <f t="shared" ref="FP13" si="978">(FP12/FO12)-1</f>
        <v>#DIV/0!</v>
      </c>
      <c r="FQ13" s="30" t="e">
        <f t="shared" ref="FQ13" si="979">(FQ12/FP12)-1</f>
        <v>#DIV/0!</v>
      </c>
      <c r="FR13" s="30" t="e">
        <f t="shared" ref="FR13" si="980">(FR12/FQ12)-1</f>
        <v>#DIV/0!</v>
      </c>
      <c r="FS13" s="30" t="e">
        <f t="shared" ref="FS13" si="981">(FS12/FR12)-1</f>
        <v>#DIV/0!</v>
      </c>
      <c r="FT13" s="30" t="e">
        <f t="shared" ref="FT13" si="982">(FT12/FS12)-1</f>
        <v>#DIV/0!</v>
      </c>
      <c r="FU13" s="30" t="e">
        <f t="shared" ref="FU13" si="983">(FU12/FT12)-1</f>
        <v>#DIV/0!</v>
      </c>
      <c r="FV13" s="30" t="e">
        <f t="shared" ref="FV13" si="984">(FV12/FU12)-1</f>
        <v>#DIV/0!</v>
      </c>
      <c r="FW13" s="30" t="e">
        <f t="shared" ref="FW13" si="985">(FW12/FV12)-1</f>
        <v>#DIV/0!</v>
      </c>
      <c r="FX13" s="30" t="e">
        <f t="shared" ref="FX13" si="986">(FX12/FW12)-1</f>
        <v>#DIV/0!</v>
      </c>
      <c r="FY13" s="30" t="e">
        <f t="shared" ref="FY13" si="987">(FY12/FX12)-1</f>
        <v>#DIV/0!</v>
      </c>
      <c r="FZ13" s="30" t="e">
        <f t="shared" ref="FZ13" si="988">(FZ12/FY12)-1</f>
        <v>#DIV/0!</v>
      </c>
      <c r="GA13" s="30" t="e">
        <f t="shared" ref="GA13" si="989">(GA12/FZ12)-1</f>
        <v>#DIV/0!</v>
      </c>
      <c r="GB13" s="30" t="e">
        <f t="shared" ref="GB13" si="990">(GB12/GA12)-1</f>
        <v>#DIV/0!</v>
      </c>
      <c r="GC13" s="30" t="e">
        <f t="shared" ref="GC13" si="991">(GC12/GB12)-1</f>
        <v>#DIV/0!</v>
      </c>
      <c r="GD13" s="30" t="e">
        <f t="shared" ref="GD13" si="992">(GD12/GC12)-1</f>
        <v>#DIV/0!</v>
      </c>
      <c r="GE13" s="30" t="e">
        <f t="shared" ref="GE13" si="993">(GE12/GD12)-1</f>
        <v>#DIV/0!</v>
      </c>
      <c r="GF13" s="30" t="e">
        <f t="shared" ref="GF13" si="994">(GF12/GE12)-1</f>
        <v>#DIV/0!</v>
      </c>
      <c r="GG13" s="30" t="e">
        <f t="shared" ref="GG13" si="995">(GG12/GF12)-1</f>
        <v>#DIV/0!</v>
      </c>
      <c r="GH13" s="30" t="e">
        <f t="shared" ref="GH13" si="996">(GH12/GG12)-1</f>
        <v>#DIV/0!</v>
      </c>
      <c r="GI13" s="30" t="e">
        <f t="shared" ref="GI13" si="997">(GI12/GH12)-1</f>
        <v>#DIV/0!</v>
      </c>
      <c r="GJ13" s="30" t="e">
        <f t="shared" ref="GJ13" si="998">(GJ12/GI12)-1</f>
        <v>#DIV/0!</v>
      </c>
      <c r="GK13" s="30" t="e">
        <f t="shared" ref="GK13" si="999">(GK12/GJ12)-1</f>
        <v>#DIV/0!</v>
      </c>
      <c r="GL13" s="30" t="e">
        <f t="shared" ref="GL13" si="1000">(GL12/GK12)-1</f>
        <v>#DIV/0!</v>
      </c>
      <c r="GM13" s="30" t="e">
        <f t="shared" ref="GM13" si="1001">(GM12/GL12)-1</f>
        <v>#DIV/0!</v>
      </c>
      <c r="GN13" s="30" t="e">
        <f t="shared" ref="GN13" si="1002">(GN12/GM12)-1</f>
        <v>#DIV/0!</v>
      </c>
      <c r="GO13" s="30" t="e">
        <f t="shared" ref="GO13" si="1003">(GO12/GN12)-1</f>
        <v>#DIV/0!</v>
      </c>
      <c r="GP13" s="30" t="e">
        <f t="shared" ref="GP13" si="1004">(GP12/GO12)-1</f>
        <v>#DIV/0!</v>
      </c>
      <c r="GQ13" s="30" t="e">
        <f t="shared" ref="GQ13" si="1005">(GQ12/GP12)-1</f>
        <v>#DIV/0!</v>
      </c>
      <c r="GR13" s="30" t="e">
        <f t="shared" ref="GR13" si="1006">(GR12/GQ12)-1</f>
        <v>#DIV/0!</v>
      </c>
      <c r="GS13" s="30" t="e">
        <f t="shared" ref="GS13" si="1007">(GS12/GR12)-1</f>
        <v>#DIV/0!</v>
      </c>
      <c r="GT13" s="30" t="e">
        <f t="shared" ref="GT13" si="1008">(GT12/GS12)-1</f>
        <v>#DIV/0!</v>
      </c>
      <c r="GU13" s="30" t="e">
        <f t="shared" ref="GU13" si="1009">(GU12/GT12)-1</f>
        <v>#DIV/0!</v>
      </c>
      <c r="GV13" s="30" t="e">
        <f t="shared" ref="GV13" si="1010">(GV12/GU12)-1</f>
        <v>#DIV/0!</v>
      </c>
      <c r="GW13" s="30" t="e">
        <f t="shared" ref="GW13" si="1011">(GW12/GV12)-1</f>
        <v>#DIV/0!</v>
      </c>
      <c r="GX13" s="30" t="e">
        <f t="shared" ref="GX13" si="1012">(GX12/GW12)-1</f>
        <v>#DIV/0!</v>
      </c>
      <c r="GY13" s="30" t="e">
        <f t="shared" ref="GY13" si="1013">(GY12/GX12)-1</f>
        <v>#DIV/0!</v>
      </c>
      <c r="GZ13" s="30" t="e">
        <f t="shared" ref="GZ13" si="1014">(GZ12/GY12)-1</f>
        <v>#DIV/0!</v>
      </c>
      <c r="HA13" s="30" t="e">
        <f t="shared" ref="HA13" si="1015">(HA12/GZ12)-1</f>
        <v>#DIV/0!</v>
      </c>
      <c r="HB13" s="30" t="e">
        <f t="shared" ref="HB13" si="1016">(HB12/HA12)-1</f>
        <v>#DIV/0!</v>
      </c>
      <c r="HC13" s="30" t="e">
        <f t="shared" ref="HC13" si="1017">(HC12/HB12)-1</f>
        <v>#DIV/0!</v>
      </c>
      <c r="HD13" s="30" t="e">
        <f t="shared" ref="HD13" si="1018">(HD12/HC12)-1</f>
        <v>#DIV/0!</v>
      </c>
      <c r="HE13" s="30" t="e">
        <f t="shared" ref="HE13" si="1019">(HE12/HD12)-1</f>
        <v>#DIV/0!</v>
      </c>
      <c r="HF13" s="30" t="e">
        <f t="shared" ref="HF13" si="1020">(HF12/HE12)-1</f>
        <v>#DIV/0!</v>
      </c>
      <c r="HG13" s="30" t="e">
        <f t="shared" ref="HG13" si="1021">(HG12/HF12)-1</f>
        <v>#DIV/0!</v>
      </c>
      <c r="HH13" s="30" t="e">
        <f t="shared" ref="HH13" si="1022">(HH12/HG12)-1</f>
        <v>#DIV/0!</v>
      </c>
      <c r="HI13" s="30" t="e">
        <f t="shared" ref="HI13" si="1023">(HI12/HH12)-1</f>
        <v>#DIV/0!</v>
      </c>
      <c r="HJ13" s="30" t="e">
        <f t="shared" ref="HJ13" si="1024">(HJ12/HI12)-1</f>
        <v>#DIV/0!</v>
      </c>
      <c r="HK13" s="30" t="e">
        <f t="shared" ref="HK13" si="1025">(HK12/HJ12)-1</f>
        <v>#DIV/0!</v>
      </c>
      <c r="HL13" s="30" t="e">
        <f t="shared" ref="HL13" si="1026">(HL12/HK12)-1</f>
        <v>#DIV/0!</v>
      </c>
      <c r="HM13" s="30" t="e">
        <f t="shared" ref="HM13" si="1027">(HM12/HL12)-1</f>
        <v>#DIV/0!</v>
      </c>
      <c r="HN13" s="30" t="e">
        <f t="shared" ref="HN13" si="1028">(HN12/HM12)-1</f>
        <v>#DIV/0!</v>
      </c>
      <c r="HO13" s="30" t="e">
        <f t="shared" ref="HO13" si="1029">(HO12/HN12)-1</f>
        <v>#DIV/0!</v>
      </c>
      <c r="HP13" s="30" t="e">
        <f t="shared" ref="HP13" si="1030">(HP12/HO12)-1</f>
        <v>#DIV/0!</v>
      </c>
      <c r="HQ13" s="30" t="e">
        <f t="shared" ref="HQ13" si="1031">(HQ12/HP12)-1</f>
        <v>#DIV/0!</v>
      </c>
      <c r="HR13" s="30" t="e">
        <f t="shared" ref="HR13" si="1032">(HR12/HQ12)-1</f>
        <v>#DIV/0!</v>
      </c>
      <c r="HS13" s="30" t="e">
        <f t="shared" ref="HS13" si="1033">(HS12/HR12)-1</f>
        <v>#DIV/0!</v>
      </c>
      <c r="HT13" s="30" t="e">
        <f t="shared" ref="HT13" si="1034">(HT12/HS12)-1</f>
        <v>#DIV/0!</v>
      </c>
      <c r="HU13" s="30" t="e">
        <f t="shared" ref="HU13" si="1035">(HU12/HT12)-1</f>
        <v>#DIV/0!</v>
      </c>
      <c r="HV13" s="30" t="e">
        <f t="shared" ref="HV13" si="1036">(HV12/HU12)-1</f>
        <v>#DIV/0!</v>
      </c>
      <c r="HW13" s="30" t="e">
        <f t="shared" ref="HW13" si="1037">(HW12/HV12)-1</f>
        <v>#DIV/0!</v>
      </c>
      <c r="HX13" s="30" t="e">
        <f t="shared" ref="HX13" si="1038">(HX12/HW12)-1</f>
        <v>#DIV/0!</v>
      </c>
      <c r="HY13" s="30" t="e">
        <f t="shared" ref="HY13" si="1039">(HY12/HX12)-1</f>
        <v>#DIV/0!</v>
      </c>
      <c r="HZ13" s="30" t="e">
        <f t="shared" ref="HZ13" si="1040">(HZ12/HY12)-1</f>
        <v>#DIV/0!</v>
      </c>
      <c r="IA13" s="30" t="e">
        <f t="shared" ref="IA13" si="1041">(IA12/HZ12)-1</f>
        <v>#DIV/0!</v>
      </c>
      <c r="IB13" s="30" t="e">
        <f t="shared" ref="IB13" si="1042">(IB12/IA12)-1</f>
        <v>#DIV/0!</v>
      </c>
      <c r="IC13" s="30" t="e">
        <f t="shared" ref="IC13" si="1043">(IC12/IB12)-1</f>
        <v>#DIV/0!</v>
      </c>
      <c r="ID13" s="30" t="e">
        <f t="shared" ref="ID13" si="1044">(ID12/IC12)-1</f>
        <v>#DIV/0!</v>
      </c>
      <c r="IE13" s="30" t="e">
        <f t="shared" ref="IE13" si="1045">(IE12/ID12)-1</f>
        <v>#DIV/0!</v>
      </c>
      <c r="IF13" s="30" t="e">
        <f t="shared" ref="IF13" si="1046">(IF12/IE12)-1</f>
        <v>#DIV/0!</v>
      </c>
      <c r="IG13" s="30" t="e">
        <f t="shared" ref="IG13" si="1047">(IG12/IF12)-1</f>
        <v>#DIV/0!</v>
      </c>
    </row>
    <row r="14" spans="2:241" ht="17" thickBot="1">
      <c r="B14" s="25" t="s">
        <v>68</v>
      </c>
      <c r="D14" s="25"/>
      <c r="E14" s="25">
        <f>E12</f>
        <v>101</v>
      </c>
      <c r="F14" s="25">
        <f t="shared" ref="F14:AK14" si="1048">F12-E12</f>
        <v>16</v>
      </c>
      <c r="G14" s="25">
        <f t="shared" si="1048"/>
        <v>30</v>
      </c>
      <c r="H14" s="25">
        <f t="shared" si="1048"/>
        <v>34</v>
      </c>
      <c r="I14" s="25">
        <f t="shared" si="1048"/>
        <v>43</v>
      </c>
      <c r="J14" s="25">
        <f t="shared" si="1048"/>
        <v>57</v>
      </c>
      <c r="K14" s="25">
        <f t="shared" si="1048"/>
        <v>58</v>
      </c>
      <c r="L14" s="25">
        <f t="shared" si="1048"/>
        <v>36</v>
      </c>
      <c r="M14" s="25">
        <f t="shared" si="1048"/>
        <v>96</v>
      </c>
      <c r="N14" s="25">
        <f t="shared" si="1048"/>
        <v>166</v>
      </c>
      <c r="O14" s="25">
        <f t="shared" si="1048"/>
        <v>671</v>
      </c>
      <c r="P14" s="25">
        <f t="shared" si="1048"/>
        <v>396</v>
      </c>
      <c r="Q14" s="25">
        <f t="shared" si="1048"/>
        <v>567</v>
      </c>
      <c r="R14" s="25">
        <f t="shared" si="1048"/>
        <v>637</v>
      </c>
      <c r="S14" s="25">
        <f t="shared" si="1048"/>
        <v>1122</v>
      </c>
      <c r="T14" s="25">
        <f t="shared" si="1048"/>
        <v>1037</v>
      </c>
      <c r="U14" s="25">
        <f t="shared" si="1048"/>
        <v>994</v>
      </c>
      <c r="V14" s="25">
        <f t="shared" si="1048"/>
        <v>1671</v>
      </c>
      <c r="W14" s="25">
        <f t="shared" si="1048"/>
        <v>2122</v>
      </c>
      <c r="X14" s="25">
        <f t="shared" si="1048"/>
        <v>1925</v>
      </c>
      <c r="Y14" s="25">
        <f t="shared" si="1048"/>
        <v>1895</v>
      </c>
      <c r="Z14" s="25">
        <f t="shared" si="1048"/>
        <v>1800</v>
      </c>
      <c r="AA14" s="25">
        <f t="shared" si="1048"/>
        <v>5681</v>
      </c>
      <c r="AB14" s="25">
        <f t="shared" si="1048"/>
        <v>1102</v>
      </c>
      <c r="AC14" s="25">
        <f t="shared" si="1048"/>
        <v>3174</v>
      </c>
      <c r="AD14" s="25">
        <f t="shared" si="1048"/>
        <v>7323</v>
      </c>
      <c r="AE14" s="25">
        <f t="shared" si="1048"/>
        <v>5288</v>
      </c>
      <c r="AF14" s="25">
        <f t="shared" si="1048"/>
        <v>6164</v>
      </c>
      <c r="AG14" s="25">
        <f t="shared" si="1048"/>
        <v>7880</v>
      </c>
      <c r="AH14" s="25">
        <f t="shared" si="1048"/>
        <v>7371</v>
      </c>
      <c r="AI14" s="25">
        <f t="shared" si="1048"/>
        <v>7438</v>
      </c>
      <c r="AJ14" s="25">
        <f t="shared" si="1048"/>
        <v>7482</v>
      </c>
      <c r="AK14" s="25">
        <f t="shared" si="1048"/>
        <v>6710</v>
      </c>
      <c r="AL14" s="25">
        <f t="shared" ref="AL14:BQ14" si="1049">AL12-AK12</f>
        <v>5283</v>
      </c>
      <c r="AM14" s="25">
        <f t="shared" si="1049"/>
        <v>5424</v>
      </c>
      <c r="AN14" s="25">
        <f t="shared" si="1049"/>
        <v>7936</v>
      </c>
      <c r="AO14" s="25">
        <f t="shared" si="1049"/>
        <v>5156</v>
      </c>
      <c r="AP14" s="25">
        <f t="shared" si="1049"/>
        <v>10272</v>
      </c>
      <c r="AQ14" s="25">
        <f t="shared" si="1049"/>
        <v>8406</v>
      </c>
      <c r="AR14" s="25">
        <f t="shared" si="1049"/>
        <v>6736</v>
      </c>
      <c r="AS14" s="25">
        <f t="shared" si="1049"/>
        <v>5943</v>
      </c>
      <c r="AT14" s="25">
        <f t="shared" si="1049"/>
        <v>2941</v>
      </c>
      <c r="AU14" s="25">
        <f t="shared" si="1049"/>
        <v>3330</v>
      </c>
      <c r="AV14" s="25">
        <f t="shared" si="1049"/>
        <v>8290</v>
      </c>
      <c r="AW14" s="25">
        <f t="shared" si="1049"/>
        <v>3923</v>
      </c>
      <c r="AX14" s="25">
        <f t="shared" si="1049"/>
        <v>4213</v>
      </c>
      <c r="AY14" s="25">
        <f t="shared" si="1049"/>
        <v>3771</v>
      </c>
      <c r="AZ14" s="25">
        <f t="shared" si="1049"/>
        <v>24893</v>
      </c>
      <c r="BA14" s="25">
        <f t="shared" si="1049"/>
        <v>10749</v>
      </c>
      <c r="BB14" s="25">
        <f t="shared" si="1049"/>
        <v>4416</v>
      </c>
      <c r="BC14" s="25">
        <f t="shared" si="1049"/>
        <v>7533</v>
      </c>
      <c r="BD14" s="25">
        <f t="shared" si="1049"/>
        <v>9546</v>
      </c>
      <c r="BE14" s="25">
        <f t="shared" si="1049"/>
        <v>7545</v>
      </c>
      <c r="BF14" s="25">
        <f t="shared" si="1049"/>
        <v>4223</v>
      </c>
      <c r="BG14" s="25">
        <f t="shared" si="1049"/>
        <v>4613</v>
      </c>
      <c r="BH14" s="25">
        <f t="shared" si="1049"/>
        <v>1161</v>
      </c>
      <c r="BI14" s="25">
        <f t="shared" si="1049"/>
        <v>1494</v>
      </c>
      <c r="BJ14" s="25">
        <f t="shared" si="1049"/>
        <v>4590</v>
      </c>
      <c r="BK14" s="25">
        <f t="shared" si="1049"/>
        <v>3869</v>
      </c>
      <c r="BL14" s="25">
        <f t="shared" si="1049"/>
        <v>3562</v>
      </c>
      <c r="BM14" s="25">
        <f t="shared" si="1049"/>
        <v>1823</v>
      </c>
      <c r="BN14" s="25">
        <f t="shared" si="1049"/>
        <v>161</v>
      </c>
      <c r="BO14" s="25">
        <f t="shared" si="1049"/>
        <v>1621</v>
      </c>
      <c r="BP14" s="25">
        <f t="shared" si="1049"/>
        <v>3978</v>
      </c>
      <c r="BQ14" s="25">
        <f t="shared" si="1049"/>
        <v>3553</v>
      </c>
      <c r="BR14" s="25">
        <f t="shared" ref="BR14:CC14" si="1050">BR12-BQ12</f>
        <v>3531</v>
      </c>
      <c r="BS14" s="25">
        <f t="shared" si="1050"/>
        <v>3694</v>
      </c>
      <c r="BT14" s="25">
        <f t="shared" si="1050"/>
        <v>3177</v>
      </c>
      <c r="BU14" s="25">
        <f t="shared" si="1050"/>
        <v>2093</v>
      </c>
      <c r="BV14" s="25">
        <f t="shared" si="1050"/>
        <v>1617</v>
      </c>
      <c r="BW14" s="25">
        <f t="shared" si="1050"/>
        <v>3780</v>
      </c>
      <c r="BX14" s="25">
        <f t="shared" si="1050"/>
        <v>2358</v>
      </c>
      <c r="BY14" s="25">
        <f t="shared" si="1050"/>
        <v>3994</v>
      </c>
      <c r="BZ14" s="25">
        <f t="shared" si="1050"/>
        <v>3024</v>
      </c>
      <c r="CA14" s="25">
        <f t="shared" si="1050"/>
        <v>2940</v>
      </c>
      <c r="CB14" s="25">
        <f t="shared" si="1050"/>
        <v>1760</v>
      </c>
      <c r="CC14" s="25">
        <f t="shared" si="1050"/>
        <v>1440</v>
      </c>
      <c r="CD14" s="25">
        <f t="shared" ref="CD14:CV14" si="1051">CD12-CC12</f>
        <v>3052</v>
      </c>
      <c r="CE14" s="25">
        <f t="shared" si="1051"/>
        <v>2724</v>
      </c>
      <c r="CF14" s="25">
        <f t="shared" si="1051"/>
        <v>2586</v>
      </c>
      <c r="CG14" s="25">
        <f t="shared" si="1051"/>
        <v>2360</v>
      </c>
      <c r="CH14" s="25">
        <f t="shared" si="1051"/>
        <v>2413</v>
      </c>
      <c r="CI14" s="25">
        <f t="shared" si="1051"/>
        <v>1382</v>
      </c>
      <c r="CJ14" s="25">
        <f t="shared" si="1051"/>
        <v>1257</v>
      </c>
      <c r="CK14" s="25">
        <f t="shared" si="1051"/>
        <v>2663</v>
      </c>
      <c r="CL14" s="25">
        <f t="shared" si="1051"/>
        <v>2478</v>
      </c>
      <c r="CM14" s="25">
        <f t="shared" si="1051"/>
        <v>2446</v>
      </c>
      <c r="CN14" s="25">
        <f t="shared" si="1051"/>
        <v>2480</v>
      </c>
      <c r="CO14" s="25">
        <f t="shared" si="1051"/>
        <v>2373</v>
      </c>
      <c r="CP14" s="25">
        <f t="shared" si="1051"/>
        <v>1363</v>
      </c>
      <c r="CQ14" s="25">
        <f t="shared" si="1051"/>
        <v>1252</v>
      </c>
      <c r="CR14" s="25">
        <f t="shared" si="1051"/>
        <v>2595</v>
      </c>
      <c r="CS14" s="25">
        <f t="shared" si="1051"/>
        <v>2221</v>
      </c>
      <c r="CT14" s="25">
        <f t="shared" si="1051"/>
        <v>2012</v>
      </c>
      <c r="CU14" s="25">
        <f t="shared" si="1051"/>
        <v>1817</v>
      </c>
      <c r="CV14" s="25">
        <f t="shared" si="1051"/>
        <v>2410</v>
      </c>
      <c r="CW14" s="25">
        <f t="shared" ref="CW14" si="1052">CW12-CV12</f>
        <v>1167</v>
      </c>
      <c r="CX14" s="25">
        <f t="shared" ref="CX14" si="1053">CX12-CW12</f>
        <v>1124</v>
      </c>
      <c r="CY14" s="25">
        <f t="shared" ref="CY14" si="1054">CY12-CX12</f>
        <v>2436</v>
      </c>
      <c r="CZ14" s="25">
        <f t="shared" ref="CZ14" si="1055">CZ12-CY12</f>
        <v>2157</v>
      </c>
      <c r="DA14" s="25">
        <f t="shared" ref="DA14" si="1056">DA12-CZ12</f>
        <v>1728</v>
      </c>
      <c r="DB14" s="25">
        <f t="shared" ref="DB14" si="1057">DB12-DA12</f>
        <v>758</v>
      </c>
      <c r="DC14" s="25">
        <f t="shared" ref="DC14" si="1058">DC12-DB12</f>
        <v>2134</v>
      </c>
      <c r="DD14" s="25">
        <f t="shared" ref="DD14" si="1059">DD12-DC12</f>
        <v>1160</v>
      </c>
      <c r="DE14" s="25">
        <f t="shared" ref="DE14" si="1060">DE12-DD12</f>
        <v>1060</v>
      </c>
      <c r="DF14" s="25">
        <f t="shared" ref="DF14" si="1061">DF12-DE12</f>
        <v>2121</v>
      </c>
      <c r="DG14" s="25">
        <f t="shared" ref="DG14" si="1062">DG12-DF12</f>
        <v>2029</v>
      </c>
      <c r="DH14" s="25">
        <f t="shared" ref="DH14" si="1063">DH12-DG12</f>
        <v>2084</v>
      </c>
      <c r="DI14" s="25">
        <f t="shared" ref="DI14" si="1064">DI12-DH12</f>
        <v>2288</v>
      </c>
      <c r="DJ14" s="25">
        <f t="shared" ref="DJ14" si="1065">DJ12-DI12</f>
        <v>2269</v>
      </c>
      <c r="DK14" s="25">
        <f t="shared" ref="DK14" si="1066">DK12-DJ12</f>
        <v>1285</v>
      </c>
      <c r="DL14" s="25">
        <f t="shared" ref="DL14" si="1067">DL12-DK12</f>
        <v>1172</v>
      </c>
      <c r="DM14" s="25">
        <f t="shared" ref="DM14" si="1068">DM12-DL12</f>
        <v>2472</v>
      </c>
      <c r="DN14" s="25">
        <f t="shared" ref="DN14" si="1069">DN12-DM12</f>
        <v>2190</v>
      </c>
      <c r="DO14" s="25">
        <f t="shared" ref="DO14" si="1070">DO12-DN12</f>
        <v>2057</v>
      </c>
      <c r="DP14" s="25">
        <f t="shared" ref="DP14" si="1071">DP12-DO12</f>
        <v>2269</v>
      </c>
      <c r="DQ14" s="25">
        <f t="shared" ref="DQ14" si="1072">DQ12-DP12</f>
        <v>2197</v>
      </c>
      <c r="DR14" s="25">
        <f t="shared" ref="DR14" si="1073">DR12-DQ12</f>
        <v>1325</v>
      </c>
      <c r="DS14" s="25">
        <f t="shared" ref="DS14" si="1074">DS12-DR12</f>
        <v>1258</v>
      </c>
      <c r="DT14" s="25">
        <f t="shared" ref="DT14" si="1075">DT12-DS12</f>
        <v>-378073</v>
      </c>
      <c r="DU14" s="25">
        <f t="shared" ref="DU14" si="1076">DU12-DT12</f>
        <v>0</v>
      </c>
      <c r="DV14" s="25">
        <f t="shared" ref="DV14" si="1077">DV12-DU12</f>
        <v>0</v>
      </c>
      <c r="DW14" s="25">
        <f t="shared" ref="DW14" si="1078">DW12-DV12</f>
        <v>0</v>
      </c>
      <c r="DX14" s="25">
        <f t="shared" ref="DX14" si="1079">DX12-DW12</f>
        <v>0</v>
      </c>
      <c r="DY14" s="25">
        <f t="shared" ref="DY14" si="1080">DY12-DX12</f>
        <v>0</v>
      </c>
      <c r="DZ14" s="25">
        <f t="shared" ref="DZ14" si="1081">DZ12-DY12</f>
        <v>0</v>
      </c>
      <c r="EA14" s="25">
        <f t="shared" ref="EA14" si="1082">EA12-DZ12</f>
        <v>0</v>
      </c>
      <c r="EB14" s="25">
        <f t="shared" ref="EB14" si="1083">EB12-EA12</f>
        <v>0</v>
      </c>
      <c r="EC14" s="25">
        <f t="shared" ref="EC14" si="1084">EC12-EB12</f>
        <v>0</v>
      </c>
      <c r="ED14" s="25">
        <f t="shared" ref="ED14" si="1085">ED12-EC12</f>
        <v>0</v>
      </c>
      <c r="EE14" s="25">
        <f t="shared" ref="EE14" si="1086">EE12-ED12</f>
        <v>0</v>
      </c>
      <c r="EF14" s="25">
        <f t="shared" ref="EF14" si="1087">EF12-EE12</f>
        <v>0</v>
      </c>
      <c r="EG14" s="25">
        <f t="shared" ref="EG14" si="1088">EG12-EF12</f>
        <v>0</v>
      </c>
      <c r="EH14" s="25">
        <f t="shared" ref="EH14" si="1089">EH12-EG12</f>
        <v>0</v>
      </c>
      <c r="EI14" s="25">
        <f t="shared" ref="EI14" si="1090">EI12-EH12</f>
        <v>0</v>
      </c>
      <c r="EJ14" s="25">
        <f t="shared" ref="EJ14" si="1091">EJ12-EI12</f>
        <v>0</v>
      </c>
      <c r="EK14" s="25">
        <f t="shared" ref="EK14" si="1092">EK12-EJ12</f>
        <v>0</v>
      </c>
      <c r="EL14" s="25">
        <f t="shared" ref="EL14" si="1093">EL12-EK12</f>
        <v>0</v>
      </c>
      <c r="EM14" s="25">
        <f t="shared" ref="EM14" si="1094">EM12-EL12</f>
        <v>0</v>
      </c>
      <c r="EN14" s="25">
        <f t="shared" ref="EN14" si="1095">EN12-EM12</f>
        <v>0</v>
      </c>
      <c r="EO14" s="25">
        <f t="shared" ref="EO14" si="1096">EO12-EN12</f>
        <v>0</v>
      </c>
      <c r="EP14" s="25">
        <f t="shared" ref="EP14" si="1097">EP12-EO12</f>
        <v>0</v>
      </c>
      <c r="EQ14" s="25">
        <f t="shared" ref="EQ14" si="1098">EQ12-EP12</f>
        <v>0</v>
      </c>
      <c r="ER14" s="25">
        <f t="shared" ref="ER14" si="1099">ER12-EQ12</f>
        <v>0</v>
      </c>
      <c r="ES14" s="25">
        <f t="shared" ref="ES14" si="1100">ES12-ER12</f>
        <v>0</v>
      </c>
      <c r="ET14" s="25">
        <f t="shared" ref="ET14" si="1101">ET12-ES12</f>
        <v>0</v>
      </c>
      <c r="EU14" s="25">
        <f t="shared" ref="EU14" si="1102">EU12-ET12</f>
        <v>0</v>
      </c>
      <c r="EV14" s="25">
        <f t="shared" ref="EV14" si="1103">EV12-EU12</f>
        <v>0</v>
      </c>
      <c r="EW14" s="25">
        <f t="shared" ref="EW14" si="1104">EW12-EV12</f>
        <v>0</v>
      </c>
      <c r="EX14" s="25">
        <f t="shared" ref="EX14" si="1105">EX12-EW12</f>
        <v>0</v>
      </c>
      <c r="EY14" s="25">
        <f t="shared" ref="EY14" si="1106">EY12-EX12</f>
        <v>0</v>
      </c>
      <c r="EZ14" s="25">
        <f t="shared" ref="EZ14" si="1107">EZ12-EY12</f>
        <v>0</v>
      </c>
      <c r="FA14" s="25">
        <f t="shared" ref="FA14" si="1108">FA12-EZ12</f>
        <v>0</v>
      </c>
      <c r="FB14" s="25">
        <f t="shared" ref="FB14" si="1109">FB12-FA12</f>
        <v>0</v>
      </c>
      <c r="FC14" s="25">
        <f t="shared" ref="FC14" si="1110">FC12-FB12</f>
        <v>0</v>
      </c>
      <c r="FD14" s="25">
        <f t="shared" ref="FD14" si="1111">FD12-FC12</f>
        <v>0</v>
      </c>
      <c r="FE14" s="25">
        <f t="shared" ref="FE14" si="1112">FE12-FD12</f>
        <v>0</v>
      </c>
      <c r="FF14" s="25">
        <f t="shared" ref="FF14" si="1113">FF12-FE12</f>
        <v>0</v>
      </c>
      <c r="FG14" s="25">
        <f t="shared" ref="FG14" si="1114">FG12-FF12</f>
        <v>0</v>
      </c>
      <c r="FH14" s="25">
        <f t="shared" ref="FH14" si="1115">FH12-FG12</f>
        <v>0</v>
      </c>
      <c r="FI14" s="25">
        <f t="shared" ref="FI14" si="1116">FI12-FH12</f>
        <v>0</v>
      </c>
      <c r="FJ14" s="25">
        <f t="shared" ref="FJ14" si="1117">FJ12-FI12</f>
        <v>0</v>
      </c>
      <c r="FK14" s="25">
        <f t="shared" ref="FK14" si="1118">FK12-FJ12</f>
        <v>0</v>
      </c>
      <c r="FL14" s="25">
        <f t="shared" ref="FL14" si="1119">FL12-FK12</f>
        <v>0</v>
      </c>
      <c r="FM14" s="25">
        <f t="shared" ref="FM14" si="1120">FM12-FL12</f>
        <v>0</v>
      </c>
      <c r="FN14" s="25">
        <f t="shared" ref="FN14" si="1121">FN12-FM12</f>
        <v>0</v>
      </c>
      <c r="FO14" s="25">
        <f t="shared" ref="FO14" si="1122">FO12-FN12</f>
        <v>0</v>
      </c>
      <c r="FP14" s="25">
        <f t="shared" ref="FP14" si="1123">FP12-FO12</f>
        <v>0</v>
      </c>
      <c r="FQ14" s="25">
        <f t="shared" ref="FQ14" si="1124">FQ12-FP12</f>
        <v>0</v>
      </c>
      <c r="FR14" s="25">
        <f t="shared" ref="FR14" si="1125">FR12-FQ12</f>
        <v>0</v>
      </c>
      <c r="FS14" s="25">
        <f t="shared" ref="FS14" si="1126">FS12-FR12</f>
        <v>0</v>
      </c>
      <c r="FT14" s="25">
        <f t="shared" ref="FT14" si="1127">FT12-FS12</f>
        <v>0</v>
      </c>
      <c r="FU14" s="25">
        <f t="shared" ref="FU14" si="1128">FU12-FT12</f>
        <v>0</v>
      </c>
      <c r="FV14" s="25">
        <f t="shared" ref="FV14" si="1129">FV12-FU12</f>
        <v>0</v>
      </c>
      <c r="FW14" s="25">
        <f t="shared" ref="FW14" si="1130">FW12-FV12</f>
        <v>0</v>
      </c>
      <c r="FX14" s="25">
        <f t="shared" ref="FX14" si="1131">FX12-FW12</f>
        <v>0</v>
      </c>
      <c r="FY14" s="25">
        <f t="shared" ref="FY14" si="1132">FY12-FX12</f>
        <v>0</v>
      </c>
      <c r="FZ14" s="25">
        <f t="shared" ref="FZ14" si="1133">FZ12-FY12</f>
        <v>0</v>
      </c>
      <c r="GA14" s="25">
        <f t="shared" ref="GA14" si="1134">GA12-FZ12</f>
        <v>0</v>
      </c>
      <c r="GB14" s="25">
        <f t="shared" ref="GB14" si="1135">GB12-GA12</f>
        <v>0</v>
      </c>
      <c r="GC14" s="25">
        <f t="shared" ref="GC14" si="1136">GC12-GB12</f>
        <v>0</v>
      </c>
      <c r="GD14" s="25">
        <f t="shared" ref="GD14" si="1137">GD12-GC12</f>
        <v>0</v>
      </c>
      <c r="GE14" s="25">
        <f t="shared" ref="GE14" si="1138">GE12-GD12</f>
        <v>0</v>
      </c>
      <c r="GF14" s="25">
        <f t="shared" ref="GF14" si="1139">GF12-GE12</f>
        <v>0</v>
      </c>
      <c r="GG14" s="25">
        <f t="shared" ref="GG14" si="1140">GG12-GF12</f>
        <v>0</v>
      </c>
      <c r="GH14" s="25">
        <f t="shared" ref="GH14" si="1141">GH12-GG12</f>
        <v>0</v>
      </c>
      <c r="GI14" s="25">
        <f t="shared" ref="GI14" si="1142">GI12-GH12</f>
        <v>0</v>
      </c>
      <c r="GJ14" s="25">
        <f t="shared" ref="GJ14" si="1143">GJ12-GI12</f>
        <v>0</v>
      </c>
      <c r="GK14" s="25">
        <f t="shared" ref="GK14" si="1144">GK12-GJ12</f>
        <v>0</v>
      </c>
      <c r="GL14" s="25">
        <f t="shared" ref="GL14" si="1145">GL12-GK12</f>
        <v>0</v>
      </c>
      <c r="GM14" s="25">
        <f t="shared" ref="GM14" si="1146">GM12-GL12</f>
        <v>0</v>
      </c>
      <c r="GN14" s="25">
        <f t="shared" ref="GN14" si="1147">GN12-GM12</f>
        <v>0</v>
      </c>
      <c r="GO14" s="25">
        <f t="shared" ref="GO14" si="1148">GO12-GN12</f>
        <v>0</v>
      </c>
      <c r="GP14" s="25">
        <f t="shared" ref="GP14" si="1149">GP12-GO12</f>
        <v>0</v>
      </c>
      <c r="GQ14" s="25">
        <f t="shared" ref="GQ14" si="1150">GQ12-GP12</f>
        <v>0</v>
      </c>
      <c r="GR14" s="25">
        <f t="shared" ref="GR14" si="1151">GR12-GQ12</f>
        <v>0</v>
      </c>
      <c r="GS14" s="25">
        <f t="shared" ref="GS14" si="1152">GS12-GR12</f>
        <v>0</v>
      </c>
      <c r="GT14" s="25">
        <f t="shared" ref="GT14" si="1153">GT12-GS12</f>
        <v>0</v>
      </c>
      <c r="GU14" s="25">
        <f t="shared" ref="GU14" si="1154">GU12-GT12</f>
        <v>0</v>
      </c>
      <c r="GV14" s="25">
        <f t="shared" ref="GV14" si="1155">GV12-GU12</f>
        <v>0</v>
      </c>
      <c r="GW14" s="25">
        <f t="shared" ref="GW14" si="1156">GW12-GV12</f>
        <v>0</v>
      </c>
      <c r="GX14" s="25">
        <f t="shared" ref="GX14" si="1157">GX12-GW12</f>
        <v>0</v>
      </c>
      <c r="GY14" s="25">
        <f t="shared" ref="GY14" si="1158">GY12-GX12</f>
        <v>0</v>
      </c>
      <c r="GZ14" s="25">
        <f t="shared" ref="GZ14" si="1159">GZ12-GY12</f>
        <v>0</v>
      </c>
      <c r="HA14" s="25">
        <f t="shared" ref="HA14" si="1160">HA12-GZ12</f>
        <v>0</v>
      </c>
      <c r="HB14" s="25">
        <f t="shared" ref="HB14" si="1161">HB12-HA12</f>
        <v>0</v>
      </c>
      <c r="HC14" s="25">
        <f t="shared" ref="HC14" si="1162">HC12-HB12</f>
        <v>0</v>
      </c>
      <c r="HD14" s="25">
        <f t="shared" ref="HD14" si="1163">HD12-HC12</f>
        <v>0</v>
      </c>
      <c r="HE14" s="25">
        <f t="shared" ref="HE14" si="1164">HE12-HD12</f>
        <v>0</v>
      </c>
      <c r="HF14" s="25">
        <f t="shared" ref="HF14" si="1165">HF12-HE12</f>
        <v>0</v>
      </c>
      <c r="HG14" s="25">
        <f t="shared" ref="HG14" si="1166">HG12-HF12</f>
        <v>0</v>
      </c>
      <c r="HH14" s="25">
        <f t="shared" ref="HH14" si="1167">HH12-HG12</f>
        <v>0</v>
      </c>
      <c r="HI14" s="25">
        <f t="shared" ref="HI14" si="1168">HI12-HH12</f>
        <v>0</v>
      </c>
      <c r="HJ14" s="25">
        <f t="shared" ref="HJ14" si="1169">HJ12-HI12</f>
        <v>0</v>
      </c>
      <c r="HK14" s="25">
        <f t="shared" ref="HK14" si="1170">HK12-HJ12</f>
        <v>0</v>
      </c>
      <c r="HL14" s="25">
        <f t="shared" ref="HL14" si="1171">HL12-HK12</f>
        <v>0</v>
      </c>
      <c r="HM14" s="25">
        <f t="shared" ref="HM14" si="1172">HM12-HL12</f>
        <v>0</v>
      </c>
      <c r="HN14" s="25">
        <f t="shared" ref="HN14" si="1173">HN12-HM12</f>
        <v>0</v>
      </c>
      <c r="HO14" s="25">
        <f t="shared" ref="HO14" si="1174">HO12-HN12</f>
        <v>0</v>
      </c>
      <c r="HP14" s="25">
        <f t="shared" ref="HP14" si="1175">HP12-HO12</f>
        <v>0</v>
      </c>
      <c r="HQ14" s="25">
        <f t="shared" ref="HQ14" si="1176">HQ12-HP12</f>
        <v>0</v>
      </c>
      <c r="HR14" s="25">
        <f t="shared" ref="HR14" si="1177">HR12-HQ12</f>
        <v>0</v>
      </c>
      <c r="HS14" s="25">
        <f t="shared" ref="HS14" si="1178">HS12-HR12</f>
        <v>0</v>
      </c>
      <c r="HT14" s="25">
        <f t="shared" ref="HT14" si="1179">HT12-HS12</f>
        <v>0</v>
      </c>
      <c r="HU14" s="25">
        <f t="shared" ref="HU14" si="1180">HU12-HT12</f>
        <v>0</v>
      </c>
      <c r="HV14" s="25">
        <f t="shared" ref="HV14" si="1181">HV12-HU12</f>
        <v>0</v>
      </c>
      <c r="HW14" s="25">
        <f t="shared" ref="HW14" si="1182">HW12-HV12</f>
        <v>0</v>
      </c>
      <c r="HX14" s="25">
        <f t="shared" ref="HX14" si="1183">HX12-HW12</f>
        <v>0</v>
      </c>
      <c r="HY14" s="25">
        <f t="shared" ref="HY14" si="1184">HY12-HX12</f>
        <v>0</v>
      </c>
      <c r="HZ14" s="25">
        <f t="shared" ref="HZ14" si="1185">HZ12-HY12</f>
        <v>0</v>
      </c>
      <c r="IA14" s="25">
        <f t="shared" ref="IA14" si="1186">IA12-HZ12</f>
        <v>0</v>
      </c>
      <c r="IB14" s="25">
        <f t="shared" ref="IB14" si="1187">IB12-IA12</f>
        <v>0</v>
      </c>
      <c r="IC14" s="25">
        <f t="shared" ref="IC14" si="1188">IC12-IB12</f>
        <v>0</v>
      </c>
      <c r="ID14" s="25">
        <f t="shared" ref="ID14" si="1189">ID12-IC12</f>
        <v>0</v>
      </c>
      <c r="IE14" s="25">
        <f t="shared" ref="IE14" si="1190">IE12-ID12</f>
        <v>0</v>
      </c>
      <c r="IF14" s="25">
        <f t="shared" ref="IF14" si="1191">IF12-IE12</f>
        <v>0</v>
      </c>
      <c r="IG14" s="25">
        <f t="shared" ref="IG14" si="1192">IG12-IF12</f>
        <v>0</v>
      </c>
    </row>
    <row r="15" spans="2:241" s="40" customFormat="1" ht="20" thickBot="1">
      <c r="B15" s="42" t="s">
        <v>72</v>
      </c>
      <c r="C15" s="39"/>
      <c r="D15" s="42"/>
      <c r="E15" s="42">
        <v>0</v>
      </c>
      <c r="F15" s="42">
        <v>81</v>
      </c>
      <c r="G15" s="42">
        <v>213</v>
      </c>
      <c r="H15" s="42">
        <v>354</v>
      </c>
      <c r="I15" s="42">
        <v>412</v>
      </c>
      <c r="J15" s="42">
        <v>447</v>
      </c>
      <c r="K15" s="42">
        <v>496</v>
      </c>
      <c r="L15" s="42">
        <v>667</v>
      </c>
      <c r="M15" s="42">
        <v>3066</v>
      </c>
      <c r="N15" s="42">
        <v>4923</v>
      </c>
      <c r="O15" s="42">
        <v>5674</v>
      </c>
      <c r="P15" s="42">
        <v>5011</v>
      </c>
      <c r="Q15" s="42">
        <v>4592</v>
      </c>
      <c r="R15" s="42">
        <v>4592</v>
      </c>
      <c r="S15" s="42">
        <v>6852</v>
      </c>
      <c r="T15" s="42">
        <v>6656</v>
      </c>
      <c r="U15" s="42">
        <v>8091</v>
      </c>
      <c r="V15" s="42">
        <v>9008</v>
      </c>
      <c r="W15" s="42">
        <v>13155</v>
      </c>
      <c r="X15" s="42">
        <v>12562</v>
      </c>
      <c r="Y15" s="42">
        <v>11842</v>
      </c>
      <c r="Z15" s="42">
        <v>11842</v>
      </c>
      <c r="AA15" s="42">
        <v>13624</v>
      </c>
      <c r="AB15" s="42">
        <v>14994</v>
      </c>
      <c r="AC15" s="42">
        <v>19816</v>
      </c>
      <c r="AD15" s="42">
        <v>19927</v>
      </c>
      <c r="AE15" s="42">
        <v>17785</v>
      </c>
      <c r="AF15" s="42">
        <v>11482</v>
      </c>
      <c r="AG15" s="42">
        <v>19260</v>
      </c>
      <c r="AH15" s="42">
        <v>20275</v>
      </c>
      <c r="AI15" s="42">
        <v>21798</v>
      </c>
      <c r="AJ15" s="42">
        <v>22559</v>
      </c>
      <c r="AK15" s="42">
        <v>22858</v>
      </c>
      <c r="AL15" s="42">
        <v>23209</v>
      </c>
      <c r="AM15" s="42">
        <v>23470</v>
      </c>
      <c r="AN15" s="42">
        <v>25070</v>
      </c>
      <c r="AO15" s="42">
        <v>24481</v>
      </c>
      <c r="AP15" s="42">
        <v>24708</v>
      </c>
      <c r="AQ15" s="42">
        <v>25914</v>
      </c>
      <c r="AR15" s="42">
        <v>25432</v>
      </c>
      <c r="AS15" s="42">
        <v>25041</v>
      </c>
      <c r="AT15" s="42">
        <v>26989</v>
      </c>
      <c r="AU15" s="42">
        <v>23265</v>
      </c>
      <c r="AV15" s="42">
        <v>26144</v>
      </c>
      <c r="AW15" s="42">
        <v>26065</v>
      </c>
      <c r="AX15" s="42">
        <v>25456</v>
      </c>
      <c r="AY15" s="42">
        <v>25456</v>
      </c>
      <c r="AZ15" s="42">
        <v>27847</v>
      </c>
      <c r="BA15" s="42">
        <v>30805</v>
      </c>
      <c r="BB15" s="42">
        <v>30646</v>
      </c>
      <c r="BC15" s="42">
        <v>30646</v>
      </c>
      <c r="BD15" s="42">
        <v>30342</v>
      </c>
      <c r="BE15" s="42">
        <v>29621</v>
      </c>
      <c r="BF15" s="42">
        <v>29932</v>
      </c>
      <c r="BG15" s="42">
        <v>30453</v>
      </c>
      <c r="BH15" s="42">
        <v>30703</v>
      </c>
      <c r="BI15" s="42">
        <v>29559</v>
      </c>
      <c r="BJ15" s="42">
        <v>29568</v>
      </c>
      <c r="BK15" s="42">
        <v>29467</v>
      </c>
      <c r="BL15" s="42">
        <v>29756</v>
      </c>
      <c r="BM15" s="42">
        <v>27895</v>
      </c>
      <c r="BN15" s="42">
        <v>25324</v>
      </c>
      <c r="BO15" s="42">
        <v>25081</v>
      </c>
      <c r="BP15" s="42">
        <v>25066</v>
      </c>
      <c r="BQ15" s="42">
        <v>24579</v>
      </c>
      <c r="BR15" s="42">
        <v>27318</v>
      </c>
      <c r="BS15" s="42">
        <v>26829</v>
      </c>
      <c r="BT15" s="42">
        <v>26667</v>
      </c>
      <c r="BU15" s="42">
        <v>26344</v>
      </c>
      <c r="BV15" s="42">
        <v>28307</v>
      </c>
      <c r="BW15" s="42">
        <v>27054</v>
      </c>
      <c r="BX15" s="42">
        <v>26278</v>
      </c>
      <c r="BY15" s="42">
        <v>26082</v>
      </c>
      <c r="BZ15" s="42">
        <v>25792</v>
      </c>
      <c r="CA15" s="42">
        <v>25419</v>
      </c>
      <c r="CB15" s="42">
        <v>25640</v>
      </c>
      <c r="CC15" s="42">
        <v>25360</v>
      </c>
      <c r="CD15" s="42">
        <v>25487</v>
      </c>
      <c r="CE15" s="42">
        <v>25281</v>
      </c>
      <c r="CF15" s="42">
        <v>22741</v>
      </c>
      <c r="CG15" s="42">
        <v>26198</v>
      </c>
      <c r="CH15" s="42">
        <v>26130</v>
      </c>
      <c r="CI15" s="42">
        <v>26328</v>
      </c>
      <c r="CJ15" s="42">
        <v>26249</v>
      </c>
      <c r="CK15" s="42">
        <v>26392</v>
      </c>
      <c r="CL15" s="42">
        <v>27141</v>
      </c>
      <c r="CM15" s="42">
        <v>27753</v>
      </c>
      <c r="CN15" s="42">
        <v>27917</v>
      </c>
      <c r="CO15" s="42">
        <v>28183</v>
      </c>
      <c r="CP15" s="42">
        <v>27924</v>
      </c>
      <c r="CQ15" s="42">
        <v>27958</v>
      </c>
      <c r="CR15" s="42">
        <v>28064</v>
      </c>
      <c r="CS15" s="42">
        <v>28093</v>
      </c>
      <c r="CT15" s="42">
        <v>28685</v>
      </c>
      <c r="CU15" s="42">
        <v>28088</v>
      </c>
      <c r="CV15" s="42">
        <v>29013</v>
      </c>
      <c r="CW15" s="42">
        <v>29312</v>
      </c>
      <c r="CX15" s="42">
        <v>28791</v>
      </c>
      <c r="CY15" s="42">
        <v>30176</v>
      </c>
      <c r="CZ15" s="42">
        <v>30398</v>
      </c>
      <c r="DA15" s="42">
        <v>30615</v>
      </c>
      <c r="DB15" s="42">
        <v>30779</v>
      </c>
      <c r="DC15" s="42">
        <v>30655</v>
      </c>
      <c r="DD15" s="42">
        <v>30658</v>
      </c>
      <c r="DE15" s="42">
        <v>30703</v>
      </c>
      <c r="DF15" s="42">
        <v>30810</v>
      </c>
      <c r="DG15" s="42">
        <v>30289</v>
      </c>
      <c r="DH15" s="42">
        <v>30426</v>
      </c>
      <c r="DI15" s="42">
        <v>29046</v>
      </c>
      <c r="DJ15" s="42">
        <v>30852</v>
      </c>
      <c r="DK15" s="42">
        <v>30855</v>
      </c>
      <c r="DL15" s="42">
        <v>30956</v>
      </c>
      <c r="DM15" s="42">
        <v>30248</v>
      </c>
      <c r="DN15" s="42">
        <v>30935</v>
      </c>
      <c r="DO15" s="42">
        <v>31113</v>
      </c>
      <c r="DP15" s="42">
        <v>31246</v>
      </c>
      <c r="DQ15" s="42">
        <v>31255</v>
      </c>
      <c r="DR15" s="42">
        <v>31299</v>
      </c>
      <c r="DS15" s="42">
        <v>31310</v>
      </c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</row>
    <row r="16" spans="2:241">
      <c r="B16" s="24" t="s">
        <v>69</v>
      </c>
      <c r="D16" s="30"/>
      <c r="E16" s="30" t="s">
        <v>63</v>
      </c>
      <c r="F16" s="30" t="s">
        <v>63</v>
      </c>
      <c r="G16" s="30">
        <f t="shared" ref="G16:AL16" si="1193">(G15/F15)-1</f>
        <v>1.6296296296296298</v>
      </c>
      <c r="H16" s="30">
        <f t="shared" si="1193"/>
        <v>0.6619718309859155</v>
      </c>
      <c r="I16" s="30">
        <f t="shared" si="1193"/>
        <v>0.16384180790960445</v>
      </c>
      <c r="J16" s="30">
        <f t="shared" si="1193"/>
        <v>8.4951456310679685E-2</v>
      </c>
      <c r="K16" s="30">
        <f t="shared" si="1193"/>
        <v>0.10961968680089496</v>
      </c>
      <c r="L16" s="30">
        <f t="shared" si="1193"/>
        <v>0.344758064516129</v>
      </c>
      <c r="M16" s="30">
        <f t="shared" si="1193"/>
        <v>3.5967016491754125</v>
      </c>
      <c r="N16" s="30">
        <f t="shared" si="1193"/>
        <v>0.60567514677103729</v>
      </c>
      <c r="O16" s="30">
        <f t="shared" si="1193"/>
        <v>0.15254925858216528</v>
      </c>
      <c r="P16" s="30">
        <f t="shared" si="1193"/>
        <v>-0.11684878392668308</v>
      </c>
      <c r="Q16" s="30">
        <f t="shared" si="1193"/>
        <v>-8.36160447016564E-2</v>
      </c>
      <c r="R16" s="30">
        <f t="shared" si="1193"/>
        <v>0</v>
      </c>
      <c r="S16" s="30">
        <f t="shared" si="1193"/>
        <v>0.4921602787456445</v>
      </c>
      <c r="T16" s="30">
        <f t="shared" si="1193"/>
        <v>-2.8604786923525971E-2</v>
      </c>
      <c r="U16" s="30">
        <f t="shared" si="1193"/>
        <v>0.21559495192307687</v>
      </c>
      <c r="V16" s="30">
        <f t="shared" si="1193"/>
        <v>0.11333580521567166</v>
      </c>
      <c r="W16" s="30">
        <f t="shared" si="1193"/>
        <v>0.46036856127886328</v>
      </c>
      <c r="X16" s="30">
        <f t="shared" si="1193"/>
        <v>-4.5077917141771229E-2</v>
      </c>
      <c r="Y16" s="30">
        <f t="shared" si="1193"/>
        <v>-5.7315714058270961E-2</v>
      </c>
      <c r="Z16" s="30">
        <f t="shared" si="1193"/>
        <v>0</v>
      </c>
      <c r="AA16" s="30">
        <f t="shared" si="1193"/>
        <v>0.15048133761188986</v>
      </c>
      <c r="AB16" s="30">
        <f t="shared" si="1193"/>
        <v>0.10055783910745753</v>
      </c>
      <c r="AC16" s="30">
        <f t="shared" si="1193"/>
        <v>0.321595304788582</v>
      </c>
      <c r="AD16" s="30">
        <f t="shared" si="1193"/>
        <v>5.6015341138473396E-3</v>
      </c>
      <c r="AE16" s="30">
        <f t="shared" si="1193"/>
        <v>-0.10749234706679378</v>
      </c>
      <c r="AF16" s="30">
        <f t="shared" si="1193"/>
        <v>-0.35439977509136911</v>
      </c>
      <c r="AG16" s="30">
        <f t="shared" si="1193"/>
        <v>0.67740811705277837</v>
      </c>
      <c r="AH16" s="30">
        <f t="shared" si="1193"/>
        <v>5.2699896157839987E-2</v>
      </c>
      <c r="AI16" s="30">
        <f t="shared" si="1193"/>
        <v>7.5117139334155425E-2</v>
      </c>
      <c r="AJ16" s="30">
        <f t="shared" si="1193"/>
        <v>3.4911459766951092E-2</v>
      </c>
      <c r="AK16" s="30">
        <f t="shared" si="1193"/>
        <v>1.3254133605212992E-2</v>
      </c>
      <c r="AL16" s="30">
        <f t="shared" si="1193"/>
        <v>1.5355674162218946E-2</v>
      </c>
      <c r="AM16" s="30">
        <f t="shared" ref="AM16:BR16" si="1194">(AM15/AL15)-1</f>
        <v>1.1245637468223491E-2</v>
      </c>
      <c r="AN16" s="30">
        <f t="shared" si="1194"/>
        <v>6.8172134639965964E-2</v>
      </c>
      <c r="AO16" s="30">
        <f t="shared" si="1194"/>
        <v>-2.3494216194654971E-2</v>
      </c>
      <c r="AP16" s="30">
        <f t="shared" si="1194"/>
        <v>9.2724970385196226E-3</v>
      </c>
      <c r="AQ16" s="30">
        <f t="shared" si="1194"/>
        <v>4.8810101991257904E-2</v>
      </c>
      <c r="AR16" s="30">
        <f t="shared" si="1194"/>
        <v>-1.8599984564328209E-2</v>
      </c>
      <c r="AS16" s="30">
        <f t="shared" si="1194"/>
        <v>-1.5374331550802145E-2</v>
      </c>
      <c r="AT16" s="30">
        <f t="shared" si="1194"/>
        <v>7.7792420430494058E-2</v>
      </c>
      <c r="AU16" s="30">
        <f t="shared" si="1194"/>
        <v>-0.13798214087220717</v>
      </c>
      <c r="AV16" s="30">
        <f t="shared" si="1194"/>
        <v>0.12374811949280029</v>
      </c>
      <c r="AW16" s="30">
        <f t="shared" si="1194"/>
        <v>-3.0217258261934221E-3</v>
      </c>
      <c r="AX16" s="30">
        <f t="shared" si="1194"/>
        <v>-2.3364665259927087E-2</v>
      </c>
      <c r="AY16" s="30">
        <f t="shared" si="1194"/>
        <v>0</v>
      </c>
      <c r="AZ16" s="30">
        <f t="shared" si="1194"/>
        <v>9.3926775612822144E-2</v>
      </c>
      <c r="BA16" s="30">
        <f t="shared" si="1194"/>
        <v>0.10622329155743881</v>
      </c>
      <c r="BB16" s="30">
        <f t="shared" si="1194"/>
        <v>-5.1614997565330167E-3</v>
      </c>
      <c r="BC16" s="30">
        <f t="shared" si="1194"/>
        <v>0</v>
      </c>
      <c r="BD16" s="30">
        <f t="shared" si="1194"/>
        <v>-9.9197285126932933E-3</v>
      </c>
      <c r="BE16" s="30">
        <f t="shared" si="1194"/>
        <v>-2.3762441500230658E-2</v>
      </c>
      <c r="BF16" s="30">
        <f t="shared" si="1194"/>
        <v>1.0499307923432788E-2</v>
      </c>
      <c r="BG16" s="30">
        <f t="shared" si="1194"/>
        <v>1.7406120539890324E-2</v>
      </c>
      <c r="BH16" s="30">
        <f t="shared" si="1194"/>
        <v>8.2093718188684939E-3</v>
      </c>
      <c r="BI16" s="30">
        <f t="shared" si="1194"/>
        <v>-3.7260202586066549E-2</v>
      </c>
      <c r="BJ16" s="30">
        <f t="shared" si="1194"/>
        <v>3.0447579417436366E-4</v>
      </c>
      <c r="BK16" s="30">
        <f t="shared" si="1194"/>
        <v>-3.4158549783549486E-3</v>
      </c>
      <c r="BL16" s="30">
        <f t="shared" si="1194"/>
        <v>9.8075813622018337E-3</v>
      </c>
      <c r="BM16" s="30">
        <f t="shared" si="1194"/>
        <v>-6.2542008334453558E-2</v>
      </c>
      <c r="BN16" s="30">
        <f t="shared" si="1194"/>
        <v>-9.2167055027782774E-2</v>
      </c>
      <c r="BO16" s="30">
        <f t="shared" si="1194"/>
        <v>-9.5956404991313082E-3</v>
      </c>
      <c r="BP16" s="30">
        <f t="shared" si="1194"/>
        <v>-5.9806227821856961E-4</v>
      </c>
      <c r="BQ16" s="30">
        <f t="shared" si="1194"/>
        <v>-1.9428708210324719E-2</v>
      </c>
      <c r="BR16" s="30">
        <f t="shared" si="1194"/>
        <v>0.11143659221286462</v>
      </c>
      <c r="BS16" s="30">
        <f t="shared" ref="BS16:CC16" si="1195">(BS15/BR15)-1</f>
        <v>-1.7900285526026849E-2</v>
      </c>
      <c r="BT16" s="30">
        <f t="shared" si="1195"/>
        <v>-6.0382422006037828E-3</v>
      </c>
      <c r="BU16" s="30">
        <f t="shared" si="1195"/>
        <v>-1.2112348595642586E-2</v>
      </c>
      <c r="BV16" s="30">
        <f t="shared" si="1195"/>
        <v>7.4514120862435362E-2</v>
      </c>
      <c r="BW16" s="30">
        <f t="shared" si="1195"/>
        <v>-4.4264669516374089E-2</v>
      </c>
      <c r="BX16" s="30">
        <f t="shared" si="1195"/>
        <v>-2.8683373992755223E-2</v>
      </c>
      <c r="BY16" s="30">
        <f t="shared" si="1195"/>
        <v>-7.4587107085775095E-3</v>
      </c>
      <c r="BZ16" s="30">
        <f t="shared" si="1195"/>
        <v>-1.1118779234721266E-2</v>
      </c>
      <c r="CA16" s="30">
        <f t="shared" si="1195"/>
        <v>-1.4461848635235697E-2</v>
      </c>
      <c r="CB16" s="30">
        <f t="shared" si="1195"/>
        <v>8.6942838034540504E-3</v>
      </c>
      <c r="CC16" s="30">
        <f t="shared" si="1195"/>
        <v>-1.0920436817472678E-2</v>
      </c>
      <c r="CD16" s="30">
        <f t="shared" ref="CD16:CV16" si="1196">(CD15/CC15)-1</f>
        <v>5.0078864353311214E-3</v>
      </c>
      <c r="CE16" s="30">
        <f t="shared" si="1196"/>
        <v>-8.082551889198375E-3</v>
      </c>
      <c r="CF16" s="30">
        <f t="shared" si="1196"/>
        <v>-0.10047070922827417</v>
      </c>
      <c r="CG16" s="30">
        <f t="shared" si="1196"/>
        <v>0.1520161822259356</v>
      </c>
      <c r="CH16" s="30">
        <f t="shared" si="1196"/>
        <v>-2.5956179861058581E-3</v>
      </c>
      <c r="CI16" s="30">
        <f t="shared" si="1196"/>
        <v>7.5774971297359883E-3</v>
      </c>
      <c r="CJ16" s="30">
        <f t="shared" si="1196"/>
        <v>-3.0006077180187996E-3</v>
      </c>
      <c r="CK16" s="30">
        <f t="shared" si="1196"/>
        <v>5.4478265838697748E-3</v>
      </c>
      <c r="CL16" s="30">
        <f t="shared" si="1196"/>
        <v>2.8379812064261989E-2</v>
      </c>
      <c r="CM16" s="30">
        <f t="shared" si="1196"/>
        <v>2.2548911241295544E-2</v>
      </c>
      <c r="CN16" s="30">
        <f t="shared" si="1196"/>
        <v>5.9092710697943307E-3</v>
      </c>
      <c r="CO16" s="30">
        <f t="shared" si="1196"/>
        <v>9.5282444388724574E-3</v>
      </c>
      <c r="CP16" s="30">
        <f t="shared" si="1196"/>
        <v>-9.1899371961821075E-3</v>
      </c>
      <c r="CQ16" s="30">
        <f t="shared" si="1196"/>
        <v>1.217590603065366E-3</v>
      </c>
      <c r="CR16" s="30">
        <f t="shared" si="1196"/>
        <v>3.7914013877959896E-3</v>
      </c>
      <c r="CS16" s="30">
        <f t="shared" si="1196"/>
        <v>1.0333523375143372E-3</v>
      </c>
      <c r="CT16" s="30">
        <f t="shared" si="1196"/>
        <v>2.1072865126543938E-2</v>
      </c>
      <c r="CU16" s="30">
        <f t="shared" si="1196"/>
        <v>-2.0812271221892997E-2</v>
      </c>
      <c r="CV16" s="30">
        <f t="shared" si="1196"/>
        <v>3.2932213044716496E-2</v>
      </c>
      <c r="CW16" s="30">
        <f t="shared" ref="CW16" si="1197">(CW15/CV15)-1</f>
        <v>1.0305725019818635E-2</v>
      </c>
      <c r="CX16" s="30">
        <f t="shared" ref="CX16" si="1198">(CX15/CW15)-1</f>
        <v>-1.7774290393013148E-2</v>
      </c>
      <c r="CY16" s="30">
        <f t="shared" ref="CY16" si="1199">(CY15/CX15)-1</f>
        <v>4.8105310687367675E-2</v>
      </c>
      <c r="CZ16" s="30">
        <f t="shared" ref="CZ16" si="1200">(CZ15/CY15)-1</f>
        <v>7.3568398727466011E-3</v>
      </c>
      <c r="DA16" s="30">
        <f t="shared" ref="DA16" si="1201">(DA15/CZ15)-1</f>
        <v>7.1386275412856914E-3</v>
      </c>
      <c r="DB16" s="30">
        <f t="shared" ref="DB16" si="1202">(DB15/DA15)-1</f>
        <v>5.3568512167239124E-3</v>
      </c>
      <c r="DC16" s="30">
        <f t="shared" ref="DC16" si="1203">(DC15/DB15)-1</f>
        <v>-4.0287208811202735E-3</v>
      </c>
      <c r="DD16" s="30">
        <f t="shared" ref="DD16" si="1204">(DD15/DC15)-1</f>
        <v>9.7863317566559971E-5</v>
      </c>
      <c r="DE16" s="30">
        <f t="shared" ref="DE16" si="1205">(DE15/DD15)-1</f>
        <v>1.4678061191206737E-3</v>
      </c>
      <c r="DF16" s="30">
        <f t="shared" ref="DF16" si="1206">(DF15/DE15)-1</f>
        <v>3.4850014656548911E-3</v>
      </c>
      <c r="DG16" s="30">
        <f t="shared" ref="DG16" si="1207">(DG15/DF15)-1</f>
        <v>-1.6910094125283992E-2</v>
      </c>
      <c r="DH16" s="30">
        <f t="shared" ref="DH16" si="1208">(DH15/DG15)-1</f>
        <v>4.523094192611099E-3</v>
      </c>
      <c r="DI16" s="30">
        <f t="shared" ref="DI16" si="1209">(DI15/DH15)-1</f>
        <v>-4.5355945572865264E-2</v>
      </c>
      <c r="DJ16" s="30">
        <f t="shared" ref="DJ16" si="1210">(DJ15/DI15)-1</f>
        <v>6.2177236108241996E-2</v>
      </c>
      <c r="DK16" s="30">
        <f t="shared" ref="DK16" si="1211">(DK15/DJ15)-1</f>
        <v>9.7238428627077766E-5</v>
      </c>
      <c r="DL16" s="30">
        <f t="shared" ref="DL16" si="1212">(DL15/DK15)-1</f>
        <v>3.2733754658889058E-3</v>
      </c>
      <c r="DM16" s="30">
        <f t="shared" ref="DM16" si="1213">(DM15/DL15)-1</f>
        <v>-2.2871171986044714E-2</v>
      </c>
      <c r="DN16" s="30">
        <f t="shared" ref="DN16" si="1214">(DN15/DM15)-1</f>
        <v>2.2712245437714884E-2</v>
      </c>
      <c r="DO16" s="30">
        <f t="shared" ref="DO16" si="1215">(DO15/DN15)-1</f>
        <v>5.7540003232583459E-3</v>
      </c>
      <c r="DP16" s="30">
        <f t="shared" ref="DP16" si="1216">(DP15/DO15)-1</f>
        <v>4.2747404621861218E-3</v>
      </c>
      <c r="DQ16" s="30">
        <f t="shared" ref="DQ16" si="1217">(DQ15/DP15)-1</f>
        <v>2.8803686871925471E-4</v>
      </c>
      <c r="DR16" s="30">
        <f t="shared" ref="DR16" si="1218">(DR15/DQ15)-1</f>
        <v>1.4077747560390375E-3</v>
      </c>
      <c r="DS16" s="30">
        <f t="shared" ref="DS16" si="1219">(DS15/DR15)-1</f>
        <v>3.5144892808069983E-4</v>
      </c>
      <c r="DT16" s="30">
        <f t="shared" ref="DT16" si="1220">(DT15/DS15)-1</f>
        <v>-1</v>
      </c>
      <c r="DU16" s="30" t="e">
        <f t="shared" ref="DU16" si="1221">(DU15/DT15)-1</f>
        <v>#DIV/0!</v>
      </c>
      <c r="DV16" s="30" t="e">
        <f t="shared" ref="DV16" si="1222">(DV15/DU15)-1</f>
        <v>#DIV/0!</v>
      </c>
      <c r="DW16" s="30" t="e">
        <f t="shared" ref="DW16" si="1223">(DW15/DV15)-1</f>
        <v>#DIV/0!</v>
      </c>
      <c r="DX16" s="30" t="e">
        <f t="shared" ref="DX16" si="1224">(DX15/DW15)-1</f>
        <v>#DIV/0!</v>
      </c>
      <c r="DY16" s="30" t="e">
        <f t="shared" ref="DY16" si="1225">(DY15/DX15)-1</f>
        <v>#DIV/0!</v>
      </c>
      <c r="DZ16" s="30" t="e">
        <f t="shared" ref="DZ16" si="1226">(DZ15/DY15)-1</f>
        <v>#DIV/0!</v>
      </c>
      <c r="EA16" s="30" t="e">
        <f t="shared" ref="EA16" si="1227">(EA15/DZ15)-1</f>
        <v>#DIV/0!</v>
      </c>
      <c r="EB16" s="30" t="e">
        <f t="shared" ref="EB16" si="1228">(EB15/EA15)-1</f>
        <v>#DIV/0!</v>
      </c>
      <c r="EC16" s="30" t="e">
        <f t="shared" ref="EC16" si="1229">(EC15/EB15)-1</f>
        <v>#DIV/0!</v>
      </c>
      <c r="ED16" s="30" t="e">
        <f t="shared" ref="ED16" si="1230">(ED15/EC15)-1</f>
        <v>#DIV/0!</v>
      </c>
      <c r="EE16" s="30" t="e">
        <f t="shared" ref="EE16" si="1231">(EE15/ED15)-1</f>
        <v>#DIV/0!</v>
      </c>
      <c r="EF16" s="30" t="e">
        <f t="shared" ref="EF16" si="1232">(EF15/EE15)-1</f>
        <v>#DIV/0!</v>
      </c>
      <c r="EG16" s="30" t="e">
        <f t="shared" ref="EG16" si="1233">(EG15/EF15)-1</f>
        <v>#DIV/0!</v>
      </c>
      <c r="EH16" s="30" t="e">
        <f t="shared" ref="EH16" si="1234">(EH15/EG15)-1</f>
        <v>#DIV/0!</v>
      </c>
      <c r="EI16" s="30" t="e">
        <f t="shared" ref="EI16" si="1235">(EI15/EH15)-1</f>
        <v>#DIV/0!</v>
      </c>
      <c r="EJ16" s="30" t="e">
        <f t="shared" ref="EJ16" si="1236">(EJ15/EI15)-1</f>
        <v>#DIV/0!</v>
      </c>
      <c r="EK16" s="30" t="e">
        <f t="shared" ref="EK16" si="1237">(EK15/EJ15)-1</f>
        <v>#DIV/0!</v>
      </c>
      <c r="EL16" s="30" t="e">
        <f t="shared" ref="EL16" si="1238">(EL15/EK15)-1</f>
        <v>#DIV/0!</v>
      </c>
      <c r="EM16" s="30" t="e">
        <f t="shared" ref="EM16" si="1239">(EM15/EL15)-1</f>
        <v>#DIV/0!</v>
      </c>
      <c r="EN16" s="30" t="e">
        <f t="shared" ref="EN16" si="1240">(EN15/EM15)-1</f>
        <v>#DIV/0!</v>
      </c>
      <c r="EO16" s="30" t="e">
        <f t="shared" ref="EO16" si="1241">(EO15/EN15)-1</f>
        <v>#DIV/0!</v>
      </c>
      <c r="EP16" s="30" t="e">
        <f t="shared" ref="EP16" si="1242">(EP15/EO15)-1</f>
        <v>#DIV/0!</v>
      </c>
      <c r="EQ16" s="30" t="e">
        <f t="shared" ref="EQ16" si="1243">(EQ15/EP15)-1</f>
        <v>#DIV/0!</v>
      </c>
      <c r="ER16" s="30" t="e">
        <f t="shared" ref="ER16" si="1244">(ER15/EQ15)-1</f>
        <v>#DIV/0!</v>
      </c>
      <c r="ES16" s="30" t="e">
        <f t="shared" ref="ES16" si="1245">(ES15/ER15)-1</f>
        <v>#DIV/0!</v>
      </c>
      <c r="ET16" s="30" t="e">
        <f t="shared" ref="ET16" si="1246">(ET15/ES15)-1</f>
        <v>#DIV/0!</v>
      </c>
      <c r="EU16" s="30" t="e">
        <f t="shared" ref="EU16" si="1247">(EU15/ET15)-1</f>
        <v>#DIV/0!</v>
      </c>
      <c r="EV16" s="30" t="e">
        <f t="shared" ref="EV16" si="1248">(EV15/EU15)-1</f>
        <v>#DIV/0!</v>
      </c>
      <c r="EW16" s="30" t="e">
        <f t="shared" ref="EW16" si="1249">(EW15/EV15)-1</f>
        <v>#DIV/0!</v>
      </c>
      <c r="EX16" s="30" t="e">
        <f t="shared" ref="EX16" si="1250">(EX15/EW15)-1</f>
        <v>#DIV/0!</v>
      </c>
      <c r="EY16" s="30" t="e">
        <f t="shared" ref="EY16" si="1251">(EY15/EX15)-1</f>
        <v>#DIV/0!</v>
      </c>
      <c r="EZ16" s="30" t="e">
        <f t="shared" ref="EZ16" si="1252">(EZ15/EY15)-1</f>
        <v>#DIV/0!</v>
      </c>
      <c r="FA16" s="30" t="e">
        <f t="shared" ref="FA16" si="1253">(FA15/EZ15)-1</f>
        <v>#DIV/0!</v>
      </c>
      <c r="FB16" s="30" t="e">
        <f t="shared" ref="FB16" si="1254">(FB15/FA15)-1</f>
        <v>#DIV/0!</v>
      </c>
      <c r="FC16" s="30" t="e">
        <f t="shared" ref="FC16" si="1255">(FC15/FB15)-1</f>
        <v>#DIV/0!</v>
      </c>
      <c r="FD16" s="30" t="e">
        <f t="shared" ref="FD16" si="1256">(FD15/FC15)-1</f>
        <v>#DIV/0!</v>
      </c>
      <c r="FE16" s="30" t="e">
        <f t="shared" ref="FE16" si="1257">(FE15/FD15)-1</f>
        <v>#DIV/0!</v>
      </c>
      <c r="FF16" s="30" t="e">
        <f t="shared" ref="FF16" si="1258">(FF15/FE15)-1</f>
        <v>#DIV/0!</v>
      </c>
      <c r="FG16" s="30" t="e">
        <f t="shared" ref="FG16" si="1259">(FG15/FF15)-1</f>
        <v>#DIV/0!</v>
      </c>
      <c r="FH16" s="30" t="e">
        <f t="shared" ref="FH16" si="1260">(FH15/FG15)-1</f>
        <v>#DIV/0!</v>
      </c>
      <c r="FI16" s="30" t="e">
        <f t="shared" ref="FI16" si="1261">(FI15/FH15)-1</f>
        <v>#DIV/0!</v>
      </c>
      <c r="FJ16" s="30" t="e">
        <f t="shared" ref="FJ16" si="1262">(FJ15/FI15)-1</f>
        <v>#DIV/0!</v>
      </c>
      <c r="FK16" s="30" t="e">
        <f t="shared" ref="FK16" si="1263">(FK15/FJ15)-1</f>
        <v>#DIV/0!</v>
      </c>
      <c r="FL16" s="30" t="e">
        <f t="shared" ref="FL16" si="1264">(FL15/FK15)-1</f>
        <v>#DIV/0!</v>
      </c>
      <c r="FM16" s="30" t="e">
        <f t="shared" ref="FM16" si="1265">(FM15/FL15)-1</f>
        <v>#DIV/0!</v>
      </c>
      <c r="FN16" s="30" t="e">
        <f t="shared" ref="FN16" si="1266">(FN15/FM15)-1</f>
        <v>#DIV/0!</v>
      </c>
      <c r="FO16" s="30" t="e">
        <f t="shared" ref="FO16" si="1267">(FO15/FN15)-1</f>
        <v>#DIV/0!</v>
      </c>
      <c r="FP16" s="30" t="e">
        <f t="shared" ref="FP16" si="1268">(FP15/FO15)-1</f>
        <v>#DIV/0!</v>
      </c>
      <c r="FQ16" s="30" t="e">
        <f t="shared" ref="FQ16" si="1269">(FQ15/FP15)-1</f>
        <v>#DIV/0!</v>
      </c>
      <c r="FR16" s="30" t="e">
        <f t="shared" ref="FR16" si="1270">(FR15/FQ15)-1</f>
        <v>#DIV/0!</v>
      </c>
      <c r="FS16" s="30" t="e">
        <f t="shared" ref="FS16" si="1271">(FS15/FR15)-1</f>
        <v>#DIV/0!</v>
      </c>
      <c r="FT16" s="30" t="e">
        <f t="shared" ref="FT16" si="1272">(FT15/FS15)-1</f>
        <v>#DIV/0!</v>
      </c>
      <c r="FU16" s="30" t="e">
        <f t="shared" ref="FU16" si="1273">(FU15/FT15)-1</f>
        <v>#DIV/0!</v>
      </c>
      <c r="FV16" s="30" t="e">
        <f t="shared" ref="FV16" si="1274">(FV15/FU15)-1</f>
        <v>#DIV/0!</v>
      </c>
      <c r="FW16" s="30" t="e">
        <f t="shared" ref="FW16" si="1275">(FW15/FV15)-1</f>
        <v>#DIV/0!</v>
      </c>
      <c r="FX16" s="30" t="e">
        <f t="shared" ref="FX16" si="1276">(FX15/FW15)-1</f>
        <v>#DIV/0!</v>
      </c>
      <c r="FY16" s="30" t="e">
        <f t="shared" ref="FY16" si="1277">(FY15/FX15)-1</f>
        <v>#DIV/0!</v>
      </c>
      <c r="FZ16" s="30" t="e">
        <f t="shared" ref="FZ16" si="1278">(FZ15/FY15)-1</f>
        <v>#DIV/0!</v>
      </c>
      <c r="GA16" s="30" t="e">
        <f t="shared" ref="GA16" si="1279">(GA15/FZ15)-1</f>
        <v>#DIV/0!</v>
      </c>
      <c r="GB16" s="30" t="e">
        <f t="shared" ref="GB16" si="1280">(GB15/GA15)-1</f>
        <v>#DIV/0!</v>
      </c>
      <c r="GC16" s="30" t="e">
        <f t="shared" ref="GC16" si="1281">(GC15/GB15)-1</f>
        <v>#DIV/0!</v>
      </c>
      <c r="GD16" s="30" t="e">
        <f t="shared" ref="GD16" si="1282">(GD15/GC15)-1</f>
        <v>#DIV/0!</v>
      </c>
      <c r="GE16" s="30" t="e">
        <f t="shared" ref="GE16" si="1283">(GE15/GD15)-1</f>
        <v>#DIV/0!</v>
      </c>
      <c r="GF16" s="30" t="e">
        <f t="shared" ref="GF16" si="1284">(GF15/GE15)-1</f>
        <v>#DIV/0!</v>
      </c>
      <c r="GG16" s="30" t="e">
        <f t="shared" ref="GG16" si="1285">(GG15/GF15)-1</f>
        <v>#DIV/0!</v>
      </c>
      <c r="GH16" s="30" t="e">
        <f t="shared" ref="GH16" si="1286">(GH15/GG15)-1</f>
        <v>#DIV/0!</v>
      </c>
      <c r="GI16" s="30" t="e">
        <f t="shared" ref="GI16" si="1287">(GI15/GH15)-1</f>
        <v>#DIV/0!</v>
      </c>
      <c r="GJ16" s="30" t="e">
        <f t="shared" ref="GJ16" si="1288">(GJ15/GI15)-1</f>
        <v>#DIV/0!</v>
      </c>
      <c r="GK16" s="30" t="e">
        <f t="shared" ref="GK16" si="1289">(GK15/GJ15)-1</f>
        <v>#DIV/0!</v>
      </c>
      <c r="GL16" s="30" t="e">
        <f t="shared" ref="GL16" si="1290">(GL15/GK15)-1</f>
        <v>#DIV/0!</v>
      </c>
      <c r="GM16" s="30" t="e">
        <f t="shared" ref="GM16" si="1291">(GM15/GL15)-1</f>
        <v>#DIV/0!</v>
      </c>
      <c r="GN16" s="30" t="e">
        <f t="shared" ref="GN16" si="1292">(GN15/GM15)-1</f>
        <v>#DIV/0!</v>
      </c>
      <c r="GO16" s="30" t="e">
        <f t="shared" ref="GO16" si="1293">(GO15/GN15)-1</f>
        <v>#DIV/0!</v>
      </c>
      <c r="GP16" s="30" t="e">
        <f t="shared" ref="GP16" si="1294">(GP15/GO15)-1</f>
        <v>#DIV/0!</v>
      </c>
      <c r="GQ16" s="30" t="e">
        <f t="shared" ref="GQ16" si="1295">(GQ15/GP15)-1</f>
        <v>#DIV/0!</v>
      </c>
      <c r="GR16" s="30" t="e">
        <f t="shared" ref="GR16" si="1296">(GR15/GQ15)-1</f>
        <v>#DIV/0!</v>
      </c>
      <c r="GS16" s="30" t="e">
        <f t="shared" ref="GS16" si="1297">(GS15/GR15)-1</f>
        <v>#DIV/0!</v>
      </c>
      <c r="GT16" s="30" t="e">
        <f t="shared" ref="GT16" si="1298">(GT15/GS15)-1</f>
        <v>#DIV/0!</v>
      </c>
      <c r="GU16" s="30" t="e">
        <f t="shared" ref="GU16" si="1299">(GU15/GT15)-1</f>
        <v>#DIV/0!</v>
      </c>
      <c r="GV16" s="30" t="e">
        <f t="shared" ref="GV16" si="1300">(GV15/GU15)-1</f>
        <v>#DIV/0!</v>
      </c>
      <c r="GW16" s="30" t="e">
        <f t="shared" ref="GW16" si="1301">(GW15/GV15)-1</f>
        <v>#DIV/0!</v>
      </c>
      <c r="GX16" s="30" t="e">
        <f t="shared" ref="GX16" si="1302">(GX15/GW15)-1</f>
        <v>#DIV/0!</v>
      </c>
      <c r="GY16" s="30" t="e">
        <f t="shared" ref="GY16" si="1303">(GY15/GX15)-1</f>
        <v>#DIV/0!</v>
      </c>
      <c r="GZ16" s="30" t="e">
        <f t="shared" ref="GZ16" si="1304">(GZ15/GY15)-1</f>
        <v>#DIV/0!</v>
      </c>
      <c r="HA16" s="30" t="e">
        <f t="shared" ref="HA16" si="1305">(HA15/GZ15)-1</f>
        <v>#DIV/0!</v>
      </c>
      <c r="HB16" s="30" t="e">
        <f t="shared" ref="HB16" si="1306">(HB15/HA15)-1</f>
        <v>#DIV/0!</v>
      </c>
      <c r="HC16" s="30" t="e">
        <f t="shared" ref="HC16" si="1307">(HC15/HB15)-1</f>
        <v>#DIV/0!</v>
      </c>
      <c r="HD16" s="30" t="e">
        <f t="shared" ref="HD16" si="1308">(HD15/HC15)-1</f>
        <v>#DIV/0!</v>
      </c>
      <c r="HE16" s="30" t="e">
        <f t="shared" ref="HE16" si="1309">(HE15/HD15)-1</f>
        <v>#DIV/0!</v>
      </c>
      <c r="HF16" s="30" t="e">
        <f t="shared" ref="HF16" si="1310">(HF15/HE15)-1</f>
        <v>#DIV/0!</v>
      </c>
      <c r="HG16" s="30" t="e">
        <f t="shared" ref="HG16" si="1311">(HG15/HF15)-1</f>
        <v>#DIV/0!</v>
      </c>
      <c r="HH16" s="30" t="e">
        <f t="shared" ref="HH16" si="1312">(HH15/HG15)-1</f>
        <v>#DIV/0!</v>
      </c>
      <c r="HI16" s="30" t="e">
        <f t="shared" ref="HI16" si="1313">(HI15/HH15)-1</f>
        <v>#DIV/0!</v>
      </c>
      <c r="HJ16" s="30" t="e">
        <f t="shared" ref="HJ16" si="1314">(HJ15/HI15)-1</f>
        <v>#DIV/0!</v>
      </c>
      <c r="HK16" s="30" t="e">
        <f t="shared" ref="HK16" si="1315">(HK15/HJ15)-1</f>
        <v>#DIV/0!</v>
      </c>
      <c r="HL16" s="30" t="e">
        <f t="shared" ref="HL16" si="1316">(HL15/HK15)-1</f>
        <v>#DIV/0!</v>
      </c>
      <c r="HM16" s="30" t="e">
        <f t="shared" ref="HM16" si="1317">(HM15/HL15)-1</f>
        <v>#DIV/0!</v>
      </c>
      <c r="HN16" s="30" t="e">
        <f t="shared" ref="HN16" si="1318">(HN15/HM15)-1</f>
        <v>#DIV/0!</v>
      </c>
      <c r="HO16" s="30" t="e">
        <f t="shared" ref="HO16" si="1319">(HO15/HN15)-1</f>
        <v>#DIV/0!</v>
      </c>
      <c r="HP16" s="30" t="e">
        <f t="shared" ref="HP16" si="1320">(HP15/HO15)-1</f>
        <v>#DIV/0!</v>
      </c>
      <c r="HQ16" s="30" t="e">
        <f t="shared" ref="HQ16" si="1321">(HQ15/HP15)-1</f>
        <v>#DIV/0!</v>
      </c>
      <c r="HR16" s="30" t="e">
        <f t="shared" ref="HR16" si="1322">(HR15/HQ15)-1</f>
        <v>#DIV/0!</v>
      </c>
      <c r="HS16" s="30" t="e">
        <f t="shared" ref="HS16" si="1323">(HS15/HR15)-1</f>
        <v>#DIV/0!</v>
      </c>
      <c r="HT16" s="30" t="e">
        <f t="shared" ref="HT16" si="1324">(HT15/HS15)-1</f>
        <v>#DIV/0!</v>
      </c>
      <c r="HU16" s="30" t="e">
        <f t="shared" ref="HU16" si="1325">(HU15/HT15)-1</f>
        <v>#DIV/0!</v>
      </c>
      <c r="HV16" s="30" t="e">
        <f t="shared" ref="HV16" si="1326">(HV15/HU15)-1</f>
        <v>#DIV/0!</v>
      </c>
      <c r="HW16" s="30" t="e">
        <f t="shared" ref="HW16" si="1327">(HW15/HV15)-1</f>
        <v>#DIV/0!</v>
      </c>
      <c r="HX16" s="30" t="e">
        <f t="shared" ref="HX16" si="1328">(HX15/HW15)-1</f>
        <v>#DIV/0!</v>
      </c>
      <c r="HY16" s="30" t="e">
        <f t="shared" ref="HY16" si="1329">(HY15/HX15)-1</f>
        <v>#DIV/0!</v>
      </c>
      <c r="HZ16" s="30" t="e">
        <f t="shared" ref="HZ16" si="1330">(HZ15/HY15)-1</f>
        <v>#DIV/0!</v>
      </c>
      <c r="IA16" s="30" t="e">
        <f t="shared" ref="IA16" si="1331">(IA15/HZ15)-1</f>
        <v>#DIV/0!</v>
      </c>
      <c r="IB16" s="30" t="e">
        <f t="shared" ref="IB16" si="1332">(IB15/IA15)-1</f>
        <v>#DIV/0!</v>
      </c>
      <c r="IC16" s="30" t="e">
        <f t="shared" ref="IC16" si="1333">(IC15/IB15)-1</f>
        <v>#DIV/0!</v>
      </c>
      <c r="ID16" s="30" t="e">
        <f t="shared" ref="ID16" si="1334">(ID15/IC15)-1</f>
        <v>#DIV/0!</v>
      </c>
      <c r="IE16" s="30" t="e">
        <f t="shared" ref="IE16" si="1335">(IE15/ID15)-1</f>
        <v>#DIV/0!</v>
      </c>
      <c r="IF16" s="30" t="e">
        <f t="shared" ref="IF16" si="1336">(IF15/IE15)-1</f>
        <v>#DIV/0!</v>
      </c>
      <c r="IG16" s="30" t="e">
        <f t="shared" ref="IG16" si="1337">(IG15/IF15)-1</f>
        <v>#DIV/0!</v>
      </c>
    </row>
    <row r="17" spans="2:241" ht="17" thickBot="1">
      <c r="B17" s="25" t="s">
        <v>68</v>
      </c>
      <c r="D17" s="25"/>
      <c r="E17" s="25">
        <f>E15</f>
        <v>0</v>
      </c>
      <c r="F17" s="25">
        <f t="shared" ref="F17:AK17" si="1338">F15-E15</f>
        <v>81</v>
      </c>
      <c r="G17" s="25">
        <f t="shared" si="1338"/>
        <v>132</v>
      </c>
      <c r="H17" s="25">
        <f t="shared" si="1338"/>
        <v>141</v>
      </c>
      <c r="I17" s="25">
        <f t="shared" si="1338"/>
        <v>58</v>
      </c>
      <c r="J17" s="25">
        <f t="shared" si="1338"/>
        <v>35</v>
      </c>
      <c r="K17" s="25">
        <f t="shared" si="1338"/>
        <v>49</v>
      </c>
      <c r="L17" s="25">
        <f t="shared" si="1338"/>
        <v>171</v>
      </c>
      <c r="M17" s="25">
        <f t="shared" si="1338"/>
        <v>2399</v>
      </c>
      <c r="N17" s="25">
        <f t="shared" si="1338"/>
        <v>1857</v>
      </c>
      <c r="O17" s="25">
        <f t="shared" si="1338"/>
        <v>751</v>
      </c>
      <c r="P17" s="25">
        <f t="shared" si="1338"/>
        <v>-663</v>
      </c>
      <c r="Q17" s="25">
        <f t="shared" si="1338"/>
        <v>-419</v>
      </c>
      <c r="R17" s="25">
        <f t="shared" si="1338"/>
        <v>0</v>
      </c>
      <c r="S17" s="25">
        <f t="shared" si="1338"/>
        <v>2260</v>
      </c>
      <c r="T17" s="25">
        <f t="shared" si="1338"/>
        <v>-196</v>
      </c>
      <c r="U17" s="25">
        <f t="shared" si="1338"/>
        <v>1435</v>
      </c>
      <c r="V17" s="25">
        <f t="shared" si="1338"/>
        <v>917</v>
      </c>
      <c r="W17" s="25">
        <f t="shared" si="1338"/>
        <v>4147</v>
      </c>
      <c r="X17" s="25">
        <f t="shared" si="1338"/>
        <v>-593</v>
      </c>
      <c r="Y17" s="25">
        <f t="shared" si="1338"/>
        <v>-720</v>
      </c>
      <c r="Z17" s="25">
        <f t="shared" si="1338"/>
        <v>0</v>
      </c>
      <c r="AA17" s="25">
        <f t="shared" si="1338"/>
        <v>1782</v>
      </c>
      <c r="AB17" s="25">
        <f t="shared" si="1338"/>
        <v>1370</v>
      </c>
      <c r="AC17" s="25">
        <f t="shared" si="1338"/>
        <v>4822</v>
      </c>
      <c r="AD17" s="25">
        <f t="shared" si="1338"/>
        <v>111</v>
      </c>
      <c r="AE17" s="25">
        <f t="shared" si="1338"/>
        <v>-2142</v>
      </c>
      <c r="AF17" s="25">
        <f t="shared" si="1338"/>
        <v>-6303</v>
      </c>
      <c r="AG17" s="25">
        <f t="shared" si="1338"/>
        <v>7778</v>
      </c>
      <c r="AH17" s="25">
        <f t="shared" si="1338"/>
        <v>1015</v>
      </c>
      <c r="AI17" s="25">
        <f t="shared" si="1338"/>
        <v>1523</v>
      </c>
      <c r="AJ17" s="25">
        <f t="shared" si="1338"/>
        <v>761</v>
      </c>
      <c r="AK17" s="25">
        <f t="shared" si="1338"/>
        <v>299</v>
      </c>
      <c r="AL17" s="25">
        <f t="shared" ref="AL17:BQ17" si="1339">AL15-AK15</f>
        <v>351</v>
      </c>
      <c r="AM17" s="25">
        <f t="shared" si="1339"/>
        <v>261</v>
      </c>
      <c r="AN17" s="25">
        <f t="shared" si="1339"/>
        <v>1600</v>
      </c>
      <c r="AO17" s="25">
        <f t="shared" si="1339"/>
        <v>-589</v>
      </c>
      <c r="AP17" s="25">
        <f t="shared" si="1339"/>
        <v>227</v>
      </c>
      <c r="AQ17" s="25">
        <f t="shared" si="1339"/>
        <v>1206</v>
      </c>
      <c r="AR17" s="25">
        <f t="shared" si="1339"/>
        <v>-482</v>
      </c>
      <c r="AS17" s="25">
        <f t="shared" si="1339"/>
        <v>-391</v>
      </c>
      <c r="AT17" s="25">
        <f t="shared" si="1339"/>
        <v>1948</v>
      </c>
      <c r="AU17" s="25">
        <f t="shared" si="1339"/>
        <v>-3724</v>
      </c>
      <c r="AV17" s="25">
        <f t="shared" si="1339"/>
        <v>2879</v>
      </c>
      <c r="AW17" s="25">
        <f t="shared" si="1339"/>
        <v>-79</v>
      </c>
      <c r="AX17" s="25">
        <f t="shared" si="1339"/>
        <v>-609</v>
      </c>
      <c r="AY17" s="25">
        <f t="shared" si="1339"/>
        <v>0</v>
      </c>
      <c r="AZ17" s="25">
        <f t="shared" si="1339"/>
        <v>2391</v>
      </c>
      <c r="BA17" s="25">
        <f t="shared" si="1339"/>
        <v>2958</v>
      </c>
      <c r="BB17" s="25">
        <f t="shared" si="1339"/>
        <v>-159</v>
      </c>
      <c r="BC17" s="25">
        <f t="shared" si="1339"/>
        <v>0</v>
      </c>
      <c r="BD17" s="25">
        <f t="shared" si="1339"/>
        <v>-304</v>
      </c>
      <c r="BE17" s="25">
        <f t="shared" si="1339"/>
        <v>-721</v>
      </c>
      <c r="BF17" s="25">
        <f t="shared" si="1339"/>
        <v>311</v>
      </c>
      <c r="BG17" s="25">
        <f t="shared" si="1339"/>
        <v>521</v>
      </c>
      <c r="BH17" s="25">
        <f t="shared" si="1339"/>
        <v>250</v>
      </c>
      <c r="BI17" s="25">
        <f t="shared" si="1339"/>
        <v>-1144</v>
      </c>
      <c r="BJ17" s="25">
        <f t="shared" si="1339"/>
        <v>9</v>
      </c>
      <c r="BK17" s="25">
        <f t="shared" si="1339"/>
        <v>-101</v>
      </c>
      <c r="BL17" s="25">
        <f t="shared" si="1339"/>
        <v>289</v>
      </c>
      <c r="BM17" s="25">
        <f t="shared" si="1339"/>
        <v>-1861</v>
      </c>
      <c r="BN17" s="25">
        <f t="shared" si="1339"/>
        <v>-2571</v>
      </c>
      <c r="BO17" s="25">
        <f t="shared" si="1339"/>
        <v>-243</v>
      </c>
      <c r="BP17" s="25">
        <f t="shared" si="1339"/>
        <v>-15</v>
      </c>
      <c r="BQ17" s="25">
        <f t="shared" si="1339"/>
        <v>-487</v>
      </c>
      <c r="BR17" s="25">
        <f t="shared" ref="BR17:CC17" si="1340">BR15-BQ15</f>
        <v>2739</v>
      </c>
      <c r="BS17" s="25">
        <f t="shared" si="1340"/>
        <v>-489</v>
      </c>
      <c r="BT17" s="25">
        <f t="shared" si="1340"/>
        <v>-162</v>
      </c>
      <c r="BU17" s="25">
        <f t="shared" si="1340"/>
        <v>-323</v>
      </c>
      <c r="BV17" s="25">
        <f t="shared" si="1340"/>
        <v>1963</v>
      </c>
      <c r="BW17" s="25">
        <f t="shared" si="1340"/>
        <v>-1253</v>
      </c>
      <c r="BX17" s="25">
        <f t="shared" si="1340"/>
        <v>-776</v>
      </c>
      <c r="BY17" s="25">
        <f t="shared" si="1340"/>
        <v>-196</v>
      </c>
      <c r="BZ17" s="25">
        <f t="shared" si="1340"/>
        <v>-290</v>
      </c>
      <c r="CA17" s="25">
        <f t="shared" si="1340"/>
        <v>-373</v>
      </c>
      <c r="CB17" s="25">
        <f t="shared" si="1340"/>
        <v>221</v>
      </c>
      <c r="CC17" s="25">
        <f t="shared" si="1340"/>
        <v>-280</v>
      </c>
      <c r="CD17" s="25">
        <f t="shared" ref="CD17:CV17" si="1341">CD15-CC15</f>
        <v>127</v>
      </c>
      <c r="CE17" s="25">
        <f t="shared" si="1341"/>
        <v>-206</v>
      </c>
      <c r="CF17" s="25">
        <f t="shared" si="1341"/>
        <v>-2540</v>
      </c>
      <c r="CG17" s="25">
        <f t="shared" si="1341"/>
        <v>3457</v>
      </c>
      <c r="CH17" s="25">
        <f t="shared" si="1341"/>
        <v>-68</v>
      </c>
      <c r="CI17" s="25">
        <f t="shared" si="1341"/>
        <v>198</v>
      </c>
      <c r="CJ17" s="25">
        <f t="shared" si="1341"/>
        <v>-79</v>
      </c>
      <c r="CK17" s="25">
        <f t="shared" si="1341"/>
        <v>143</v>
      </c>
      <c r="CL17" s="25">
        <f t="shared" si="1341"/>
        <v>749</v>
      </c>
      <c r="CM17" s="25">
        <f t="shared" si="1341"/>
        <v>612</v>
      </c>
      <c r="CN17" s="25">
        <f t="shared" si="1341"/>
        <v>164</v>
      </c>
      <c r="CO17" s="25">
        <f t="shared" si="1341"/>
        <v>266</v>
      </c>
      <c r="CP17" s="25">
        <f t="shared" si="1341"/>
        <v>-259</v>
      </c>
      <c r="CQ17" s="25">
        <f t="shared" si="1341"/>
        <v>34</v>
      </c>
      <c r="CR17" s="25">
        <f t="shared" si="1341"/>
        <v>106</v>
      </c>
      <c r="CS17" s="25">
        <f t="shared" si="1341"/>
        <v>29</v>
      </c>
      <c r="CT17" s="25">
        <f t="shared" si="1341"/>
        <v>592</v>
      </c>
      <c r="CU17" s="25">
        <f t="shared" si="1341"/>
        <v>-597</v>
      </c>
      <c r="CV17" s="25">
        <f t="shared" si="1341"/>
        <v>925</v>
      </c>
      <c r="CW17" s="25">
        <f t="shared" ref="CW17" si="1342">CW15-CV15</f>
        <v>299</v>
      </c>
      <c r="CX17" s="25">
        <f t="shared" ref="CX17" si="1343">CX15-CW15</f>
        <v>-521</v>
      </c>
      <c r="CY17" s="25">
        <f t="shared" ref="CY17" si="1344">CY15-CX15</f>
        <v>1385</v>
      </c>
      <c r="CZ17" s="25">
        <f t="shared" ref="CZ17" si="1345">CZ15-CY15</f>
        <v>222</v>
      </c>
      <c r="DA17" s="25">
        <f t="shared" ref="DA17" si="1346">DA15-CZ15</f>
        <v>217</v>
      </c>
      <c r="DB17" s="25">
        <f t="shared" ref="DB17" si="1347">DB15-DA15</f>
        <v>164</v>
      </c>
      <c r="DC17" s="25">
        <f t="shared" ref="DC17" si="1348">DC15-DB15</f>
        <v>-124</v>
      </c>
      <c r="DD17" s="25">
        <f t="shared" ref="DD17" si="1349">DD15-DC15</f>
        <v>3</v>
      </c>
      <c r="DE17" s="25">
        <f t="shared" ref="DE17" si="1350">DE15-DD15</f>
        <v>45</v>
      </c>
      <c r="DF17" s="25">
        <f t="shared" ref="DF17" si="1351">DF15-DE15</f>
        <v>107</v>
      </c>
      <c r="DG17" s="25">
        <f t="shared" ref="DG17" si="1352">DG15-DF15</f>
        <v>-521</v>
      </c>
      <c r="DH17" s="25">
        <f t="shared" ref="DH17" si="1353">DH15-DG15</f>
        <v>137</v>
      </c>
      <c r="DI17" s="25">
        <f t="shared" ref="DI17" si="1354">DI15-DH15</f>
        <v>-1380</v>
      </c>
      <c r="DJ17" s="25">
        <f t="shared" ref="DJ17" si="1355">DJ15-DI15</f>
        <v>1806</v>
      </c>
      <c r="DK17" s="25">
        <f t="shared" ref="DK17" si="1356">DK15-DJ15</f>
        <v>3</v>
      </c>
      <c r="DL17" s="25">
        <f t="shared" ref="DL17" si="1357">DL15-DK15</f>
        <v>101</v>
      </c>
      <c r="DM17" s="25">
        <f t="shared" ref="DM17" si="1358">DM15-DL15</f>
        <v>-708</v>
      </c>
      <c r="DN17" s="25">
        <f t="shared" ref="DN17" si="1359">DN15-DM15</f>
        <v>687</v>
      </c>
      <c r="DO17" s="25">
        <f t="shared" ref="DO17" si="1360">DO15-DN15</f>
        <v>178</v>
      </c>
      <c r="DP17" s="25">
        <f t="shared" ref="DP17" si="1361">DP15-DO15</f>
        <v>133</v>
      </c>
      <c r="DQ17" s="25">
        <f t="shared" ref="DQ17" si="1362">DQ15-DP15</f>
        <v>9</v>
      </c>
      <c r="DR17" s="25">
        <f t="shared" ref="DR17" si="1363">DR15-DQ15</f>
        <v>44</v>
      </c>
      <c r="DS17" s="25">
        <f t="shared" ref="DS17" si="1364">DS15-DR15</f>
        <v>11</v>
      </c>
      <c r="DT17" s="25">
        <f t="shared" ref="DT17" si="1365">DT15-DS15</f>
        <v>-31310</v>
      </c>
      <c r="DU17" s="25">
        <f t="shared" ref="DU17" si="1366">DU15-DT15</f>
        <v>0</v>
      </c>
      <c r="DV17" s="25">
        <f t="shared" ref="DV17" si="1367">DV15-DU15</f>
        <v>0</v>
      </c>
      <c r="DW17" s="25">
        <f t="shared" ref="DW17" si="1368">DW15-DV15</f>
        <v>0</v>
      </c>
      <c r="DX17" s="25">
        <f t="shared" ref="DX17" si="1369">DX15-DW15</f>
        <v>0</v>
      </c>
      <c r="DY17" s="25">
        <f t="shared" ref="DY17" si="1370">DY15-DX15</f>
        <v>0</v>
      </c>
      <c r="DZ17" s="25">
        <f t="shared" ref="DZ17" si="1371">DZ15-DY15</f>
        <v>0</v>
      </c>
      <c r="EA17" s="25">
        <f t="shared" ref="EA17" si="1372">EA15-DZ15</f>
        <v>0</v>
      </c>
      <c r="EB17" s="25">
        <f t="shared" ref="EB17" si="1373">EB15-EA15</f>
        <v>0</v>
      </c>
      <c r="EC17" s="25">
        <f t="shared" ref="EC17" si="1374">EC15-EB15</f>
        <v>0</v>
      </c>
      <c r="ED17" s="25">
        <f t="shared" ref="ED17" si="1375">ED15-EC15</f>
        <v>0</v>
      </c>
      <c r="EE17" s="25">
        <f t="shared" ref="EE17" si="1376">EE15-ED15</f>
        <v>0</v>
      </c>
      <c r="EF17" s="25">
        <f t="shared" ref="EF17" si="1377">EF15-EE15</f>
        <v>0</v>
      </c>
      <c r="EG17" s="25">
        <f t="shared" ref="EG17" si="1378">EG15-EF15</f>
        <v>0</v>
      </c>
      <c r="EH17" s="25">
        <f t="shared" ref="EH17" si="1379">EH15-EG15</f>
        <v>0</v>
      </c>
      <c r="EI17" s="25">
        <f t="shared" ref="EI17" si="1380">EI15-EH15</f>
        <v>0</v>
      </c>
      <c r="EJ17" s="25">
        <f t="shared" ref="EJ17" si="1381">EJ15-EI15</f>
        <v>0</v>
      </c>
      <c r="EK17" s="25">
        <f t="shared" ref="EK17" si="1382">EK15-EJ15</f>
        <v>0</v>
      </c>
      <c r="EL17" s="25">
        <f t="shared" ref="EL17" si="1383">EL15-EK15</f>
        <v>0</v>
      </c>
      <c r="EM17" s="25">
        <f t="shared" ref="EM17" si="1384">EM15-EL15</f>
        <v>0</v>
      </c>
      <c r="EN17" s="25">
        <f t="shared" ref="EN17" si="1385">EN15-EM15</f>
        <v>0</v>
      </c>
      <c r="EO17" s="25">
        <f t="shared" ref="EO17" si="1386">EO15-EN15</f>
        <v>0</v>
      </c>
      <c r="EP17" s="25">
        <f t="shared" ref="EP17" si="1387">EP15-EO15</f>
        <v>0</v>
      </c>
      <c r="EQ17" s="25">
        <f t="shared" ref="EQ17" si="1388">EQ15-EP15</f>
        <v>0</v>
      </c>
      <c r="ER17" s="25">
        <f t="shared" ref="ER17" si="1389">ER15-EQ15</f>
        <v>0</v>
      </c>
      <c r="ES17" s="25">
        <f t="shared" ref="ES17" si="1390">ES15-ER15</f>
        <v>0</v>
      </c>
      <c r="ET17" s="25">
        <f t="shared" ref="ET17" si="1391">ET15-ES15</f>
        <v>0</v>
      </c>
      <c r="EU17" s="25">
        <f t="shared" ref="EU17" si="1392">EU15-ET15</f>
        <v>0</v>
      </c>
      <c r="EV17" s="25">
        <f t="shared" ref="EV17" si="1393">EV15-EU15</f>
        <v>0</v>
      </c>
      <c r="EW17" s="25">
        <f t="shared" ref="EW17" si="1394">EW15-EV15</f>
        <v>0</v>
      </c>
      <c r="EX17" s="25">
        <f t="shared" ref="EX17" si="1395">EX15-EW15</f>
        <v>0</v>
      </c>
      <c r="EY17" s="25">
        <f t="shared" ref="EY17" si="1396">EY15-EX15</f>
        <v>0</v>
      </c>
      <c r="EZ17" s="25">
        <f t="shared" ref="EZ17" si="1397">EZ15-EY15</f>
        <v>0</v>
      </c>
      <c r="FA17" s="25">
        <f t="shared" ref="FA17" si="1398">FA15-EZ15</f>
        <v>0</v>
      </c>
      <c r="FB17" s="25">
        <f t="shared" ref="FB17" si="1399">FB15-FA15</f>
        <v>0</v>
      </c>
      <c r="FC17" s="25">
        <f t="shared" ref="FC17" si="1400">FC15-FB15</f>
        <v>0</v>
      </c>
      <c r="FD17" s="25">
        <f t="shared" ref="FD17" si="1401">FD15-FC15</f>
        <v>0</v>
      </c>
      <c r="FE17" s="25">
        <f t="shared" ref="FE17" si="1402">FE15-FD15</f>
        <v>0</v>
      </c>
      <c r="FF17" s="25">
        <f t="shared" ref="FF17" si="1403">FF15-FE15</f>
        <v>0</v>
      </c>
      <c r="FG17" s="25">
        <f t="shared" ref="FG17" si="1404">FG15-FF15</f>
        <v>0</v>
      </c>
      <c r="FH17" s="25">
        <f t="shared" ref="FH17" si="1405">FH15-FG15</f>
        <v>0</v>
      </c>
      <c r="FI17" s="25">
        <f t="shared" ref="FI17" si="1406">FI15-FH15</f>
        <v>0</v>
      </c>
      <c r="FJ17" s="25">
        <f t="shared" ref="FJ17" si="1407">FJ15-FI15</f>
        <v>0</v>
      </c>
      <c r="FK17" s="25">
        <f t="shared" ref="FK17" si="1408">FK15-FJ15</f>
        <v>0</v>
      </c>
      <c r="FL17" s="25">
        <f t="shared" ref="FL17" si="1409">FL15-FK15</f>
        <v>0</v>
      </c>
      <c r="FM17" s="25">
        <f t="shared" ref="FM17" si="1410">FM15-FL15</f>
        <v>0</v>
      </c>
      <c r="FN17" s="25">
        <f t="shared" ref="FN17" si="1411">FN15-FM15</f>
        <v>0</v>
      </c>
      <c r="FO17" s="25">
        <f t="shared" ref="FO17" si="1412">FO15-FN15</f>
        <v>0</v>
      </c>
      <c r="FP17" s="25">
        <f t="shared" ref="FP17" si="1413">FP15-FO15</f>
        <v>0</v>
      </c>
      <c r="FQ17" s="25">
        <f t="shared" ref="FQ17" si="1414">FQ15-FP15</f>
        <v>0</v>
      </c>
      <c r="FR17" s="25">
        <f t="shared" ref="FR17" si="1415">FR15-FQ15</f>
        <v>0</v>
      </c>
      <c r="FS17" s="25">
        <f t="shared" ref="FS17" si="1416">FS15-FR15</f>
        <v>0</v>
      </c>
      <c r="FT17" s="25">
        <f t="shared" ref="FT17" si="1417">FT15-FS15</f>
        <v>0</v>
      </c>
      <c r="FU17" s="25">
        <f t="shared" ref="FU17" si="1418">FU15-FT15</f>
        <v>0</v>
      </c>
      <c r="FV17" s="25">
        <f t="shared" ref="FV17" si="1419">FV15-FU15</f>
        <v>0</v>
      </c>
      <c r="FW17" s="25">
        <f t="shared" ref="FW17" si="1420">FW15-FV15</f>
        <v>0</v>
      </c>
      <c r="FX17" s="25">
        <f t="shared" ref="FX17" si="1421">FX15-FW15</f>
        <v>0</v>
      </c>
      <c r="FY17" s="25">
        <f t="shared" ref="FY17" si="1422">FY15-FX15</f>
        <v>0</v>
      </c>
      <c r="FZ17" s="25">
        <f t="shared" ref="FZ17" si="1423">FZ15-FY15</f>
        <v>0</v>
      </c>
      <c r="GA17" s="25">
        <f t="shared" ref="GA17" si="1424">GA15-FZ15</f>
        <v>0</v>
      </c>
      <c r="GB17" s="25">
        <f t="shared" ref="GB17" si="1425">GB15-GA15</f>
        <v>0</v>
      </c>
      <c r="GC17" s="25">
        <f t="shared" ref="GC17" si="1426">GC15-GB15</f>
        <v>0</v>
      </c>
      <c r="GD17" s="25">
        <f t="shared" ref="GD17" si="1427">GD15-GC15</f>
        <v>0</v>
      </c>
      <c r="GE17" s="25">
        <f t="shared" ref="GE17" si="1428">GE15-GD15</f>
        <v>0</v>
      </c>
      <c r="GF17" s="25">
        <f t="shared" ref="GF17" si="1429">GF15-GE15</f>
        <v>0</v>
      </c>
      <c r="GG17" s="25">
        <f t="shared" ref="GG17" si="1430">GG15-GF15</f>
        <v>0</v>
      </c>
      <c r="GH17" s="25">
        <f t="shared" ref="GH17" si="1431">GH15-GG15</f>
        <v>0</v>
      </c>
      <c r="GI17" s="25">
        <f t="shared" ref="GI17" si="1432">GI15-GH15</f>
        <v>0</v>
      </c>
      <c r="GJ17" s="25">
        <f t="shared" ref="GJ17" si="1433">GJ15-GI15</f>
        <v>0</v>
      </c>
      <c r="GK17" s="25">
        <f t="shared" ref="GK17" si="1434">GK15-GJ15</f>
        <v>0</v>
      </c>
      <c r="GL17" s="25">
        <f t="shared" ref="GL17" si="1435">GL15-GK15</f>
        <v>0</v>
      </c>
      <c r="GM17" s="25">
        <f t="shared" ref="GM17" si="1436">GM15-GL15</f>
        <v>0</v>
      </c>
      <c r="GN17" s="25">
        <f t="shared" ref="GN17" si="1437">GN15-GM15</f>
        <v>0</v>
      </c>
      <c r="GO17" s="25">
        <f t="shared" ref="GO17" si="1438">GO15-GN15</f>
        <v>0</v>
      </c>
      <c r="GP17" s="25">
        <f t="shared" ref="GP17" si="1439">GP15-GO15</f>
        <v>0</v>
      </c>
      <c r="GQ17" s="25">
        <f t="shared" ref="GQ17" si="1440">GQ15-GP15</f>
        <v>0</v>
      </c>
      <c r="GR17" s="25">
        <f t="shared" ref="GR17" si="1441">GR15-GQ15</f>
        <v>0</v>
      </c>
      <c r="GS17" s="25">
        <f t="shared" ref="GS17" si="1442">GS15-GR15</f>
        <v>0</v>
      </c>
      <c r="GT17" s="25">
        <f t="shared" ref="GT17" si="1443">GT15-GS15</f>
        <v>0</v>
      </c>
      <c r="GU17" s="25">
        <f t="shared" ref="GU17" si="1444">GU15-GT15</f>
        <v>0</v>
      </c>
      <c r="GV17" s="25">
        <f t="shared" ref="GV17" si="1445">GV15-GU15</f>
        <v>0</v>
      </c>
      <c r="GW17" s="25">
        <f t="shared" ref="GW17" si="1446">GW15-GV15</f>
        <v>0</v>
      </c>
      <c r="GX17" s="25">
        <f t="shared" ref="GX17" si="1447">GX15-GW15</f>
        <v>0</v>
      </c>
      <c r="GY17" s="25">
        <f t="shared" ref="GY17" si="1448">GY15-GX15</f>
        <v>0</v>
      </c>
      <c r="GZ17" s="25">
        <f t="shared" ref="GZ17" si="1449">GZ15-GY15</f>
        <v>0</v>
      </c>
      <c r="HA17" s="25">
        <f t="shared" ref="HA17" si="1450">HA15-GZ15</f>
        <v>0</v>
      </c>
      <c r="HB17" s="25">
        <f t="shared" ref="HB17" si="1451">HB15-HA15</f>
        <v>0</v>
      </c>
      <c r="HC17" s="25">
        <f t="shared" ref="HC17" si="1452">HC15-HB15</f>
        <v>0</v>
      </c>
      <c r="HD17" s="25">
        <f t="shared" ref="HD17" si="1453">HD15-HC15</f>
        <v>0</v>
      </c>
      <c r="HE17" s="25">
        <f t="shared" ref="HE17" si="1454">HE15-HD15</f>
        <v>0</v>
      </c>
      <c r="HF17" s="25">
        <f t="shared" ref="HF17" si="1455">HF15-HE15</f>
        <v>0</v>
      </c>
      <c r="HG17" s="25">
        <f t="shared" ref="HG17" si="1456">HG15-HF15</f>
        <v>0</v>
      </c>
      <c r="HH17" s="25">
        <f t="shared" ref="HH17" si="1457">HH15-HG15</f>
        <v>0</v>
      </c>
      <c r="HI17" s="25">
        <f t="shared" ref="HI17" si="1458">HI15-HH15</f>
        <v>0</v>
      </c>
      <c r="HJ17" s="25">
        <f t="shared" ref="HJ17" si="1459">HJ15-HI15</f>
        <v>0</v>
      </c>
      <c r="HK17" s="25">
        <f t="shared" ref="HK17" si="1460">HK15-HJ15</f>
        <v>0</v>
      </c>
      <c r="HL17" s="25">
        <f t="shared" ref="HL17" si="1461">HL15-HK15</f>
        <v>0</v>
      </c>
      <c r="HM17" s="25">
        <f t="shared" ref="HM17" si="1462">HM15-HL15</f>
        <v>0</v>
      </c>
      <c r="HN17" s="25">
        <f t="shared" ref="HN17" si="1463">HN15-HM15</f>
        <v>0</v>
      </c>
      <c r="HO17" s="25">
        <f t="shared" ref="HO17" si="1464">HO15-HN15</f>
        <v>0</v>
      </c>
      <c r="HP17" s="25">
        <f t="shared" ref="HP17" si="1465">HP15-HO15</f>
        <v>0</v>
      </c>
      <c r="HQ17" s="25">
        <f t="shared" ref="HQ17" si="1466">HQ15-HP15</f>
        <v>0</v>
      </c>
      <c r="HR17" s="25">
        <f t="shared" ref="HR17" si="1467">HR15-HQ15</f>
        <v>0</v>
      </c>
      <c r="HS17" s="25">
        <f t="shared" ref="HS17" si="1468">HS15-HR15</f>
        <v>0</v>
      </c>
      <c r="HT17" s="25">
        <f t="shared" ref="HT17" si="1469">HT15-HS15</f>
        <v>0</v>
      </c>
      <c r="HU17" s="25">
        <f t="shared" ref="HU17" si="1470">HU15-HT15</f>
        <v>0</v>
      </c>
      <c r="HV17" s="25">
        <f t="shared" ref="HV17" si="1471">HV15-HU15</f>
        <v>0</v>
      </c>
      <c r="HW17" s="25">
        <f t="shared" ref="HW17" si="1472">HW15-HV15</f>
        <v>0</v>
      </c>
      <c r="HX17" s="25">
        <f t="shared" ref="HX17" si="1473">HX15-HW15</f>
        <v>0</v>
      </c>
      <c r="HY17" s="25">
        <f t="shared" ref="HY17" si="1474">HY15-HX15</f>
        <v>0</v>
      </c>
      <c r="HZ17" s="25">
        <f t="shared" ref="HZ17" si="1475">HZ15-HY15</f>
        <v>0</v>
      </c>
      <c r="IA17" s="25">
        <f t="shared" ref="IA17" si="1476">IA15-HZ15</f>
        <v>0</v>
      </c>
      <c r="IB17" s="25">
        <f t="shared" ref="IB17" si="1477">IB15-IA15</f>
        <v>0</v>
      </c>
      <c r="IC17" s="25">
        <f t="shared" ref="IC17" si="1478">IC15-IB15</f>
        <v>0</v>
      </c>
      <c r="ID17" s="25">
        <f t="shared" ref="ID17" si="1479">ID15-IC15</f>
        <v>0</v>
      </c>
      <c r="IE17" s="25">
        <f t="shared" ref="IE17" si="1480">IE15-ID15</f>
        <v>0</v>
      </c>
      <c r="IF17" s="25">
        <f t="shared" ref="IF17" si="1481">IF15-IE15</f>
        <v>0</v>
      </c>
      <c r="IG17" s="25">
        <f t="shared" ref="IG17" si="1482">IG15-IF15</f>
        <v>0</v>
      </c>
    </row>
    <row r="18" spans="2:241" s="40" customFormat="1" ht="20" thickBot="1">
      <c r="B18" s="42" t="s">
        <v>71</v>
      </c>
      <c r="C18" s="39"/>
      <c r="D18" s="42"/>
      <c r="E18" s="42">
        <v>0</v>
      </c>
      <c r="F18" s="42">
        <v>0</v>
      </c>
      <c r="G18" s="42">
        <v>0</v>
      </c>
      <c r="H18" s="42">
        <v>30</v>
      </c>
      <c r="I18" s="42">
        <v>47</v>
      </c>
      <c r="J18" s="42">
        <v>56</v>
      </c>
      <c r="K18" s="42">
        <v>67</v>
      </c>
      <c r="L18" s="42">
        <v>83</v>
      </c>
      <c r="M18" s="42">
        <v>83</v>
      </c>
      <c r="N18" s="42">
        <v>133</v>
      </c>
      <c r="O18" s="42">
        <v>172</v>
      </c>
      <c r="P18" s="42">
        <v>126</v>
      </c>
      <c r="Q18" s="42">
        <v>281</v>
      </c>
      <c r="R18" s="42">
        <v>374</v>
      </c>
      <c r="S18" s="42">
        <v>323</v>
      </c>
      <c r="T18" s="42">
        <v>351</v>
      </c>
      <c r="U18" s="42">
        <v>488</v>
      </c>
      <c r="V18" s="42">
        <v>850</v>
      </c>
      <c r="W18" s="42">
        <v>1059</v>
      </c>
      <c r="X18" s="42">
        <v>1152</v>
      </c>
      <c r="Y18" s="42">
        <v>1402</v>
      </c>
      <c r="Z18" s="42">
        <v>1783</v>
      </c>
      <c r="AA18" s="42">
        <v>1591</v>
      </c>
      <c r="AB18" s="42">
        <v>1995</v>
      </c>
      <c r="AC18" s="42">
        <v>3995</v>
      </c>
      <c r="AD18" s="42">
        <v>4938</v>
      </c>
      <c r="AE18" s="42">
        <v>5508</v>
      </c>
      <c r="AF18" s="42">
        <v>4845</v>
      </c>
      <c r="AG18" s="42">
        <v>4610</v>
      </c>
      <c r="AH18" s="42">
        <v>4957</v>
      </c>
      <c r="AI18" s="42">
        <v>4958</v>
      </c>
      <c r="AJ18" s="42">
        <v>5392</v>
      </c>
      <c r="AK18" s="42">
        <v>5518</v>
      </c>
      <c r="AL18" s="42">
        <v>4962</v>
      </c>
      <c r="AM18" s="42">
        <v>4500</v>
      </c>
      <c r="AN18" s="42">
        <v>4442</v>
      </c>
      <c r="AO18" s="42">
        <v>5903</v>
      </c>
      <c r="AP18" s="42">
        <v>3801</v>
      </c>
      <c r="AQ18" s="42">
        <v>4509</v>
      </c>
      <c r="AR18" s="42">
        <v>3961</v>
      </c>
      <c r="AS18" s="42">
        <v>3611</v>
      </c>
      <c r="AT18" s="42">
        <v>3264</v>
      </c>
      <c r="AU18" s="42">
        <v>2474</v>
      </c>
      <c r="AV18" s="42">
        <v>4060</v>
      </c>
      <c r="AW18" s="42">
        <v>3910</v>
      </c>
      <c r="AX18" s="42">
        <v>4805</v>
      </c>
      <c r="AY18" s="42">
        <v>5166</v>
      </c>
      <c r="AZ18" s="42">
        <v>4959</v>
      </c>
      <c r="BA18" s="42">
        <v>4739</v>
      </c>
      <c r="BB18" s="42">
        <v>5009</v>
      </c>
      <c r="BC18" s="42">
        <v>3219</v>
      </c>
      <c r="BD18" s="42">
        <v>4048</v>
      </c>
      <c r="BE18" s="42">
        <v>4377</v>
      </c>
      <c r="BF18" s="42">
        <v>4783</v>
      </c>
      <c r="BG18" s="42">
        <v>4673</v>
      </c>
      <c r="BH18" s="42">
        <v>5091</v>
      </c>
      <c r="BI18" s="42">
        <v>3563</v>
      </c>
      <c r="BJ18" s="42">
        <v>3825</v>
      </c>
      <c r="BK18" s="42">
        <v>3794</v>
      </c>
      <c r="BL18" s="42">
        <v>3828</v>
      </c>
      <c r="BM18" s="42">
        <v>3761</v>
      </c>
      <c r="BN18" s="42">
        <v>3691</v>
      </c>
      <c r="BO18" s="42">
        <v>2760</v>
      </c>
      <c r="BP18" s="42">
        <v>2671</v>
      </c>
      <c r="BQ18" s="42">
        <v>2492</v>
      </c>
      <c r="BR18" s="42">
        <v>2666</v>
      </c>
      <c r="BS18" s="42">
        <v>2984</v>
      </c>
      <c r="BT18" s="42">
        <v>2955</v>
      </c>
      <c r="BU18" s="42">
        <v>2754</v>
      </c>
      <c r="BV18" s="42">
        <v>2642</v>
      </c>
      <c r="BW18" s="42">
        <v>2719</v>
      </c>
      <c r="BX18" s="42">
        <v>2686</v>
      </c>
      <c r="BY18" s="42">
        <v>2676</v>
      </c>
      <c r="BZ18" s="42">
        <v>2722</v>
      </c>
      <c r="CA18" s="42">
        <v>2940</v>
      </c>
      <c r="CB18" s="42">
        <v>2704</v>
      </c>
      <c r="CC18" s="42">
        <v>2260</v>
      </c>
      <c r="CD18" s="42">
        <v>2349</v>
      </c>
      <c r="CE18" s="42">
        <v>2405</v>
      </c>
      <c r="CF18" s="42">
        <v>2125</v>
      </c>
      <c r="CG18" s="42">
        <v>2257</v>
      </c>
      <c r="CH18" s="42">
        <v>2308</v>
      </c>
      <c r="CI18" s="42">
        <v>2115</v>
      </c>
      <c r="CJ18" s="42">
        <v>1899</v>
      </c>
      <c r="CK18" s="42">
        <v>1815</v>
      </c>
      <c r="CL18" s="42">
        <v>1886</v>
      </c>
      <c r="CM18" s="42">
        <v>1310</v>
      </c>
      <c r="CN18" s="42">
        <v>1568</v>
      </c>
      <c r="CO18" s="42">
        <v>2134</v>
      </c>
      <c r="CP18" s="42">
        <v>2016</v>
      </c>
      <c r="CQ18" s="42">
        <v>1720</v>
      </c>
      <c r="CR18" s="42">
        <v>1866</v>
      </c>
      <c r="CS18" s="42">
        <v>1944</v>
      </c>
      <c r="CT18" s="42">
        <v>1741</v>
      </c>
      <c r="CU18" s="42">
        <v>1636</v>
      </c>
      <c r="CV18" s="42">
        <v>1813</v>
      </c>
      <c r="CW18" s="42">
        <v>1352</v>
      </c>
      <c r="CX18" s="42">
        <v>1603</v>
      </c>
      <c r="CY18" s="42">
        <v>1618</v>
      </c>
      <c r="CZ18" s="42">
        <v>1724</v>
      </c>
      <c r="DA18" s="42">
        <v>1562</v>
      </c>
      <c r="DB18" s="42">
        <v>1486</v>
      </c>
      <c r="DC18" s="42">
        <v>1516</v>
      </c>
      <c r="DD18" s="42">
        <v>1385</v>
      </c>
      <c r="DE18" s="42">
        <v>1241</v>
      </c>
      <c r="DF18" s="42">
        <v>1316</v>
      </c>
      <c r="DG18" s="42">
        <v>1347</v>
      </c>
      <c r="DH18" s="42">
        <v>1337</v>
      </c>
      <c r="DI18" s="42">
        <v>1530</v>
      </c>
      <c r="DJ18" s="42">
        <v>1771</v>
      </c>
      <c r="DK18" s="42">
        <v>1826</v>
      </c>
      <c r="DL18" s="42">
        <v>1782</v>
      </c>
      <c r="DM18" s="42">
        <v>1759</v>
      </c>
      <c r="DN18" s="42">
        <v>1586</v>
      </c>
      <c r="DO18" s="42">
        <v>1524</v>
      </c>
      <c r="DP18" s="42">
        <v>1561</v>
      </c>
      <c r="DQ18" s="42">
        <v>1627</v>
      </c>
      <c r="DR18" s="42">
        <v>1511</v>
      </c>
      <c r="DS18" s="42">
        <v>1498</v>
      </c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</row>
    <row r="19" spans="2:241">
      <c r="B19" s="24" t="s">
        <v>69</v>
      </c>
      <c r="D19" s="30"/>
      <c r="E19" s="30" t="s">
        <v>63</v>
      </c>
      <c r="F19" s="30" t="s">
        <v>63</v>
      </c>
      <c r="G19" s="30" t="s">
        <v>63</v>
      </c>
      <c r="H19" s="30" t="s">
        <v>63</v>
      </c>
      <c r="I19" s="30">
        <f t="shared" ref="I19:AN19" si="1483">(I18/H18)-1</f>
        <v>0.56666666666666665</v>
      </c>
      <c r="J19" s="30">
        <f t="shared" si="1483"/>
        <v>0.1914893617021276</v>
      </c>
      <c r="K19" s="30">
        <f t="shared" si="1483"/>
        <v>0.1964285714285714</v>
      </c>
      <c r="L19" s="30">
        <f t="shared" si="1483"/>
        <v>0.23880597014925375</v>
      </c>
      <c r="M19" s="30">
        <f t="shared" si="1483"/>
        <v>0</v>
      </c>
      <c r="N19" s="30">
        <f t="shared" si="1483"/>
        <v>0.60240963855421681</v>
      </c>
      <c r="O19" s="30">
        <f t="shared" si="1483"/>
        <v>0.29323308270676685</v>
      </c>
      <c r="P19" s="30">
        <f t="shared" si="1483"/>
        <v>-0.26744186046511631</v>
      </c>
      <c r="Q19" s="30">
        <f t="shared" si="1483"/>
        <v>1.2301587301587302</v>
      </c>
      <c r="R19" s="30">
        <f t="shared" si="1483"/>
        <v>0.33096085409252662</v>
      </c>
      <c r="S19" s="30">
        <f t="shared" si="1483"/>
        <v>-0.13636363636363635</v>
      </c>
      <c r="T19" s="30">
        <f t="shared" si="1483"/>
        <v>8.6687306501547878E-2</v>
      </c>
      <c r="U19" s="30">
        <f t="shared" si="1483"/>
        <v>0.39031339031339041</v>
      </c>
      <c r="V19" s="30">
        <f t="shared" si="1483"/>
        <v>0.74180327868852469</v>
      </c>
      <c r="W19" s="30">
        <f t="shared" si="1483"/>
        <v>0.24588235294117644</v>
      </c>
      <c r="X19" s="30">
        <f t="shared" si="1483"/>
        <v>8.7818696883852798E-2</v>
      </c>
      <c r="Y19" s="30">
        <f t="shared" si="1483"/>
        <v>0.21701388888888884</v>
      </c>
      <c r="Z19" s="30">
        <f t="shared" si="1483"/>
        <v>0.27175463623395157</v>
      </c>
      <c r="AA19" s="30">
        <f t="shared" si="1483"/>
        <v>-0.10768367919237243</v>
      </c>
      <c r="AB19" s="30">
        <f t="shared" si="1483"/>
        <v>0.25392834695160271</v>
      </c>
      <c r="AC19" s="30">
        <f t="shared" si="1483"/>
        <v>1.0025062656641603</v>
      </c>
      <c r="AD19" s="30">
        <f t="shared" si="1483"/>
        <v>0.2360450563204004</v>
      </c>
      <c r="AE19" s="30">
        <f t="shared" si="1483"/>
        <v>0.11543134872417982</v>
      </c>
      <c r="AF19" s="30">
        <f t="shared" si="1483"/>
        <v>-0.12037037037037035</v>
      </c>
      <c r="AG19" s="30">
        <f t="shared" si="1483"/>
        <v>-4.8503611971104199E-2</v>
      </c>
      <c r="AH19" s="30">
        <f t="shared" si="1483"/>
        <v>7.5271149674620341E-2</v>
      </c>
      <c r="AI19" s="30">
        <f t="shared" si="1483"/>
        <v>2.0173492031472229E-4</v>
      </c>
      <c r="AJ19" s="30">
        <f t="shared" si="1483"/>
        <v>8.7535296490520276E-2</v>
      </c>
      <c r="AK19" s="30">
        <f t="shared" si="1483"/>
        <v>2.3367952522255209E-2</v>
      </c>
      <c r="AL19" s="30">
        <f t="shared" si="1483"/>
        <v>-0.10076114534251546</v>
      </c>
      <c r="AM19" s="30">
        <f t="shared" si="1483"/>
        <v>-9.3107617896009631E-2</v>
      </c>
      <c r="AN19" s="30">
        <f t="shared" si="1483"/>
        <v>-1.2888888888888839E-2</v>
      </c>
      <c r="AO19" s="30">
        <f t="shared" ref="AO19:BT19" si="1484">(AO18/AN18)-1</f>
        <v>0.32890589824403427</v>
      </c>
      <c r="AP19" s="30">
        <f t="shared" si="1484"/>
        <v>-0.35609012366593262</v>
      </c>
      <c r="AQ19" s="30">
        <f t="shared" si="1484"/>
        <v>0.18626677190213092</v>
      </c>
      <c r="AR19" s="30">
        <f t="shared" si="1484"/>
        <v>-0.12153470836105562</v>
      </c>
      <c r="AS19" s="30">
        <f t="shared" si="1484"/>
        <v>-8.8361524867457741E-2</v>
      </c>
      <c r="AT19" s="30">
        <f t="shared" si="1484"/>
        <v>-9.6095264469675978E-2</v>
      </c>
      <c r="AU19" s="30">
        <f t="shared" si="1484"/>
        <v>-0.24203431372549022</v>
      </c>
      <c r="AV19" s="30">
        <f t="shared" si="1484"/>
        <v>0.64106709781729987</v>
      </c>
      <c r="AW19" s="30">
        <f t="shared" si="1484"/>
        <v>-3.6945812807881784E-2</v>
      </c>
      <c r="AX19" s="30">
        <f t="shared" si="1484"/>
        <v>0.2289002557544757</v>
      </c>
      <c r="AY19" s="30">
        <f t="shared" si="1484"/>
        <v>7.5130072840790874E-2</v>
      </c>
      <c r="AZ19" s="30">
        <f t="shared" si="1484"/>
        <v>-4.006968641114983E-2</v>
      </c>
      <c r="BA19" s="30">
        <f t="shared" si="1484"/>
        <v>-4.4363783020770264E-2</v>
      </c>
      <c r="BB19" s="30">
        <f t="shared" si="1484"/>
        <v>5.6974045157206055E-2</v>
      </c>
      <c r="BC19" s="30">
        <f t="shared" si="1484"/>
        <v>-0.35735675783589538</v>
      </c>
      <c r="BD19" s="30">
        <f t="shared" si="1484"/>
        <v>0.25753339546442988</v>
      </c>
      <c r="BE19" s="30">
        <f t="shared" si="1484"/>
        <v>8.1274703557312256E-2</v>
      </c>
      <c r="BF19" s="30">
        <f t="shared" si="1484"/>
        <v>9.2757596527301756E-2</v>
      </c>
      <c r="BG19" s="30">
        <f t="shared" si="1484"/>
        <v>-2.2998118335772477E-2</v>
      </c>
      <c r="BH19" s="30">
        <f t="shared" si="1484"/>
        <v>8.9450032099293919E-2</v>
      </c>
      <c r="BI19" s="30">
        <f t="shared" si="1484"/>
        <v>-0.30013749754468666</v>
      </c>
      <c r="BJ19" s="30">
        <f t="shared" si="1484"/>
        <v>7.3533539152399685E-2</v>
      </c>
      <c r="BK19" s="30">
        <f t="shared" si="1484"/>
        <v>-8.1045751633986862E-3</v>
      </c>
      <c r="BL19" s="30">
        <f t="shared" si="1484"/>
        <v>8.9615181866105065E-3</v>
      </c>
      <c r="BM19" s="30">
        <f t="shared" si="1484"/>
        <v>-1.7502612330198564E-2</v>
      </c>
      <c r="BN19" s="30">
        <f t="shared" si="1484"/>
        <v>-1.8612071257644192E-2</v>
      </c>
      <c r="BO19" s="30">
        <f t="shared" si="1484"/>
        <v>-0.2522351666215118</v>
      </c>
      <c r="BP19" s="30">
        <f t="shared" si="1484"/>
        <v>-3.2246376811594257E-2</v>
      </c>
      <c r="BQ19" s="30">
        <f t="shared" si="1484"/>
        <v>-6.7016098839385974E-2</v>
      </c>
      <c r="BR19" s="30">
        <f t="shared" si="1484"/>
        <v>6.9823434991974409E-2</v>
      </c>
      <c r="BS19" s="30">
        <f t="shared" si="1484"/>
        <v>0.11927981995498871</v>
      </c>
      <c r="BT19" s="30">
        <f t="shared" si="1484"/>
        <v>-9.7184986595174605E-3</v>
      </c>
      <c r="BU19" s="30">
        <f t="shared" ref="BU19:CC19" si="1485">(BU18/BT18)-1</f>
        <v>-6.8020304568527923E-2</v>
      </c>
      <c r="BV19" s="30">
        <f t="shared" si="1485"/>
        <v>-4.066811909949164E-2</v>
      </c>
      <c r="BW19" s="30">
        <f t="shared" si="1485"/>
        <v>2.9144587433762359E-2</v>
      </c>
      <c r="BX19" s="30">
        <f t="shared" si="1485"/>
        <v>-1.2136815005516777E-2</v>
      </c>
      <c r="BY19" s="30">
        <f t="shared" si="1485"/>
        <v>-3.7230081906179935E-3</v>
      </c>
      <c r="BZ19" s="30">
        <f t="shared" si="1485"/>
        <v>1.7189835575485812E-2</v>
      </c>
      <c r="CA19" s="30">
        <f t="shared" si="1485"/>
        <v>8.0088170462894848E-2</v>
      </c>
      <c r="CB19" s="30">
        <f t="shared" si="1485"/>
        <v>-8.0272108843537415E-2</v>
      </c>
      <c r="CC19" s="30">
        <f t="shared" si="1485"/>
        <v>-0.16420118343195267</v>
      </c>
      <c r="CD19" s="30">
        <f t="shared" ref="CD19:CV19" si="1486">(CD18/CC18)-1</f>
        <v>3.93805309734514E-2</v>
      </c>
      <c r="CE19" s="30">
        <f t="shared" si="1486"/>
        <v>2.3839931885908827E-2</v>
      </c>
      <c r="CF19" s="30">
        <f t="shared" si="1486"/>
        <v>-0.11642411642411643</v>
      </c>
      <c r="CG19" s="30">
        <f t="shared" si="1486"/>
        <v>6.2117647058823611E-2</v>
      </c>
      <c r="CH19" s="30">
        <f t="shared" si="1486"/>
        <v>2.2596366858661954E-2</v>
      </c>
      <c r="CI19" s="30">
        <f t="shared" si="1486"/>
        <v>-8.3622183708838782E-2</v>
      </c>
      <c r="CJ19" s="30">
        <f t="shared" si="1486"/>
        <v>-0.10212765957446812</v>
      </c>
      <c r="CK19" s="30">
        <f t="shared" si="1486"/>
        <v>-4.4233807266982672E-2</v>
      </c>
      <c r="CL19" s="30">
        <f t="shared" si="1486"/>
        <v>3.9118457300275411E-2</v>
      </c>
      <c r="CM19" s="30">
        <f t="shared" si="1486"/>
        <v>-0.30540827147401906</v>
      </c>
      <c r="CN19" s="30">
        <f t="shared" si="1486"/>
        <v>0.19694656488549622</v>
      </c>
      <c r="CO19" s="30">
        <f t="shared" si="1486"/>
        <v>0.36096938775510212</v>
      </c>
      <c r="CP19" s="30">
        <f t="shared" si="1486"/>
        <v>-5.5295220243673837E-2</v>
      </c>
      <c r="CQ19" s="30">
        <f t="shared" si="1486"/>
        <v>-0.14682539682539686</v>
      </c>
      <c r="CR19" s="30">
        <f t="shared" si="1486"/>
        <v>8.4883720930232665E-2</v>
      </c>
      <c r="CS19" s="30">
        <f t="shared" si="1486"/>
        <v>4.1800643086816747E-2</v>
      </c>
      <c r="CT19" s="30">
        <f t="shared" si="1486"/>
        <v>-0.10442386831275718</v>
      </c>
      <c r="CU19" s="30">
        <f t="shared" si="1486"/>
        <v>-6.0310166570936241E-2</v>
      </c>
      <c r="CV19" s="30">
        <f t="shared" si="1486"/>
        <v>0.10819070904645467</v>
      </c>
      <c r="CW19" s="30">
        <f t="shared" ref="CW19" si="1487">(CW18/CV18)-1</f>
        <v>-0.25427468284611143</v>
      </c>
      <c r="CX19" s="30">
        <f t="shared" ref="CX19" si="1488">(CX18/CW18)-1</f>
        <v>0.18565088757396442</v>
      </c>
      <c r="CY19" s="30">
        <f t="shared" ref="CY19" si="1489">(CY18/CX18)-1</f>
        <v>9.3574547723018764E-3</v>
      </c>
      <c r="CZ19" s="30">
        <f t="shared" ref="CZ19" si="1490">(CZ18/CY18)-1</f>
        <v>6.551297898640307E-2</v>
      </c>
      <c r="DA19" s="30">
        <f t="shared" ref="DA19" si="1491">(DA18/CZ18)-1</f>
        <v>-9.3967517401392087E-2</v>
      </c>
      <c r="DB19" s="30">
        <f t="shared" ref="DB19" si="1492">(DB18/DA18)-1</f>
        <v>-4.8655569782330321E-2</v>
      </c>
      <c r="DC19" s="30">
        <f t="shared" ref="DC19" si="1493">(DC18/DB18)-1</f>
        <v>2.0188425302826385E-2</v>
      </c>
      <c r="DD19" s="30">
        <f t="shared" ref="DD19" si="1494">(DD18/DC18)-1</f>
        <v>-8.6411609498680764E-2</v>
      </c>
      <c r="DE19" s="30">
        <f t="shared" ref="DE19" si="1495">(DE18/DD18)-1</f>
        <v>-0.10397111913357404</v>
      </c>
      <c r="DF19" s="30">
        <f t="shared" ref="DF19" si="1496">(DF18/DE18)-1</f>
        <v>6.0435132957292526E-2</v>
      </c>
      <c r="DG19" s="30">
        <f t="shared" ref="DG19" si="1497">(DG18/DF18)-1</f>
        <v>2.3556231003039496E-2</v>
      </c>
      <c r="DH19" s="30">
        <f t="shared" ref="DH19" si="1498">(DH18/DG18)-1</f>
        <v>-7.4239049740163487E-3</v>
      </c>
      <c r="DI19" s="30">
        <f t="shared" ref="DI19" si="1499">(DI18/DH18)-1</f>
        <v>0.14435302916978299</v>
      </c>
      <c r="DJ19" s="30">
        <f t="shared" ref="DJ19" si="1500">(DJ18/DI18)-1</f>
        <v>0.15751633986928115</v>
      </c>
      <c r="DK19" s="30">
        <f t="shared" ref="DK19" si="1501">(DK18/DJ18)-1</f>
        <v>3.105590062111796E-2</v>
      </c>
      <c r="DL19" s="30">
        <f t="shared" ref="DL19" si="1502">(DL18/DK18)-1</f>
        <v>-2.4096385542168641E-2</v>
      </c>
      <c r="DM19" s="30">
        <f t="shared" ref="DM19" si="1503">(DM18/DL18)-1</f>
        <v>-1.290684624017957E-2</v>
      </c>
      <c r="DN19" s="30">
        <f t="shared" ref="DN19" si="1504">(DN18/DM18)-1</f>
        <v>-9.8351335986355926E-2</v>
      </c>
      <c r="DO19" s="30">
        <f t="shared" ref="DO19" si="1505">(DO18/DN18)-1</f>
        <v>-3.9092055485498101E-2</v>
      </c>
      <c r="DP19" s="30">
        <f t="shared" ref="DP19" si="1506">(DP18/DO18)-1</f>
        <v>2.4278215223097144E-2</v>
      </c>
      <c r="DQ19" s="30">
        <f t="shared" ref="DQ19" si="1507">(DQ18/DP18)-1</f>
        <v>4.2280589365791155E-2</v>
      </c>
      <c r="DR19" s="30">
        <f t="shared" ref="DR19" si="1508">(DR18/DQ18)-1</f>
        <v>-7.1296865396435205E-2</v>
      </c>
      <c r="DS19" s="30">
        <f t="shared" ref="DS19" si="1509">(DS18/DR18)-1</f>
        <v>-8.6035737921905664E-3</v>
      </c>
      <c r="DT19" s="30">
        <f t="shared" ref="DT19" si="1510">(DT18/DS18)-1</f>
        <v>-1</v>
      </c>
      <c r="DU19" s="30" t="e">
        <f t="shared" ref="DU19" si="1511">(DU18/DT18)-1</f>
        <v>#DIV/0!</v>
      </c>
      <c r="DV19" s="30" t="e">
        <f t="shared" ref="DV19" si="1512">(DV18/DU18)-1</f>
        <v>#DIV/0!</v>
      </c>
      <c r="DW19" s="30" t="e">
        <f t="shared" ref="DW19" si="1513">(DW18/DV18)-1</f>
        <v>#DIV/0!</v>
      </c>
      <c r="DX19" s="30" t="e">
        <f t="shared" ref="DX19" si="1514">(DX18/DW18)-1</f>
        <v>#DIV/0!</v>
      </c>
      <c r="DY19" s="30" t="e">
        <f t="shared" ref="DY19" si="1515">(DY18/DX18)-1</f>
        <v>#DIV/0!</v>
      </c>
      <c r="DZ19" s="30" t="e">
        <f t="shared" ref="DZ19" si="1516">(DZ18/DY18)-1</f>
        <v>#DIV/0!</v>
      </c>
      <c r="EA19" s="30" t="e">
        <f t="shared" ref="EA19" si="1517">(EA18/DZ18)-1</f>
        <v>#DIV/0!</v>
      </c>
      <c r="EB19" s="30" t="e">
        <f t="shared" ref="EB19" si="1518">(EB18/EA18)-1</f>
        <v>#DIV/0!</v>
      </c>
      <c r="EC19" s="30" t="e">
        <f t="shared" ref="EC19" si="1519">(EC18/EB18)-1</f>
        <v>#DIV/0!</v>
      </c>
      <c r="ED19" s="30" t="e">
        <f t="shared" ref="ED19" si="1520">(ED18/EC18)-1</f>
        <v>#DIV/0!</v>
      </c>
      <c r="EE19" s="30" t="e">
        <f t="shared" ref="EE19" si="1521">(EE18/ED18)-1</f>
        <v>#DIV/0!</v>
      </c>
      <c r="EF19" s="30" t="e">
        <f t="shared" ref="EF19" si="1522">(EF18/EE18)-1</f>
        <v>#DIV/0!</v>
      </c>
      <c r="EG19" s="30" t="e">
        <f t="shared" ref="EG19" si="1523">(EG18/EF18)-1</f>
        <v>#DIV/0!</v>
      </c>
      <c r="EH19" s="30" t="e">
        <f t="shared" ref="EH19" si="1524">(EH18/EG18)-1</f>
        <v>#DIV/0!</v>
      </c>
      <c r="EI19" s="30" t="e">
        <f t="shared" ref="EI19" si="1525">(EI18/EH18)-1</f>
        <v>#DIV/0!</v>
      </c>
      <c r="EJ19" s="30" t="e">
        <f t="shared" ref="EJ19" si="1526">(EJ18/EI18)-1</f>
        <v>#DIV/0!</v>
      </c>
      <c r="EK19" s="30" t="e">
        <f t="shared" ref="EK19" si="1527">(EK18/EJ18)-1</f>
        <v>#DIV/0!</v>
      </c>
      <c r="EL19" s="30" t="e">
        <f t="shared" ref="EL19" si="1528">(EL18/EK18)-1</f>
        <v>#DIV/0!</v>
      </c>
      <c r="EM19" s="30" t="e">
        <f t="shared" ref="EM19" si="1529">(EM18/EL18)-1</f>
        <v>#DIV/0!</v>
      </c>
      <c r="EN19" s="30" t="e">
        <f t="shared" ref="EN19" si="1530">(EN18/EM18)-1</f>
        <v>#DIV/0!</v>
      </c>
      <c r="EO19" s="30" t="e">
        <f t="shared" ref="EO19" si="1531">(EO18/EN18)-1</f>
        <v>#DIV/0!</v>
      </c>
      <c r="EP19" s="30" t="e">
        <f t="shared" ref="EP19" si="1532">(EP18/EO18)-1</f>
        <v>#DIV/0!</v>
      </c>
      <c r="EQ19" s="30" t="e">
        <f t="shared" ref="EQ19" si="1533">(EQ18/EP18)-1</f>
        <v>#DIV/0!</v>
      </c>
      <c r="ER19" s="30" t="e">
        <f t="shared" ref="ER19" si="1534">(ER18/EQ18)-1</f>
        <v>#DIV/0!</v>
      </c>
      <c r="ES19" s="30" t="e">
        <f t="shared" ref="ES19" si="1535">(ES18/ER18)-1</f>
        <v>#DIV/0!</v>
      </c>
      <c r="ET19" s="30" t="e">
        <f t="shared" ref="ET19" si="1536">(ET18/ES18)-1</f>
        <v>#DIV/0!</v>
      </c>
      <c r="EU19" s="30" t="e">
        <f t="shared" ref="EU19" si="1537">(EU18/ET18)-1</f>
        <v>#DIV/0!</v>
      </c>
      <c r="EV19" s="30" t="e">
        <f t="shared" ref="EV19" si="1538">(EV18/EU18)-1</f>
        <v>#DIV/0!</v>
      </c>
      <c r="EW19" s="30" t="e">
        <f t="shared" ref="EW19" si="1539">(EW18/EV18)-1</f>
        <v>#DIV/0!</v>
      </c>
      <c r="EX19" s="30" t="e">
        <f t="shared" ref="EX19" si="1540">(EX18/EW18)-1</f>
        <v>#DIV/0!</v>
      </c>
      <c r="EY19" s="30" t="e">
        <f t="shared" ref="EY19" si="1541">(EY18/EX18)-1</f>
        <v>#DIV/0!</v>
      </c>
      <c r="EZ19" s="30" t="e">
        <f t="shared" ref="EZ19" si="1542">(EZ18/EY18)-1</f>
        <v>#DIV/0!</v>
      </c>
      <c r="FA19" s="30" t="e">
        <f t="shared" ref="FA19" si="1543">(FA18/EZ18)-1</f>
        <v>#DIV/0!</v>
      </c>
      <c r="FB19" s="30" t="e">
        <f t="shared" ref="FB19" si="1544">(FB18/FA18)-1</f>
        <v>#DIV/0!</v>
      </c>
      <c r="FC19" s="30" t="e">
        <f t="shared" ref="FC19" si="1545">(FC18/FB18)-1</f>
        <v>#DIV/0!</v>
      </c>
      <c r="FD19" s="30" t="e">
        <f t="shared" ref="FD19" si="1546">(FD18/FC18)-1</f>
        <v>#DIV/0!</v>
      </c>
      <c r="FE19" s="30" t="e">
        <f t="shared" ref="FE19" si="1547">(FE18/FD18)-1</f>
        <v>#DIV/0!</v>
      </c>
      <c r="FF19" s="30" t="e">
        <f t="shared" ref="FF19" si="1548">(FF18/FE18)-1</f>
        <v>#DIV/0!</v>
      </c>
      <c r="FG19" s="30" t="e">
        <f t="shared" ref="FG19" si="1549">(FG18/FF18)-1</f>
        <v>#DIV/0!</v>
      </c>
      <c r="FH19" s="30" t="e">
        <f t="shared" ref="FH19" si="1550">(FH18/FG18)-1</f>
        <v>#DIV/0!</v>
      </c>
      <c r="FI19" s="30" t="e">
        <f t="shared" ref="FI19" si="1551">(FI18/FH18)-1</f>
        <v>#DIV/0!</v>
      </c>
      <c r="FJ19" s="30" t="e">
        <f t="shared" ref="FJ19" si="1552">(FJ18/FI18)-1</f>
        <v>#DIV/0!</v>
      </c>
      <c r="FK19" s="30" t="e">
        <f t="shared" ref="FK19" si="1553">(FK18/FJ18)-1</f>
        <v>#DIV/0!</v>
      </c>
      <c r="FL19" s="30" t="e">
        <f t="shared" ref="FL19" si="1554">(FL18/FK18)-1</f>
        <v>#DIV/0!</v>
      </c>
      <c r="FM19" s="30" t="e">
        <f t="shared" ref="FM19" si="1555">(FM18/FL18)-1</f>
        <v>#DIV/0!</v>
      </c>
      <c r="FN19" s="30" t="e">
        <f t="shared" ref="FN19" si="1556">(FN18/FM18)-1</f>
        <v>#DIV/0!</v>
      </c>
      <c r="FO19" s="30" t="e">
        <f t="shared" ref="FO19" si="1557">(FO18/FN18)-1</f>
        <v>#DIV/0!</v>
      </c>
      <c r="FP19" s="30" t="e">
        <f t="shared" ref="FP19" si="1558">(FP18/FO18)-1</f>
        <v>#DIV/0!</v>
      </c>
      <c r="FQ19" s="30" t="e">
        <f t="shared" ref="FQ19" si="1559">(FQ18/FP18)-1</f>
        <v>#DIV/0!</v>
      </c>
      <c r="FR19" s="30" t="e">
        <f t="shared" ref="FR19" si="1560">(FR18/FQ18)-1</f>
        <v>#DIV/0!</v>
      </c>
      <c r="FS19" s="30" t="e">
        <f t="shared" ref="FS19" si="1561">(FS18/FR18)-1</f>
        <v>#DIV/0!</v>
      </c>
      <c r="FT19" s="30" t="e">
        <f t="shared" ref="FT19" si="1562">(FT18/FS18)-1</f>
        <v>#DIV/0!</v>
      </c>
      <c r="FU19" s="30" t="e">
        <f t="shared" ref="FU19" si="1563">(FU18/FT18)-1</f>
        <v>#DIV/0!</v>
      </c>
      <c r="FV19" s="30" t="e">
        <f t="shared" ref="FV19" si="1564">(FV18/FU18)-1</f>
        <v>#DIV/0!</v>
      </c>
      <c r="FW19" s="30" t="e">
        <f t="shared" ref="FW19" si="1565">(FW18/FV18)-1</f>
        <v>#DIV/0!</v>
      </c>
      <c r="FX19" s="30" t="e">
        <f t="shared" ref="FX19" si="1566">(FX18/FW18)-1</f>
        <v>#DIV/0!</v>
      </c>
      <c r="FY19" s="30" t="e">
        <f t="shared" ref="FY19" si="1567">(FY18/FX18)-1</f>
        <v>#DIV/0!</v>
      </c>
      <c r="FZ19" s="30" t="e">
        <f t="shared" ref="FZ19" si="1568">(FZ18/FY18)-1</f>
        <v>#DIV/0!</v>
      </c>
      <c r="GA19" s="30" t="e">
        <f t="shared" ref="GA19" si="1569">(GA18/FZ18)-1</f>
        <v>#DIV/0!</v>
      </c>
      <c r="GB19" s="30" t="e">
        <f t="shared" ref="GB19" si="1570">(GB18/GA18)-1</f>
        <v>#DIV/0!</v>
      </c>
      <c r="GC19" s="30" t="e">
        <f t="shared" ref="GC19" si="1571">(GC18/GB18)-1</f>
        <v>#DIV/0!</v>
      </c>
      <c r="GD19" s="30" t="e">
        <f t="shared" ref="GD19" si="1572">(GD18/GC18)-1</f>
        <v>#DIV/0!</v>
      </c>
      <c r="GE19" s="30" t="e">
        <f t="shared" ref="GE19" si="1573">(GE18/GD18)-1</f>
        <v>#DIV/0!</v>
      </c>
      <c r="GF19" s="30" t="e">
        <f t="shared" ref="GF19" si="1574">(GF18/GE18)-1</f>
        <v>#DIV/0!</v>
      </c>
      <c r="GG19" s="30" t="e">
        <f t="shared" ref="GG19" si="1575">(GG18/GF18)-1</f>
        <v>#DIV/0!</v>
      </c>
      <c r="GH19" s="30" t="e">
        <f t="shared" ref="GH19" si="1576">(GH18/GG18)-1</f>
        <v>#DIV/0!</v>
      </c>
      <c r="GI19" s="30" t="e">
        <f t="shared" ref="GI19" si="1577">(GI18/GH18)-1</f>
        <v>#DIV/0!</v>
      </c>
      <c r="GJ19" s="30" t="e">
        <f t="shared" ref="GJ19" si="1578">(GJ18/GI18)-1</f>
        <v>#DIV/0!</v>
      </c>
      <c r="GK19" s="30" t="e">
        <f t="shared" ref="GK19" si="1579">(GK18/GJ18)-1</f>
        <v>#DIV/0!</v>
      </c>
      <c r="GL19" s="30" t="e">
        <f t="shared" ref="GL19" si="1580">(GL18/GK18)-1</f>
        <v>#DIV/0!</v>
      </c>
      <c r="GM19" s="30" t="e">
        <f t="shared" ref="GM19" si="1581">(GM18/GL18)-1</f>
        <v>#DIV/0!</v>
      </c>
      <c r="GN19" s="30" t="e">
        <f t="shared" ref="GN19" si="1582">(GN18/GM18)-1</f>
        <v>#DIV/0!</v>
      </c>
      <c r="GO19" s="30" t="e">
        <f t="shared" ref="GO19" si="1583">(GO18/GN18)-1</f>
        <v>#DIV/0!</v>
      </c>
      <c r="GP19" s="30" t="e">
        <f t="shared" ref="GP19" si="1584">(GP18/GO18)-1</f>
        <v>#DIV/0!</v>
      </c>
      <c r="GQ19" s="30" t="e">
        <f t="shared" ref="GQ19" si="1585">(GQ18/GP18)-1</f>
        <v>#DIV/0!</v>
      </c>
      <c r="GR19" s="30" t="e">
        <f t="shared" ref="GR19" si="1586">(GR18/GQ18)-1</f>
        <v>#DIV/0!</v>
      </c>
      <c r="GS19" s="30" t="e">
        <f t="shared" ref="GS19" si="1587">(GS18/GR18)-1</f>
        <v>#DIV/0!</v>
      </c>
      <c r="GT19" s="30" t="e">
        <f t="shared" ref="GT19" si="1588">(GT18/GS18)-1</f>
        <v>#DIV/0!</v>
      </c>
      <c r="GU19" s="30" t="e">
        <f t="shared" ref="GU19" si="1589">(GU18/GT18)-1</f>
        <v>#DIV/0!</v>
      </c>
      <c r="GV19" s="30" t="e">
        <f t="shared" ref="GV19" si="1590">(GV18/GU18)-1</f>
        <v>#DIV/0!</v>
      </c>
      <c r="GW19" s="30" t="e">
        <f t="shared" ref="GW19" si="1591">(GW18/GV18)-1</f>
        <v>#DIV/0!</v>
      </c>
      <c r="GX19" s="30" t="e">
        <f t="shared" ref="GX19" si="1592">(GX18/GW18)-1</f>
        <v>#DIV/0!</v>
      </c>
      <c r="GY19" s="30" t="e">
        <f t="shared" ref="GY19" si="1593">(GY18/GX18)-1</f>
        <v>#DIV/0!</v>
      </c>
      <c r="GZ19" s="30" t="e">
        <f t="shared" ref="GZ19" si="1594">(GZ18/GY18)-1</f>
        <v>#DIV/0!</v>
      </c>
      <c r="HA19" s="30" t="e">
        <f t="shared" ref="HA19" si="1595">(HA18/GZ18)-1</f>
        <v>#DIV/0!</v>
      </c>
      <c r="HB19" s="30" t="e">
        <f t="shared" ref="HB19" si="1596">(HB18/HA18)-1</f>
        <v>#DIV/0!</v>
      </c>
      <c r="HC19" s="30" t="e">
        <f t="shared" ref="HC19" si="1597">(HC18/HB18)-1</f>
        <v>#DIV/0!</v>
      </c>
      <c r="HD19" s="30" t="e">
        <f t="shared" ref="HD19" si="1598">(HD18/HC18)-1</f>
        <v>#DIV/0!</v>
      </c>
      <c r="HE19" s="30" t="e">
        <f t="shared" ref="HE19" si="1599">(HE18/HD18)-1</f>
        <v>#DIV/0!</v>
      </c>
      <c r="HF19" s="30" t="e">
        <f t="shared" ref="HF19" si="1600">(HF18/HE18)-1</f>
        <v>#DIV/0!</v>
      </c>
      <c r="HG19" s="30" t="e">
        <f t="shared" ref="HG19" si="1601">(HG18/HF18)-1</f>
        <v>#DIV/0!</v>
      </c>
      <c r="HH19" s="30" t="e">
        <f t="shared" ref="HH19" si="1602">(HH18/HG18)-1</f>
        <v>#DIV/0!</v>
      </c>
      <c r="HI19" s="30" t="e">
        <f t="shared" ref="HI19" si="1603">(HI18/HH18)-1</f>
        <v>#DIV/0!</v>
      </c>
      <c r="HJ19" s="30" t="e">
        <f t="shared" ref="HJ19" si="1604">(HJ18/HI18)-1</f>
        <v>#DIV/0!</v>
      </c>
      <c r="HK19" s="30" t="e">
        <f t="shared" ref="HK19" si="1605">(HK18/HJ18)-1</f>
        <v>#DIV/0!</v>
      </c>
      <c r="HL19" s="30" t="e">
        <f t="shared" ref="HL19" si="1606">(HL18/HK18)-1</f>
        <v>#DIV/0!</v>
      </c>
      <c r="HM19" s="30" t="e">
        <f t="shared" ref="HM19" si="1607">(HM18/HL18)-1</f>
        <v>#DIV/0!</v>
      </c>
      <c r="HN19" s="30" t="e">
        <f t="shared" ref="HN19" si="1608">(HN18/HM18)-1</f>
        <v>#DIV/0!</v>
      </c>
      <c r="HO19" s="30" t="e">
        <f t="shared" ref="HO19" si="1609">(HO18/HN18)-1</f>
        <v>#DIV/0!</v>
      </c>
      <c r="HP19" s="30" t="e">
        <f t="shared" ref="HP19" si="1610">(HP18/HO18)-1</f>
        <v>#DIV/0!</v>
      </c>
      <c r="HQ19" s="30" t="e">
        <f t="shared" ref="HQ19" si="1611">(HQ18/HP18)-1</f>
        <v>#DIV/0!</v>
      </c>
      <c r="HR19" s="30" t="e">
        <f t="shared" ref="HR19" si="1612">(HR18/HQ18)-1</f>
        <v>#DIV/0!</v>
      </c>
      <c r="HS19" s="30" t="e">
        <f t="shared" ref="HS19" si="1613">(HS18/HR18)-1</f>
        <v>#DIV/0!</v>
      </c>
      <c r="HT19" s="30" t="e">
        <f t="shared" ref="HT19" si="1614">(HT18/HS18)-1</f>
        <v>#DIV/0!</v>
      </c>
      <c r="HU19" s="30" t="e">
        <f t="shared" ref="HU19" si="1615">(HU18/HT18)-1</f>
        <v>#DIV/0!</v>
      </c>
      <c r="HV19" s="30" t="e">
        <f t="shared" ref="HV19" si="1616">(HV18/HU18)-1</f>
        <v>#DIV/0!</v>
      </c>
      <c r="HW19" s="30" t="e">
        <f t="shared" ref="HW19" si="1617">(HW18/HV18)-1</f>
        <v>#DIV/0!</v>
      </c>
      <c r="HX19" s="30" t="e">
        <f t="shared" ref="HX19" si="1618">(HX18/HW18)-1</f>
        <v>#DIV/0!</v>
      </c>
      <c r="HY19" s="30" t="e">
        <f t="shared" ref="HY19" si="1619">(HY18/HX18)-1</f>
        <v>#DIV/0!</v>
      </c>
      <c r="HZ19" s="30" t="e">
        <f t="shared" ref="HZ19" si="1620">(HZ18/HY18)-1</f>
        <v>#DIV/0!</v>
      </c>
      <c r="IA19" s="30" t="e">
        <f t="shared" ref="IA19" si="1621">(IA18/HZ18)-1</f>
        <v>#DIV/0!</v>
      </c>
      <c r="IB19" s="30" t="e">
        <f t="shared" ref="IB19" si="1622">(IB18/IA18)-1</f>
        <v>#DIV/0!</v>
      </c>
      <c r="IC19" s="30" t="e">
        <f t="shared" ref="IC19" si="1623">(IC18/IB18)-1</f>
        <v>#DIV/0!</v>
      </c>
      <c r="ID19" s="30" t="e">
        <f t="shared" ref="ID19" si="1624">(ID18/IC18)-1</f>
        <v>#DIV/0!</v>
      </c>
      <c r="IE19" s="30" t="e">
        <f t="shared" ref="IE19" si="1625">(IE18/ID18)-1</f>
        <v>#DIV/0!</v>
      </c>
      <c r="IF19" s="30" t="e">
        <f t="shared" ref="IF19" si="1626">(IF18/IE18)-1</f>
        <v>#DIV/0!</v>
      </c>
      <c r="IG19" s="30" t="e">
        <f t="shared" ref="IG19" si="1627">(IG18/IF18)-1</f>
        <v>#DIV/0!</v>
      </c>
    </row>
    <row r="20" spans="2:241" ht="17" thickBot="1">
      <c r="B20" s="25" t="s">
        <v>68</v>
      </c>
      <c r="D20" s="25"/>
      <c r="E20" s="25">
        <f>E18</f>
        <v>0</v>
      </c>
      <c r="F20" s="25">
        <f t="shared" ref="F20:AK20" si="1628">F18-E18</f>
        <v>0</v>
      </c>
      <c r="G20" s="25">
        <f t="shared" si="1628"/>
        <v>0</v>
      </c>
      <c r="H20" s="25">
        <f t="shared" si="1628"/>
        <v>30</v>
      </c>
      <c r="I20" s="25">
        <f t="shared" si="1628"/>
        <v>17</v>
      </c>
      <c r="J20" s="25">
        <f t="shared" si="1628"/>
        <v>9</v>
      </c>
      <c r="K20" s="25">
        <f t="shared" si="1628"/>
        <v>11</v>
      </c>
      <c r="L20" s="25">
        <f t="shared" si="1628"/>
        <v>16</v>
      </c>
      <c r="M20" s="25">
        <f t="shared" si="1628"/>
        <v>0</v>
      </c>
      <c r="N20" s="25">
        <f t="shared" si="1628"/>
        <v>50</v>
      </c>
      <c r="O20" s="25">
        <f t="shared" si="1628"/>
        <v>39</v>
      </c>
      <c r="P20" s="25">
        <f t="shared" si="1628"/>
        <v>-46</v>
      </c>
      <c r="Q20" s="25">
        <f t="shared" si="1628"/>
        <v>155</v>
      </c>
      <c r="R20" s="25">
        <f t="shared" si="1628"/>
        <v>93</v>
      </c>
      <c r="S20" s="25">
        <f t="shared" si="1628"/>
        <v>-51</v>
      </c>
      <c r="T20" s="25">
        <f t="shared" si="1628"/>
        <v>28</v>
      </c>
      <c r="U20" s="25">
        <f t="shared" si="1628"/>
        <v>137</v>
      </c>
      <c r="V20" s="25">
        <f t="shared" si="1628"/>
        <v>362</v>
      </c>
      <c r="W20" s="25">
        <f t="shared" si="1628"/>
        <v>209</v>
      </c>
      <c r="X20" s="25">
        <f t="shared" si="1628"/>
        <v>93</v>
      </c>
      <c r="Y20" s="25">
        <f t="shared" si="1628"/>
        <v>250</v>
      </c>
      <c r="Z20" s="25">
        <f t="shared" si="1628"/>
        <v>381</v>
      </c>
      <c r="AA20" s="25">
        <f t="shared" si="1628"/>
        <v>-192</v>
      </c>
      <c r="AB20" s="25">
        <f t="shared" si="1628"/>
        <v>404</v>
      </c>
      <c r="AC20" s="25">
        <f t="shared" si="1628"/>
        <v>2000</v>
      </c>
      <c r="AD20" s="25">
        <f t="shared" si="1628"/>
        <v>943</v>
      </c>
      <c r="AE20" s="25">
        <f t="shared" si="1628"/>
        <v>570</v>
      </c>
      <c r="AF20" s="25">
        <f t="shared" si="1628"/>
        <v>-663</v>
      </c>
      <c r="AG20" s="25">
        <f t="shared" si="1628"/>
        <v>-235</v>
      </c>
      <c r="AH20" s="25">
        <f t="shared" si="1628"/>
        <v>347</v>
      </c>
      <c r="AI20" s="25">
        <f t="shared" si="1628"/>
        <v>1</v>
      </c>
      <c r="AJ20" s="25">
        <f t="shared" si="1628"/>
        <v>434</v>
      </c>
      <c r="AK20" s="25">
        <f t="shared" si="1628"/>
        <v>126</v>
      </c>
      <c r="AL20" s="25">
        <f t="shared" ref="AL20:BQ20" si="1629">AL18-AK18</f>
        <v>-556</v>
      </c>
      <c r="AM20" s="25">
        <f t="shared" si="1629"/>
        <v>-462</v>
      </c>
      <c r="AN20" s="25">
        <f t="shared" si="1629"/>
        <v>-58</v>
      </c>
      <c r="AO20" s="25">
        <f t="shared" si="1629"/>
        <v>1461</v>
      </c>
      <c r="AP20" s="25">
        <f t="shared" si="1629"/>
        <v>-2102</v>
      </c>
      <c r="AQ20" s="25">
        <f t="shared" si="1629"/>
        <v>708</v>
      </c>
      <c r="AR20" s="25">
        <f t="shared" si="1629"/>
        <v>-548</v>
      </c>
      <c r="AS20" s="25">
        <f t="shared" si="1629"/>
        <v>-350</v>
      </c>
      <c r="AT20" s="25">
        <f t="shared" si="1629"/>
        <v>-347</v>
      </c>
      <c r="AU20" s="25">
        <f t="shared" si="1629"/>
        <v>-790</v>
      </c>
      <c r="AV20" s="25">
        <f t="shared" si="1629"/>
        <v>1586</v>
      </c>
      <c r="AW20" s="25">
        <f t="shared" si="1629"/>
        <v>-150</v>
      </c>
      <c r="AX20" s="25">
        <f t="shared" si="1629"/>
        <v>895</v>
      </c>
      <c r="AY20" s="25">
        <f t="shared" si="1629"/>
        <v>361</v>
      </c>
      <c r="AZ20" s="25">
        <f t="shared" si="1629"/>
        <v>-207</v>
      </c>
      <c r="BA20" s="25">
        <f t="shared" si="1629"/>
        <v>-220</v>
      </c>
      <c r="BB20" s="25">
        <f t="shared" si="1629"/>
        <v>270</v>
      </c>
      <c r="BC20" s="25">
        <f t="shared" si="1629"/>
        <v>-1790</v>
      </c>
      <c r="BD20" s="25">
        <f t="shared" si="1629"/>
        <v>829</v>
      </c>
      <c r="BE20" s="25">
        <f t="shared" si="1629"/>
        <v>329</v>
      </c>
      <c r="BF20" s="25">
        <f t="shared" si="1629"/>
        <v>406</v>
      </c>
      <c r="BG20" s="25">
        <f t="shared" si="1629"/>
        <v>-110</v>
      </c>
      <c r="BH20" s="25">
        <f t="shared" si="1629"/>
        <v>418</v>
      </c>
      <c r="BI20" s="25">
        <f t="shared" si="1629"/>
        <v>-1528</v>
      </c>
      <c r="BJ20" s="25">
        <f t="shared" si="1629"/>
        <v>262</v>
      </c>
      <c r="BK20" s="25">
        <f t="shared" si="1629"/>
        <v>-31</v>
      </c>
      <c r="BL20" s="25">
        <f t="shared" si="1629"/>
        <v>34</v>
      </c>
      <c r="BM20" s="25">
        <f t="shared" si="1629"/>
        <v>-67</v>
      </c>
      <c r="BN20" s="25">
        <f t="shared" si="1629"/>
        <v>-70</v>
      </c>
      <c r="BO20" s="25">
        <f t="shared" si="1629"/>
        <v>-931</v>
      </c>
      <c r="BP20" s="25">
        <f t="shared" si="1629"/>
        <v>-89</v>
      </c>
      <c r="BQ20" s="25">
        <f t="shared" si="1629"/>
        <v>-179</v>
      </c>
      <c r="BR20" s="25">
        <f t="shared" ref="BR20:CC20" si="1630">BR18-BQ18</f>
        <v>174</v>
      </c>
      <c r="BS20" s="25">
        <f t="shared" si="1630"/>
        <v>318</v>
      </c>
      <c r="BT20" s="25">
        <f t="shared" si="1630"/>
        <v>-29</v>
      </c>
      <c r="BU20" s="25">
        <f t="shared" si="1630"/>
        <v>-201</v>
      </c>
      <c r="BV20" s="25">
        <f t="shared" si="1630"/>
        <v>-112</v>
      </c>
      <c r="BW20" s="25">
        <f t="shared" si="1630"/>
        <v>77</v>
      </c>
      <c r="BX20" s="25">
        <f t="shared" si="1630"/>
        <v>-33</v>
      </c>
      <c r="BY20" s="25">
        <f t="shared" si="1630"/>
        <v>-10</v>
      </c>
      <c r="BZ20" s="25">
        <f t="shared" si="1630"/>
        <v>46</v>
      </c>
      <c r="CA20" s="25">
        <f t="shared" si="1630"/>
        <v>218</v>
      </c>
      <c r="CB20" s="25">
        <f t="shared" si="1630"/>
        <v>-236</v>
      </c>
      <c r="CC20" s="25">
        <f t="shared" si="1630"/>
        <v>-444</v>
      </c>
      <c r="CD20" s="25">
        <f t="shared" ref="CD20:CV20" si="1631">CD18-CC18</f>
        <v>89</v>
      </c>
      <c r="CE20" s="25">
        <f t="shared" si="1631"/>
        <v>56</v>
      </c>
      <c r="CF20" s="25">
        <f t="shared" si="1631"/>
        <v>-280</v>
      </c>
      <c r="CG20" s="25">
        <f t="shared" si="1631"/>
        <v>132</v>
      </c>
      <c r="CH20" s="25">
        <f t="shared" si="1631"/>
        <v>51</v>
      </c>
      <c r="CI20" s="25">
        <f t="shared" si="1631"/>
        <v>-193</v>
      </c>
      <c r="CJ20" s="25">
        <f t="shared" si="1631"/>
        <v>-216</v>
      </c>
      <c r="CK20" s="25">
        <f t="shared" si="1631"/>
        <v>-84</v>
      </c>
      <c r="CL20" s="25">
        <f t="shared" si="1631"/>
        <v>71</v>
      </c>
      <c r="CM20" s="25">
        <f t="shared" si="1631"/>
        <v>-576</v>
      </c>
      <c r="CN20" s="25">
        <f t="shared" si="1631"/>
        <v>258</v>
      </c>
      <c r="CO20" s="25">
        <f t="shared" si="1631"/>
        <v>566</v>
      </c>
      <c r="CP20" s="25">
        <f t="shared" si="1631"/>
        <v>-118</v>
      </c>
      <c r="CQ20" s="25">
        <f t="shared" si="1631"/>
        <v>-296</v>
      </c>
      <c r="CR20" s="25">
        <f t="shared" si="1631"/>
        <v>146</v>
      </c>
      <c r="CS20" s="25">
        <f t="shared" si="1631"/>
        <v>78</v>
      </c>
      <c r="CT20" s="25">
        <f t="shared" si="1631"/>
        <v>-203</v>
      </c>
      <c r="CU20" s="25">
        <f t="shared" si="1631"/>
        <v>-105</v>
      </c>
      <c r="CV20" s="25">
        <f t="shared" si="1631"/>
        <v>177</v>
      </c>
      <c r="CW20" s="25">
        <f t="shared" ref="CW20" si="1632">CW18-CV18</f>
        <v>-461</v>
      </c>
      <c r="CX20" s="25">
        <f t="shared" ref="CX20" si="1633">CX18-CW18</f>
        <v>251</v>
      </c>
      <c r="CY20" s="25">
        <f t="shared" ref="CY20" si="1634">CY18-CX18</f>
        <v>15</v>
      </c>
      <c r="CZ20" s="25">
        <f t="shared" ref="CZ20" si="1635">CZ18-CY18</f>
        <v>106</v>
      </c>
      <c r="DA20" s="25">
        <f t="shared" ref="DA20" si="1636">DA18-CZ18</f>
        <v>-162</v>
      </c>
      <c r="DB20" s="25">
        <f t="shared" ref="DB20" si="1637">DB18-DA18</f>
        <v>-76</v>
      </c>
      <c r="DC20" s="25">
        <f t="shared" ref="DC20" si="1638">DC18-DB18</f>
        <v>30</v>
      </c>
      <c r="DD20" s="25">
        <f t="shared" ref="DD20" si="1639">DD18-DC18</f>
        <v>-131</v>
      </c>
      <c r="DE20" s="25">
        <f t="shared" ref="DE20" si="1640">DE18-DD18</f>
        <v>-144</v>
      </c>
      <c r="DF20" s="25">
        <f t="shared" ref="DF20" si="1641">DF18-DE18</f>
        <v>75</v>
      </c>
      <c r="DG20" s="25">
        <f t="shared" ref="DG20" si="1642">DG18-DF18</f>
        <v>31</v>
      </c>
      <c r="DH20" s="25">
        <f t="shared" ref="DH20" si="1643">DH18-DG18</f>
        <v>-10</v>
      </c>
      <c r="DI20" s="25">
        <f t="shared" ref="DI20" si="1644">DI18-DH18</f>
        <v>193</v>
      </c>
      <c r="DJ20" s="25">
        <f t="shared" ref="DJ20" si="1645">DJ18-DI18</f>
        <v>241</v>
      </c>
      <c r="DK20" s="25">
        <f t="shared" ref="DK20" si="1646">DK18-DJ18</f>
        <v>55</v>
      </c>
      <c r="DL20" s="25">
        <f t="shared" ref="DL20" si="1647">DL18-DK18</f>
        <v>-44</v>
      </c>
      <c r="DM20" s="25">
        <f t="shared" ref="DM20" si="1648">DM18-DL18</f>
        <v>-23</v>
      </c>
      <c r="DN20" s="25">
        <f t="shared" ref="DN20" si="1649">DN18-DM18</f>
        <v>-173</v>
      </c>
      <c r="DO20" s="25">
        <f t="shared" ref="DO20" si="1650">DO18-DN18</f>
        <v>-62</v>
      </c>
      <c r="DP20" s="25">
        <f t="shared" ref="DP20" si="1651">DP18-DO18</f>
        <v>37</v>
      </c>
      <c r="DQ20" s="25">
        <f t="shared" ref="DQ20" si="1652">DQ18-DP18</f>
        <v>66</v>
      </c>
      <c r="DR20" s="25">
        <f t="shared" ref="DR20" si="1653">DR18-DQ18</f>
        <v>-116</v>
      </c>
      <c r="DS20" s="25">
        <f t="shared" ref="DS20" si="1654">DS18-DR18</f>
        <v>-13</v>
      </c>
      <c r="DT20" s="25">
        <f t="shared" ref="DT20" si="1655">DT18-DS18</f>
        <v>-1498</v>
      </c>
      <c r="DU20" s="25">
        <f t="shared" ref="DU20" si="1656">DU18-DT18</f>
        <v>0</v>
      </c>
      <c r="DV20" s="25">
        <f t="shared" ref="DV20" si="1657">DV18-DU18</f>
        <v>0</v>
      </c>
      <c r="DW20" s="25">
        <f t="shared" ref="DW20" si="1658">DW18-DV18</f>
        <v>0</v>
      </c>
      <c r="DX20" s="25">
        <f t="shared" ref="DX20" si="1659">DX18-DW18</f>
        <v>0</v>
      </c>
      <c r="DY20" s="25">
        <f t="shared" ref="DY20" si="1660">DY18-DX18</f>
        <v>0</v>
      </c>
      <c r="DZ20" s="25">
        <f t="shared" ref="DZ20" si="1661">DZ18-DY18</f>
        <v>0</v>
      </c>
      <c r="EA20" s="25">
        <f t="shared" ref="EA20" si="1662">EA18-DZ18</f>
        <v>0</v>
      </c>
      <c r="EB20" s="25">
        <f t="shared" ref="EB20" si="1663">EB18-EA18</f>
        <v>0</v>
      </c>
      <c r="EC20" s="25">
        <f t="shared" ref="EC20" si="1664">EC18-EB18</f>
        <v>0</v>
      </c>
      <c r="ED20" s="25">
        <f t="shared" ref="ED20" si="1665">ED18-EC18</f>
        <v>0</v>
      </c>
      <c r="EE20" s="25">
        <f t="shared" ref="EE20" si="1666">EE18-ED18</f>
        <v>0</v>
      </c>
      <c r="EF20" s="25">
        <f t="shared" ref="EF20" si="1667">EF18-EE18</f>
        <v>0</v>
      </c>
      <c r="EG20" s="25">
        <f t="shared" ref="EG20" si="1668">EG18-EF18</f>
        <v>0</v>
      </c>
      <c r="EH20" s="25">
        <f t="shared" ref="EH20" si="1669">EH18-EG18</f>
        <v>0</v>
      </c>
      <c r="EI20" s="25">
        <f t="shared" ref="EI20" si="1670">EI18-EH18</f>
        <v>0</v>
      </c>
      <c r="EJ20" s="25">
        <f t="shared" ref="EJ20" si="1671">EJ18-EI18</f>
        <v>0</v>
      </c>
      <c r="EK20" s="25">
        <f t="shared" ref="EK20" si="1672">EK18-EJ18</f>
        <v>0</v>
      </c>
      <c r="EL20" s="25">
        <f t="shared" ref="EL20" si="1673">EL18-EK18</f>
        <v>0</v>
      </c>
      <c r="EM20" s="25">
        <f t="shared" ref="EM20" si="1674">EM18-EL18</f>
        <v>0</v>
      </c>
      <c r="EN20" s="25">
        <f t="shared" ref="EN20" si="1675">EN18-EM18</f>
        <v>0</v>
      </c>
      <c r="EO20" s="25">
        <f t="shared" ref="EO20" si="1676">EO18-EN18</f>
        <v>0</v>
      </c>
      <c r="EP20" s="25">
        <f t="shared" ref="EP20" si="1677">EP18-EO18</f>
        <v>0</v>
      </c>
      <c r="EQ20" s="25">
        <f t="shared" ref="EQ20" si="1678">EQ18-EP18</f>
        <v>0</v>
      </c>
      <c r="ER20" s="25">
        <f t="shared" ref="ER20" si="1679">ER18-EQ18</f>
        <v>0</v>
      </c>
      <c r="ES20" s="25">
        <f t="shared" ref="ES20" si="1680">ES18-ER18</f>
        <v>0</v>
      </c>
      <c r="ET20" s="25">
        <f t="shared" ref="ET20" si="1681">ET18-ES18</f>
        <v>0</v>
      </c>
      <c r="EU20" s="25">
        <f t="shared" ref="EU20" si="1682">EU18-ET18</f>
        <v>0</v>
      </c>
      <c r="EV20" s="25">
        <f t="shared" ref="EV20" si="1683">EV18-EU18</f>
        <v>0</v>
      </c>
      <c r="EW20" s="25">
        <f t="shared" ref="EW20" si="1684">EW18-EV18</f>
        <v>0</v>
      </c>
      <c r="EX20" s="25">
        <f t="shared" ref="EX20" si="1685">EX18-EW18</f>
        <v>0</v>
      </c>
      <c r="EY20" s="25">
        <f t="shared" ref="EY20" si="1686">EY18-EX18</f>
        <v>0</v>
      </c>
      <c r="EZ20" s="25">
        <f t="shared" ref="EZ20" si="1687">EZ18-EY18</f>
        <v>0</v>
      </c>
      <c r="FA20" s="25">
        <f t="shared" ref="FA20" si="1688">FA18-EZ18</f>
        <v>0</v>
      </c>
      <c r="FB20" s="25">
        <f t="shared" ref="FB20" si="1689">FB18-FA18</f>
        <v>0</v>
      </c>
      <c r="FC20" s="25">
        <f t="shared" ref="FC20" si="1690">FC18-FB18</f>
        <v>0</v>
      </c>
      <c r="FD20" s="25">
        <f t="shared" ref="FD20" si="1691">FD18-FC18</f>
        <v>0</v>
      </c>
      <c r="FE20" s="25">
        <f t="shared" ref="FE20" si="1692">FE18-FD18</f>
        <v>0</v>
      </c>
      <c r="FF20" s="25">
        <f t="shared" ref="FF20" si="1693">FF18-FE18</f>
        <v>0</v>
      </c>
      <c r="FG20" s="25">
        <f t="shared" ref="FG20" si="1694">FG18-FF18</f>
        <v>0</v>
      </c>
      <c r="FH20" s="25">
        <f t="shared" ref="FH20" si="1695">FH18-FG18</f>
        <v>0</v>
      </c>
      <c r="FI20" s="25">
        <f t="shared" ref="FI20" si="1696">FI18-FH18</f>
        <v>0</v>
      </c>
      <c r="FJ20" s="25">
        <f t="shared" ref="FJ20" si="1697">FJ18-FI18</f>
        <v>0</v>
      </c>
      <c r="FK20" s="25">
        <f t="shared" ref="FK20" si="1698">FK18-FJ18</f>
        <v>0</v>
      </c>
      <c r="FL20" s="25">
        <f t="shared" ref="FL20" si="1699">FL18-FK18</f>
        <v>0</v>
      </c>
      <c r="FM20" s="25">
        <f t="shared" ref="FM20" si="1700">FM18-FL18</f>
        <v>0</v>
      </c>
      <c r="FN20" s="25">
        <f t="shared" ref="FN20" si="1701">FN18-FM18</f>
        <v>0</v>
      </c>
      <c r="FO20" s="25">
        <f t="shared" ref="FO20" si="1702">FO18-FN18</f>
        <v>0</v>
      </c>
      <c r="FP20" s="25">
        <f t="shared" ref="FP20" si="1703">FP18-FO18</f>
        <v>0</v>
      </c>
      <c r="FQ20" s="25">
        <f t="shared" ref="FQ20" si="1704">FQ18-FP18</f>
        <v>0</v>
      </c>
      <c r="FR20" s="25">
        <f t="shared" ref="FR20" si="1705">FR18-FQ18</f>
        <v>0</v>
      </c>
      <c r="FS20" s="25">
        <f t="shared" ref="FS20" si="1706">FS18-FR18</f>
        <v>0</v>
      </c>
      <c r="FT20" s="25">
        <f t="shared" ref="FT20" si="1707">FT18-FS18</f>
        <v>0</v>
      </c>
      <c r="FU20" s="25">
        <f t="shared" ref="FU20" si="1708">FU18-FT18</f>
        <v>0</v>
      </c>
      <c r="FV20" s="25">
        <f t="shared" ref="FV20" si="1709">FV18-FU18</f>
        <v>0</v>
      </c>
      <c r="FW20" s="25">
        <f t="shared" ref="FW20" si="1710">FW18-FV18</f>
        <v>0</v>
      </c>
      <c r="FX20" s="25">
        <f t="shared" ref="FX20" si="1711">FX18-FW18</f>
        <v>0</v>
      </c>
      <c r="FY20" s="25">
        <f t="shared" ref="FY20" si="1712">FY18-FX18</f>
        <v>0</v>
      </c>
      <c r="FZ20" s="25">
        <f t="shared" ref="FZ20" si="1713">FZ18-FY18</f>
        <v>0</v>
      </c>
      <c r="GA20" s="25">
        <f t="shared" ref="GA20" si="1714">GA18-FZ18</f>
        <v>0</v>
      </c>
      <c r="GB20" s="25">
        <f t="shared" ref="GB20" si="1715">GB18-GA18</f>
        <v>0</v>
      </c>
      <c r="GC20" s="25">
        <f t="shared" ref="GC20" si="1716">GC18-GB18</f>
        <v>0</v>
      </c>
      <c r="GD20" s="25">
        <f t="shared" ref="GD20" si="1717">GD18-GC18</f>
        <v>0</v>
      </c>
      <c r="GE20" s="25">
        <f t="shared" ref="GE20" si="1718">GE18-GD18</f>
        <v>0</v>
      </c>
      <c r="GF20" s="25">
        <f t="shared" ref="GF20" si="1719">GF18-GE18</f>
        <v>0</v>
      </c>
      <c r="GG20" s="25">
        <f t="shared" ref="GG20" si="1720">GG18-GF18</f>
        <v>0</v>
      </c>
      <c r="GH20" s="25">
        <f t="shared" ref="GH20" si="1721">GH18-GG18</f>
        <v>0</v>
      </c>
      <c r="GI20" s="25">
        <f t="shared" ref="GI20" si="1722">GI18-GH18</f>
        <v>0</v>
      </c>
      <c r="GJ20" s="25">
        <f t="shared" ref="GJ20" si="1723">GJ18-GI18</f>
        <v>0</v>
      </c>
      <c r="GK20" s="25">
        <f t="shared" ref="GK20" si="1724">GK18-GJ18</f>
        <v>0</v>
      </c>
      <c r="GL20" s="25">
        <f t="shared" ref="GL20" si="1725">GL18-GK18</f>
        <v>0</v>
      </c>
      <c r="GM20" s="25">
        <f t="shared" ref="GM20" si="1726">GM18-GL18</f>
        <v>0</v>
      </c>
      <c r="GN20" s="25">
        <f t="shared" ref="GN20" si="1727">GN18-GM18</f>
        <v>0</v>
      </c>
      <c r="GO20" s="25">
        <f t="shared" ref="GO20" si="1728">GO18-GN18</f>
        <v>0</v>
      </c>
      <c r="GP20" s="25">
        <f t="shared" ref="GP20" si="1729">GP18-GO18</f>
        <v>0</v>
      </c>
      <c r="GQ20" s="25">
        <f t="shared" ref="GQ20" si="1730">GQ18-GP18</f>
        <v>0</v>
      </c>
      <c r="GR20" s="25">
        <f t="shared" ref="GR20" si="1731">GR18-GQ18</f>
        <v>0</v>
      </c>
      <c r="GS20" s="25">
        <f t="shared" ref="GS20" si="1732">GS18-GR18</f>
        <v>0</v>
      </c>
      <c r="GT20" s="25">
        <f t="shared" ref="GT20" si="1733">GT18-GS18</f>
        <v>0</v>
      </c>
      <c r="GU20" s="25">
        <f t="shared" ref="GU20" si="1734">GU18-GT18</f>
        <v>0</v>
      </c>
      <c r="GV20" s="25">
        <f t="shared" ref="GV20" si="1735">GV18-GU18</f>
        <v>0</v>
      </c>
      <c r="GW20" s="25">
        <f t="shared" ref="GW20" si="1736">GW18-GV18</f>
        <v>0</v>
      </c>
      <c r="GX20" s="25">
        <f t="shared" ref="GX20" si="1737">GX18-GW18</f>
        <v>0</v>
      </c>
      <c r="GY20" s="25">
        <f t="shared" ref="GY20" si="1738">GY18-GX18</f>
        <v>0</v>
      </c>
      <c r="GZ20" s="25">
        <f t="shared" ref="GZ20" si="1739">GZ18-GY18</f>
        <v>0</v>
      </c>
      <c r="HA20" s="25">
        <f t="shared" ref="HA20" si="1740">HA18-GZ18</f>
        <v>0</v>
      </c>
      <c r="HB20" s="25">
        <f t="shared" ref="HB20" si="1741">HB18-HA18</f>
        <v>0</v>
      </c>
      <c r="HC20" s="25">
        <f t="shared" ref="HC20" si="1742">HC18-HB18</f>
        <v>0</v>
      </c>
      <c r="HD20" s="25">
        <f t="shared" ref="HD20" si="1743">HD18-HC18</f>
        <v>0</v>
      </c>
      <c r="HE20" s="25">
        <f t="shared" ref="HE20" si="1744">HE18-HD18</f>
        <v>0</v>
      </c>
      <c r="HF20" s="25">
        <f t="shared" ref="HF20" si="1745">HF18-HE18</f>
        <v>0</v>
      </c>
      <c r="HG20" s="25">
        <f t="shared" ref="HG20" si="1746">HG18-HF18</f>
        <v>0</v>
      </c>
      <c r="HH20" s="25">
        <f t="shared" ref="HH20" si="1747">HH18-HG18</f>
        <v>0</v>
      </c>
      <c r="HI20" s="25">
        <f t="shared" ref="HI20" si="1748">HI18-HH18</f>
        <v>0</v>
      </c>
      <c r="HJ20" s="25">
        <f t="shared" ref="HJ20" si="1749">HJ18-HI18</f>
        <v>0</v>
      </c>
      <c r="HK20" s="25">
        <f t="shared" ref="HK20" si="1750">HK18-HJ18</f>
        <v>0</v>
      </c>
      <c r="HL20" s="25">
        <f t="shared" ref="HL20" si="1751">HL18-HK18</f>
        <v>0</v>
      </c>
      <c r="HM20" s="25">
        <f t="shared" ref="HM20" si="1752">HM18-HL18</f>
        <v>0</v>
      </c>
      <c r="HN20" s="25">
        <f t="shared" ref="HN20" si="1753">HN18-HM18</f>
        <v>0</v>
      </c>
      <c r="HO20" s="25">
        <f t="shared" ref="HO20" si="1754">HO18-HN18</f>
        <v>0</v>
      </c>
      <c r="HP20" s="25">
        <f t="shared" ref="HP20" si="1755">HP18-HO18</f>
        <v>0</v>
      </c>
      <c r="HQ20" s="25">
        <f t="shared" ref="HQ20" si="1756">HQ18-HP18</f>
        <v>0</v>
      </c>
      <c r="HR20" s="25">
        <f t="shared" ref="HR20" si="1757">HR18-HQ18</f>
        <v>0</v>
      </c>
      <c r="HS20" s="25">
        <f t="shared" ref="HS20" si="1758">HS18-HR18</f>
        <v>0</v>
      </c>
      <c r="HT20" s="25">
        <f t="shared" ref="HT20" si="1759">HT18-HS18</f>
        <v>0</v>
      </c>
      <c r="HU20" s="25">
        <f t="shared" ref="HU20" si="1760">HU18-HT18</f>
        <v>0</v>
      </c>
      <c r="HV20" s="25">
        <f t="shared" ref="HV20" si="1761">HV18-HU18</f>
        <v>0</v>
      </c>
      <c r="HW20" s="25">
        <f t="shared" ref="HW20" si="1762">HW18-HV18</f>
        <v>0</v>
      </c>
      <c r="HX20" s="25">
        <f t="shared" ref="HX20" si="1763">HX18-HW18</f>
        <v>0</v>
      </c>
      <c r="HY20" s="25">
        <f t="shared" ref="HY20" si="1764">HY18-HX18</f>
        <v>0</v>
      </c>
      <c r="HZ20" s="25">
        <f t="shared" ref="HZ20" si="1765">HZ18-HY18</f>
        <v>0</v>
      </c>
      <c r="IA20" s="25">
        <f t="shared" ref="IA20" si="1766">IA18-HZ18</f>
        <v>0</v>
      </c>
      <c r="IB20" s="25">
        <f t="shared" ref="IB20" si="1767">IB18-IA18</f>
        <v>0</v>
      </c>
      <c r="IC20" s="25">
        <f t="shared" ref="IC20" si="1768">IC18-IB18</f>
        <v>0</v>
      </c>
      <c r="ID20" s="25">
        <f t="shared" ref="ID20" si="1769">ID18-IC18</f>
        <v>0</v>
      </c>
      <c r="IE20" s="25">
        <f t="shared" ref="IE20" si="1770">IE18-ID18</f>
        <v>0</v>
      </c>
      <c r="IF20" s="25">
        <f t="shared" ref="IF20" si="1771">IF18-IE18</f>
        <v>0</v>
      </c>
      <c r="IG20" s="25">
        <f t="shared" ref="IG20" si="1772">IG18-IF18</f>
        <v>0</v>
      </c>
    </row>
    <row r="21" spans="2:241" ht="5" customHeight="1" thickBot="1"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</row>
    <row r="22" spans="2:241" s="47" customFormat="1" ht="19">
      <c r="B22" s="45" t="s">
        <v>75</v>
      </c>
      <c r="C22" s="46"/>
      <c r="D22" s="45"/>
      <c r="E22" s="45">
        <v>4</v>
      </c>
      <c r="F22" s="45">
        <v>6</v>
      </c>
      <c r="G22" s="45">
        <v>9</v>
      </c>
      <c r="H22" s="45">
        <v>13</v>
      </c>
      <c r="I22" s="45">
        <v>21</v>
      </c>
      <c r="J22" s="45">
        <v>30</v>
      </c>
      <c r="K22" s="45">
        <v>39</v>
      </c>
      <c r="L22" s="45">
        <v>41</v>
      </c>
      <c r="M22" s="45">
        <v>59</v>
      </c>
      <c r="N22" s="45">
        <v>78</v>
      </c>
      <c r="O22" s="45">
        <v>112</v>
      </c>
      <c r="P22" s="45">
        <v>169</v>
      </c>
      <c r="Q22" s="45">
        <v>245</v>
      </c>
      <c r="R22" s="45">
        <v>331</v>
      </c>
      <c r="S22" s="45">
        <v>448</v>
      </c>
      <c r="T22" s="45">
        <v>642</v>
      </c>
      <c r="U22" s="45">
        <v>785</v>
      </c>
      <c r="V22" s="45">
        <v>1020</v>
      </c>
      <c r="W22" s="45">
        <v>1280</v>
      </c>
      <c r="X22" s="45">
        <v>1600</v>
      </c>
      <c r="Y22" s="45">
        <v>2060</v>
      </c>
      <c r="Z22" s="45">
        <v>2362</v>
      </c>
      <c r="AA22" s="45">
        <v>2995</v>
      </c>
      <c r="AB22" s="45">
        <v>3544</v>
      </c>
      <c r="AC22" s="45">
        <v>4268</v>
      </c>
      <c r="AD22" s="45">
        <v>5170</v>
      </c>
      <c r="AE22" s="45">
        <v>5962</v>
      </c>
      <c r="AF22" s="45">
        <v>6408</v>
      </c>
      <c r="AG22" s="45">
        <v>7443</v>
      </c>
      <c r="AH22" s="45">
        <v>8251</v>
      </c>
      <c r="AI22" s="45">
        <v>9034</v>
      </c>
      <c r="AJ22" s="45">
        <v>9886</v>
      </c>
      <c r="AK22" s="45">
        <v>10524</v>
      </c>
      <c r="AL22" s="45">
        <v>11278</v>
      </c>
      <c r="AM22" s="45">
        <v>11730</v>
      </c>
      <c r="AN22" s="45">
        <v>12442</v>
      </c>
      <c r="AO22" s="45">
        <v>13141</v>
      </c>
      <c r="AP22" s="45">
        <v>13956</v>
      </c>
      <c r="AQ22" s="45">
        <v>15472</v>
      </c>
      <c r="AR22" s="45">
        <v>15987</v>
      </c>
      <c r="AS22" s="45">
        <v>16585</v>
      </c>
      <c r="AT22" s="45">
        <v>16934</v>
      </c>
      <c r="AU22" s="45">
        <v>17448</v>
      </c>
      <c r="AV22" s="45">
        <v>18091</v>
      </c>
      <c r="AW22" s="45">
        <v>18841</v>
      </c>
      <c r="AX22" s="45">
        <v>19022</v>
      </c>
      <c r="AY22" s="45">
        <v>19685</v>
      </c>
      <c r="AZ22" s="45">
        <v>20206</v>
      </c>
      <c r="BA22" s="45">
        <v>20863</v>
      </c>
      <c r="BB22" s="45">
        <v>21379</v>
      </c>
      <c r="BC22" s="45">
        <v>21982</v>
      </c>
      <c r="BD22" s="45">
        <v>22353</v>
      </c>
      <c r="BE22" s="45">
        <v>22797</v>
      </c>
      <c r="BF22" s="45">
        <v>23271</v>
      </c>
      <c r="BG22" s="45">
        <v>23683</v>
      </c>
      <c r="BH22" s="45">
        <v>23846</v>
      </c>
      <c r="BI22" s="45">
        <v>24141</v>
      </c>
      <c r="BJ22" s="45">
        <v>24324</v>
      </c>
      <c r="BK22" s="45">
        <v>24692</v>
      </c>
      <c r="BL22" s="45">
        <v>24987</v>
      </c>
      <c r="BM22" s="45">
        <v>25190</v>
      </c>
      <c r="BN22" s="45">
        <v>25282</v>
      </c>
      <c r="BO22" s="45">
        <v>25524</v>
      </c>
      <c r="BP22" s="45">
        <v>25702</v>
      </c>
      <c r="BQ22" s="45">
        <v>26182</v>
      </c>
      <c r="BR22" s="45">
        <v>26715</v>
      </c>
      <c r="BS22" s="45">
        <v>27268</v>
      </c>
      <c r="BT22" s="45">
        <v>27406</v>
      </c>
      <c r="BU22" s="45">
        <v>27581</v>
      </c>
      <c r="BV22" s="45">
        <v>27679</v>
      </c>
      <c r="BW22" s="45">
        <v>27913</v>
      </c>
      <c r="BX22" s="45">
        <v>28132</v>
      </c>
      <c r="BY22" s="45">
        <v>28319</v>
      </c>
      <c r="BZ22" s="45">
        <v>28583</v>
      </c>
      <c r="CA22" s="45">
        <v>28810</v>
      </c>
      <c r="CB22" s="45">
        <v>29036</v>
      </c>
      <c r="CC22" s="45">
        <v>29209</v>
      </c>
      <c r="CD22" s="45">
        <v>29432</v>
      </c>
      <c r="CE22" s="45">
        <v>29660</v>
      </c>
      <c r="CF22" s="45">
        <v>29912</v>
      </c>
      <c r="CG22" s="45">
        <v>30200</v>
      </c>
      <c r="CH22" s="45">
        <v>30471</v>
      </c>
      <c r="CI22" s="45">
        <v>30623</v>
      </c>
      <c r="CJ22" s="45">
        <v>30788</v>
      </c>
      <c r="CK22" s="45">
        <v>31007</v>
      </c>
      <c r="CL22" s="45">
        <v>31292</v>
      </c>
      <c r="CM22" s="45">
        <v>31596</v>
      </c>
      <c r="CN22" s="45">
        <v>31946</v>
      </c>
      <c r="CO22" s="45">
        <v>32203</v>
      </c>
      <c r="CP22" s="45">
        <v>32500</v>
      </c>
      <c r="CQ22" s="45">
        <v>32700</v>
      </c>
      <c r="CR22" s="45">
        <v>32895</v>
      </c>
      <c r="CS22" s="45">
        <v>33261</v>
      </c>
      <c r="CT22" s="45">
        <v>33592</v>
      </c>
      <c r="CU22" s="45">
        <v>33969</v>
      </c>
      <c r="CV22" s="45">
        <v>34351</v>
      </c>
      <c r="CW22" s="45">
        <v>34693</v>
      </c>
      <c r="CX22" s="45">
        <v>34885</v>
      </c>
      <c r="CY22" s="45">
        <v>35306</v>
      </c>
      <c r="CZ22" s="45">
        <v>35600</v>
      </c>
      <c r="DA22" s="45">
        <v>35910</v>
      </c>
      <c r="DB22" s="45">
        <v>36180</v>
      </c>
      <c r="DC22" s="45">
        <v>36463</v>
      </c>
      <c r="DD22" s="45">
        <v>36690</v>
      </c>
      <c r="DE22" s="45">
        <v>37036</v>
      </c>
      <c r="DF22" s="45">
        <v>37336</v>
      </c>
      <c r="DG22" s="45">
        <v>37672</v>
      </c>
      <c r="DH22" s="45">
        <v>38089</v>
      </c>
      <c r="DI22" s="45">
        <v>38464</v>
      </c>
      <c r="DJ22" s="45">
        <v>38841</v>
      </c>
      <c r="DK22" s="45">
        <v>39133</v>
      </c>
      <c r="DL22" s="45">
        <v>39392</v>
      </c>
      <c r="DM22" s="45">
        <v>39737</v>
      </c>
      <c r="DN22" s="45">
        <v>40104</v>
      </c>
      <c r="DO22" s="45">
        <v>40415</v>
      </c>
      <c r="DP22" s="45">
        <v>40866</v>
      </c>
      <c r="DQ22" s="45">
        <v>41189</v>
      </c>
      <c r="DR22" s="45">
        <v>41646</v>
      </c>
      <c r="DS22" s="45">
        <v>41912</v>
      </c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</row>
    <row r="23" spans="2:241">
      <c r="B23" s="32" t="s">
        <v>69</v>
      </c>
      <c r="D23" s="32"/>
      <c r="E23" s="32" t="s">
        <v>63</v>
      </c>
      <c r="F23" s="32">
        <f t="shared" ref="F23:AK23" si="1773">(F22/E22)-1</f>
        <v>0.5</v>
      </c>
      <c r="G23" s="32">
        <f t="shared" si="1773"/>
        <v>0.5</v>
      </c>
      <c r="H23" s="32">
        <f t="shared" si="1773"/>
        <v>0.44444444444444442</v>
      </c>
      <c r="I23" s="32">
        <f t="shared" si="1773"/>
        <v>0.61538461538461542</v>
      </c>
      <c r="J23" s="32">
        <f t="shared" si="1773"/>
        <v>0.4285714285714286</v>
      </c>
      <c r="K23" s="32">
        <f t="shared" si="1773"/>
        <v>0.30000000000000004</v>
      </c>
      <c r="L23" s="32">
        <f t="shared" si="1773"/>
        <v>5.1282051282051322E-2</v>
      </c>
      <c r="M23" s="32">
        <f t="shared" si="1773"/>
        <v>0.43902439024390238</v>
      </c>
      <c r="N23" s="32">
        <f t="shared" si="1773"/>
        <v>0.32203389830508478</v>
      </c>
      <c r="O23" s="32">
        <f t="shared" si="1773"/>
        <v>0.4358974358974359</v>
      </c>
      <c r="P23" s="32">
        <f t="shared" si="1773"/>
        <v>0.5089285714285714</v>
      </c>
      <c r="Q23" s="32">
        <f t="shared" si="1773"/>
        <v>0.4497041420118344</v>
      </c>
      <c r="R23" s="32">
        <f t="shared" si="1773"/>
        <v>0.3510204081632653</v>
      </c>
      <c r="S23" s="32">
        <f t="shared" si="1773"/>
        <v>0.3534743202416919</v>
      </c>
      <c r="T23" s="32">
        <f t="shared" si="1773"/>
        <v>0.43303571428571419</v>
      </c>
      <c r="U23" s="32">
        <f t="shared" si="1773"/>
        <v>0.22274143302180693</v>
      </c>
      <c r="V23" s="32">
        <f t="shared" si="1773"/>
        <v>0.2993630573248407</v>
      </c>
      <c r="W23" s="32">
        <f t="shared" si="1773"/>
        <v>0.25490196078431371</v>
      </c>
      <c r="X23" s="32">
        <f t="shared" si="1773"/>
        <v>0.25</v>
      </c>
      <c r="Y23" s="32">
        <f t="shared" si="1773"/>
        <v>0.28750000000000009</v>
      </c>
      <c r="Z23" s="32">
        <f t="shared" si="1773"/>
        <v>0.14660194174757279</v>
      </c>
      <c r="AA23" s="32">
        <f t="shared" si="1773"/>
        <v>0.26799322607959364</v>
      </c>
      <c r="AB23" s="32">
        <f t="shared" si="1773"/>
        <v>0.18330550918196997</v>
      </c>
      <c r="AC23" s="32">
        <f t="shared" si="1773"/>
        <v>0.20428893905191869</v>
      </c>
      <c r="AD23" s="32">
        <f t="shared" si="1773"/>
        <v>0.21134020618556693</v>
      </c>
      <c r="AE23" s="32">
        <f t="shared" si="1773"/>
        <v>0.15319148936170213</v>
      </c>
      <c r="AF23" s="32">
        <f t="shared" si="1773"/>
        <v>7.4807111707480667E-2</v>
      </c>
      <c r="AG23" s="32">
        <f t="shared" si="1773"/>
        <v>0.16151685393258419</v>
      </c>
      <c r="AH23" s="32">
        <f t="shared" si="1773"/>
        <v>0.10855837699852211</v>
      </c>
      <c r="AI23" s="32">
        <f t="shared" si="1773"/>
        <v>9.4897588171130698E-2</v>
      </c>
      <c r="AJ23" s="32">
        <f t="shared" si="1773"/>
        <v>9.4310382997564668E-2</v>
      </c>
      <c r="AK23" s="32">
        <f t="shared" si="1773"/>
        <v>6.45357070604895E-2</v>
      </c>
      <c r="AL23" s="32">
        <f t="shared" ref="AL23:BQ23" si="1774">(AL22/AK22)-1</f>
        <v>7.1645762067654939E-2</v>
      </c>
      <c r="AM23" s="32">
        <f t="shared" si="1774"/>
        <v>4.007802801915239E-2</v>
      </c>
      <c r="AN23" s="32">
        <f t="shared" si="1774"/>
        <v>6.0699062233589007E-2</v>
      </c>
      <c r="AO23" s="32">
        <f t="shared" si="1774"/>
        <v>5.6180678347532487E-2</v>
      </c>
      <c r="AP23" s="32">
        <f t="shared" si="1774"/>
        <v>6.2019633209040359E-2</v>
      </c>
      <c r="AQ23" s="32">
        <f t="shared" si="1774"/>
        <v>0.10862711378618517</v>
      </c>
      <c r="AR23" s="32">
        <f t="shared" si="1774"/>
        <v>3.3285935884177942E-2</v>
      </c>
      <c r="AS23" s="32">
        <f t="shared" si="1774"/>
        <v>3.7405391880903194E-2</v>
      </c>
      <c r="AT23" s="32">
        <f t="shared" si="1774"/>
        <v>2.1043111245101054E-2</v>
      </c>
      <c r="AU23" s="32">
        <f t="shared" si="1774"/>
        <v>3.0353135703318657E-2</v>
      </c>
      <c r="AV23" s="32">
        <f t="shared" si="1774"/>
        <v>3.6852361302154968E-2</v>
      </c>
      <c r="AW23" s="32">
        <f t="shared" si="1774"/>
        <v>4.1457078105135103E-2</v>
      </c>
      <c r="AX23" s="32">
        <f t="shared" si="1774"/>
        <v>9.6067087734197365E-3</v>
      </c>
      <c r="AY23" s="32">
        <f t="shared" si="1774"/>
        <v>3.4854379139943159E-2</v>
      </c>
      <c r="AZ23" s="32">
        <f t="shared" si="1774"/>
        <v>2.6466852933705765E-2</v>
      </c>
      <c r="BA23" s="32">
        <f t="shared" si="1774"/>
        <v>3.2515094526378352E-2</v>
      </c>
      <c r="BB23" s="32">
        <f t="shared" si="1774"/>
        <v>2.4732780520538844E-2</v>
      </c>
      <c r="BC23" s="32">
        <f t="shared" si="1774"/>
        <v>2.8205248140698913E-2</v>
      </c>
      <c r="BD23" s="32">
        <f t="shared" si="1774"/>
        <v>1.6877445182422068E-2</v>
      </c>
      <c r="BE23" s="32">
        <f t="shared" si="1774"/>
        <v>1.9863105623406208E-2</v>
      </c>
      <c r="BF23" s="32">
        <f t="shared" si="1774"/>
        <v>2.0792209501250269E-2</v>
      </c>
      <c r="BG23" s="32">
        <f t="shared" si="1774"/>
        <v>1.7704439001332117E-2</v>
      </c>
      <c r="BH23" s="32">
        <f t="shared" si="1774"/>
        <v>6.8825739982265599E-3</v>
      </c>
      <c r="BI23" s="32">
        <f t="shared" si="1774"/>
        <v>1.2371047555145509E-2</v>
      </c>
      <c r="BJ23" s="32">
        <f t="shared" si="1774"/>
        <v>7.5804647694792671E-3</v>
      </c>
      <c r="BK23" s="32">
        <f t="shared" si="1774"/>
        <v>1.5129090610096929E-2</v>
      </c>
      <c r="BL23" s="32">
        <f t="shared" si="1774"/>
        <v>1.1947189373076261E-2</v>
      </c>
      <c r="BM23" s="32">
        <f t="shared" si="1774"/>
        <v>8.1242245967902971E-3</v>
      </c>
      <c r="BN23" s="32">
        <f t="shared" si="1774"/>
        <v>3.6522429535530421E-3</v>
      </c>
      <c r="BO23" s="32">
        <f t="shared" si="1774"/>
        <v>9.5720275294675083E-3</v>
      </c>
      <c r="BP23" s="32">
        <f t="shared" si="1774"/>
        <v>6.9738285535183575E-3</v>
      </c>
      <c r="BQ23" s="32">
        <f t="shared" si="1774"/>
        <v>1.8675589448291952E-2</v>
      </c>
      <c r="BR23" s="32">
        <f t="shared" ref="BR23:CC23" si="1775">(BR22/BQ22)-1</f>
        <v>2.0357497517378365E-2</v>
      </c>
      <c r="BS23" s="32">
        <f t="shared" si="1775"/>
        <v>2.0699981283922808E-2</v>
      </c>
      <c r="BT23" s="32">
        <f t="shared" si="1775"/>
        <v>5.0608772187179518E-3</v>
      </c>
      <c r="BU23" s="32">
        <f t="shared" si="1775"/>
        <v>6.3854630372910393E-3</v>
      </c>
      <c r="BV23" s="32">
        <f t="shared" si="1775"/>
        <v>3.5531706609621683E-3</v>
      </c>
      <c r="BW23" s="32">
        <f t="shared" si="1775"/>
        <v>8.4540626467719537E-3</v>
      </c>
      <c r="BX23" s="32">
        <f t="shared" si="1775"/>
        <v>7.8458066134059479E-3</v>
      </c>
      <c r="BY23" s="32">
        <f t="shared" si="1775"/>
        <v>6.647234466088392E-3</v>
      </c>
      <c r="BZ23" s="32">
        <f t="shared" si="1775"/>
        <v>9.3223630777923283E-3</v>
      </c>
      <c r="CA23" s="32">
        <f t="shared" si="1775"/>
        <v>7.9417835776509627E-3</v>
      </c>
      <c r="CB23" s="32">
        <f t="shared" si="1775"/>
        <v>7.8444984380423577E-3</v>
      </c>
      <c r="CC23" s="32">
        <f t="shared" si="1775"/>
        <v>5.958120953299284E-3</v>
      </c>
      <c r="CD23" s="32">
        <f t="shared" ref="CD23:CV23" si="1776">(CD22/CC22)-1</f>
        <v>7.6346331610119833E-3</v>
      </c>
      <c r="CE23" s="32">
        <f t="shared" si="1776"/>
        <v>7.7466702908399743E-3</v>
      </c>
      <c r="CF23" s="32">
        <f t="shared" si="1776"/>
        <v>8.496291301416159E-3</v>
      </c>
      <c r="CG23" s="32">
        <f t="shared" si="1776"/>
        <v>9.6282428456806457E-3</v>
      </c>
      <c r="CH23" s="32">
        <f t="shared" si="1776"/>
        <v>8.9735099337748814E-3</v>
      </c>
      <c r="CI23" s="32">
        <f t="shared" si="1776"/>
        <v>4.988349578287643E-3</v>
      </c>
      <c r="CJ23" s="32">
        <f t="shared" si="1776"/>
        <v>5.3881069784149638E-3</v>
      </c>
      <c r="CK23" s="32">
        <f t="shared" si="1776"/>
        <v>7.113160971807142E-3</v>
      </c>
      <c r="CL23" s="32">
        <f t="shared" si="1776"/>
        <v>9.1914728932176448E-3</v>
      </c>
      <c r="CM23" s="32">
        <f t="shared" si="1776"/>
        <v>9.71494311645138E-3</v>
      </c>
      <c r="CN23" s="32">
        <f t="shared" si="1776"/>
        <v>1.1077351563488991E-2</v>
      </c>
      <c r="CO23" s="32">
        <f t="shared" si="1776"/>
        <v>8.0448256432730236E-3</v>
      </c>
      <c r="CP23" s="32">
        <f t="shared" si="1776"/>
        <v>9.222743222681018E-3</v>
      </c>
      <c r="CQ23" s="32">
        <f t="shared" si="1776"/>
        <v>6.1538461538461764E-3</v>
      </c>
      <c r="CR23" s="32">
        <f t="shared" si="1776"/>
        <v>5.9633027522936199E-3</v>
      </c>
      <c r="CS23" s="32">
        <f t="shared" si="1776"/>
        <v>1.1126310989512112E-2</v>
      </c>
      <c r="CT23" s="32">
        <f t="shared" si="1776"/>
        <v>9.9515949610655685E-3</v>
      </c>
      <c r="CU23" s="32">
        <f t="shared" si="1776"/>
        <v>1.1222910216718285E-2</v>
      </c>
      <c r="CV23" s="32">
        <f t="shared" si="1776"/>
        <v>1.1245547410874579E-2</v>
      </c>
      <c r="CW23" s="32">
        <f t="shared" ref="CW23" si="1777">(CW22/CV22)-1</f>
        <v>9.956042036622037E-3</v>
      </c>
      <c r="CX23" s="32">
        <f t="shared" ref="CX23" si="1778">(CX22/CW22)-1</f>
        <v>5.5342576312225056E-3</v>
      </c>
      <c r="CY23" s="32">
        <f t="shared" ref="CY23" si="1779">(CY22/CX22)-1</f>
        <v>1.2068224165113994E-2</v>
      </c>
      <c r="CZ23" s="32">
        <f t="shared" ref="CZ23" si="1780">(CZ22/CY22)-1</f>
        <v>8.3271965105080614E-3</v>
      </c>
      <c r="DA23" s="32">
        <f t="shared" ref="DA23" si="1781">(DA22/CZ22)-1</f>
        <v>8.7078651685392749E-3</v>
      </c>
      <c r="DB23" s="32">
        <f t="shared" ref="DB23" si="1782">(DB22/DA22)-1</f>
        <v>7.5187969924812581E-3</v>
      </c>
      <c r="DC23" s="32">
        <f t="shared" ref="DC23" si="1783">(DC22/DB22)-1</f>
        <v>7.8220011055831762E-3</v>
      </c>
      <c r="DD23" s="32">
        <f t="shared" ref="DD23" si="1784">(DD22/DC22)-1</f>
        <v>6.2254888517125906E-3</v>
      </c>
      <c r="DE23" s="32">
        <f t="shared" ref="DE23" si="1785">(DE22/DD22)-1</f>
        <v>9.4303624965930144E-3</v>
      </c>
      <c r="DF23" s="32">
        <f t="shared" ref="DF23" si="1786">(DF22/DE22)-1</f>
        <v>8.1002268063505856E-3</v>
      </c>
      <c r="DG23" s="32">
        <f t="shared" ref="DG23" si="1787">(DG22/DF22)-1</f>
        <v>8.9993571887723167E-3</v>
      </c>
      <c r="DH23" s="32">
        <f t="shared" ref="DH23" si="1788">(DH22/DG22)-1</f>
        <v>1.1069229135697523E-2</v>
      </c>
      <c r="DI23" s="32">
        <f t="shared" ref="DI23" si="1789">(DI22/DH22)-1</f>
        <v>9.8453621780567602E-3</v>
      </c>
      <c r="DJ23" s="32">
        <f t="shared" ref="DJ23" si="1790">(DJ22/DI22)-1</f>
        <v>9.8013727121464278E-3</v>
      </c>
      <c r="DK23" s="32">
        <f t="shared" ref="DK23" si="1791">(DK22/DJ22)-1</f>
        <v>7.5178290981179341E-3</v>
      </c>
      <c r="DL23" s="32">
        <f t="shared" ref="DL23" si="1792">(DL22/DK22)-1</f>
        <v>6.6184550123935537E-3</v>
      </c>
      <c r="DM23" s="32">
        <f t="shared" ref="DM23" si="1793">(DM22/DL22)-1</f>
        <v>8.7581234768481231E-3</v>
      </c>
      <c r="DN23" s="32">
        <f t="shared" ref="DN23" si="1794">(DN22/DM22)-1</f>
        <v>9.2357248911594247E-3</v>
      </c>
      <c r="DO23" s="32">
        <f t="shared" ref="DO23" si="1795">(DO22/DN22)-1</f>
        <v>7.7548374227009997E-3</v>
      </c>
      <c r="DP23" s="32">
        <f t="shared" ref="DP23" si="1796">(DP22/DO22)-1</f>
        <v>1.1159223060744683E-2</v>
      </c>
      <c r="DQ23" s="32">
        <f t="shared" ref="DQ23" si="1797">(DQ22/DP22)-1</f>
        <v>7.9038809768512408E-3</v>
      </c>
      <c r="DR23" s="32">
        <f t="shared" ref="DR23" si="1798">(DR22/DQ22)-1</f>
        <v>1.1095195319138496E-2</v>
      </c>
      <c r="DS23" s="32">
        <f t="shared" ref="DS23" si="1799">(DS22/DR22)-1</f>
        <v>6.3871680353455584E-3</v>
      </c>
      <c r="DT23" s="32">
        <f t="shared" ref="DT23" si="1800">(DT22/DS22)-1</f>
        <v>-1</v>
      </c>
      <c r="DU23" s="32" t="e">
        <f t="shared" ref="DU23" si="1801">(DU22/DT22)-1</f>
        <v>#DIV/0!</v>
      </c>
      <c r="DV23" s="32" t="e">
        <f t="shared" ref="DV23" si="1802">(DV22/DU22)-1</f>
        <v>#DIV/0!</v>
      </c>
      <c r="DW23" s="32" t="e">
        <f t="shared" ref="DW23" si="1803">(DW22/DV22)-1</f>
        <v>#DIV/0!</v>
      </c>
      <c r="DX23" s="32" t="e">
        <f t="shared" ref="DX23" si="1804">(DX22/DW22)-1</f>
        <v>#DIV/0!</v>
      </c>
      <c r="DY23" s="32" t="e">
        <f t="shared" ref="DY23" si="1805">(DY22/DX22)-1</f>
        <v>#DIV/0!</v>
      </c>
      <c r="DZ23" s="32" t="e">
        <f t="shared" ref="DZ23" si="1806">(DZ22/DY22)-1</f>
        <v>#DIV/0!</v>
      </c>
      <c r="EA23" s="32" t="e">
        <f t="shared" ref="EA23" si="1807">(EA22/DZ22)-1</f>
        <v>#DIV/0!</v>
      </c>
      <c r="EB23" s="32" t="e">
        <f t="shared" ref="EB23" si="1808">(EB22/EA22)-1</f>
        <v>#DIV/0!</v>
      </c>
      <c r="EC23" s="32" t="e">
        <f t="shared" ref="EC23" si="1809">(EC22/EB22)-1</f>
        <v>#DIV/0!</v>
      </c>
      <c r="ED23" s="32" t="e">
        <f t="shared" ref="ED23" si="1810">(ED22/EC22)-1</f>
        <v>#DIV/0!</v>
      </c>
      <c r="EE23" s="32" t="e">
        <f t="shared" ref="EE23" si="1811">(EE22/ED22)-1</f>
        <v>#DIV/0!</v>
      </c>
      <c r="EF23" s="32" t="e">
        <f t="shared" ref="EF23" si="1812">(EF22/EE22)-1</f>
        <v>#DIV/0!</v>
      </c>
      <c r="EG23" s="32" t="e">
        <f t="shared" ref="EG23" si="1813">(EG22/EF22)-1</f>
        <v>#DIV/0!</v>
      </c>
      <c r="EH23" s="32" t="e">
        <f t="shared" ref="EH23" si="1814">(EH22/EG22)-1</f>
        <v>#DIV/0!</v>
      </c>
      <c r="EI23" s="32" t="e">
        <f t="shared" ref="EI23" si="1815">(EI22/EH22)-1</f>
        <v>#DIV/0!</v>
      </c>
      <c r="EJ23" s="32" t="e">
        <f t="shared" ref="EJ23" si="1816">(EJ22/EI22)-1</f>
        <v>#DIV/0!</v>
      </c>
      <c r="EK23" s="32" t="e">
        <f t="shared" ref="EK23" si="1817">(EK22/EJ22)-1</f>
        <v>#DIV/0!</v>
      </c>
      <c r="EL23" s="32" t="e">
        <f t="shared" ref="EL23" si="1818">(EL22/EK22)-1</f>
        <v>#DIV/0!</v>
      </c>
      <c r="EM23" s="32" t="e">
        <f t="shared" ref="EM23" si="1819">(EM22/EL22)-1</f>
        <v>#DIV/0!</v>
      </c>
      <c r="EN23" s="32" t="e">
        <f t="shared" ref="EN23" si="1820">(EN22/EM22)-1</f>
        <v>#DIV/0!</v>
      </c>
      <c r="EO23" s="32" t="e">
        <f t="shared" ref="EO23" si="1821">(EO22/EN22)-1</f>
        <v>#DIV/0!</v>
      </c>
      <c r="EP23" s="32" t="e">
        <f t="shared" ref="EP23" si="1822">(EP22/EO22)-1</f>
        <v>#DIV/0!</v>
      </c>
      <c r="EQ23" s="32" t="e">
        <f t="shared" ref="EQ23" si="1823">(EQ22/EP22)-1</f>
        <v>#DIV/0!</v>
      </c>
      <c r="ER23" s="32" t="e">
        <f t="shared" ref="ER23" si="1824">(ER22/EQ22)-1</f>
        <v>#DIV/0!</v>
      </c>
      <c r="ES23" s="32" t="e">
        <f t="shared" ref="ES23" si="1825">(ES22/ER22)-1</f>
        <v>#DIV/0!</v>
      </c>
      <c r="ET23" s="32" t="e">
        <f t="shared" ref="ET23" si="1826">(ET22/ES22)-1</f>
        <v>#DIV/0!</v>
      </c>
      <c r="EU23" s="32" t="e">
        <f t="shared" ref="EU23" si="1827">(EU22/ET22)-1</f>
        <v>#DIV/0!</v>
      </c>
      <c r="EV23" s="32" t="e">
        <f t="shared" ref="EV23" si="1828">(EV22/EU22)-1</f>
        <v>#DIV/0!</v>
      </c>
      <c r="EW23" s="32" t="e">
        <f t="shared" ref="EW23" si="1829">(EW22/EV22)-1</f>
        <v>#DIV/0!</v>
      </c>
      <c r="EX23" s="32" t="e">
        <f t="shared" ref="EX23" si="1830">(EX22/EW22)-1</f>
        <v>#DIV/0!</v>
      </c>
      <c r="EY23" s="32" t="e">
        <f t="shared" ref="EY23" si="1831">(EY22/EX22)-1</f>
        <v>#DIV/0!</v>
      </c>
      <c r="EZ23" s="32" t="e">
        <f t="shared" ref="EZ23" si="1832">(EZ22/EY22)-1</f>
        <v>#DIV/0!</v>
      </c>
      <c r="FA23" s="32" t="e">
        <f t="shared" ref="FA23" si="1833">(FA22/EZ22)-1</f>
        <v>#DIV/0!</v>
      </c>
      <c r="FB23" s="32" t="e">
        <f t="shared" ref="FB23" si="1834">(FB22/FA22)-1</f>
        <v>#DIV/0!</v>
      </c>
      <c r="FC23" s="32" t="e">
        <f t="shared" ref="FC23" si="1835">(FC22/FB22)-1</f>
        <v>#DIV/0!</v>
      </c>
      <c r="FD23" s="32" t="e">
        <f t="shared" ref="FD23" si="1836">(FD22/FC22)-1</f>
        <v>#DIV/0!</v>
      </c>
      <c r="FE23" s="32" t="e">
        <f t="shared" ref="FE23" si="1837">(FE22/FD22)-1</f>
        <v>#DIV/0!</v>
      </c>
      <c r="FF23" s="32" t="e">
        <f t="shared" ref="FF23" si="1838">(FF22/FE22)-1</f>
        <v>#DIV/0!</v>
      </c>
      <c r="FG23" s="32" t="e">
        <f t="shared" ref="FG23" si="1839">(FG22/FF22)-1</f>
        <v>#DIV/0!</v>
      </c>
      <c r="FH23" s="32" t="e">
        <f t="shared" ref="FH23" si="1840">(FH22/FG22)-1</f>
        <v>#DIV/0!</v>
      </c>
      <c r="FI23" s="32" t="e">
        <f t="shared" ref="FI23" si="1841">(FI22/FH22)-1</f>
        <v>#DIV/0!</v>
      </c>
      <c r="FJ23" s="32" t="e">
        <f t="shared" ref="FJ23" si="1842">(FJ22/FI22)-1</f>
        <v>#DIV/0!</v>
      </c>
      <c r="FK23" s="32" t="e">
        <f t="shared" ref="FK23" si="1843">(FK22/FJ22)-1</f>
        <v>#DIV/0!</v>
      </c>
      <c r="FL23" s="32" t="e">
        <f t="shared" ref="FL23" si="1844">(FL22/FK22)-1</f>
        <v>#DIV/0!</v>
      </c>
      <c r="FM23" s="32" t="e">
        <f t="shared" ref="FM23" si="1845">(FM22/FL22)-1</f>
        <v>#DIV/0!</v>
      </c>
      <c r="FN23" s="32" t="e">
        <f t="shared" ref="FN23" si="1846">(FN22/FM22)-1</f>
        <v>#DIV/0!</v>
      </c>
      <c r="FO23" s="32" t="e">
        <f t="shared" ref="FO23" si="1847">(FO22/FN22)-1</f>
        <v>#DIV/0!</v>
      </c>
      <c r="FP23" s="32" t="e">
        <f t="shared" ref="FP23" si="1848">(FP22/FO22)-1</f>
        <v>#DIV/0!</v>
      </c>
      <c r="FQ23" s="32" t="e">
        <f t="shared" ref="FQ23" si="1849">(FQ22/FP22)-1</f>
        <v>#DIV/0!</v>
      </c>
      <c r="FR23" s="32" t="e">
        <f t="shared" ref="FR23" si="1850">(FR22/FQ22)-1</f>
        <v>#DIV/0!</v>
      </c>
      <c r="FS23" s="32" t="e">
        <f t="shared" ref="FS23" si="1851">(FS22/FR22)-1</f>
        <v>#DIV/0!</v>
      </c>
      <c r="FT23" s="32" t="e">
        <f t="shared" ref="FT23" si="1852">(FT22/FS22)-1</f>
        <v>#DIV/0!</v>
      </c>
      <c r="FU23" s="32" t="e">
        <f t="shared" ref="FU23" si="1853">(FU22/FT22)-1</f>
        <v>#DIV/0!</v>
      </c>
      <c r="FV23" s="32" t="e">
        <f t="shared" ref="FV23" si="1854">(FV22/FU22)-1</f>
        <v>#DIV/0!</v>
      </c>
      <c r="FW23" s="32" t="e">
        <f t="shared" ref="FW23" si="1855">(FW22/FV22)-1</f>
        <v>#DIV/0!</v>
      </c>
      <c r="FX23" s="32" t="e">
        <f t="shared" ref="FX23" si="1856">(FX22/FW22)-1</f>
        <v>#DIV/0!</v>
      </c>
      <c r="FY23" s="32" t="e">
        <f t="shared" ref="FY23" si="1857">(FY22/FX22)-1</f>
        <v>#DIV/0!</v>
      </c>
      <c r="FZ23" s="32" t="e">
        <f t="shared" ref="FZ23" si="1858">(FZ22/FY22)-1</f>
        <v>#DIV/0!</v>
      </c>
      <c r="GA23" s="32" t="e">
        <f t="shared" ref="GA23" si="1859">(GA22/FZ22)-1</f>
        <v>#DIV/0!</v>
      </c>
      <c r="GB23" s="32" t="e">
        <f t="shared" ref="GB23" si="1860">(GB22/GA22)-1</f>
        <v>#DIV/0!</v>
      </c>
      <c r="GC23" s="32" t="e">
        <f t="shared" ref="GC23" si="1861">(GC22/GB22)-1</f>
        <v>#DIV/0!</v>
      </c>
      <c r="GD23" s="32" t="e">
        <f t="shared" ref="GD23" si="1862">(GD22/GC22)-1</f>
        <v>#DIV/0!</v>
      </c>
      <c r="GE23" s="32" t="e">
        <f t="shared" ref="GE23" si="1863">(GE22/GD22)-1</f>
        <v>#DIV/0!</v>
      </c>
      <c r="GF23" s="32" t="e">
        <f t="shared" ref="GF23" si="1864">(GF22/GE22)-1</f>
        <v>#DIV/0!</v>
      </c>
      <c r="GG23" s="32" t="e">
        <f t="shared" ref="GG23" si="1865">(GG22/GF22)-1</f>
        <v>#DIV/0!</v>
      </c>
      <c r="GH23" s="32" t="e">
        <f t="shared" ref="GH23" si="1866">(GH22/GG22)-1</f>
        <v>#DIV/0!</v>
      </c>
      <c r="GI23" s="32" t="e">
        <f t="shared" ref="GI23" si="1867">(GI22/GH22)-1</f>
        <v>#DIV/0!</v>
      </c>
      <c r="GJ23" s="32" t="e">
        <f t="shared" ref="GJ23" si="1868">(GJ22/GI22)-1</f>
        <v>#DIV/0!</v>
      </c>
      <c r="GK23" s="32" t="e">
        <f t="shared" ref="GK23" si="1869">(GK22/GJ22)-1</f>
        <v>#DIV/0!</v>
      </c>
      <c r="GL23" s="32" t="e">
        <f t="shared" ref="GL23" si="1870">(GL22/GK22)-1</f>
        <v>#DIV/0!</v>
      </c>
      <c r="GM23" s="32" t="e">
        <f t="shared" ref="GM23" si="1871">(GM22/GL22)-1</f>
        <v>#DIV/0!</v>
      </c>
      <c r="GN23" s="32" t="e">
        <f t="shared" ref="GN23" si="1872">(GN22/GM22)-1</f>
        <v>#DIV/0!</v>
      </c>
      <c r="GO23" s="32" t="e">
        <f t="shared" ref="GO23" si="1873">(GO22/GN22)-1</f>
        <v>#DIV/0!</v>
      </c>
      <c r="GP23" s="32" t="e">
        <f t="shared" ref="GP23" si="1874">(GP22/GO22)-1</f>
        <v>#DIV/0!</v>
      </c>
      <c r="GQ23" s="32" t="e">
        <f t="shared" ref="GQ23" si="1875">(GQ22/GP22)-1</f>
        <v>#DIV/0!</v>
      </c>
      <c r="GR23" s="32" t="e">
        <f t="shared" ref="GR23" si="1876">(GR22/GQ22)-1</f>
        <v>#DIV/0!</v>
      </c>
      <c r="GS23" s="32" t="e">
        <f t="shared" ref="GS23" si="1877">(GS22/GR22)-1</f>
        <v>#DIV/0!</v>
      </c>
      <c r="GT23" s="32" t="e">
        <f t="shared" ref="GT23" si="1878">(GT22/GS22)-1</f>
        <v>#DIV/0!</v>
      </c>
      <c r="GU23" s="32" t="e">
        <f t="shared" ref="GU23" si="1879">(GU22/GT22)-1</f>
        <v>#DIV/0!</v>
      </c>
      <c r="GV23" s="32" t="e">
        <f t="shared" ref="GV23" si="1880">(GV22/GU22)-1</f>
        <v>#DIV/0!</v>
      </c>
      <c r="GW23" s="32" t="e">
        <f t="shared" ref="GW23" si="1881">(GW22/GV22)-1</f>
        <v>#DIV/0!</v>
      </c>
      <c r="GX23" s="32" t="e">
        <f t="shared" ref="GX23" si="1882">(GX22/GW22)-1</f>
        <v>#DIV/0!</v>
      </c>
      <c r="GY23" s="32" t="e">
        <f t="shared" ref="GY23" si="1883">(GY22/GX22)-1</f>
        <v>#DIV/0!</v>
      </c>
      <c r="GZ23" s="32" t="e">
        <f t="shared" ref="GZ23" si="1884">(GZ22/GY22)-1</f>
        <v>#DIV/0!</v>
      </c>
      <c r="HA23" s="32" t="e">
        <f t="shared" ref="HA23" si="1885">(HA22/GZ22)-1</f>
        <v>#DIV/0!</v>
      </c>
      <c r="HB23" s="32" t="e">
        <f t="shared" ref="HB23" si="1886">(HB22/HA22)-1</f>
        <v>#DIV/0!</v>
      </c>
      <c r="HC23" s="32" t="e">
        <f t="shared" ref="HC23" si="1887">(HC22/HB22)-1</f>
        <v>#DIV/0!</v>
      </c>
      <c r="HD23" s="32" t="e">
        <f t="shared" ref="HD23" si="1888">(HD22/HC22)-1</f>
        <v>#DIV/0!</v>
      </c>
      <c r="HE23" s="32" t="e">
        <f t="shared" ref="HE23" si="1889">(HE22/HD22)-1</f>
        <v>#DIV/0!</v>
      </c>
      <c r="HF23" s="32" t="e">
        <f t="shared" ref="HF23" si="1890">(HF22/HE22)-1</f>
        <v>#DIV/0!</v>
      </c>
      <c r="HG23" s="32" t="e">
        <f t="shared" ref="HG23" si="1891">(HG22/HF22)-1</f>
        <v>#DIV/0!</v>
      </c>
      <c r="HH23" s="32" t="e">
        <f t="shared" ref="HH23" si="1892">(HH22/HG22)-1</f>
        <v>#DIV/0!</v>
      </c>
      <c r="HI23" s="32" t="e">
        <f t="shared" ref="HI23" si="1893">(HI22/HH22)-1</f>
        <v>#DIV/0!</v>
      </c>
      <c r="HJ23" s="32" t="e">
        <f t="shared" ref="HJ23" si="1894">(HJ22/HI22)-1</f>
        <v>#DIV/0!</v>
      </c>
      <c r="HK23" s="32" t="e">
        <f t="shared" ref="HK23" si="1895">(HK22/HJ22)-1</f>
        <v>#DIV/0!</v>
      </c>
      <c r="HL23" s="32" t="e">
        <f t="shared" ref="HL23" si="1896">(HL22/HK22)-1</f>
        <v>#DIV/0!</v>
      </c>
      <c r="HM23" s="32" t="e">
        <f t="shared" ref="HM23" si="1897">(HM22/HL22)-1</f>
        <v>#DIV/0!</v>
      </c>
      <c r="HN23" s="32" t="e">
        <f t="shared" ref="HN23" si="1898">(HN22/HM22)-1</f>
        <v>#DIV/0!</v>
      </c>
      <c r="HO23" s="32" t="e">
        <f t="shared" ref="HO23" si="1899">(HO22/HN22)-1</f>
        <v>#DIV/0!</v>
      </c>
      <c r="HP23" s="32" t="e">
        <f t="shared" ref="HP23" si="1900">(HP22/HO22)-1</f>
        <v>#DIV/0!</v>
      </c>
      <c r="HQ23" s="32" t="e">
        <f t="shared" ref="HQ23" si="1901">(HQ22/HP22)-1</f>
        <v>#DIV/0!</v>
      </c>
      <c r="HR23" s="32" t="e">
        <f t="shared" ref="HR23" si="1902">(HR22/HQ22)-1</f>
        <v>#DIV/0!</v>
      </c>
      <c r="HS23" s="32" t="e">
        <f t="shared" ref="HS23" si="1903">(HS22/HR22)-1</f>
        <v>#DIV/0!</v>
      </c>
      <c r="HT23" s="32" t="e">
        <f t="shared" ref="HT23" si="1904">(HT22/HS22)-1</f>
        <v>#DIV/0!</v>
      </c>
      <c r="HU23" s="32" t="e">
        <f t="shared" ref="HU23" si="1905">(HU22/HT22)-1</f>
        <v>#DIV/0!</v>
      </c>
      <c r="HV23" s="32" t="e">
        <f t="shared" ref="HV23" si="1906">(HV22/HU22)-1</f>
        <v>#DIV/0!</v>
      </c>
      <c r="HW23" s="32" t="e">
        <f t="shared" ref="HW23" si="1907">(HW22/HV22)-1</f>
        <v>#DIV/0!</v>
      </c>
      <c r="HX23" s="32" t="e">
        <f t="shared" ref="HX23" si="1908">(HX22/HW22)-1</f>
        <v>#DIV/0!</v>
      </c>
      <c r="HY23" s="32" t="e">
        <f t="shared" ref="HY23" si="1909">(HY22/HX22)-1</f>
        <v>#DIV/0!</v>
      </c>
      <c r="HZ23" s="32" t="e">
        <f t="shared" ref="HZ23" si="1910">(HZ22/HY22)-1</f>
        <v>#DIV/0!</v>
      </c>
      <c r="IA23" s="32" t="e">
        <f t="shared" ref="IA23" si="1911">(IA22/HZ22)-1</f>
        <v>#DIV/0!</v>
      </c>
      <c r="IB23" s="32" t="e">
        <f t="shared" ref="IB23" si="1912">(IB22/IA22)-1</f>
        <v>#DIV/0!</v>
      </c>
      <c r="IC23" s="32" t="e">
        <f t="shared" ref="IC23" si="1913">(IC22/IB22)-1</f>
        <v>#DIV/0!</v>
      </c>
      <c r="ID23" s="32" t="e">
        <f t="shared" ref="ID23" si="1914">(ID22/IC22)-1</f>
        <v>#DIV/0!</v>
      </c>
      <c r="IE23" s="32" t="e">
        <f t="shared" ref="IE23" si="1915">(IE22/ID22)-1</f>
        <v>#DIV/0!</v>
      </c>
      <c r="IF23" s="32" t="e">
        <f t="shared" ref="IF23" si="1916">(IF22/IE22)-1</f>
        <v>#DIV/0!</v>
      </c>
      <c r="IG23" s="32" t="e">
        <f t="shared" ref="IG23" si="1917">(IG22/IF22)-1</f>
        <v>#DIV/0!</v>
      </c>
    </row>
    <row r="24" spans="2:241" ht="17" thickBot="1">
      <c r="B24" s="33" t="s">
        <v>68</v>
      </c>
      <c r="D24" s="33"/>
      <c r="E24" s="50">
        <f>E22</f>
        <v>4</v>
      </c>
      <c r="F24" s="50">
        <f t="shared" ref="F24:AK24" si="1918">F22-E22</f>
        <v>2</v>
      </c>
      <c r="G24" s="50">
        <f t="shared" si="1918"/>
        <v>3</v>
      </c>
      <c r="H24" s="50">
        <f t="shared" si="1918"/>
        <v>4</v>
      </c>
      <c r="I24" s="50">
        <f t="shared" si="1918"/>
        <v>8</v>
      </c>
      <c r="J24" s="50">
        <f t="shared" si="1918"/>
        <v>9</v>
      </c>
      <c r="K24" s="50">
        <f t="shared" si="1918"/>
        <v>9</v>
      </c>
      <c r="L24" s="50">
        <f t="shared" si="1918"/>
        <v>2</v>
      </c>
      <c r="M24" s="50">
        <f t="shared" si="1918"/>
        <v>18</v>
      </c>
      <c r="N24" s="50">
        <f t="shared" si="1918"/>
        <v>19</v>
      </c>
      <c r="O24" s="50">
        <f t="shared" si="1918"/>
        <v>34</v>
      </c>
      <c r="P24" s="50">
        <f t="shared" si="1918"/>
        <v>57</v>
      </c>
      <c r="Q24" s="50">
        <f t="shared" si="1918"/>
        <v>76</v>
      </c>
      <c r="R24" s="50">
        <f t="shared" si="1918"/>
        <v>86</v>
      </c>
      <c r="S24" s="50">
        <f t="shared" si="1918"/>
        <v>117</v>
      </c>
      <c r="T24" s="50">
        <f t="shared" si="1918"/>
        <v>194</v>
      </c>
      <c r="U24" s="50">
        <f t="shared" si="1918"/>
        <v>143</v>
      </c>
      <c r="V24" s="50">
        <f t="shared" si="1918"/>
        <v>235</v>
      </c>
      <c r="W24" s="50">
        <f t="shared" si="1918"/>
        <v>260</v>
      </c>
      <c r="X24" s="50">
        <f t="shared" si="1918"/>
        <v>320</v>
      </c>
      <c r="Y24" s="50">
        <f t="shared" si="1918"/>
        <v>460</v>
      </c>
      <c r="Z24" s="50">
        <f t="shared" si="1918"/>
        <v>302</v>
      </c>
      <c r="AA24" s="50">
        <f t="shared" si="1918"/>
        <v>633</v>
      </c>
      <c r="AB24" s="50">
        <f t="shared" si="1918"/>
        <v>549</v>
      </c>
      <c r="AC24" s="50">
        <f t="shared" si="1918"/>
        <v>724</v>
      </c>
      <c r="AD24" s="50">
        <f t="shared" si="1918"/>
        <v>902</v>
      </c>
      <c r="AE24" s="50">
        <f t="shared" si="1918"/>
        <v>792</v>
      </c>
      <c r="AF24" s="50">
        <f t="shared" si="1918"/>
        <v>446</v>
      </c>
      <c r="AG24" s="50">
        <f t="shared" si="1918"/>
        <v>1035</v>
      </c>
      <c r="AH24" s="50">
        <f t="shared" si="1918"/>
        <v>808</v>
      </c>
      <c r="AI24" s="50">
        <f t="shared" si="1918"/>
        <v>783</v>
      </c>
      <c r="AJ24" s="50">
        <f t="shared" si="1918"/>
        <v>852</v>
      </c>
      <c r="AK24" s="50">
        <f t="shared" si="1918"/>
        <v>638</v>
      </c>
      <c r="AL24" s="50">
        <f t="shared" ref="AL24:BQ24" si="1919">AL22-AK22</f>
        <v>754</v>
      </c>
      <c r="AM24" s="50">
        <f t="shared" si="1919"/>
        <v>452</v>
      </c>
      <c r="AN24" s="50">
        <f t="shared" si="1919"/>
        <v>712</v>
      </c>
      <c r="AO24" s="50">
        <f t="shared" si="1919"/>
        <v>699</v>
      </c>
      <c r="AP24" s="50">
        <f t="shared" si="1919"/>
        <v>815</v>
      </c>
      <c r="AQ24" s="50">
        <f t="shared" si="1919"/>
        <v>1516</v>
      </c>
      <c r="AR24" s="50">
        <f t="shared" si="1919"/>
        <v>515</v>
      </c>
      <c r="AS24" s="50">
        <f t="shared" si="1919"/>
        <v>598</v>
      </c>
      <c r="AT24" s="50">
        <f t="shared" si="1919"/>
        <v>349</v>
      </c>
      <c r="AU24" s="50">
        <f t="shared" si="1919"/>
        <v>514</v>
      </c>
      <c r="AV24" s="50">
        <f t="shared" si="1919"/>
        <v>643</v>
      </c>
      <c r="AW24" s="50">
        <f t="shared" si="1919"/>
        <v>750</v>
      </c>
      <c r="AX24" s="50">
        <f t="shared" si="1919"/>
        <v>181</v>
      </c>
      <c r="AY24" s="50">
        <f t="shared" si="1919"/>
        <v>663</v>
      </c>
      <c r="AZ24" s="50">
        <f t="shared" si="1919"/>
        <v>521</v>
      </c>
      <c r="BA24" s="50">
        <f t="shared" si="1919"/>
        <v>657</v>
      </c>
      <c r="BB24" s="50">
        <f t="shared" si="1919"/>
        <v>516</v>
      </c>
      <c r="BC24" s="50">
        <f t="shared" si="1919"/>
        <v>603</v>
      </c>
      <c r="BD24" s="50">
        <f t="shared" si="1919"/>
        <v>371</v>
      </c>
      <c r="BE24" s="50">
        <f t="shared" si="1919"/>
        <v>444</v>
      </c>
      <c r="BF24" s="50">
        <f t="shared" si="1919"/>
        <v>474</v>
      </c>
      <c r="BG24" s="50">
        <f t="shared" si="1919"/>
        <v>412</v>
      </c>
      <c r="BH24" s="50">
        <f t="shared" si="1919"/>
        <v>163</v>
      </c>
      <c r="BI24" s="50">
        <f t="shared" si="1919"/>
        <v>295</v>
      </c>
      <c r="BJ24" s="50">
        <f t="shared" si="1919"/>
        <v>183</v>
      </c>
      <c r="BK24" s="50">
        <f t="shared" si="1919"/>
        <v>368</v>
      </c>
      <c r="BL24" s="50">
        <f t="shared" si="1919"/>
        <v>295</v>
      </c>
      <c r="BM24" s="50">
        <f t="shared" si="1919"/>
        <v>203</v>
      </c>
      <c r="BN24" s="50">
        <f t="shared" si="1919"/>
        <v>92</v>
      </c>
      <c r="BO24" s="50">
        <f t="shared" si="1919"/>
        <v>242</v>
      </c>
      <c r="BP24" s="50">
        <f t="shared" si="1919"/>
        <v>178</v>
      </c>
      <c r="BQ24" s="50">
        <f t="shared" si="1919"/>
        <v>480</v>
      </c>
      <c r="BR24" s="50">
        <f t="shared" ref="BR24:CC24" si="1920">BR22-BQ22</f>
        <v>533</v>
      </c>
      <c r="BS24" s="50">
        <f t="shared" si="1920"/>
        <v>553</v>
      </c>
      <c r="BT24" s="50">
        <f t="shared" si="1920"/>
        <v>138</v>
      </c>
      <c r="BU24" s="50">
        <f t="shared" si="1920"/>
        <v>175</v>
      </c>
      <c r="BV24" s="50">
        <f t="shared" si="1920"/>
        <v>98</v>
      </c>
      <c r="BW24" s="50">
        <f t="shared" si="1920"/>
        <v>234</v>
      </c>
      <c r="BX24" s="50">
        <f t="shared" si="1920"/>
        <v>219</v>
      </c>
      <c r="BY24" s="50">
        <f t="shared" si="1920"/>
        <v>187</v>
      </c>
      <c r="BZ24" s="50">
        <f t="shared" si="1920"/>
        <v>264</v>
      </c>
      <c r="CA24" s="50">
        <f t="shared" si="1920"/>
        <v>227</v>
      </c>
      <c r="CB24" s="50">
        <f t="shared" si="1920"/>
        <v>226</v>
      </c>
      <c r="CC24" s="50">
        <f t="shared" si="1920"/>
        <v>173</v>
      </c>
      <c r="CD24" s="50">
        <f t="shared" ref="CD24:CV24" si="1921">CD22-CC22</f>
        <v>223</v>
      </c>
      <c r="CE24" s="50">
        <f t="shared" si="1921"/>
        <v>228</v>
      </c>
      <c r="CF24" s="50">
        <f t="shared" si="1921"/>
        <v>252</v>
      </c>
      <c r="CG24" s="50">
        <f t="shared" si="1921"/>
        <v>288</v>
      </c>
      <c r="CH24" s="50">
        <f t="shared" si="1921"/>
        <v>271</v>
      </c>
      <c r="CI24" s="50">
        <f t="shared" si="1921"/>
        <v>152</v>
      </c>
      <c r="CJ24" s="50">
        <f t="shared" si="1921"/>
        <v>165</v>
      </c>
      <c r="CK24" s="50">
        <f t="shared" si="1921"/>
        <v>219</v>
      </c>
      <c r="CL24" s="50">
        <f t="shared" si="1921"/>
        <v>285</v>
      </c>
      <c r="CM24" s="50">
        <f t="shared" si="1921"/>
        <v>304</v>
      </c>
      <c r="CN24" s="50">
        <f t="shared" si="1921"/>
        <v>350</v>
      </c>
      <c r="CO24" s="50">
        <f t="shared" si="1921"/>
        <v>257</v>
      </c>
      <c r="CP24" s="50">
        <f t="shared" si="1921"/>
        <v>297</v>
      </c>
      <c r="CQ24" s="50">
        <f t="shared" si="1921"/>
        <v>200</v>
      </c>
      <c r="CR24" s="50">
        <f t="shared" si="1921"/>
        <v>195</v>
      </c>
      <c r="CS24" s="50">
        <f t="shared" si="1921"/>
        <v>366</v>
      </c>
      <c r="CT24" s="50">
        <f t="shared" si="1921"/>
        <v>331</v>
      </c>
      <c r="CU24" s="50">
        <f t="shared" si="1921"/>
        <v>377</v>
      </c>
      <c r="CV24" s="50">
        <f t="shared" si="1921"/>
        <v>382</v>
      </c>
      <c r="CW24" s="50">
        <f t="shared" ref="CW24" si="1922">CW22-CV22</f>
        <v>342</v>
      </c>
      <c r="CX24" s="50">
        <f t="shared" ref="CX24" si="1923">CX22-CW22</f>
        <v>192</v>
      </c>
      <c r="CY24" s="50">
        <f t="shared" ref="CY24" si="1924">CY22-CX22</f>
        <v>421</v>
      </c>
      <c r="CZ24" s="50">
        <f t="shared" ref="CZ24" si="1925">CZ22-CY22</f>
        <v>294</v>
      </c>
      <c r="DA24" s="50">
        <f t="shared" ref="DA24" si="1926">DA22-CZ22</f>
        <v>310</v>
      </c>
      <c r="DB24" s="50">
        <f t="shared" ref="DB24" si="1927">DB22-DA22</f>
        <v>270</v>
      </c>
      <c r="DC24" s="50">
        <f t="shared" ref="DC24" si="1928">DC22-DB22</f>
        <v>283</v>
      </c>
      <c r="DD24" s="50">
        <f t="shared" ref="DD24" si="1929">DD22-DC22</f>
        <v>227</v>
      </c>
      <c r="DE24" s="50">
        <f t="shared" ref="DE24" si="1930">DE22-DD22</f>
        <v>346</v>
      </c>
      <c r="DF24" s="50">
        <f t="shared" ref="DF24" si="1931">DF22-DE22</f>
        <v>300</v>
      </c>
      <c r="DG24" s="50">
        <f t="shared" ref="DG24" si="1932">DG22-DF22</f>
        <v>336</v>
      </c>
      <c r="DH24" s="50">
        <f t="shared" ref="DH24" si="1933">DH22-DG22</f>
        <v>417</v>
      </c>
      <c r="DI24" s="50">
        <f t="shared" ref="DI24" si="1934">DI22-DH22</f>
        <v>375</v>
      </c>
      <c r="DJ24" s="50">
        <f t="shared" ref="DJ24" si="1935">DJ22-DI22</f>
        <v>377</v>
      </c>
      <c r="DK24" s="50">
        <f t="shared" ref="DK24" si="1936">DK22-DJ22</f>
        <v>292</v>
      </c>
      <c r="DL24" s="50">
        <f t="shared" ref="DL24" si="1937">DL22-DK22</f>
        <v>259</v>
      </c>
      <c r="DM24" s="50">
        <f t="shared" ref="DM24" si="1938">DM22-DL22</f>
        <v>345</v>
      </c>
      <c r="DN24" s="50">
        <f t="shared" ref="DN24" si="1939">DN22-DM22</f>
        <v>367</v>
      </c>
      <c r="DO24" s="50">
        <f t="shared" ref="DO24" si="1940">DO22-DN22</f>
        <v>311</v>
      </c>
      <c r="DP24" s="50">
        <f t="shared" ref="DP24" si="1941">DP22-DO22</f>
        <v>451</v>
      </c>
      <c r="DQ24" s="50">
        <f t="shared" ref="DQ24" si="1942">DQ22-DP22</f>
        <v>323</v>
      </c>
      <c r="DR24" s="50">
        <f t="shared" ref="DR24" si="1943">DR22-DQ22</f>
        <v>457</v>
      </c>
      <c r="DS24" s="50">
        <f t="shared" ref="DS24" si="1944">DS22-DR22</f>
        <v>266</v>
      </c>
      <c r="DT24" s="50">
        <f t="shared" ref="DT24" si="1945">DT22-DS22</f>
        <v>-41912</v>
      </c>
      <c r="DU24" s="50">
        <f t="shared" ref="DU24" si="1946">DU22-DT22</f>
        <v>0</v>
      </c>
      <c r="DV24" s="50">
        <f t="shared" ref="DV24" si="1947">DV22-DU22</f>
        <v>0</v>
      </c>
      <c r="DW24" s="50">
        <f t="shared" ref="DW24" si="1948">DW22-DV22</f>
        <v>0</v>
      </c>
      <c r="DX24" s="50">
        <f t="shared" ref="DX24" si="1949">DX22-DW22</f>
        <v>0</v>
      </c>
      <c r="DY24" s="50">
        <f t="shared" ref="DY24" si="1950">DY22-DX22</f>
        <v>0</v>
      </c>
      <c r="DZ24" s="50">
        <f t="shared" ref="DZ24" si="1951">DZ22-DY22</f>
        <v>0</v>
      </c>
      <c r="EA24" s="50">
        <f t="shared" ref="EA24" si="1952">EA22-DZ22</f>
        <v>0</v>
      </c>
      <c r="EB24" s="50">
        <f t="shared" ref="EB24" si="1953">EB22-EA22</f>
        <v>0</v>
      </c>
      <c r="EC24" s="50">
        <f t="shared" ref="EC24" si="1954">EC22-EB22</f>
        <v>0</v>
      </c>
      <c r="ED24" s="50">
        <f t="shared" ref="ED24" si="1955">ED22-EC22</f>
        <v>0</v>
      </c>
      <c r="EE24" s="50">
        <f t="shared" ref="EE24" si="1956">EE22-ED22</f>
        <v>0</v>
      </c>
      <c r="EF24" s="50">
        <f t="shared" ref="EF24" si="1957">EF22-EE22</f>
        <v>0</v>
      </c>
      <c r="EG24" s="50">
        <f t="shared" ref="EG24" si="1958">EG22-EF22</f>
        <v>0</v>
      </c>
      <c r="EH24" s="50">
        <f t="shared" ref="EH24" si="1959">EH22-EG22</f>
        <v>0</v>
      </c>
      <c r="EI24" s="50">
        <f t="shared" ref="EI24" si="1960">EI22-EH22</f>
        <v>0</v>
      </c>
      <c r="EJ24" s="50">
        <f t="shared" ref="EJ24" si="1961">EJ22-EI22</f>
        <v>0</v>
      </c>
      <c r="EK24" s="50">
        <f t="shared" ref="EK24" si="1962">EK22-EJ22</f>
        <v>0</v>
      </c>
      <c r="EL24" s="50">
        <f t="shared" ref="EL24" si="1963">EL22-EK22</f>
        <v>0</v>
      </c>
      <c r="EM24" s="50">
        <f t="shared" ref="EM24" si="1964">EM22-EL22</f>
        <v>0</v>
      </c>
      <c r="EN24" s="50">
        <f t="shared" ref="EN24" si="1965">EN22-EM22</f>
        <v>0</v>
      </c>
      <c r="EO24" s="50">
        <f t="shared" ref="EO24" si="1966">EO22-EN22</f>
        <v>0</v>
      </c>
      <c r="EP24" s="50">
        <f t="shared" ref="EP24" si="1967">EP22-EO22</f>
        <v>0</v>
      </c>
      <c r="EQ24" s="50">
        <f t="shared" ref="EQ24" si="1968">EQ22-EP22</f>
        <v>0</v>
      </c>
      <c r="ER24" s="50">
        <f t="shared" ref="ER24" si="1969">ER22-EQ22</f>
        <v>0</v>
      </c>
      <c r="ES24" s="50">
        <f t="shared" ref="ES24" si="1970">ES22-ER22</f>
        <v>0</v>
      </c>
      <c r="ET24" s="50">
        <f t="shared" ref="ET24" si="1971">ET22-ES22</f>
        <v>0</v>
      </c>
      <c r="EU24" s="50">
        <f t="shared" ref="EU24" si="1972">EU22-ET22</f>
        <v>0</v>
      </c>
      <c r="EV24" s="50">
        <f t="shared" ref="EV24" si="1973">EV22-EU22</f>
        <v>0</v>
      </c>
      <c r="EW24" s="50">
        <f t="shared" ref="EW24" si="1974">EW22-EV22</f>
        <v>0</v>
      </c>
      <c r="EX24" s="50">
        <f t="shared" ref="EX24" si="1975">EX22-EW22</f>
        <v>0</v>
      </c>
      <c r="EY24" s="50">
        <f t="shared" ref="EY24" si="1976">EY22-EX22</f>
        <v>0</v>
      </c>
      <c r="EZ24" s="50">
        <f t="shared" ref="EZ24" si="1977">EZ22-EY22</f>
        <v>0</v>
      </c>
      <c r="FA24" s="50">
        <f t="shared" ref="FA24" si="1978">FA22-EZ22</f>
        <v>0</v>
      </c>
      <c r="FB24" s="50">
        <f t="shared" ref="FB24" si="1979">FB22-FA22</f>
        <v>0</v>
      </c>
      <c r="FC24" s="50">
        <f t="shared" ref="FC24" si="1980">FC22-FB22</f>
        <v>0</v>
      </c>
      <c r="FD24" s="50">
        <f t="shared" ref="FD24" si="1981">FD22-FC22</f>
        <v>0</v>
      </c>
      <c r="FE24" s="50">
        <f t="shared" ref="FE24" si="1982">FE22-FD22</f>
        <v>0</v>
      </c>
      <c r="FF24" s="50">
        <f t="shared" ref="FF24" si="1983">FF22-FE22</f>
        <v>0</v>
      </c>
      <c r="FG24" s="50">
        <f t="shared" ref="FG24" si="1984">FG22-FF22</f>
        <v>0</v>
      </c>
      <c r="FH24" s="50">
        <f t="shared" ref="FH24" si="1985">FH22-FG22</f>
        <v>0</v>
      </c>
      <c r="FI24" s="50">
        <f t="shared" ref="FI24" si="1986">FI22-FH22</f>
        <v>0</v>
      </c>
      <c r="FJ24" s="50">
        <f t="shared" ref="FJ24" si="1987">FJ22-FI22</f>
        <v>0</v>
      </c>
      <c r="FK24" s="50">
        <f t="shared" ref="FK24" si="1988">FK22-FJ22</f>
        <v>0</v>
      </c>
      <c r="FL24" s="50">
        <f t="shared" ref="FL24" si="1989">FL22-FK22</f>
        <v>0</v>
      </c>
      <c r="FM24" s="50">
        <f t="shared" ref="FM24" si="1990">FM22-FL22</f>
        <v>0</v>
      </c>
      <c r="FN24" s="50">
        <f t="shared" ref="FN24" si="1991">FN22-FM22</f>
        <v>0</v>
      </c>
      <c r="FO24" s="50">
        <f t="shared" ref="FO24" si="1992">FO22-FN22</f>
        <v>0</v>
      </c>
      <c r="FP24" s="50">
        <f t="shared" ref="FP24" si="1993">FP22-FO22</f>
        <v>0</v>
      </c>
      <c r="FQ24" s="50">
        <f t="shared" ref="FQ24" si="1994">FQ22-FP22</f>
        <v>0</v>
      </c>
      <c r="FR24" s="50">
        <f t="shared" ref="FR24" si="1995">FR22-FQ22</f>
        <v>0</v>
      </c>
      <c r="FS24" s="50">
        <f t="shared" ref="FS24" si="1996">FS22-FR22</f>
        <v>0</v>
      </c>
      <c r="FT24" s="50">
        <f t="shared" ref="FT24" si="1997">FT22-FS22</f>
        <v>0</v>
      </c>
      <c r="FU24" s="50">
        <f t="shared" ref="FU24" si="1998">FU22-FT22</f>
        <v>0</v>
      </c>
      <c r="FV24" s="50">
        <f t="shared" ref="FV24" si="1999">FV22-FU22</f>
        <v>0</v>
      </c>
      <c r="FW24" s="50">
        <f t="shared" ref="FW24" si="2000">FW22-FV22</f>
        <v>0</v>
      </c>
      <c r="FX24" s="50">
        <f t="shared" ref="FX24" si="2001">FX22-FW22</f>
        <v>0</v>
      </c>
      <c r="FY24" s="50">
        <f t="shared" ref="FY24" si="2002">FY22-FX22</f>
        <v>0</v>
      </c>
      <c r="FZ24" s="50">
        <f t="shared" ref="FZ24" si="2003">FZ22-FY22</f>
        <v>0</v>
      </c>
      <c r="GA24" s="50">
        <f t="shared" ref="GA24" si="2004">GA22-FZ22</f>
        <v>0</v>
      </c>
      <c r="GB24" s="50">
        <f t="shared" ref="GB24" si="2005">GB22-GA22</f>
        <v>0</v>
      </c>
      <c r="GC24" s="50">
        <f t="shared" ref="GC24" si="2006">GC22-GB22</f>
        <v>0</v>
      </c>
      <c r="GD24" s="50">
        <f t="shared" ref="GD24" si="2007">GD22-GC22</f>
        <v>0</v>
      </c>
      <c r="GE24" s="50">
        <f t="shared" ref="GE24" si="2008">GE22-GD22</f>
        <v>0</v>
      </c>
      <c r="GF24" s="50">
        <f t="shared" ref="GF24" si="2009">GF22-GE22</f>
        <v>0</v>
      </c>
      <c r="GG24" s="50">
        <f t="shared" ref="GG24" si="2010">GG22-GF22</f>
        <v>0</v>
      </c>
      <c r="GH24" s="50">
        <f t="shared" ref="GH24" si="2011">GH22-GG22</f>
        <v>0</v>
      </c>
      <c r="GI24" s="50">
        <f t="shared" ref="GI24" si="2012">GI22-GH22</f>
        <v>0</v>
      </c>
      <c r="GJ24" s="50">
        <f t="shared" ref="GJ24" si="2013">GJ22-GI22</f>
        <v>0</v>
      </c>
      <c r="GK24" s="50">
        <f t="shared" ref="GK24" si="2014">GK22-GJ22</f>
        <v>0</v>
      </c>
      <c r="GL24" s="50">
        <f t="shared" ref="GL24" si="2015">GL22-GK22</f>
        <v>0</v>
      </c>
      <c r="GM24" s="50">
        <f t="shared" ref="GM24" si="2016">GM22-GL22</f>
        <v>0</v>
      </c>
      <c r="GN24" s="50">
        <f t="shared" ref="GN24" si="2017">GN22-GM22</f>
        <v>0</v>
      </c>
      <c r="GO24" s="50">
        <f t="shared" ref="GO24" si="2018">GO22-GN22</f>
        <v>0</v>
      </c>
      <c r="GP24" s="50">
        <f t="shared" ref="GP24" si="2019">GP22-GO22</f>
        <v>0</v>
      </c>
      <c r="GQ24" s="50">
        <f t="shared" ref="GQ24" si="2020">GQ22-GP22</f>
        <v>0</v>
      </c>
      <c r="GR24" s="50">
        <f t="shared" ref="GR24" si="2021">GR22-GQ22</f>
        <v>0</v>
      </c>
      <c r="GS24" s="50">
        <f t="shared" ref="GS24" si="2022">GS22-GR22</f>
        <v>0</v>
      </c>
      <c r="GT24" s="50">
        <f t="shared" ref="GT24" si="2023">GT22-GS22</f>
        <v>0</v>
      </c>
      <c r="GU24" s="50">
        <f t="shared" ref="GU24" si="2024">GU22-GT22</f>
        <v>0</v>
      </c>
      <c r="GV24" s="50">
        <f t="shared" ref="GV24" si="2025">GV22-GU22</f>
        <v>0</v>
      </c>
      <c r="GW24" s="50">
        <f t="shared" ref="GW24" si="2026">GW22-GV22</f>
        <v>0</v>
      </c>
      <c r="GX24" s="50">
        <f t="shared" ref="GX24" si="2027">GX22-GW22</f>
        <v>0</v>
      </c>
      <c r="GY24" s="50">
        <f t="shared" ref="GY24" si="2028">GY22-GX22</f>
        <v>0</v>
      </c>
      <c r="GZ24" s="50">
        <f t="shared" ref="GZ24" si="2029">GZ22-GY22</f>
        <v>0</v>
      </c>
      <c r="HA24" s="50">
        <f t="shared" ref="HA24" si="2030">HA22-GZ22</f>
        <v>0</v>
      </c>
      <c r="HB24" s="50">
        <f t="shared" ref="HB24" si="2031">HB22-HA22</f>
        <v>0</v>
      </c>
      <c r="HC24" s="50">
        <f t="shared" ref="HC24" si="2032">HC22-HB22</f>
        <v>0</v>
      </c>
      <c r="HD24" s="50">
        <f t="shared" ref="HD24" si="2033">HD22-HC22</f>
        <v>0</v>
      </c>
      <c r="HE24" s="50">
        <f t="shared" ref="HE24" si="2034">HE22-HD22</f>
        <v>0</v>
      </c>
      <c r="HF24" s="50">
        <f t="shared" ref="HF24" si="2035">HF22-HE22</f>
        <v>0</v>
      </c>
      <c r="HG24" s="50">
        <f t="shared" ref="HG24" si="2036">HG22-HF22</f>
        <v>0</v>
      </c>
      <c r="HH24" s="50">
        <f t="shared" ref="HH24" si="2037">HH22-HG22</f>
        <v>0</v>
      </c>
      <c r="HI24" s="50">
        <f t="shared" ref="HI24" si="2038">HI22-HH22</f>
        <v>0</v>
      </c>
      <c r="HJ24" s="50">
        <f t="shared" ref="HJ24" si="2039">HJ22-HI22</f>
        <v>0</v>
      </c>
      <c r="HK24" s="50">
        <f t="shared" ref="HK24" si="2040">HK22-HJ22</f>
        <v>0</v>
      </c>
      <c r="HL24" s="50">
        <f t="shared" ref="HL24" si="2041">HL22-HK22</f>
        <v>0</v>
      </c>
      <c r="HM24" s="50">
        <f t="shared" ref="HM24" si="2042">HM22-HL22</f>
        <v>0</v>
      </c>
      <c r="HN24" s="50">
        <f t="shared" ref="HN24" si="2043">HN22-HM22</f>
        <v>0</v>
      </c>
      <c r="HO24" s="50">
        <f t="shared" ref="HO24" si="2044">HO22-HN22</f>
        <v>0</v>
      </c>
      <c r="HP24" s="50">
        <f t="shared" ref="HP24" si="2045">HP22-HO22</f>
        <v>0</v>
      </c>
      <c r="HQ24" s="50">
        <f t="shared" ref="HQ24" si="2046">HQ22-HP22</f>
        <v>0</v>
      </c>
      <c r="HR24" s="50">
        <f t="shared" ref="HR24" si="2047">HR22-HQ22</f>
        <v>0</v>
      </c>
      <c r="HS24" s="50">
        <f t="shared" ref="HS24" si="2048">HS22-HR22</f>
        <v>0</v>
      </c>
      <c r="HT24" s="50">
        <f t="shared" ref="HT24" si="2049">HT22-HS22</f>
        <v>0</v>
      </c>
      <c r="HU24" s="50">
        <f t="shared" ref="HU24" si="2050">HU22-HT22</f>
        <v>0</v>
      </c>
      <c r="HV24" s="50">
        <f t="shared" ref="HV24" si="2051">HV22-HU22</f>
        <v>0</v>
      </c>
      <c r="HW24" s="50">
        <f t="shared" ref="HW24" si="2052">HW22-HV22</f>
        <v>0</v>
      </c>
      <c r="HX24" s="50">
        <f t="shared" ref="HX24" si="2053">HX22-HW22</f>
        <v>0</v>
      </c>
      <c r="HY24" s="50">
        <f t="shared" ref="HY24" si="2054">HY22-HX22</f>
        <v>0</v>
      </c>
      <c r="HZ24" s="50">
        <f t="shared" ref="HZ24" si="2055">HZ22-HY22</f>
        <v>0</v>
      </c>
      <c r="IA24" s="50">
        <f t="shared" ref="IA24" si="2056">IA22-HZ22</f>
        <v>0</v>
      </c>
      <c r="IB24" s="50">
        <f t="shared" ref="IB24" si="2057">IB22-IA22</f>
        <v>0</v>
      </c>
      <c r="IC24" s="50">
        <f t="shared" ref="IC24" si="2058">IC22-IB22</f>
        <v>0</v>
      </c>
      <c r="ID24" s="50">
        <f t="shared" ref="ID24" si="2059">ID22-IC22</f>
        <v>0</v>
      </c>
      <c r="IE24" s="50">
        <f t="shared" ref="IE24" si="2060">IE22-ID22</f>
        <v>0</v>
      </c>
      <c r="IF24" s="50">
        <f t="shared" ref="IF24" si="2061">IF22-IE22</f>
        <v>0</v>
      </c>
      <c r="IG24" s="50">
        <f t="shared" ref="IG24" si="2062">IG22-IF22</f>
        <v>0</v>
      </c>
    </row>
    <row r="25" spans="2:241" s="47" customFormat="1" ht="20" thickBot="1">
      <c r="B25" s="45" t="s">
        <v>74</v>
      </c>
      <c r="C25" s="46"/>
      <c r="D25" s="45"/>
      <c r="E25" s="45">
        <f t="shared" ref="E25:AJ25" si="2063">E22-E36-E8</f>
        <v>4</v>
      </c>
      <c r="F25" s="45">
        <f t="shared" si="2063"/>
        <v>6</v>
      </c>
      <c r="G25" s="45">
        <f t="shared" si="2063"/>
        <v>9</v>
      </c>
      <c r="H25" s="45">
        <f t="shared" si="2063"/>
        <v>13</v>
      </c>
      <c r="I25" s="45">
        <f t="shared" si="2063"/>
        <v>21</v>
      </c>
      <c r="J25" s="45">
        <f t="shared" si="2063"/>
        <v>30</v>
      </c>
      <c r="K25" s="45">
        <f t="shared" si="2063"/>
        <v>39</v>
      </c>
      <c r="L25" s="45">
        <f t="shared" si="2063"/>
        <v>41</v>
      </c>
      <c r="M25" s="45">
        <f t="shared" si="2063"/>
        <v>59</v>
      </c>
      <c r="N25" s="45">
        <f t="shared" si="2063"/>
        <v>78</v>
      </c>
      <c r="O25" s="45">
        <f t="shared" si="2063"/>
        <v>112</v>
      </c>
      <c r="P25" s="45">
        <f t="shared" si="2063"/>
        <v>168</v>
      </c>
      <c r="Q25" s="45">
        <f t="shared" si="2063"/>
        <v>243</v>
      </c>
      <c r="R25" s="45">
        <f t="shared" si="2063"/>
        <v>328</v>
      </c>
      <c r="S25" s="45">
        <f t="shared" si="2063"/>
        <v>444</v>
      </c>
      <c r="T25" s="45">
        <f t="shared" si="2063"/>
        <v>638</v>
      </c>
      <c r="U25" s="45">
        <f t="shared" si="2063"/>
        <v>779</v>
      </c>
      <c r="V25" s="45">
        <f t="shared" si="2063"/>
        <v>1009</v>
      </c>
      <c r="W25" s="45">
        <f t="shared" si="2063"/>
        <v>1263</v>
      </c>
      <c r="X25" s="45">
        <f t="shared" si="2063"/>
        <v>1581</v>
      </c>
      <c r="Y25" s="45">
        <f t="shared" si="2063"/>
        <v>2023</v>
      </c>
      <c r="Z25" s="45">
        <f t="shared" si="2063"/>
        <v>2307</v>
      </c>
      <c r="AA25" s="45">
        <f t="shared" si="2063"/>
        <v>2930</v>
      </c>
      <c r="AB25" s="45">
        <f t="shared" si="2063"/>
        <v>3441</v>
      </c>
      <c r="AC25" s="45">
        <f t="shared" si="2063"/>
        <v>4149</v>
      </c>
      <c r="AD25" s="45">
        <f t="shared" si="2063"/>
        <v>5027</v>
      </c>
      <c r="AE25" s="45">
        <f t="shared" si="2063"/>
        <v>5800</v>
      </c>
      <c r="AF25" s="45">
        <f t="shared" si="2063"/>
        <v>6225</v>
      </c>
      <c r="AG25" s="45">
        <f t="shared" si="2063"/>
        <v>7240</v>
      </c>
      <c r="AH25" s="45">
        <f t="shared" si="2063"/>
        <v>8021</v>
      </c>
      <c r="AI25" s="45">
        <f t="shared" si="2063"/>
        <v>8757</v>
      </c>
      <c r="AJ25" s="45">
        <f t="shared" si="2063"/>
        <v>9572</v>
      </c>
      <c r="AK25" s="45">
        <f t="shared" ref="AK25:BP25" si="2064">AK22-AK36-AK8</f>
        <v>10183</v>
      </c>
      <c r="AL25" s="45">
        <f t="shared" si="2064"/>
        <v>10908</v>
      </c>
      <c r="AM25" s="45">
        <f t="shared" si="2064"/>
        <v>11279</v>
      </c>
      <c r="AN25" s="45">
        <f t="shared" si="2064"/>
        <v>11913</v>
      </c>
      <c r="AO25" s="45">
        <f t="shared" si="2064"/>
        <v>12565</v>
      </c>
      <c r="AP25" s="45">
        <f t="shared" si="2064"/>
        <v>13342</v>
      </c>
      <c r="AQ25" s="45">
        <f t="shared" si="2064"/>
        <v>14804</v>
      </c>
      <c r="AR25" s="45">
        <f t="shared" si="2064"/>
        <v>15251</v>
      </c>
      <c r="AS25" s="45">
        <f t="shared" si="2064"/>
        <v>15804</v>
      </c>
      <c r="AT25" s="45">
        <f t="shared" si="2064"/>
        <v>16122</v>
      </c>
      <c r="AU25" s="45">
        <f t="shared" si="2064"/>
        <v>16534</v>
      </c>
      <c r="AV25" s="45">
        <f t="shared" si="2064"/>
        <v>17109</v>
      </c>
      <c r="AW25" s="45">
        <f t="shared" si="2064"/>
        <v>17719</v>
      </c>
      <c r="AX25" s="45">
        <f t="shared" si="2064"/>
        <v>17846</v>
      </c>
      <c r="AY25" s="45">
        <f t="shared" si="2064"/>
        <v>18388</v>
      </c>
      <c r="AZ25" s="45">
        <f t="shared" si="2064"/>
        <v>18882</v>
      </c>
      <c r="BA25" s="45">
        <f t="shared" si="2064"/>
        <v>19518</v>
      </c>
      <c r="BB25" s="45">
        <f t="shared" si="2064"/>
        <v>19700</v>
      </c>
      <c r="BC25" s="45">
        <f t="shared" si="2064"/>
        <v>20054</v>
      </c>
      <c r="BD25" s="45">
        <f t="shared" si="2064"/>
        <v>20332</v>
      </c>
      <c r="BE25" s="45">
        <f t="shared" si="2064"/>
        <v>20715</v>
      </c>
      <c r="BF25" s="45">
        <f t="shared" si="2064"/>
        <v>21114</v>
      </c>
      <c r="BG25" s="45">
        <f t="shared" si="2064"/>
        <v>21451</v>
      </c>
      <c r="BH25" s="45">
        <f t="shared" si="2064"/>
        <v>21561</v>
      </c>
      <c r="BI25" s="45">
        <f t="shared" si="2064"/>
        <v>21804</v>
      </c>
      <c r="BJ25" s="45">
        <f t="shared" si="2064"/>
        <v>21881</v>
      </c>
      <c r="BK25" s="45">
        <f t="shared" si="2064"/>
        <v>22184</v>
      </c>
      <c r="BL25" s="45">
        <f t="shared" si="2064"/>
        <v>22333</v>
      </c>
      <c r="BM25" s="45">
        <f t="shared" si="2064"/>
        <v>22496</v>
      </c>
      <c r="BN25" s="45">
        <f t="shared" si="2064"/>
        <v>22550</v>
      </c>
      <c r="BO25" s="45">
        <f t="shared" si="2064"/>
        <v>22749</v>
      </c>
      <c r="BP25" s="45">
        <f t="shared" si="2064"/>
        <v>22885</v>
      </c>
      <c r="BQ25" s="45">
        <f t="shared" ref="BQ25:DS25" si="2065">BQ22-BQ36-BQ8</f>
        <v>23017</v>
      </c>
      <c r="BR25" s="45">
        <f t="shared" si="2065"/>
        <v>23352</v>
      </c>
      <c r="BS25" s="45">
        <f t="shared" si="2065"/>
        <v>23732</v>
      </c>
      <c r="BT25" s="45">
        <f t="shared" si="2065"/>
        <v>23781</v>
      </c>
      <c r="BU25" s="45">
        <f t="shared" si="2065"/>
        <v>23897</v>
      </c>
      <c r="BV25" s="45">
        <f t="shared" si="2065"/>
        <v>23986</v>
      </c>
      <c r="BW25" s="45">
        <f t="shared" si="2065"/>
        <v>23737</v>
      </c>
      <c r="BX25" s="45">
        <f t="shared" si="2065"/>
        <v>23775</v>
      </c>
      <c r="BY25" s="45">
        <f t="shared" si="2065"/>
        <v>23937</v>
      </c>
      <c r="BZ25" s="45">
        <f t="shared" si="2065"/>
        <v>24065</v>
      </c>
      <c r="CA25" s="45">
        <f t="shared" si="2065"/>
        <v>23785</v>
      </c>
      <c r="CB25" s="45">
        <f t="shared" si="2065"/>
        <v>23182</v>
      </c>
      <c r="CC25" s="45">
        <f t="shared" si="2065"/>
        <v>21548</v>
      </c>
      <c r="CD25" s="45">
        <f t="shared" si="2065"/>
        <v>21754</v>
      </c>
      <c r="CE25" s="45">
        <f t="shared" si="2065"/>
        <v>21945</v>
      </c>
      <c r="CF25" s="45">
        <f t="shared" si="2065"/>
        <v>22183</v>
      </c>
      <c r="CG25" s="45">
        <f t="shared" si="2065"/>
        <v>21321</v>
      </c>
      <c r="CH25" s="45">
        <f t="shared" si="2065"/>
        <v>21464</v>
      </c>
      <c r="CI25" s="64">
        <f t="shared" si="2065"/>
        <v>11758</v>
      </c>
      <c r="CJ25" s="45">
        <f t="shared" si="2065"/>
        <v>11636</v>
      </c>
      <c r="CK25" s="45">
        <f t="shared" si="2065"/>
        <v>11569</v>
      </c>
      <c r="CL25" s="45">
        <f t="shared" si="2065"/>
        <v>11587</v>
      </c>
      <c r="CM25" s="45">
        <f t="shared" si="2065"/>
        <v>11860</v>
      </c>
      <c r="CN25" s="45">
        <f t="shared" si="2065"/>
        <v>11652</v>
      </c>
      <c r="CO25" s="45">
        <f t="shared" si="2065"/>
        <v>11621</v>
      </c>
      <c r="CP25" s="45">
        <f t="shared" si="2065"/>
        <v>11681</v>
      </c>
      <c r="CQ25" s="45">
        <f t="shared" si="2065"/>
        <v>11724</v>
      </c>
      <c r="CR25" s="45">
        <f t="shared" si="2065"/>
        <v>11590</v>
      </c>
      <c r="CS25" s="45">
        <f t="shared" si="2065"/>
        <v>11735</v>
      </c>
      <c r="CT25" s="45">
        <f t="shared" si="2065"/>
        <v>11814</v>
      </c>
      <c r="CU25" s="45">
        <f t="shared" si="2065"/>
        <v>11978</v>
      </c>
      <c r="CV25" s="45">
        <f t="shared" si="2065"/>
        <v>12070</v>
      </c>
      <c r="CW25" s="45">
        <f t="shared" si="2065"/>
        <v>12219</v>
      </c>
      <c r="CX25" s="45">
        <f t="shared" si="2065"/>
        <v>12244</v>
      </c>
      <c r="CY25" s="45">
        <f t="shared" si="2065"/>
        <v>12475</v>
      </c>
      <c r="CZ25" s="45">
        <f t="shared" si="2065"/>
        <v>12361</v>
      </c>
      <c r="DA25" s="45">
        <f t="shared" si="2065"/>
        <v>12404</v>
      </c>
      <c r="DB25" s="45">
        <f t="shared" si="2065"/>
        <v>12475</v>
      </c>
      <c r="DC25" s="45">
        <f t="shared" si="2065"/>
        <v>12513</v>
      </c>
      <c r="DD25" s="45">
        <f t="shared" si="2065"/>
        <v>12504</v>
      </c>
      <c r="DE25" s="45">
        <f t="shared" si="2065"/>
        <v>12664</v>
      </c>
      <c r="DF25" s="45">
        <f t="shared" si="2065"/>
        <v>12602</v>
      </c>
      <c r="DG25" s="45">
        <f t="shared" si="2065"/>
        <v>12569</v>
      </c>
      <c r="DH25" s="45">
        <f t="shared" si="2065"/>
        <v>12555</v>
      </c>
      <c r="DI25" s="45">
        <f t="shared" si="2065"/>
        <v>12460</v>
      </c>
      <c r="DJ25" s="45">
        <f t="shared" si="2065"/>
        <v>12407</v>
      </c>
      <c r="DK25" s="45">
        <f t="shared" si="2065"/>
        <v>12227</v>
      </c>
      <c r="DL25" s="45">
        <f t="shared" si="2065"/>
        <v>12310</v>
      </c>
      <c r="DM25" s="45">
        <f t="shared" si="2065"/>
        <v>12368</v>
      </c>
      <c r="DN25" s="45">
        <f t="shared" si="2065"/>
        <v>12478</v>
      </c>
      <c r="DO25" s="45">
        <f t="shared" si="2065"/>
        <v>12484</v>
      </c>
      <c r="DP25" s="45">
        <f t="shared" si="2065"/>
        <v>12678</v>
      </c>
      <c r="DQ25" s="45">
        <f t="shared" si="2065"/>
        <v>12764</v>
      </c>
      <c r="DR25" s="45">
        <f t="shared" si="2065"/>
        <v>13016</v>
      </c>
      <c r="DS25" s="45">
        <f t="shared" si="2065"/>
        <v>13139</v>
      </c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</row>
    <row r="26" spans="2:241">
      <c r="B26" s="26" t="s">
        <v>69</v>
      </c>
      <c r="D26" s="32"/>
      <c r="E26" s="32">
        <v>0</v>
      </c>
      <c r="F26" s="32">
        <f t="shared" ref="F26:AK26" si="2066">(F25/E25)-1</f>
        <v>0.5</v>
      </c>
      <c r="G26" s="32">
        <f t="shared" si="2066"/>
        <v>0.5</v>
      </c>
      <c r="H26" s="32">
        <f t="shared" si="2066"/>
        <v>0.44444444444444442</v>
      </c>
      <c r="I26" s="32">
        <f t="shared" si="2066"/>
        <v>0.61538461538461542</v>
      </c>
      <c r="J26" s="32">
        <f t="shared" si="2066"/>
        <v>0.4285714285714286</v>
      </c>
      <c r="K26" s="32">
        <f t="shared" si="2066"/>
        <v>0.30000000000000004</v>
      </c>
      <c r="L26" s="32">
        <f t="shared" si="2066"/>
        <v>5.1282051282051322E-2</v>
      </c>
      <c r="M26" s="32">
        <f t="shared" si="2066"/>
        <v>0.43902439024390238</v>
      </c>
      <c r="N26" s="32">
        <f t="shared" si="2066"/>
        <v>0.32203389830508478</v>
      </c>
      <c r="O26" s="32">
        <f t="shared" si="2066"/>
        <v>0.4358974358974359</v>
      </c>
      <c r="P26" s="32">
        <f t="shared" si="2066"/>
        <v>0.5</v>
      </c>
      <c r="Q26" s="32">
        <f t="shared" si="2066"/>
        <v>0.4464285714285714</v>
      </c>
      <c r="R26" s="32">
        <f t="shared" si="2066"/>
        <v>0.34979423868312765</v>
      </c>
      <c r="S26" s="32">
        <f t="shared" si="2066"/>
        <v>0.35365853658536595</v>
      </c>
      <c r="T26" s="32">
        <f t="shared" si="2066"/>
        <v>0.43693693693693691</v>
      </c>
      <c r="U26" s="32">
        <f t="shared" si="2066"/>
        <v>0.22100313479623823</v>
      </c>
      <c r="V26" s="32">
        <f t="shared" si="2066"/>
        <v>0.29525032092426184</v>
      </c>
      <c r="W26" s="32">
        <f t="shared" si="2066"/>
        <v>0.25173439048562929</v>
      </c>
      <c r="X26" s="32">
        <f t="shared" si="2066"/>
        <v>0.25178147268408546</v>
      </c>
      <c r="Y26" s="32">
        <f t="shared" si="2066"/>
        <v>0.27956989247311825</v>
      </c>
      <c r="Z26" s="32">
        <f t="shared" si="2066"/>
        <v>0.14038556599110241</v>
      </c>
      <c r="AA26" s="32">
        <f t="shared" si="2066"/>
        <v>0.27004768097095799</v>
      </c>
      <c r="AB26" s="32">
        <f t="shared" si="2066"/>
        <v>0.17440273037542653</v>
      </c>
      <c r="AC26" s="32">
        <f t="shared" si="2066"/>
        <v>0.20575414123801217</v>
      </c>
      <c r="AD26" s="32">
        <f t="shared" si="2066"/>
        <v>0.21161725717040247</v>
      </c>
      <c r="AE26" s="32">
        <f t="shared" si="2066"/>
        <v>0.15376964392281689</v>
      </c>
      <c r="AF26" s="32">
        <f t="shared" si="2066"/>
        <v>7.3275862068965525E-2</v>
      </c>
      <c r="AG26" s="32">
        <f t="shared" si="2066"/>
        <v>0.16305220883534144</v>
      </c>
      <c r="AH26" s="32">
        <f t="shared" si="2066"/>
        <v>0.10787292817679561</v>
      </c>
      <c r="AI26" s="32">
        <f t="shared" si="2066"/>
        <v>9.1759132277770883E-2</v>
      </c>
      <c r="AJ26" s="32">
        <f t="shared" si="2066"/>
        <v>9.3068402420920515E-2</v>
      </c>
      <c r="AK26" s="32">
        <f t="shared" si="2066"/>
        <v>6.3832010029251984E-2</v>
      </c>
      <c r="AL26" s="32">
        <f t="shared" ref="AL26:BQ26" si="2067">(AL25/AK25)-1</f>
        <v>7.1197093194539818E-2</v>
      </c>
      <c r="AM26" s="32">
        <f t="shared" si="2067"/>
        <v>3.4011734506784075E-2</v>
      </c>
      <c r="AN26" s="32">
        <f t="shared" si="2067"/>
        <v>5.6210656973135986E-2</v>
      </c>
      <c r="AO26" s="32">
        <f t="shared" si="2067"/>
        <v>5.47301267522875E-2</v>
      </c>
      <c r="AP26" s="32">
        <f t="shared" si="2067"/>
        <v>6.1838440111420701E-2</v>
      </c>
      <c r="AQ26" s="32">
        <f t="shared" si="2067"/>
        <v>0.10957877379703196</v>
      </c>
      <c r="AR26" s="32">
        <f t="shared" si="2067"/>
        <v>3.0194542015671511E-2</v>
      </c>
      <c r="AS26" s="32">
        <f t="shared" si="2067"/>
        <v>3.62599173824667E-2</v>
      </c>
      <c r="AT26" s="32">
        <f t="shared" si="2067"/>
        <v>2.01214882308276E-2</v>
      </c>
      <c r="AU26" s="32">
        <f t="shared" si="2067"/>
        <v>2.5555142041930212E-2</v>
      </c>
      <c r="AV26" s="32">
        <f t="shared" si="2067"/>
        <v>3.4776823515180855E-2</v>
      </c>
      <c r="AW26" s="32">
        <f t="shared" si="2067"/>
        <v>3.5653749488573361E-2</v>
      </c>
      <c r="AX26" s="32">
        <f t="shared" si="2067"/>
        <v>7.1674473728766674E-3</v>
      </c>
      <c r="AY26" s="32">
        <f t="shared" si="2067"/>
        <v>3.0370951473719598E-2</v>
      </c>
      <c r="AZ26" s="32">
        <f t="shared" si="2067"/>
        <v>2.6865346965412318E-2</v>
      </c>
      <c r="BA26" s="32">
        <f t="shared" si="2067"/>
        <v>3.3682872577057488E-2</v>
      </c>
      <c r="BB26" s="32">
        <f t="shared" si="2067"/>
        <v>9.3247258940465372E-3</v>
      </c>
      <c r="BC26" s="32">
        <f t="shared" si="2067"/>
        <v>1.7969543147208222E-2</v>
      </c>
      <c r="BD26" s="32">
        <f t="shared" si="2067"/>
        <v>1.3862571058143036E-2</v>
      </c>
      <c r="BE26" s="32">
        <f t="shared" si="2067"/>
        <v>1.883730080661028E-2</v>
      </c>
      <c r="BF26" s="32">
        <f t="shared" si="2067"/>
        <v>1.9261404779145508E-2</v>
      </c>
      <c r="BG26" s="32">
        <f t="shared" si="2067"/>
        <v>1.5960973761485198E-2</v>
      </c>
      <c r="BH26" s="32">
        <f t="shared" si="2067"/>
        <v>5.1279660621883494E-3</v>
      </c>
      <c r="BI26" s="32">
        <f t="shared" si="2067"/>
        <v>1.127034924168635E-2</v>
      </c>
      <c r="BJ26" s="32">
        <f t="shared" si="2067"/>
        <v>3.5314621170428051E-3</v>
      </c>
      <c r="BK26" s="32">
        <f t="shared" si="2067"/>
        <v>1.3847630364242969E-2</v>
      </c>
      <c r="BL26" s="32">
        <f t="shared" si="2067"/>
        <v>6.7165524702488266E-3</v>
      </c>
      <c r="BM26" s="32">
        <f t="shared" si="2067"/>
        <v>7.2986163972597051E-3</v>
      </c>
      <c r="BN26" s="32">
        <f t="shared" si="2067"/>
        <v>2.4004267425319359E-3</v>
      </c>
      <c r="BO26" s="32">
        <f t="shared" si="2067"/>
        <v>8.8248337028824508E-3</v>
      </c>
      <c r="BP26" s="32">
        <f t="shared" si="2067"/>
        <v>5.978284759769581E-3</v>
      </c>
      <c r="BQ26" s="32">
        <f t="shared" si="2067"/>
        <v>5.767970286213675E-3</v>
      </c>
      <c r="BR26" s="32">
        <f t="shared" ref="BR26:CC26" si="2068">(BR25/BQ25)-1</f>
        <v>1.4554459747143422E-2</v>
      </c>
      <c r="BS26" s="32">
        <f t="shared" si="2068"/>
        <v>1.6272696128811326E-2</v>
      </c>
      <c r="BT26" s="32">
        <f t="shared" si="2068"/>
        <v>2.0647227372323496E-3</v>
      </c>
      <c r="BU26" s="32">
        <f t="shared" si="2068"/>
        <v>4.8778436567007422E-3</v>
      </c>
      <c r="BV26" s="32">
        <f t="shared" si="2068"/>
        <v>3.7243168598568577E-3</v>
      </c>
      <c r="BW26" s="32">
        <f t="shared" si="2068"/>
        <v>-1.0381055615775847E-2</v>
      </c>
      <c r="BX26" s="32">
        <f t="shared" si="2068"/>
        <v>1.6008762691157585E-3</v>
      </c>
      <c r="BY26" s="32">
        <f t="shared" si="2068"/>
        <v>6.8138801261830029E-3</v>
      </c>
      <c r="BZ26" s="32">
        <f t="shared" si="2068"/>
        <v>5.3473701800559326E-3</v>
      </c>
      <c r="CA26" s="32">
        <f t="shared" si="2068"/>
        <v>-1.1635154789112812E-2</v>
      </c>
      <c r="CB26" s="32">
        <f t="shared" si="2068"/>
        <v>-2.5352112676056304E-2</v>
      </c>
      <c r="CC26" s="32">
        <f t="shared" si="2068"/>
        <v>-7.0485721680614288E-2</v>
      </c>
      <c r="CD26" s="32">
        <f t="shared" ref="CD26:CV26" si="2069">(CD25/CC25)-1</f>
        <v>9.5600519769816206E-3</v>
      </c>
      <c r="CE26" s="32">
        <f t="shared" si="2069"/>
        <v>8.7799944837732014E-3</v>
      </c>
      <c r="CF26" s="32">
        <f t="shared" si="2069"/>
        <v>1.0845295055821325E-2</v>
      </c>
      <c r="CG26" s="32">
        <f t="shared" si="2069"/>
        <v>-3.8858585403236723E-2</v>
      </c>
      <c r="CH26" s="32">
        <f t="shared" si="2069"/>
        <v>6.7070024858120192E-3</v>
      </c>
      <c r="CI26" s="32">
        <f t="shared" si="2069"/>
        <v>-0.45219903093551994</v>
      </c>
      <c r="CJ26" s="32">
        <f t="shared" si="2069"/>
        <v>-1.0375914271134601E-2</v>
      </c>
      <c r="CK26" s="32">
        <f t="shared" si="2069"/>
        <v>-5.7579924372637148E-3</v>
      </c>
      <c r="CL26" s="32">
        <f t="shared" si="2069"/>
        <v>1.555882098712047E-3</v>
      </c>
      <c r="CM26" s="32">
        <f t="shared" si="2069"/>
        <v>2.3560887201173664E-2</v>
      </c>
      <c r="CN26" s="32">
        <f t="shared" si="2069"/>
        <v>-1.7537942664418216E-2</v>
      </c>
      <c r="CO26" s="32">
        <f t="shared" si="2069"/>
        <v>-2.6604874699622805E-3</v>
      </c>
      <c r="CP26" s="32">
        <f t="shared" si="2069"/>
        <v>5.1630668617157482E-3</v>
      </c>
      <c r="CQ26" s="32">
        <f t="shared" si="2069"/>
        <v>3.6811916787946597E-3</v>
      </c>
      <c r="CR26" s="32">
        <f t="shared" si="2069"/>
        <v>-1.1429546229955623E-2</v>
      </c>
      <c r="CS26" s="32">
        <f t="shared" si="2069"/>
        <v>1.2510785159620452E-2</v>
      </c>
      <c r="CT26" s="32">
        <f t="shared" si="2069"/>
        <v>6.7319982956965951E-3</v>
      </c>
      <c r="CU26" s="32">
        <f t="shared" si="2069"/>
        <v>1.3881835110885365E-2</v>
      </c>
      <c r="CV26" s="32">
        <f t="shared" si="2069"/>
        <v>7.6807480380698401E-3</v>
      </c>
      <c r="CW26" s="32">
        <f t="shared" ref="CW26" si="2070">(CW25/CV25)-1</f>
        <v>1.2344656172328161E-2</v>
      </c>
      <c r="CX26" s="32">
        <f t="shared" ref="CX26" si="2071">(CX25/CW25)-1</f>
        <v>2.04599394385796E-3</v>
      </c>
      <c r="CY26" s="32">
        <f t="shared" ref="CY26" si="2072">(CY25/CX25)-1</f>
        <v>1.8866383534792641E-2</v>
      </c>
      <c r="CZ26" s="32">
        <f t="shared" ref="CZ26" si="2073">(CZ25/CY25)-1</f>
        <v>-9.1382765531061727E-3</v>
      </c>
      <c r="DA26" s="32">
        <f t="shared" ref="DA26" si="2074">(DA25/CZ25)-1</f>
        <v>3.4786829544535269E-3</v>
      </c>
      <c r="DB26" s="32">
        <f t="shared" ref="DB26" si="2075">(DB25/DA25)-1</f>
        <v>5.7239600128990986E-3</v>
      </c>
      <c r="DC26" s="32">
        <f t="shared" ref="DC26" si="2076">(DC25/DB25)-1</f>
        <v>3.0460921843686872E-3</v>
      </c>
      <c r="DD26" s="32">
        <f t="shared" ref="DD26" si="2077">(DD25/DC25)-1</f>
        <v>-7.1925197794298068E-4</v>
      </c>
      <c r="DE26" s="32">
        <f t="shared" ref="DE26" si="2078">(DE25/DD25)-1</f>
        <v>1.2795905310300615E-2</v>
      </c>
      <c r="DF26" s="32">
        <f t="shared" ref="DF26" si="2079">(DF25/DE25)-1</f>
        <v>-4.8957675300063119E-3</v>
      </c>
      <c r="DG26" s="32">
        <f t="shared" ref="DG26" si="2080">(DG25/DF25)-1</f>
        <v>-2.6186319631804622E-3</v>
      </c>
      <c r="DH26" s="32">
        <f t="shared" ref="DH26" si="2081">(DH25/DG25)-1</f>
        <v>-1.1138515395019422E-3</v>
      </c>
      <c r="DI26" s="32">
        <f t="shared" ref="DI26" si="2082">(DI25/DH25)-1</f>
        <v>-7.566706491437647E-3</v>
      </c>
      <c r="DJ26" s="32">
        <f t="shared" ref="DJ26" si="2083">(DJ25/DI25)-1</f>
        <v>-4.2536115569823396E-3</v>
      </c>
      <c r="DK26" s="32">
        <f t="shared" ref="DK26" si="2084">(DK25/DJ25)-1</f>
        <v>-1.4507939066655928E-2</v>
      </c>
      <c r="DL26" s="32">
        <f t="shared" ref="DL26" si="2085">(DL25/DK25)-1</f>
        <v>6.7882555001226308E-3</v>
      </c>
      <c r="DM26" s="32">
        <f t="shared" ref="DM26" si="2086">(DM25/DL25)-1</f>
        <v>4.7116165718927849E-3</v>
      </c>
      <c r="DN26" s="32">
        <f t="shared" ref="DN26" si="2087">(DN25/DM25)-1</f>
        <v>8.8939197930142377E-3</v>
      </c>
      <c r="DO26" s="32">
        <f t="shared" ref="DO26" si="2088">(DO25/DN25)-1</f>
        <v>4.8084628946942765E-4</v>
      </c>
      <c r="DP26" s="32">
        <f t="shared" ref="DP26" si="2089">(DP25/DO25)-1</f>
        <v>1.5539891060557531E-2</v>
      </c>
      <c r="DQ26" s="32">
        <f t="shared" ref="DQ26" si="2090">(DQ25/DP25)-1</f>
        <v>6.7834043224483942E-3</v>
      </c>
      <c r="DR26" s="32">
        <f t="shared" ref="DR26" si="2091">(DR25/DQ25)-1</f>
        <v>1.9743027264180535E-2</v>
      </c>
      <c r="DS26" s="32">
        <f t="shared" ref="DS26" si="2092">(DS25/DR25)-1</f>
        <v>9.4499078057774799E-3</v>
      </c>
      <c r="DT26" s="32">
        <f t="shared" ref="DT26" si="2093">(DT25/DS25)-1</f>
        <v>-1</v>
      </c>
      <c r="DU26" s="32" t="e">
        <f t="shared" ref="DU26" si="2094">(DU25/DT25)-1</f>
        <v>#DIV/0!</v>
      </c>
      <c r="DV26" s="32" t="e">
        <f t="shared" ref="DV26" si="2095">(DV25/DU25)-1</f>
        <v>#DIV/0!</v>
      </c>
      <c r="DW26" s="32" t="e">
        <f t="shared" ref="DW26" si="2096">(DW25/DV25)-1</f>
        <v>#DIV/0!</v>
      </c>
      <c r="DX26" s="32" t="e">
        <f t="shared" ref="DX26" si="2097">(DX25/DW25)-1</f>
        <v>#DIV/0!</v>
      </c>
      <c r="DY26" s="32" t="e">
        <f t="shared" ref="DY26" si="2098">(DY25/DX25)-1</f>
        <v>#DIV/0!</v>
      </c>
      <c r="DZ26" s="32" t="e">
        <f t="shared" ref="DZ26" si="2099">(DZ25/DY25)-1</f>
        <v>#DIV/0!</v>
      </c>
      <c r="EA26" s="32" t="e">
        <f t="shared" ref="EA26" si="2100">(EA25/DZ25)-1</f>
        <v>#DIV/0!</v>
      </c>
      <c r="EB26" s="32" t="e">
        <f t="shared" ref="EB26" si="2101">(EB25/EA25)-1</f>
        <v>#DIV/0!</v>
      </c>
      <c r="EC26" s="32" t="e">
        <f t="shared" ref="EC26" si="2102">(EC25/EB25)-1</f>
        <v>#DIV/0!</v>
      </c>
      <c r="ED26" s="32" t="e">
        <f t="shared" ref="ED26" si="2103">(ED25/EC25)-1</f>
        <v>#DIV/0!</v>
      </c>
      <c r="EE26" s="32" t="e">
        <f t="shared" ref="EE26" si="2104">(EE25/ED25)-1</f>
        <v>#DIV/0!</v>
      </c>
      <c r="EF26" s="32" t="e">
        <f t="shared" ref="EF26" si="2105">(EF25/EE25)-1</f>
        <v>#DIV/0!</v>
      </c>
      <c r="EG26" s="32" t="e">
        <f t="shared" ref="EG26" si="2106">(EG25/EF25)-1</f>
        <v>#DIV/0!</v>
      </c>
      <c r="EH26" s="32" t="e">
        <f t="shared" ref="EH26" si="2107">(EH25/EG25)-1</f>
        <v>#DIV/0!</v>
      </c>
      <c r="EI26" s="32" t="e">
        <f t="shared" ref="EI26" si="2108">(EI25/EH25)-1</f>
        <v>#DIV/0!</v>
      </c>
      <c r="EJ26" s="32" t="e">
        <f t="shared" ref="EJ26" si="2109">(EJ25/EI25)-1</f>
        <v>#DIV/0!</v>
      </c>
      <c r="EK26" s="32" t="e">
        <f t="shared" ref="EK26" si="2110">(EK25/EJ25)-1</f>
        <v>#DIV/0!</v>
      </c>
      <c r="EL26" s="32" t="e">
        <f t="shared" ref="EL26" si="2111">(EL25/EK25)-1</f>
        <v>#DIV/0!</v>
      </c>
      <c r="EM26" s="32" t="e">
        <f t="shared" ref="EM26" si="2112">(EM25/EL25)-1</f>
        <v>#DIV/0!</v>
      </c>
      <c r="EN26" s="32" t="e">
        <f t="shared" ref="EN26" si="2113">(EN25/EM25)-1</f>
        <v>#DIV/0!</v>
      </c>
      <c r="EO26" s="32" t="e">
        <f t="shared" ref="EO26" si="2114">(EO25/EN25)-1</f>
        <v>#DIV/0!</v>
      </c>
      <c r="EP26" s="32" t="e">
        <f t="shared" ref="EP26" si="2115">(EP25/EO25)-1</f>
        <v>#DIV/0!</v>
      </c>
      <c r="EQ26" s="32" t="e">
        <f t="shared" ref="EQ26" si="2116">(EQ25/EP25)-1</f>
        <v>#DIV/0!</v>
      </c>
      <c r="ER26" s="32" t="e">
        <f t="shared" ref="ER26" si="2117">(ER25/EQ25)-1</f>
        <v>#DIV/0!</v>
      </c>
      <c r="ES26" s="32" t="e">
        <f t="shared" ref="ES26" si="2118">(ES25/ER25)-1</f>
        <v>#DIV/0!</v>
      </c>
      <c r="ET26" s="32" t="e">
        <f t="shared" ref="ET26" si="2119">(ET25/ES25)-1</f>
        <v>#DIV/0!</v>
      </c>
      <c r="EU26" s="32" t="e">
        <f t="shared" ref="EU26" si="2120">(EU25/ET25)-1</f>
        <v>#DIV/0!</v>
      </c>
      <c r="EV26" s="32" t="e">
        <f t="shared" ref="EV26" si="2121">(EV25/EU25)-1</f>
        <v>#DIV/0!</v>
      </c>
      <c r="EW26" s="32" t="e">
        <f t="shared" ref="EW26" si="2122">(EW25/EV25)-1</f>
        <v>#DIV/0!</v>
      </c>
      <c r="EX26" s="32" t="e">
        <f t="shared" ref="EX26" si="2123">(EX25/EW25)-1</f>
        <v>#DIV/0!</v>
      </c>
      <c r="EY26" s="32" t="e">
        <f t="shared" ref="EY26" si="2124">(EY25/EX25)-1</f>
        <v>#DIV/0!</v>
      </c>
      <c r="EZ26" s="32" t="e">
        <f t="shared" ref="EZ26" si="2125">(EZ25/EY25)-1</f>
        <v>#DIV/0!</v>
      </c>
      <c r="FA26" s="32" t="e">
        <f t="shared" ref="FA26" si="2126">(FA25/EZ25)-1</f>
        <v>#DIV/0!</v>
      </c>
      <c r="FB26" s="32" t="e">
        <f t="shared" ref="FB26" si="2127">(FB25/FA25)-1</f>
        <v>#DIV/0!</v>
      </c>
      <c r="FC26" s="32" t="e">
        <f t="shared" ref="FC26" si="2128">(FC25/FB25)-1</f>
        <v>#DIV/0!</v>
      </c>
      <c r="FD26" s="32" t="e">
        <f t="shared" ref="FD26" si="2129">(FD25/FC25)-1</f>
        <v>#DIV/0!</v>
      </c>
      <c r="FE26" s="32" t="e">
        <f t="shared" ref="FE26" si="2130">(FE25/FD25)-1</f>
        <v>#DIV/0!</v>
      </c>
      <c r="FF26" s="32" t="e">
        <f t="shared" ref="FF26" si="2131">(FF25/FE25)-1</f>
        <v>#DIV/0!</v>
      </c>
      <c r="FG26" s="32" t="e">
        <f t="shared" ref="FG26" si="2132">(FG25/FF25)-1</f>
        <v>#DIV/0!</v>
      </c>
      <c r="FH26" s="32" t="e">
        <f t="shared" ref="FH26" si="2133">(FH25/FG25)-1</f>
        <v>#DIV/0!</v>
      </c>
      <c r="FI26" s="32" t="e">
        <f t="shared" ref="FI26" si="2134">(FI25/FH25)-1</f>
        <v>#DIV/0!</v>
      </c>
      <c r="FJ26" s="32" t="e">
        <f t="shared" ref="FJ26" si="2135">(FJ25/FI25)-1</f>
        <v>#DIV/0!</v>
      </c>
      <c r="FK26" s="32" t="e">
        <f t="shared" ref="FK26" si="2136">(FK25/FJ25)-1</f>
        <v>#DIV/0!</v>
      </c>
      <c r="FL26" s="32" t="e">
        <f t="shared" ref="FL26" si="2137">(FL25/FK25)-1</f>
        <v>#DIV/0!</v>
      </c>
      <c r="FM26" s="32" t="e">
        <f t="shared" ref="FM26" si="2138">(FM25/FL25)-1</f>
        <v>#DIV/0!</v>
      </c>
      <c r="FN26" s="32" t="e">
        <f t="shared" ref="FN26" si="2139">(FN25/FM25)-1</f>
        <v>#DIV/0!</v>
      </c>
      <c r="FO26" s="32" t="e">
        <f t="shared" ref="FO26" si="2140">(FO25/FN25)-1</f>
        <v>#DIV/0!</v>
      </c>
      <c r="FP26" s="32" t="e">
        <f t="shared" ref="FP26" si="2141">(FP25/FO25)-1</f>
        <v>#DIV/0!</v>
      </c>
      <c r="FQ26" s="32" t="e">
        <f t="shared" ref="FQ26" si="2142">(FQ25/FP25)-1</f>
        <v>#DIV/0!</v>
      </c>
      <c r="FR26" s="32" t="e">
        <f t="shared" ref="FR26" si="2143">(FR25/FQ25)-1</f>
        <v>#DIV/0!</v>
      </c>
      <c r="FS26" s="32" t="e">
        <f t="shared" ref="FS26" si="2144">(FS25/FR25)-1</f>
        <v>#DIV/0!</v>
      </c>
      <c r="FT26" s="32" t="e">
        <f t="shared" ref="FT26" si="2145">(FT25/FS25)-1</f>
        <v>#DIV/0!</v>
      </c>
      <c r="FU26" s="32" t="e">
        <f t="shared" ref="FU26" si="2146">(FU25/FT25)-1</f>
        <v>#DIV/0!</v>
      </c>
      <c r="FV26" s="32" t="e">
        <f t="shared" ref="FV26" si="2147">(FV25/FU25)-1</f>
        <v>#DIV/0!</v>
      </c>
      <c r="FW26" s="32" t="e">
        <f t="shared" ref="FW26" si="2148">(FW25/FV25)-1</f>
        <v>#DIV/0!</v>
      </c>
      <c r="FX26" s="32" t="e">
        <f t="shared" ref="FX26" si="2149">(FX25/FW25)-1</f>
        <v>#DIV/0!</v>
      </c>
      <c r="FY26" s="32" t="e">
        <f t="shared" ref="FY26" si="2150">(FY25/FX25)-1</f>
        <v>#DIV/0!</v>
      </c>
      <c r="FZ26" s="32" t="e">
        <f t="shared" ref="FZ26" si="2151">(FZ25/FY25)-1</f>
        <v>#DIV/0!</v>
      </c>
      <c r="GA26" s="32" t="e">
        <f t="shared" ref="GA26" si="2152">(GA25/FZ25)-1</f>
        <v>#DIV/0!</v>
      </c>
      <c r="GB26" s="32" t="e">
        <f t="shared" ref="GB26" si="2153">(GB25/GA25)-1</f>
        <v>#DIV/0!</v>
      </c>
      <c r="GC26" s="32" t="e">
        <f t="shared" ref="GC26" si="2154">(GC25/GB25)-1</f>
        <v>#DIV/0!</v>
      </c>
      <c r="GD26" s="32" t="e">
        <f t="shared" ref="GD26" si="2155">(GD25/GC25)-1</f>
        <v>#DIV/0!</v>
      </c>
      <c r="GE26" s="32" t="e">
        <f t="shared" ref="GE26" si="2156">(GE25/GD25)-1</f>
        <v>#DIV/0!</v>
      </c>
      <c r="GF26" s="32" t="e">
        <f t="shared" ref="GF26" si="2157">(GF25/GE25)-1</f>
        <v>#DIV/0!</v>
      </c>
      <c r="GG26" s="32" t="e">
        <f t="shared" ref="GG26" si="2158">(GG25/GF25)-1</f>
        <v>#DIV/0!</v>
      </c>
      <c r="GH26" s="32" t="e">
        <f t="shared" ref="GH26" si="2159">(GH25/GG25)-1</f>
        <v>#DIV/0!</v>
      </c>
      <c r="GI26" s="32" t="e">
        <f t="shared" ref="GI26" si="2160">(GI25/GH25)-1</f>
        <v>#DIV/0!</v>
      </c>
      <c r="GJ26" s="32" t="e">
        <f t="shared" ref="GJ26" si="2161">(GJ25/GI25)-1</f>
        <v>#DIV/0!</v>
      </c>
      <c r="GK26" s="32" t="e">
        <f t="shared" ref="GK26" si="2162">(GK25/GJ25)-1</f>
        <v>#DIV/0!</v>
      </c>
      <c r="GL26" s="32" t="e">
        <f t="shared" ref="GL26" si="2163">(GL25/GK25)-1</f>
        <v>#DIV/0!</v>
      </c>
      <c r="GM26" s="32" t="e">
        <f t="shared" ref="GM26" si="2164">(GM25/GL25)-1</f>
        <v>#DIV/0!</v>
      </c>
      <c r="GN26" s="32" t="e">
        <f t="shared" ref="GN26" si="2165">(GN25/GM25)-1</f>
        <v>#DIV/0!</v>
      </c>
      <c r="GO26" s="32" t="e">
        <f t="shared" ref="GO26" si="2166">(GO25/GN25)-1</f>
        <v>#DIV/0!</v>
      </c>
      <c r="GP26" s="32" t="e">
        <f t="shared" ref="GP26" si="2167">(GP25/GO25)-1</f>
        <v>#DIV/0!</v>
      </c>
      <c r="GQ26" s="32" t="e">
        <f t="shared" ref="GQ26" si="2168">(GQ25/GP25)-1</f>
        <v>#DIV/0!</v>
      </c>
      <c r="GR26" s="32" t="e">
        <f t="shared" ref="GR26" si="2169">(GR25/GQ25)-1</f>
        <v>#DIV/0!</v>
      </c>
      <c r="GS26" s="32" t="e">
        <f t="shared" ref="GS26" si="2170">(GS25/GR25)-1</f>
        <v>#DIV/0!</v>
      </c>
      <c r="GT26" s="32" t="e">
        <f t="shared" ref="GT26" si="2171">(GT25/GS25)-1</f>
        <v>#DIV/0!</v>
      </c>
      <c r="GU26" s="32" t="e">
        <f t="shared" ref="GU26" si="2172">(GU25/GT25)-1</f>
        <v>#DIV/0!</v>
      </c>
      <c r="GV26" s="32" t="e">
        <f t="shared" ref="GV26" si="2173">(GV25/GU25)-1</f>
        <v>#DIV/0!</v>
      </c>
      <c r="GW26" s="32" t="e">
        <f t="shared" ref="GW26" si="2174">(GW25/GV25)-1</f>
        <v>#DIV/0!</v>
      </c>
      <c r="GX26" s="32" t="e">
        <f t="shared" ref="GX26" si="2175">(GX25/GW25)-1</f>
        <v>#DIV/0!</v>
      </c>
      <c r="GY26" s="32" t="e">
        <f t="shared" ref="GY26" si="2176">(GY25/GX25)-1</f>
        <v>#DIV/0!</v>
      </c>
      <c r="GZ26" s="32" t="e">
        <f t="shared" ref="GZ26" si="2177">(GZ25/GY25)-1</f>
        <v>#DIV/0!</v>
      </c>
      <c r="HA26" s="32" t="e">
        <f t="shared" ref="HA26" si="2178">(HA25/GZ25)-1</f>
        <v>#DIV/0!</v>
      </c>
      <c r="HB26" s="32" t="e">
        <f t="shared" ref="HB26" si="2179">(HB25/HA25)-1</f>
        <v>#DIV/0!</v>
      </c>
      <c r="HC26" s="32" t="e">
        <f t="shared" ref="HC26" si="2180">(HC25/HB25)-1</f>
        <v>#DIV/0!</v>
      </c>
      <c r="HD26" s="32" t="e">
        <f t="shared" ref="HD26" si="2181">(HD25/HC25)-1</f>
        <v>#DIV/0!</v>
      </c>
      <c r="HE26" s="32" t="e">
        <f t="shared" ref="HE26" si="2182">(HE25/HD25)-1</f>
        <v>#DIV/0!</v>
      </c>
      <c r="HF26" s="32" t="e">
        <f t="shared" ref="HF26" si="2183">(HF25/HE25)-1</f>
        <v>#DIV/0!</v>
      </c>
      <c r="HG26" s="32" t="e">
        <f t="shared" ref="HG26" si="2184">(HG25/HF25)-1</f>
        <v>#DIV/0!</v>
      </c>
      <c r="HH26" s="32" t="e">
        <f t="shared" ref="HH26" si="2185">(HH25/HG25)-1</f>
        <v>#DIV/0!</v>
      </c>
      <c r="HI26" s="32" t="e">
        <f t="shared" ref="HI26" si="2186">(HI25/HH25)-1</f>
        <v>#DIV/0!</v>
      </c>
      <c r="HJ26" s="32" t="e">
        <f t="shared" ref="HJ26" si="2187">(HJ25/HI25)-1</f>
        <v>#DIV/0!</v>
      </c>
      <c r="HK26" s="32" t="e">
        <f t="shared" ref="HK26" si="2188">(HK25/HJ25)-1</f>
        <v>#DIV/0!</v>
      </c>
      <c r="HL26" s="32" t="e">
        <f t="shared" ref="HL26" si="2189">(HL25/HK25)-1</f>
        <v>#DIV/0!</v>
      </c>
      <c r="HM26" s="32" t="e">
        <f t="shared" ref="HM26" si="2190">(HM25/HL25)-1</f>
        <v>#DIV/0!</v>
      </c>
      <c r="HN26" s="32" t="e">
        <f t="shared" ref="HN26" si="2191">(HN25/HM25)-1</f>
        <v>#DIV/0!</v>
      </c>
      <c r="HO26" s="32" t="e">
        <f t="shared" ref="HO26" si="2192">(HO25/HN25)-1</f>
        <v>#DIV/0!</v>
      </c>
      <c r="HP26" s="32" t="e">
        <f t="shared" ref="HP26" si="2193">(HP25/HO25)-1</f>
        <v>#DIV/0!</v>
      </c>
      <c r="HQ26" s="32" t="e">
        <f t="shared" ref="HQ26" si="2194">(HQ25/HP25)-1</f>
        <v>#DIV/0!</v>
      </c>
      <c r="HR26" s="32" t="e">
        <f t="shared" ref="HR26" si="2195">(HR25/HQ25)-1</f>
        <v>#DIV/0!</v>
      </c>
      <c r="HS26" s="32" t="e">
        <f t="shared" ref="HS26" si="2196">(HS25/HR25)-1</f>
        <v>#DIV/0!</v>
      </c>
      <c r="HT26" s="32" t="e">
        <f t="shared" ref="HT26" si="2197">(HT25/HS25)-1</f>
        <v>#DIV/0!</v>
      </c>
      <c r="HU26" s="32" t="e">
        <f t="shared" ref="HU26" si="2198">(HU25/HT25)-1</f>
        <v>#DIV/0!</v>
      </c>
      <c r="HV26" s="32" t="e">
        <f t="shared" ref="HV26" si="2199">(HV25/HU25)-1</f>
        <v>#DIV/0!</v>
      </c>
      <c r="HW26" s="32" t="e">
        <f t="shared" ref="HW26" si="2200">(HW25/HV25)-1</f>
        <v>#DIV/0!</v>
      </c>
      <c r="HX26" s="32" t="e">
        <f t="shared" ref="HX26" si="2201">(HX25/HW25)-1</f>
        <v>#DIV/0!</v>
      </c>
      <c r="HY26" s="32" t="e">
        <f t="shared" ref="HY26" si="2202">(HY25/HX25)-1</f>
        <v>#DIV/0!</v>
      </c>
      <c r="HZ26" s="32" t="e">
        <f t="shared" ref="HZ26" si="2203">(HZ25/HY25)-1</f>
        <v>#DIV/0!</v>
      </c>
      <c r="IA26" s="32" t="e">
        <f t="shared" ref="IA26" si="2204">(IA25/HZ25)-1</f>
        <v>#DIV/0!</v>
      </c>
      <c r="IB26" s="32" t="e">
        <f t="shared" ref="IB26" si="2205">(IB25/IA25)-1</f>
        <v>#DIV/0!</v>
      </c>
      <c r="IC26" s="32" t="e">
        <f t="shared" ref="IC26" si="2206">(IC25/IB25)-1</f>
        <v>#DIV/0!</v>
      </c>
      <c r="ID26" s="32" t="e">
        <f t="shared" ref="ID26" si="2207">(ID25/IC25)-1</f>
        <v>#DIV/0!</v>
      </c>
      <c r="IE26" s="32" t="e">
        <f t="shared" ref="IE26" si="2208">(IE25/ID25)-1</f>
        <v>#DIV/0!</v>
      </c>
      <c r="IF26" s="32" t="e">
        <f t="shared" ref="IF26" si="2209">(IF25/IE25)-1</f>
        <v>#DIV/0!</v>
      </c>
      <c r="IG26" s="32" t="e">
        <f t="shared" ref="IG26" si="2210">(IG25/IF25)-1</f>
        <v>#DIV/0!</v>
      </c>
    </row>
    <row r="27" spans="2:241" s="20" customFormat="1" ht="17" thickBot="1">
      <c r="B27" s="27" t="s">
        <v>68</v>
      </c>
      <c r="C27" s="19"/>
      <c r="D27" s="33"/>
      <c r="E27" s="50">
        <f>F32</f>
        <v>0</v>
      </c>
      <c r="F27" s="50">
        <f t="shared" ref="F27:AK27" si="2211">F25-E25</f>
        <v>2</v>
      </c>
      <c r="G27" s="50">
        <f t="shared" si="2211"/>
        <v>3</v>
      </c>
      <c r="H27" s="50">
        <f t="shared" si="2211"/>
        <v>4</v>
      </c>
      <c r="I27" s="50">
        <f t="shared" si="2211"/>
        <v>8</v>
      </c>
      <c r="J27" s="50">
        <f t="shared" si="2211"/>
        <v>9</v>
      </c>
      <c r="K27" s="50">
        <f t="shared" si="2211"/>
        <v>9</v>
      </c>
      <c r="L27" s="50">
        <f t="shared" si="2211"/>
        <v>2</v>
      </c>
      <c r="M27" s="50">
        <f t="shared" si="2211"/>
        <v>18</v>
      </c>
      <c r="N27" s="50">
        <f t="shared" si="2211"/>
        <v>19</v>
      </c>
      <c r="O27" s="50">
        <f t="shared" si="2211"/>
        <v>34</v>
      </c>
      <c r="P27" s="50">
        <f t="shared" si="2211"/>
        <v>56</v>
      </c>
      <c r="Q27" s="50">
        <f t="shared" si="2211"/>
        <v>75</v>
      </c>
      <c r="R27" s="50">
        <f t="shared" si="2211"/>
        <v>85</v>
      </c>
      <c r="S27" s="50">
        <f t="shared" si="2211"/>
        <v>116</v>
      </c>
      <c r="T27" s="50">
        <f t="shared" si="2211"/>
        <v>194</v>
      </c>
      <c r="U27" s="50">
        <f t="shared" si="2211"/>
        <v>141</v>
      </c>
      <c r="V27" s="50">
        <f t="shared" si="2211"/>
        <v>230</v>
      </c>
      <c r="W27" s="50">
        <f t="shared" si="2211"/>
        <v>254</v>
      </c>
      <c r="X27" s="50">
        <f t="shared" si="2211"/>
        <v>318</v>
      </c>
      <c r="Y27" s="50">
        <f t="shared" si="2211"/>
        <v>442</v>
      </c>
      <c r="Z27" s="50">
        <f t="shared" si="2211"/>
        <v>284</v>
      </c>
      <c r="AA27" s="50">
        <f t="shared" si="2211"/>
        <v>623</v>
      </c>
      <c r="AB27" s="50">
        <f t="shared" si="2211"/>
        <v>511</v>
      </c>
      <c r="AC27" s="50">
        <f t="shared" si="2211"/>
        <v>708</v>
      </c>
      <c r="AD27" s="50">
        <f t="shared" si="2211"/>
        <v>878</v>
      </c>
      <c r="AE27" s="50">
        <f t="shared" si="2211"/>
        <v>773</v>
      </c>
      <c r="AF27" s="50">
        <f t="shared" si="2211"/>
        <v>425</v>
      </c>
      <c r="AG27" s="50">
        <f t="shared" si="2211"/>
        <v>1015</v>
      </c>
      <c r="AH27" s="50">
        <f t="shared" si="2211"/>
        <v>781</v>
      </c>
      <c r="AI27" s="50">
        <f t="shared" si="2211"/>
        <v>736</v>
      </c>
      <c r="AJ27" s="50">
        <f t="shared" si="2211"/>
        <v>815</v>
      </c>
      <c r="AK27" s="50">
        <f t="shared" si="2211"/>
        <v>611</v>
      </c>
      <c r="AL27" s="50">
        <f t="shared" ref="AL27:BQ27" si="2212">AL25-AK25</f>
        <v>725</v>
      </c>
      <c r="AM27" s="50">
        <f t="shared" si="2212"/>
        <v>371</v>
      </c>
      <c r="AN27" s="50">
        <f t="shared" si="2212"/>
        <v>634</v>
      </c>
      <c r="AO27" s="50">
        <f t="shared" si="2212"/>
        <v>652</v>
      </c>
      <c r="AP27" s="50">
        <f t="shared" si="2212"/>
        <v>777</v>
      </c>
      <c r="AQ27" s="50">
        <f t="shared" si="2212"/>
        <v>1462</v>
      </c>
      <c r="AR27" s="50">
        <f t="shared" si="2212"/>
        <v>447</v>
      </c>
      <c r="AS27" s="50">
        <f t="shared" si="2212"/>
        <v>553</v>
      </c>
      <c r="AT27" s="50">
        <f t="shared" si="2212"/>
        <v>318</v>
      </c>
      <c r="AU27" s="50">
        <f t="shared" si="2212"/>
        <v>412</v>
      </c>
      <c r="AV27" s="50">
        <f t="shared" si="2212"/>
        <v>575</v>
      </c>
      <c r="AW27" s="50">
        <f t="shared" si="2212"/>
        <v>610</v>
      </c>
      <c r="AX27" s="50">
        <f t="shared" si="2212"/>
        <v>127</v>
      </c>
      <c r="AY27" s="50">
        <f t="shared" si="2212"/>
        <v>542</v>
      </c>
      <c r="AZ27" s="50">
        <f t="shared" si="2212"/>
        <v>494</v>
      </c>
      <c r="BA27" s="50">
        <f t="shared" si="2212"/>
        <v>636</v>
      </c>
      <c r="BB27" s="50">
        <f t="shared" si="2212"/>
        <v>182</v>
      </c>
      <c r="BC27" s="50">
        <f t="shared" si="2212"/>
        <v>354</v>
      </c>
      <c r="BD27" s="50">
        <f t="shared" si="2212"/>
        <v>278</v>
      </c>
      <c r="BE27" s="50">
        <f t="shared" si="2212"/>
        <v>383</v>
      </c>
      <c r="BF27" s="50">
        <f t="shared" si="2212"/>
        <v>399</v>
      </c>
      <c r="BG27" s="50">
        <f t="shared" si="2212"/>
        <v>337</v>
      </c>
      <c r="BH27" s="50">
        <f t="shared" si="2212"/>
        <v>110</v>
      </c>
      <c r="BI27" s="50">
        <f t="shared" si="2212"/>
        <v>243</v>
      </c>
      <c r="BJ27" s="50">
        <f t="shared" si="2212"/>
        <v>77</v>
      </c>
      <c r="BK27" s="50">
        <f t="shared" si="2212"/>
        <v>303</v>
      </c>
      <c r="BL27" s="50">
        <f t="shared" si="2212"/>
        <v>149</v>
      </c>
      <c r="BM27" s="50">
        <f t="shared" si="2212"/>
        <v>163</v>
      </c>
      <c r="BN27" s="50">
        <f t="shared" si="2212"/>
        <v>54</v>
      </c>
      <c r="BO27" s="50">
        <f t="shared" si="2212"/>
        <v>199</v>
      </c>
      <c r="BP27" s="50">
        <f t="shared" si="2212"/>
        <v>136</v>
      </c>
      <c r="BQ27" s="50">
        <f t="shared" si="2212"/>
        <v>132</v>
      </c>
      <c r="BR27" s="50">
        <f t="shared" ref="BR27:CC27" si="2213">BR25-BQ25</f>
        <v>335</v>
      </c>
      <c r="BS27" s="50">
        <f t="shared" si="2213"/>
        <v>380</v>
      </c>
      <c r="BT27" s="50">
        <f t="shared" si="2213"/>
        <v>49</v>
      </c>
      <c r="BU27" s="50">
        <f t="shared" si="2213"/>
        <v>116</v>
      </c>
      <c r="BV27" s="50">
        <f t="shared" si="2213"/>
        <v>89</v>
      </c>
      <c r="BW27" s="50">
        <f t="shared" si="2213"/>
        <v>-249</v>
      </c>
      <c r="BX27" s="50">
        <f t="shared" si="2213"/>
        <v>38</v>
      </c>
      <c r="BY27" s="50">
        <f t="shared" si="2213"/>
        <v>162</v>
      </c>
      <c r="BZ27" s="50">
        <f t="shared" si="2213"/>
        <v>128</v>
      </c>
      <c r="CA27" s="50">
        <f t="shared" si="2213"/>
        <v>-280</v>
      </c>
      <c r="CB27" s="50">
        <f t="shared" si="2213"/>
        <v>-603</v>
      </c>
      <c r="CC27" s="50">
        <f t="shared" si="2213"/>
        <v>-1634</v>
      </c>
      <c r="CD27" s="50">
        <f t="shared" ref="CD27:CV27" si="2214">CD25-CC25</f>
        <v>206</v>
      </c>
      <c r="CE27" s="50">
        <f t="shared" si="2214"/>
        <v>191</v>
      </c>
      <c r="CF27" s="50">
        <f t="shared" si="2214"/>
        <v>238</v>
      </c>
      <c r="CG27" s="50">
        <f t="shared" si="2214"/>
        <v>-862</v>
      </c>
      <c r="CH27" s="50">
        <f t="shared" si="2214"/>
        <v>143</v>
      </c>
      <c r="CI27" s="50">
        <f t="shared" si="2214"/>
        <v>-9706</v>
      </c>
      <c r="CJ27" s="50">
        <f t="shared" si="2214"/>
        <v>-122</v>
      </c>
      <c r="CK27" s="50">
        <f t="shared" si="2214"/>
        <v>-67</v>
      </c>
      <c r="CL27" s="50">
        <f t="shared" si="2214"/>
        <v>18</v>
      </c>
      <c r="CM27" s="50">
        <f t="shared" si="2214"/>
        <v>273</v>
      </c>
      <c r="CN27" s="50">
        <f t="shared" si="2214"/>
        <v>-208</v>
      </c>
      <c r="CO27" s="50">
        <f t="shared" si="2214"/>
        <v>-31</v>
      </c>
      <c r="CP27" s="50">
        <f t="shared" si="2214"/>
        <v>60</v>
      </c>
      <c r="CQ27" s="50">
        <f t="shared" si="2214"/>
        <v>43</v>
      </c>
      <c r="CR27" s="50">
        <f t="shared" si="2214"/>
        <v>-134</v>
      </c>
      <c r="CS27" s="50">
        <f t="shared" si="2214"/>
        <v>145</v>
      </c>
      <c r="CT27" s="50">
        <f t="shared" si="2214"/>
        <v>79</v>
      </c>
      <c r="CU27" s="50">
        <f t="shared" si="2214"/>
        <v>164</v>
      </c>
      <c r="CV27" s="50">
        <f t="shared" si="2214"/>
        <v>92</v>
      </c>
      <c r="CW27" s="50">
        <f t="shared" ref="CW27" si="2215">CW25-CV25</f>
        <v>149</v>
      </c>
      <c r="CX27" s="50">
        <f t="shared" ref="CX27" si="2216">CX25-CW25</f>
        <v>25</v>
      </c>
      <c r="CY27" s="50">
        <f t="shared" ref="CY27" si="2217">CY25-CX25</f>
        <v>231</v>
      </c>
      <c r="CZ27" s="50">
        <f t="shared" ref="CZ27" si="2218">CZ25-CY25</f>
        <v>-114</v>
      </c>
      <c r="DA27" s="50">
        <f t="shared" ref="DA27" si="2219">DA25-CZ25</f>
        <v>43</v>
      </c>
      <c r="DB27" s="50">
        <f t="shared" ref="DB27" si="2220">DB25-DA25</f>
        <v>71</v>
      </c>
      <c r="DC27" s="50">
        <f t="shared" ref="DC27" si="2221">DC25-DB25</f>
        <v>38</v>
      </c>
      <c r="DD27" s="50">
        <f t="shared" ref="DD27" si="2222">DD25-DC25</f>
        <v>-9</v>
      </c>
      <c r="DE27" s="50">
        <f t="shared" ref="DE27" si="2223">DE25-DD25</f>
        <v>160</v>
      </c>
      <c r="DF27" s="50">
        <f t="shared" ref="DF27" si="2224">DF25-DE25</f>
        <v>-62</v>
      </c>
      <c r="DG27" s="50">
        <f t="shared" ref="DG27" si="2225">DG25-DF25</f>
        <v>-33</v>
      </c>
      <c r="DH27" s="50">
        <f t="shared" ref="DH27" si="2226">DH25-DG25</f>
        <v>-14</v>
      </c>
      <c r="DI27" s="50">
        <f t="shared" ref="DI27" si="2227">DI25-DH25</f>
        <v>-95</v>
      </c>
      <c r="DJ27" s="50">
        <f t="shared" ref="DJ27" si="2228">DJ25-DI25</f>
        <v>-53</v>
      </c>
      <c r="DK27" s="50">
        <f t="shared" ref="DK27" si="2229">DK25-DJ25</f>
        <v>-180</v>
      </c>
      <c r="DL27" s="50">
        <f t="shared" ref="DL27" si="2230">DL25-DK25</f>
        <v>83</v>
      </c>
      <c r="DM27" s="50">
        <f t="shared" ref="DM27" si="2231">DM25-DL25</f>
        <v>58</v>
      </c>
      <c r="DN27" s="50">
        <f t="shared" ref="DN27" si="2232">DN25-DM25</f>
        <v>110</v>
      </c>
      <c r="DO27" s="50">
        <f t="shared" ref="DO27" si="2233">DO25-DN25</f>
        <v>6</v>
      </c>
      <c r="DP27" s="50">
        <f t="shared" ref="DP27" si="2234">DP25-DO25</f>
        <v>194</v>
      </c>
      <c r="DQ27" s="50">
        <f t="shared" ref="DQ27" si="2235">DQ25-DP25</f>
        <v>86</v>
      </c>
      <c r="DR27" s="50">
        <f t="shared" ref="DR27" si="2236">DR25-DQ25</f>
        <v>252</v>
      </c>
      <c r="DS27" s="50">
        <f t="shared" ref="DS27" si="2237">DS25-DR25</f>
        <v>123</v>
      </c>
      <c r="DT27" s="50">
        <f t="shared" ref="DT27" si="2238">DT25-DS25</f>
        <v>-13139</v>
      </c>
      <c r="DU27" s="50">
        <f t="shared" ref="DU27" si="2239">DU25-DT25</f>
        <v>0</v>
      </c>
      <c r="DV27" s="50">
        <f t="shared" ref="DV27" si="2240">DV25-DU25</f>
        <v>0</v>
      </c>
      <c r="DW27" s="50">
        <f t="shared" ref="DW27" si="2241">DW25-DV25</f>
        <v>0</v>
      </c>
      <c r="DX27" s="50">
        <f t="shared" ref="DX27" si="2242">DX25-DW25</f>
        <v>0</v>
      </c>
      <c r="DY27" s="50">
        <f t="shared" ref="DY27" si="2243">DY25-DX25</f>
        <v>0</v>
      </c>
      <c r="DZ27" s="50">
        <f t="shared" ref="DZ27" si="2244">DZ25-DY25</f>
        <v>0</v>
      </c>
      <c r="EA27" s="50">
        <f t="shared" ref="EA27" si="2245">EA25-DZ25</f>
        <v>0</v>
      </c>
      <c r="EB27" s="50">
        <f t="shared" ref="EB27" si="2246">EB25-EA25</f>
        <v>0</v>
      </c>
      <c r="EC27" s="50">
        <f t="shared" ref="EC27" si="2247">EC25-EB25</f>
        <v>0</v>
      </c>
      <c r="ED27" s="50">
        <f t="shared" ref="ED27" si="2248">ED25-EC25</f>
        <v>0</v>
      </c>
      <c r="EE27" s="50">
        <f t="shared" ref="EE27" si="2249">EE25-ED25</f>
        <v>0</v>
      </c>
      <c r="EF27" s="50">
        <f t="shared" ref="EF27" si="2250">EF25-EE25</f>
        <v>0</v>
      </c>
      <c r="EG27" s="50">
        <f t="shared" ref="EG27" si="2251">EG25-EF25</f>
        <v>0</v>
      </c>
      <c r="EH27" s="50">
        <f t="shared" ref="EH27" si="2252">EH25-EG25</f>
        <v>0</v>
      </c>
      <c r="EI27" s="50">
        <f t="shared" ref="EI27" si="2253">EI25-EH25</f>
        <v>0</v>
      </c>
      <c r="EJ27" s="50">
        <f t="shared" ref="EJ27" si="2254">EJ25-EI25</f>
        <v>0</v>
      </c>
      <c r="EK27" s="50">
        <f t="shared" ref="EK27" si="2255">EK25-EJ25</f>
        <v>0</v>
      </c>
      <c r="EL27" s="50">
        <f t="shared" ref="EL27" si="2256">EL25-EK25</f>
        <v>0</v>
      </c>
      <c r="EM27" s="50">
        <f t="shared" ref="EM27" si="2257">EM25-EL25</f>
        <v>0</v>
      </c>
      <c r="EN27" s="50">
        <f t="shared" ref="EN27" si="2258">EN25-EM25</f>
        <v>0</v>
      </c>
      <c r="EO27" s="50">
        <f t="shared" ref="EO27" si="2259">EO25-EN25</f>
        <v>0</v>
      </c>
      <c r="EP27" s="50">
        <f t="shared" ref="EP27" si="2260">EP25-EO25</f>
        <v>0</v>
      </c>
      <c r="EQ27" s="50">
        <f t="shared" ref="EQ27" si="2261">EQ25-EP25</f>
        <v>0</v>
      </c>
      <c r="ER27" s="50">
        <f t="shared" ref="ER27" si="2262">ER25-EQ25</f>
        <v>0</v>
      </c>
      <c r="ES27" s="50">
        <f t="shared" ref="ES27" si="2263">ES25-ER25</f>
        <v>0</v>
      </c>
      <c r="ET27" s="50">
        <f t="shared" ref="ET27" si="2264">ET25-ES25</f>
        <v>0</v>
      </c>
      <c r="EU27" s="50">
        <f t="shared" ref="EU27" si="2265">EU25-ET25</f>
        <v>0</v>
      </c>
      <c r="EV27" s="50">
        <f t="shared" ref="EV27" si="2266">EV25-EU25</f>
        <v>0</v>
      </c>
      <c r="EW27" s="50">
        <f t="shared" ref="EW27" si="2267">EW25-EV25</f>
        <v>0</v>
      </c>
      <c r="EX27" s="50">
        <f t="shared" ref="EX27" si="2268">EX25-EW25</f>
        <v>0</v>
      </c>
      <c r="EY27" s="50">
        <f t="shared" ref="EY27" si="2269">EY25-EX25</f>
        <v>0</v>
      </c>
      <c r="EZ27" s="50">
        <f t="shared" ref="EZ27" si="2270">EZ25-EY25</f>
        <v>0</v>
      </c>
      <c r="FA27" s="50">
        <f t="shared" ref="FA27" si="2271">FA25-EZ25</f>
        <v>0</v>
      </c>
      <c r="FB27" s="50">
        <f t="shared" ref="FB27" si="2272">FB25-FA25</f>
        <v>0</v>
      </c>
      <c r="FC27" s="50">
        <f t="shared" ref="FC27" si="2273">FC25-FB25</f>
        <v>0</v>
      </c>
      <c r="FD27" s="50">
        <f t="shared" ref="FD27" si="2274">FD25-FC25</f>
        <v>0</v>
      </c>
      <c r="FE27" s="50">
        <f t="shared" ref="FE27" si="2275">FE25-FD25</f>
        <v>0</v>
      </c>
      <c r="FF27" s="50">
        <f t="shared" ref="FF27" si="2276">FF25-FE25</f>
        <v>0</v>
      </c>
      <c r="FG27" s="50">
        <f t="shared" ref="FG27" si="2277">FG25-FF25</f>
        <v>0</v>
      </c>
      <c r="FH27" s="50">
        <f t="shared" ref="FH27" si="2278">FH25-FG25</f>
        <v>0</v>
      </c>
      <c r="FI27" s="50">
        <f t="shared" ref="FI27" si="2279">FI25-FH25</f>
        <v>0</v>
      </c>
      <c r="FJ27" s="50">
        <f t="shared" ref="FJ27" si="2280">FJ25-FI25</f>
        <v>0</v>
      </c>
      <c r="FK27" s="50">
        <f t="shared" ref="FK27" si="2281">FK25-FJ25</f>
        <v>0</v>
      </c>
      <c r="FL27" s="50">
        <f t="shared" ref="FL27" si="2282">FL25-FK25</f>
        <v>0</v>
      </c>
      <c r="FM27" s="50">
        <f t="shared" ref="FM27" si="2283">FM25-FL25</f>
        <v>0</v>
      </c>
      <c r="FN27" s="50">
        <f t="shared" ref="FN27" si="2284">FN25-FM25</f>
        <v>0</v>
      </c>
      <c r="FO27" s="50">
        <f t="shared" ref="FO27" si="2285">FO25-FN25</f>
        <v>0</v>
      </c>
      <c r="FP27" s="50">
        <f t="shared" ref="FP27" si="2286">FP25-FO25</f>
        <v>0</v>
      </c>
      <c r="FQ27" s="50">
        <f t="shared" ref="FQ27" si="2287">FQ25-FP25</f>
        <v>0</v>
      </c>
      <c r="FR27" s="50">
        <f t="shared" ref="FR27" si="2288">FR25-FQ25</f>
        <v>0</v>
      </c>
      <c r="FS27" s="50">
        <f t="shared" ref="FS27" si="2289">FS25-FR25</f>
        <v>0</v>
      </c>
      <c r="FT27" s="50">
        <f t="shared" ref="FT27" si="2290">FT25-FS25</f>
        <v>0</v>
      </c>
      <c r="FU27" s="50">
        <f t="shared" ref="FU27" si="2291">FU25-FT25</f>
        <v>0</v>
      </c>
      <c r="FV27" s="50">
        <f t="shared" ref="FV27" si="2292">FV25-FU25</f>
        <v>0</v>
      </c>
      <c r="FW27" s="50">
        <f t="shared" ref="FW27" si="2293">FW25-FV25</f>
        <v>0</v>
      </c>
      <c r="FX27" s="50">
        <f t="shared" ref="FX27" si="2294">FX25-FW25</f>
        <v>0</v>
      </c>
      <c r="FY27" s="50">
        <f t="shared" ref="FY27" si="2295">FY25-FX25</f>
        <v>0</v>
      </c>
      <c r="FZ27" s="50">
        <f t="shared" ref="FZ27" si="2296">FZ25-FY25</f>
        <v>0</v>
      </c>
      <c r="GA27" s="50">
        <f t="shared" ref="GA27" si="2297">GA25-FZ25</f>
        <v>0</v>
      </c>
      <c r="GB27" s="50">
        <f t="shared" ref="GB27" si="2298">GB25-GA25</f>
        <v>0</v>
      </c>
      <c r="GC27" s="50">
        <f t="shared" ref="GC27" si="2299">GC25-GB25</f>
        <v>0</v>
      </c>
      <c r="GD27" s="50">
        <f t="shared" ref="GD27" si="2300">GD25-GC25</f>
        <v>0</v>
      </c>
      <c r="GE27" s="50">
        <f t="shared" ref="GE27" si="2301">GE25-GD25</f>
        <v>0</v>
      </c>
      <c r="GF27" s="50">
        <f t="shared" ref="GF27" si="2302">GF25-GE25</f>
        <v>0</v>
      </c>
      <c r="GG27" s="50">
        <f t="shared" ref="GG27" si="2303">GG25-GF25</f>
        <v>0</v>
      </c>
      <c r="GH27" s="50">
        <f t="shared" ref="GH27" si="2304">GH25-GG25</f>
        <v>0</v>
      </c>
      <c r="GI27" s="50">
        <f t="shared" ref="GI27" si="2305">GI25-GH25</f>
        <v>0</v>
      </c>
      <c r="GJ27" s="50">
        <f t="shared" ref="GJ27" si="2306">GJ25-GI25</f>
        <v>0</v>
      </c>
      <c r="GK27" s="50">
        <f t="shared" ref="GK27" si="2307">GK25-GJ25</f>
        <v>0</v>
      </c>
      <c r="GL27" s="50">
        <f t="shared" ref="GL27" si="2308">GL25-GK25</f>
        <v>0</v>
      </c>
      <c r="GM27" s="50">
        <f t="shared" ref="GM27" si="2309">GM25-GL25</f>
        <v>0</v>
      </c>
      <c r="GN27" s="50">
        <f t="shared" ref="GN27" si="2310">GN25-GM25</f>
        <v>0</v>
      </c>
      <c r="GO27" s="50">
        <f t="shared" ref="GO27" si="2311">GO25-GN25</f>
        <v>0</v>
      </c>
      <c r="GP27" s="50">
        <f t="shared" ref="GP27" si="2312">GP25-GO25</f>
        <v>0</v>
      </c>
      <c r="GQ27" s="50">
        <f t="shared" ref="GQ27" si="2313">GQ25-GP25</f>
        <v>0</v>
      </c>
      <c r="GR27" s="50">
        <f t="shared" ref="GR27" si="2314">GR25-GQ25</f>
        <v>0</v>
      </c>
      <c r="GS27" s="50">
        <f t="shared" ref="GS27" si="2315">GS25-GR25</f>
        <v>0</v>
      </c>
      <c r="GT27" s="50">
        <f t="shared" ref="GT27" si="2316">GT25-GS25</f>
        <v>0</v>
      </c>
      <c r="GU27" s="50">
        <f t="shared" ref="GU27" si="2317">GU25-GT25</f>
        <v>0</v>
      </c>
      <c r="GV27" s="50">
        <f t="shared" ref="GV27" si="2318">GV25-GU25</f>
        <v>0</v>
      </c>
      <c r="GW27" s="50">
        <f t="shared" ref="GW27" si="2319">GW25-GV25</f>
        <v>0</v>
      </c>
      <c r="GX27" s="50">
        <f t="shared" ref="GX27" si="2320">GX25-GW25</f>
        <v>0</v>
      </c>
      <c r="GY27" s="50">
        <f t="shared" ref="GY27" si="2321">GY25-GX25</f>
        <v>0</v>
      </c>
      <c r="GZ27" s="50">
        <f t="shared" ref="GZ27" si="2322">GZ25-GY25</f>
        <v>0</v>
      </c>
      <c r="HA27" s="50">
        <f t="shared" ref="HA27" si="2323">HA25-GZ25</f>
        <v>0</v>
      </c>
      <c r="HB27" s="50">
        <f t="shared" ref="HB27" si="2324">HB25-HA25</f>
        <v>0</v>
      </c>
      <c r="HC27" s="50">
        <f t="shared" ref="HC27" si="2325">HC25-HB25</f>
        <v>0</v>
      </c>
      <c r="HD27" s="50">
        <f t="shared" ref="HD27" si="2326">HD25-HC25</f>
        <v>0</v>
      </c>
      <c r="HE27" s="50">
        <f t="shared" ref="HE27" si="2327">HE25-HD25</f>
        <v>0</v>
      </c>
      <c r="HF27" s="50">
        <f t="shared" ref="HF27" si="2328">HF25-HE25</f>
        <v>0</v>
      </c>
      <c r="HG27" s="50">
        <f t="shared" ref="HG27" si="2329">HG25-HF25</f>
        <v>0</v>
      </c>
      <c r="HH27" s="50">
        <f t="shared" ref="HH27" si="2330">HH25-HG25</f>
        <v>0</v>
      </c>
      <c r="HI27" s="50">
        <f t="shared" ref="HI27" si="2331">HI25-HH25</f>
        <v>0</v>
      </c>
      <c r="HJ27" s="50">
        <f t="shared" ref="HJ27" si="2332">HJ25-HI25</f>
        <v>0</v>
      </c>
      <c r="HK27" s="50">
        <f t="shared" ref="HK27" si="2333">HK25-HJ25</f>
        <v>0</v>
      </c>
      <c r="HL27" s="50">
        <f t="shared" ref="HL27" si="2334">HL25-HK25</f>
        <v>0</v>
      </c>
      <c r="HM27" s="50">
        <f t="shared" ref="HM27" si="2335">HM25-HL25</f>
        <v>0</v>
      </c>
      <c r="HN27" s="50">
        <f t="shared" ref="HN27" si="2336">HN25-HM25</f>
        <v>0</v>
      </c>
      <c r="HO27" s="50">
        <f t="shared" ref="HO27" si="2337">HO25-HN25</f>
        <v>0</v>
      </c>
      <c r="HP27" s="50">
        <f t="shared" ref="HP27" si="2338">HP25-HO25</f>
        <v>0</v>
      </c>
      <c r="HQ27" s="50">
        <f t="shared" ref="HQ27" si="2339">HQ25-HP25</f>
        <v>0</v>
      </c>
      <c r="HR27" s="50">
        <f t="shared" ref="HR27" si="2340">HR25-HQ25</f>
        <v>0</v>
      </c>
      <c r="HS27" s="50">
        <f t="shared" ref="HS27" si="2341">HS25-HR25</f>
        <v>0</v>
      </c>
      <c r="HT27" s="50">
        <f t="shared" ref="HT27" si="2342">HT25-HS25</f>
        <v>0</v>
      </c>
      <c r="HU27" s="50">
        <f t="shared" ref="HU27" si="2343">HU25-HT25</f>
        <v>0</v>
      </c>
      <c r="HV27" s="50">
        <f t="shared" ref="HV27" si="2344">HV25-HU25</f>
        <v>0</v>
      </c>
      <c r="HW27" s="50">
        <f t="shared" ref="HW27" si="2345">HW25-HV25</f>
        <v>0</v>
      </c>
      <c r="HX27" s="50">
        <f t="shared" ref="HX27" si="2346">HX25-HW25</f>
        <v>0</v>
      </c>
      <c r="HY27" s="50">
        <f t="shared" ref="HY27" si="2347">HY25-HX25</f>
        <v>0</v>
      </c>
      <c r="HZ27" s="50">
        <f t="shared" ref="HZ27" si="2348">HZ25-HY25</f>
        <v>0</v>
      </c>
      <c r="IA27" s="50">
        <f t="shared" ref="IA27" si="2349">IA25-HZ25</f>
        <v>0</v>
      </c>
      <c r="IB27" s="50">
        <f t="shared" ref="IB27" si="2350">IB25-IA25</f>
        <v>0</v>
      </c>
      <c r="IC27" s="50">
        <f t="shared" ref="IC27" si="2351">IC25-IB25</f>
        <v>0</v>
      </c>
      <c r="ID27" s="50">
        <f t="shared" ref="ID27" si="2352">ID25-IC25</f>
        <v>0</v>
      </c>
      <c r="IE27" s="50">
        <f t="shared" ref="IE27" si="2353">IE25-ID25</f>
        <v>0</v>
      </c>
      <c r="IF27" s="50">
        <f t="shared" ref="IF27" si="2354">IF25-IE25</f>
        <v>0</v>
      </c>
      <c r="IG27" s="50">
        <f t="shared" ref="IG27" si="2355">IG25-IF25</f>
        <v>0</v>
      </c>
    </row>
    <row r="28" spans="2:241" ht="6" customHeight="1" thickBot="1">
      <c r="B28" s="19"/>
      <c r="D28" s="14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</row>
    <row r="29" spans="2:241" s="47" customFormat="1" ht="19">
      <c r="B29" s="48" t="s">
        <v>78</v>
      </c>
      <c r="C29" s="46"/>
      <c r="D29" s="48"/>
      <c r="E29" s="48">
        <v>0</v>
      </c>
      <c r="F29" s="48">
        <v>0</v>
      </c>
      <c r="G29" s="48">
        <v>9</v>
      </c>
      <c r="H29" s="48">
        <v>13</v>
      </c>
      <c r="I29" s="48">
        <v>21</v>
      </c>
      <c r="J29" s="48">
        <v>30</v>
      </c>
      <c r="K29" s="48">
        <v>38</v>
      </c>
      <c r="L29" s="48">
        <v>40</v>
      </c>
      <c r="M29" s="48">
        <v>57</v>
      </c>
      <c r="N29" s="48">
        <v>69</v>
      </c>
      <c r="O29" s="48">
        <v>107</v>
      </c>
      <c r="P29" s="48">
        <v>114</v>
      </c>
      <c r="Q29" s="48">
        <v>139</v>
      </c>
      <c r="R29" s="48">
        <v>139</v>
      </c>
      <c r="S29" s="48">
        <v>206</v>
      </c>
      <c r="T29" s="48">
        <v>89</v>
      </c>
      <c r="U29" s="48">
        <v>89</v>
      </c>
      <c r="V29" s="48">
        <v>126</v>
      </c>
      <c r="W29" s="48">
        <v>156</v>
      </c>
      <c r="X29" s="48">
        <v>169</v>
      </c>
      <c r="Y29" s="48">
        <v>201</v>
      </c>
      <c r="Z29" s="48">
        <v>203</v>
      </c>
      <c r="AA29" s="48">
        <v>276</v>
      </c>
      <c r="AB29" s="48">
        <v>191</v>
      </c>
      <c r="AC29" s="48">
        <v>354</v>
      </c>
      <c r="AD29" s="48">
        <v>418</v>
      </c>
      <c r="AE29" s="48">
        <v>486</v>
      </c>
      <c r="AF29" s="48">
        <v>571</v>
      </c>
      <c r="AG29" s="48">
        <v>627</v>
      </c>
      <c r="AH29" s="48">
        <v>726</v>
      </c>
      <c r="AI29" s="48">
        <v>1042</v>
      </c>
      <c r="AJ29" s="48">
        <v>1058</v>
      </c>
      <c r="AK29" s="48">
        <v>1075</v>
      </c>
      <c r="AL29" s="48">
        <v>1084</v>
      </c>
      <c r="AM29" s="48">
        <v>1099</v>
      </c>
      <c r="AN29" s="48">
        <v>1180</v>
      </c>
      <c r="AO29" s="48">
        <v>1211</v>
      </c>
      <c r="AP29" s="48">
        <v>1173</v>
      </c>
      <c r="AQ29" s="48">
        <v>1179</v>
      </c>
      <c r="AR29" s="48">
        <v>1175</v>
      </c>
      <c r="AS29" s="48">
        <v>1177</v>
      </c>
      <c r="AT29" s="48">
        <v>1187</v>
      </c>
      <c r="AU29" s="48">
        <v>1227</v>
      </c>
      <c r="AV29" s="48">
        <v>1200</v>
      </c>
      <c r="AW29" s="48">
        <v>1302</v>
      </c>
      <c r="AX29" s="48">
        <v>1284</v>
      </c>
      <c r="AY29" s="48">
        <v>1253</v>
      </c>
      <c r="AZ29" s="48">
        <v>1243</v>
      </c>
      <c r="BA29" s="48">
        <v>1208</v>
      </c>
      <c r="BB29" s="48">
        <v>1172</v>
      </c>
      <c r="BC29" s="48">
        <v>1146</v>
      </c>
      <c r="BD29" s="48">
        <v>1095</v>
      </c>
      <c r="BE29" s="48">
        <v>1068</v>
      </c>
      <c r="BF29" s="48">
        <v>1040</v>
      </c>
      <c r="BG29" s="48">
        <v>1005</v>
      </c>
      <c r="BH29" s="48">
        <v>995</v>
      </c>
      <c r="BI29" s="48">
        <v>936</v>
      </c>
      <c r="BJ29" s="48">
        <v>980</v>
      </c>
      <c r="BK29" s="48">
        <v>968</v>
      </c>
      <c r="BL29" s="48">
        <v>892</v>
      </c>
      <c r="BM29" s="48">
        <v>855</v>
      </c>
      <c r="BN29" s="48">
        <v>856</v>
      </c>
      <c r="BO29" s="48">
        <v>813</v>
      </c>
      <c r="BP29" s="48">
        <v>818</v>
      </c>
      <c r="BQ29" s="48">
        <v>838</v>
      </c>
      <c r="BR29" s="48">
        <v>874</v>
      </c>
      <c r="BS29" s="48">
        <v>842</v>
      </c>
      <c r="BT29" s="48">
        <v>815</v>
      </c>
      <c r="BU29" s="48">
        <v>797</v>
      </c>
      <c r="BV29" s="48">
        <v>805</v>
      </c>
      <c r="BW29" s="48">
        <v>709</v>
      </c>
      <c r="BX29" s="48">
        <v>692</v>
      </c>
      <c r="BY29" s="48">
        <v>680</v>
      </c>
      <c r="BZ29" s="48">
        <v>673</v>
      </c>
      <c r="CA29" s="48">
        <v>657</v>
      </c>
      <c r="CB29" s="48">
        <v>649</v>
      </c>
      <c r="CC29" s="48">
        <v>628</v>
      </c>
      <c r="CD29" s="48">
        <v>629</v>
      </c>
      <c r="CE29" s="48">
        <v>609</v>
      </c>
      <c r="CF29" s="48">
        <v>608</v>
      </c>
      <c r="CG29" s="48">
        <v>576</v>
      </c>
      <c r="CH29" s="48">
        <v>550</v>
      </c>
      <c r="CI29" s="48">
        <v>536</v>
      </c>
      <c r="CJ29" s="48">
        <v>531</v>
      </c>
      <c r="CK29" s="48">
        <v>513</v>
      </c>
      <c r="CL29" s="48">
        <v>510</v>
      </c>
      <c r="CM29" s="48">
        <v>512</v>
      </c>
      <c r="CN29" s="48">
        <v>529</v>
      </c>
      <c r="CO29" s="48">
        <v>514</v>
      </c>
      <c r="CP29" s="48">
        <v>474</v>
      </c>
      <c r="CQ29" s="48">
        <v>471</v>
      </c>
      <c r="CR29" s="48">
        <v>432</v>
      </c>
      <c r="CS29" s="48">
        <v>428</v>
      </c>
      <c r="CT29" s="48">
        <v>445</v>
      </c>
      <c r="CU29" s="48">
        <v>475</v>
      </c>
      <c r="CV29" s="48">
        <v>414</v>
      </c>
      <c r="CW29" s="48">
        <v>398</v>
      </c>
      <c r="CX29" s="48">
        <v>366</v>
      </c>
      <c r="CY29" s="48">
        <v>394</v>
      </c>
      <c r="CZ29" s="48">
        <v>417</v>
      </c>
      <c r="DA29" s="48">
        <v>415</v>
      </c>
      <c r="DB29" s="48">
        <v>440</v>
      </c>
      <c r="DC29" s="48">
        <v>428</v>
      </c>
      <c r="DD29" s="48">
        <v>419</v>
      </c>
      <c r="DE29" s="48">
        <v>431</v>
      </c>
      <c r="DF29" s="48">
        <v>423</v>
      </c>
      <c r="DG29" s="48">
        <v>435</v>
      </c>
      <c r="DH29" s="48">
        <v>416</v>
      </c>
      <c r="DI29" s="48">
        <v>422</v>
      </c>
      <c r="DJ29" s="48">
        <v>422</v>
      </c>
      <c r="DK29" s="48">
        <v>407</v>
      </c>
      <c r="DL29" s="48">
        <v>424</v>
      </c>
      <c r="DM29" s="48">
        <v>441</v>
      </c>
      <c r="DN29" s="48">
        <v>429</v>
      </c>
      <c r="DO29" s="48">
        <v>436</v>
      </c>
      <c r="DP29" s="48">
        <v>457</v>
      </c>
      <c r="DQ29" s="48">
        <v>442</v>
      </c>
      <c r="DR29" s="48">
        <v>458</v>
      </c>
      <c r="DS29" s="48">
        <v>489</v>
      </c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</row>
    <row r="30" spans="2:241">
      <c r="B30" s="34" t="s">
        <v>69</v>
      </c>
      <c r="D30" s="34"/>
      <c r="E30" s="34" t="s">
        <v>63</v>
      </c>
      <c r="F30" s="34" t="s">
        <v>63</v>
      </c>
      <c r="G30" s="34" t="s">
        <v>63</v>
      </c>
      <c r="H30" s="34">
        <f t="shared" ref="H30:AM30" si="2356">(H29/G29)-1</f>
        <v>0.44444444444444442</v>
      </c>
      <c r="I30" s="34">
        <f t="shared" si="2356"/>
        <v>0.61538461538461542</v>
      </c>
      <c r="J30" s="34">
        <f t="shared" si="2356"/>
        <v>0.4285714285714286</v>
      </c>
      <c r="K30" s="34">
        <f t="shared" si="2356"/>
        <v>0.26666666666666661</v>
      </c>
      <c r="L30" s="34">
        <f t="shared" si="2356"/>
        <v>5.2631578947368363E-2</v>
      </c>
      <c r="M30" s="34">
        <f t="shared" si="2356"/>
        <v>0.42500000000000004</v>
      </c>
      <c r="N30" s="34">
        <f t="shared" si="2356"/>
        <v>0.21052631578947367</v>
      </c>
      <c r="O30" s="34">
        <f t="shared" si="2356"/>
        <v>0.55072463768115942</v>
      </c>
      <c r="P30" s="34">
        <f t="shared" si="2356"/>
        <v>6.5420560747663448E-2</v>
      </c>
      <c r="Q30" s="34">
        <f t="shared" si="2356"/>
        <v>0.2192982456140351</v>
      </c>
      <c r="R30" s="34">
        <f t="shared" si="2356"/>
        <v>0</v>
      </c>
      <c r="S30" s="34">
        <f t="shared" si="2356"/>
        <v>0.48201438848920852</v>
      </c>
      <c r="T30" s="34">
        <f t="shared" si="2356"/>
        <v>-0.56796116504854366</v>
      </c>
      <c r="U30" s="34">
        <f t="shared" si="2356"/>
        <v>0</v>
      </c>
      <c r="V30" s="34">
        <f t="shared" si="2356"/>
        <v>0.41573033707865159</v>
      </c>
      <c r="W30" s="34">
        <f t="shared" si="2356"/>
        <v>0.23809523809523814</v>
      </c>
      <c r="X30" s="34">
        <f t="shared" si="2356"/>
        <v>8.3333333333333259E-2</v>
      </c>
      <c r="Y30" s="34">
        <f t="shared" si="2356"/>
        <v>0.18934911242603558</v>
      </c>
      <c r="Z30" s="34">
        <f t="shared" si="2356"/>
        <v>9.9502487562188602E-3</v>
      </c>
      <c r="AA30" s="34">
        <f t="shared" si="2356"/>
        <v>0.35960591133004915</v>
      </c>
      <c r="AB30" s="34">
        <f t="shared" si="2356"/>
        <v>-0.30797101449275366</v>
      </c>
      <c r="AC30" s="34">
        <f t="shared" si="2356"/>
        <v>0.85340314136125661</v>
      </c>
      <c r="AD30" s="34">
        <f t="shared" si="2356"/>
        <v>0.18079096045197751</v>
      </c>
      <c r="AE30" s="34">
        <f t="shared" si="2356"/>
        <v>0.16267942583732053</v>
      </c>
      <c r="AF30" s="34">
        <f t="shared" si="2356"/>
        <v>0.17489711934156382</v>
      </c>
      <c r="AG30" s="34">
        <f t="shared" si="2356"/>
        <v>9.8073555166374726E-2</v>
      </c>
      <c r="AH30" s="34">
        <f t="shared" si="2356"/>
        <v>0.15789473684210531</v>
      </c>
      <c r="AI30" s="34">
        <f t="shared" si="2356"/>
        <v>0.43526170798898067</v>
      </c>
      <c r="AJ30" s="34">
        <f t="shared" si="2356"/>
        <v>1.5355086372360827E-2</v>
      </c>
      <c r="AK30" s="34">
        <f t="shared" si="2356"/>
        <v>1.6068052930056753E-2</v>
      </c>
      <c r="AL30" s="34">
        <f t="shared" si="2356"/>
        <v>8.3720930232558111E-3</v>
      </c>
      <c r="AM30" s="34">
        <f t="shared" si="2356"/>
        <v>1.3837638376383854E-2</v>
      </c>
      <c r="AN30" s="34">
        <f t="shared" ref="AN30:BS30" si="2357">(AN29/AM29)-1</f>
        <v>7.3703366696997286E-2</v>
      </c>
      <c r="AO30" s="34">
        <f t="shared" si="2357"/>
        <v>2.6271186440677941E-2</v>
      </c>
      <c r="AP30" s="34">
        <f t="shared" si="2357"/>
        <v>-3.1379025598678778E-2</v>
      </c>
      <c r="AQ30" s="34">
        <f t="shared" si="2357"/>
        <v>5.1150895140665842E-3</v>
      </c>
      <c r="AR30" s="34">
        <f t="shared" si="2357"/>
        <v>-3.392705682782049E-3</v>
      </c>
      <c r="AS30" s="34">
        <f t="shared" si="2357"/>
        <v>1.7021276595745594E-3</v>
      </c>
      <c r="AT30" s="34">
        <f t="shared" si="2357"/>
        <v>8.4961767204758676E-3</v>
      </c>
      <c r="AU30" s="34">
        <f t="shared" si="2357"/>
        <v>3.3698399326032025E-2</v>
      </c>
      <c r="AV30" s="34">
        <f t="shared" si="2357"/>
        <v>-2.2004889975550168E-2</v>
      </c>
      <c r="AW30" s="34">
        <f t="shared" si="2357"/>
        <v>8.4999999999999964E-2</v>
      </c>
      <c r="AX30" s="34">
        <f t="shared" si="2357"/>
        <v>-1.3824884792626779E-2</v>
      </c>
      <c r="AY30" s="34">
        <f t="shared" si="2357"/>
        <v>-2.4143302180685389E-2</v>
      </c>
      <c r="AZ30" s="34">
        <f t="shared" si="2357"/>
        <v>-7.9808459696727452E-3</v>
      </c>
      <c r="BA30" s="34">
        <f t="shared" si="2357"/>
        <v>-2.8157683024939706E-2</v>
      </c>
      <c r="BB30" s="34">
        <f t="shared" si="2357"/>
        <v>-2.9801324503311299E-2</v>
      </c>
      <c r="BC30" s="34">
        <f t="shared" si="2357"/>
        <v>-2.2184300341296925E-2</v>
      </c>
      <c r="BD30" s="34">
        <f t="shared" si="2357"/>
        <v>-4.450261780104714E-2</v>
      </c>
      <c r="BE30" s="34">
        <f t="shared" si="2357"/>
        <v>-2.4657534246575352E-2</v>
      </c>
      <c r="BF30" s="34">
        <f t="shared" si="2357"/>
        <v>-2.6217228464419429E-2</v>
      </c>
      <c r="BG30" s="34">
        <f t="shared" si="2357"/>
        <v>-3.3653846153846145E-2</v>
      </c>
      <c r="BH30" s="34">
        <f t="shared" si="2357"/>
        <v>-9.9502487562188602E-3</v>
      </c>
      <c r="BI30" s="34">
        <f t="shared" si="2357"/>
        <v>-5.9296482412060314E-2</v>
      </c>
      <c r="BJ30" s="34">
        <f t="shared" si="2357"/>
        <v>4.7008547008547064E-2</v>
      </c>
      <c r="BK30" s="34">
        <f t="shared" si="2357"/>
        <v>-1.2244897959183709E-2</v>
      </c>
      <c r="BL30" s="34">
        <f t="shared" si="2357"/>
        <v>-7.8512396694214837E-2</v>
      </c>
      <c r="BM30" s="34">
        <f t="shared" si="2357"/>
        <v>-4.1479820627802644E-2</v>
      </c>
      <c r="BN30" s="34">
        <f t="shared" si="2357"/>
        <v>1.1695906432749315E-3</v>
      </c>
      <c r="BO30" s="34">
        <f t="shared" si="2357"/>
        <v>-5.0233644859813076E-2</v>
      </c>
      <c r="BP30" s="34">
        <f t="shared" si="2357"/>
        <v>6.1500615006149228E-3</v>
      </c>
      <c r="BQ30" s="34">
        <f t="shared" si="2357"/>
        <v>2.4449877750611249E-2</v>
      </c>
      <c r="BR30" s="34">
        <f t="shared" si="2357"/>
        <v>4.2959427207637235E-2</v>
      </c>
      <c r="BS30" s="34">
        <f t="shared" si="2357"/>
        <v>-3.6613272311212808E-2</v>
      </c>
      <c r="BT30" s="34">
        <f t="shared" ref="BT30:CC30" si="2358">(BT29/BS29)-1</f>
        <v>-3.2066508313539188E-2</v>
      </c>
      <c r="BU30" s="34">
        <f t="shared" si="2358"/>
        <v>-2.2085889570552131E-2</v>
      </c>
      <c r="BV30" s="34">
        <f t="shared" si="2358"/>
        <v>1.0037641154328814E-2</v>
      </c>
      <c r="BW30" s="34">
        <f t="shared" si="2358"/>
        <v>-0.11925465838509319</v>
      </c>
      <c r="BX30" s="34">
        <f t="shared" si="2358"/>
        <v>-2.3977433004231274E-2</v>
      </c>
      <c r="BY30" s="34">
        <f t="shared" si="2358"/>
        <v>-1.7341040462427793E-2</v>
      </c>
      <c r="BZ30" s="34">
        <f t="shared" si="2358"/>
        <v>-1.0294117647058787E-2</v>
      </c>
      <c r="CA30" s="34">
        <f t="shared" si="2358"/>
        <v>-2.3774145616641928E-2</v>
      </c>
      <c r="CB30" s="34">
        <f t="shared" si="2358"/>
        <v>-1.2176560121765601E-2</v>
      </c>
      <c r="CC30" s="34">
        <f t="shared" si="2358"/>
        <v>-3.2357473035439122E-2</v>
      </c>
      <c r="CD30" s="34">
        <f t="shared" ref="CD30:CV30" si="2359">(CD29/CC29)-1</f>
        <v>1.5923566878981443E-3</v>
      </c>
      <c r="CE30" s="34">
        <f t="shared" si="2359"/>
        <v>-3.1796502384737635E-2</v>
      </c>
      <c r="CF30" s="34">
        <f t="shared" si="2359"/>
        <v>-1.6420361247947435E-3</v>
      </c>
      <c r="CG30" s="34">
        <f t="shared" si="2359"/>
        <v>-5.2631578947368474E-2</v>
      </c>
      <c r="CH30" s="34">
        <f t="shared" si="2359"/>
        <v>-4.513888888888884E-2</v>
      </c>
      <c r="CI30" s="34">
        <f t="shared" si="2359"/>
        <v>-2.5454545454545507E-2</v>
      </c>
      <c r="CJ30" s="34">
        <f t="shared" si="2359"/>
        <v>-9.3283582089552786E-3</v>
      </c>
      <c r="CK30" s="34">
        <f t="shared" si="2359"/>
        <v>-3.3898305084745783E-2</v>
      </c>
      <c r="CL30" s="34">
        <f t="shared" si="2359"/>
        <v>-5.8479532163743242E-3</v>
      </c>
      <c r="CM30" s="34">
        <f t="shared" si="2359"/>
        <v>3.9215686274509665E-3</v>
      </c>
      <c r="CN30" s="34">
        <f t="shared" si="2359"/>
        <v>3.3203125E-2</v>
      </c>
      <c r="CO30" s="34">
        <f t="shared" si="2359"/>
        <v>-2.8355387523629538E-2</v>
      </c>
      <c r="CP30" s="34">
        <f t="shared" si="2359"/>
        <v>-7.7821011673151697E-2</v>
      </c>
      <c r="CQ30" s="34">
        <f t="shared" si="2359"/>
        <v>-6.3291139240506666E-3</v>
      </c>
      <c r="CR30" s="34">
        <f t="shared" si="2359"/>
        <v>-8.2802547770700619E-2</v>
      </c>
      <c r="CS30" s="34">
        <f t="shared" si="2359"/>
        <v>-9.2592592592593004E-3</v>
      </c>
      <c r="CT30" s="34">
        <f t="shared" si="2359"/>
        <v>3.971962616822422E-2</v>
      </c>
      <c r="CU30" s="34">
        <f t="shared" si="2359"/>
        <v>6.7415730337078594E-2</v>
      </c>
      <c r="CV30" s="34">
        <f t="shared" si="2359"/>
        <v>-0.12842105263157899</v>
      </c>
      <c r="CW30" s="34">
        <f t="shared" ref="CW30" si="2360">(CW29/CV29)-1</f>
        <v>-3.8647342995169032E-2</v>
      </c>
      <c r="CX30" s="34">
        <f t="shared" ref="CX30" si="2361">(CX29/CW29)-1</f>
        <v>-8.0402010050251271E-2</v>
      </c>
      <c r="CY30" s="34">
        <f t="shared" ref="CY30" si="2362">(CY29/CX29)-1</f>
        <v>7.6502732240437243E-2</v>
      </c>
      <c r="CZ30" s="34">
        <f t="shared" ref="CZ30" si="2363">(CZ29/CY29)-1</f>
        <v>5.8375634517766395E-2</v>
      </c>
      <c r="DA30" s="34">
        <f t="shared" ref="DA30" si="2364">(DA29/CZ29)-1</f>
        <v>-4.7961630695443347E-3</v>
      </c>
      <c r="DB30" s="34">
        <f t="shared" ref="DB30" si="2365">(DB29/DA29)-1</f>
        <v>6.024096385542177E-2</v>
      </c>
      <c r="DC30" s="34">
        <f t="shared" ref="DC30" si="2366">(DC29/DB29)-1</f>
        <v>-2.7272727272727226E-2</v>
      </c>
      <c r="DD30" s="34">
        <f t="shared" ref="DD30" si="2367">(DD29/DC29)-1</f>
        <v>-2.10280373831776E-2</v>
      </c>
      <c r="DE30" s="34">
        <f t="shared" ref="DE30" si="2368">(DE29/DD29)-1</f>
        <v>2.8639618138424749E-2</v>
      </c>
      <c r="DF30" s="34">
        <f t="shared" ref="DF30" si="2369">(DF29/DE29)-1</f>
        <v>-1.8561484918793503E-2</v>
      </c>
      <c r="DG30" s="34">
        <f t="shared" ref="DG30" si="2370">(DG29/DF29)-1</f>
        <v>2.8368794326241176E-2</v>
      </c>
      <c r="DH30" s="34">
        <f t="shared" ref="DH30" si="2371">(DH29/DG29)-1</f>
        <v>-4.3678160919540243E-2</v>
      </c>
      <c r="DI30" s="34">
        <f t="shared" ref="DI30" si="2372">(DI29/DH29)-1</f>
        <v>1.4423076923076872E-2</v>
      </c>
      <c r="DJ30" s="34">
        <f t="shared" ref="DJ30" si="2373">(DJ29/DI29)-1</f>
        <v>0</v>
      </c>
      <c r="DK30" s="34">
        <f t="shared" ref="DK30" si="2374">(DK29/DJ29)-1</f>
        <v>-3.5545023696682443E-2</v>
      </c>
      <c r="DL30" s="34">
        <f t="shared" ref="DL30" si="2375">(DL29/DK29)-1</f>
        <v>4.1769041769041726E-2</v>
      </c>
      <c r="DM30" s="34">
        <f t="shared" ref="DM30" si="2376">(DM29/DL29)-1</f>
        <v>4.0094339622641417E-2</v>
      </c>
      <c r="DN30" s="34">
        <f t="shared" ref="DN30" si="2377">(DN29/DM29)-1</f>
        <v>-2.7210884353741527E-2</v>
      </c>
      <c r="DO30" s="34">
        <f t="shared" ref="DO30" si="2378">(DO29/DN29)-1</f>
        <v>1.631701631701632E-2</v>
      </c>
      <c r="DP30" s="34">
        <f t="shared" ref="DP30" si="2379">(DP29/DO29)-1</f>
        <v>4.8165137614678999E-2</v>
      </c>
      <c r="DQ30" s="34">
        <f t="shared" ref="DQ30" si="2380">(DQ29/DP29)-1</f>
        <v>-3.2822757111597323E-2</v>
      </c>
      <c r="DR30" s="34">
        <f t="shared" ref="DR30" si="2381">(DR29/DQ29)-1</f>
        <v>3.6199095022624528E-2</v>
      </c>
      <c r="DS30" s="34">
        <f t="shared" ref="DS30" si="2382">(DS29/DR29)-1</f>
        <v>6.7685589519650646E-2</v>
      </c>
      <c r="DT30" s="34">
        <f t="shared" ref="DT30" si="2383">(DT29/DS29)-1</f>
        <v>-1</v>
      </c>
      <c r="DU30" s="34" t="e">
        <f t="shared" ref="DU30" si="2384">(DU29/DT29)-1</f>
        <v>#DIV/0!</v>
      </c>
      <c r="DV30" s="34" t="e">
        <f t="shared" ref="DV30" si="2385">(DV29/DU29)-1</f>
        <v>#DIV/0!</v>
      </c>
      <c r="DW30" s="34" t="e">
        <f t="shared" ref="DW30" si="2386">(DW29/DV29)-1</f>
        <v>#DIV/0!</v>
      </c>
      <c r="DX30" s="34" t="e">
        <f t="shared" ref="DX30" si="2387">(DX29/DW29)-1</f>
        <v>#DIV/0!</v>
      </c>
      <c r="DY30" s="34" t="e">
        <f t="shared" ref="DY30" si="2388">(DY29/DX29)-1</f>
        <v>#DIV/0!</v>
      </c>
      <c r="DZ30" s="34" t="e">
        <f t="shared" ref="DZ30" si="2389">(DZ29/DY29)-1</f>
        <v>#DIV/0!</v>
      </c>
      <c r="EA30" s="34" t="e">
        <f t="shared" ref="EA30" si="2390">(EA29/DZ29)-1</f>
        <v>#DIV/0!</v>
      </c>
      <c r="EB30" s="34" t="e">
        <f t="shared" ref="EB30" si="2391">(EB29/EA29)-1</f>
        <v>#DIV/0!</v>
      </c>
      <c r="EC30" s="34" t="e">
        <f t="shared" ref="EC30" si="2392">(EC29/EB29)-1</f>
        <v>#DIV/0!</v>
      </c>
      <c r="ED30" s="34" t="e">
        <f t="shared" ref="ED30" si="2393">(ED29/EC29)-1</f>
        <v>#DIV/0!</v>
      </c>
      <c r="EE30" s="34" t="e">
        <f t="shared" ref="EE30" si="2394">(EE29/ED29)-1</f>
        <v>#DIV/0!</v>
      </c>
      <c r="EF30" s="34" t="e">
        <f t="shared" ref="EF30" si="2395">(EF29/EE29)-1</f>
        <v>#DIV/0!</v>
      </c>
      <c r="EG30" s="34" t="e">
        <f t="shared" ref="EG30" si="2396">(EG29/EF29)-1</f>
        <v>#DIV/0!</v>
      </c>
      <c r="EH30" s="34" t="e">
        <f t="shared" ref="EH30" si="2397">(EH29/EG29)-1</f>
        <v>#DIV/0!</v>
      </c>
      <c r="EI30" s="34" t="e">
        <f t="shared" ref="EI30" si="2398">(EI29/EH29)-1</f>
        <v>#DIV/0!</v>
      </c>
      <c r="EJ30" s="34" t="e">
        <f t="shared" ref="EJ30" si="2399">(EJ29/EI29)-1</f>
        <v>#DIV/0!</v>
      </c>
      <c r="EK30" s="34" t="e">
        <f t="shared" ref="EK30" si="2400">(EK29/EJ29)-1</f>
        <v>#DIV/0!</v>
      </c>
      <c r="EL30" s="34" t="e">
        <f t="shared" ref="EL30" si="2401">(EL29/EK29)-1</f>
        <v>#DIV/0!</v>
      </c>
      <c r="EM30" s="34" t="e">
        <f t="shared" ref="EM30" si="2402">(EM29/EL29)-1</f>
        <v>#DIV/0!</v>
      </c>
      <c r="EN30" s="34" t="e">
        <f t="shared" ref="EN30" si="2403">(EN29/EM29)-1</f>
        <v>#DIV/0!</v>
      </c>
      <c r="EO30" s="34" t="e">
        <f t="shared" ref="EO30" si="2404">(EO29/EN29)-1</f>
        <v>#DIV/0!</v>
      </c>
      <c r="EP30" s="34" t="e">
        <f t="shared" ref="EP30" si="2405">(EP29/EO29)-1</f>
        <v>#DIV/0!</v>
      </c>
      <c r="EQ30" s="34" t="e">
        <f t="shared" ref="EQ30" si="2406">(EQ29/EP29)-1</f>
        <v>#DIV/0!</v>
      </c>
      <c r="ER30" s="34" t="e">
        <f t="shared" ref="ER30" si="2407">(ER29/EQ29)-1</f>
        <v>#DIV/0!</v>
      </c>
      <c r="ES30" s="34" t="e">
        <f t="shared" ref="ES30" si="2408">(ES29/ER29)-1</f>
        <v>#DIV/0!</v>
      </c>
      <c r="ET30" s="34" t="e">
        <f t="shared" ref="ET30" si="2409">(ET29/ES29)-1</f>
        <v>#DIV/0!</v>
      </c>
      <c r="EU30" s="34" t="e">
        <f t="shared" ref="EU30" si="2410">(EU29/ET29)-1</f>
        <v>#DIV/0!</v>
      </c>
      <c r="EV30" s="34" t="e">
        <f t="shared" ref="EV30" si="2411">(EV29/EU29)-1</f>
        <v>#DIV/0!</v>
      </c>
      <c r="EW30" s="34" t="e">
        <f t="shared" ref="EW30" si="2412">(EW29/EV29)-1</f>
        <v>#DIV/0!</v>
      </c>
      <c r="EX30" s="34" t="e">
        <f t="shared" ref="EX30" si="2413">(EX29/EW29)-1</f>
        <v>#DIV/0!</v>
      </c>
      <c r="EY30" s="34" t="e">
        <f t="shared" ref="EY30" si="2414">(EY29/EX29)-1</f>
        <v>#DIV/0!</v>
      </c>
      <c r="EZ30" s="34" t="e">
        <f t="shared" ref="EZ30" si="2415">(EZ29/EY29)-1</f>
        <v>#DIV/0!</v>
      </c>
      <c r="FA30" s="34" t="e">
        <f t="shared" ref="FA30" si="2416">(FA29/EZ29)-1</f>
        <v>#DIV/0!</v>
      </c>
      <c r="FB30" s="34" t="e">
        <f t="shared" ref="FB30" si="2417">(FB29/FA29)-1</f>
        <v>#DIV/0!</v>
      </c>
      <c r="FC30" s="34" t="e">
        <f t="shared" ref="FC30" si="2418">(FC29/FB29)-1</f>
        <v>#DIV/0!</v>
      </c>
      <c r="FD30" s="34" t="e">
        <f t="shared" ref="FD30" si="2419">(FD29/FC29)-1</f>
        <v>#DIV/0!</v>
      </c>
      <c r="FE30" s="34" t="e">
        <f t="shared" ref="FE30" si="2420">(FE29/FD29)-1</f>
        <v>#DIV/0!</v>
      </c>
      <c r="FF30" s="34" t="e">
        <f t="shared" ref="FF30" si="2421">(FF29/FE29)-1</f>
        <v>#DIV/0!</v>
      </c>
      <c r="FG30" s="34" t="e">
        <f t="shared" ref="FG30" si="2422">(FG29/FF29)-1</f>
        <v>#DIV/0!</v>
      </c>
      <c r="FH30" s="34" t="e">
        <f t="shared" ref="FH30" si="2423">(FH29/FG29)-1</f>
        <v>#DIV/0!</v>
      </c>
      <c r="FI30" s="34" t="e">
        <f t="shared" ref="FI30" si="2424">(FI29/FH29)-1</f>
        <v>#DIV/0!</v>
      </c>
      <c r="FJ30" s="34" t="e">
        <f t="shared" ref="FJ30" si="2425">(FJ29/FI29)-1</f>
        <v>#DIV/0!</v>
      </c>
      <c r="FK30" s="34" t="e">
        <f t="shared" ref="FK30" si="2426">(FK29/FJ29)-1</f>
        <v>#DIV/0!</v>
      </c>
      <c r="FL30" s="34" t="e">
        <f t="shared" ref="FL30" si="2427">(FL29/FK29)-1</f>
        <v>#DIV/0!</v>
      </c>
      <c r="FM30" s="34" t="e">
        <f t="shared" ref="FM30" si="2428">(FM29/FL29)-1</f>
        <v>#DIV/0!</v>
      </c>
      <c r="FN30" s="34" t="e">
        <f t="shared" ref="FN30" si="2429">(FN29/FM29)-1</f>
        <v>#DIV/0!</v>
      </c>
      <c r="FO30" s="34" t="e">
        <f t="shared" ref="FO30" si="2430">(FO29/FN29)-1</f>
        <v>#DIV/0!</v>
      </c>
      <c r="FP30" s="34" t="e">
        <f t="shared" ref="FP30" si="2431">(FP29/FO29)-1</f>
        <v>#DIV/0!</v>
      </c>
      <c r="FQ30" s="34" t="e">
        <f t="shared" ref="FQ30" si="2432">(FQ29/FP29)-1</f>
        <v>#DIV/0!</v>
      </c>
      <c r="FR30" s="34" t="e">
        <f t="shared" ref="FR30" si="2433">(FR29/FQ29)-1</f>
        <v>#DIV/0!</v>
      </c>
      <c r="FS30" s="34" t="e">
        <f t="shared" ref="FS30" si="2434">(FS29/FR29)-1</f>
        <v>#DIV/0!</v>
      </c>
      <c r="FT30" s="34" t="e">
        <f t="shared" ref="FT30" si="2435">(FT29/FS29)-1</f>
        <v>#DIV/0!</v>
      </c>
      <c r="FU30" s="34" t="e">
        <f t="shared" ref="FU30" si="2436">(FU29/FT29)-1</f>
        <v>#DIV/0!</v>
      </c>
      <c r="FV30" s="34" t="e">
        <f t="shared" ref="FV30" si="2437">(FV29/FU29)-1</f>
        <v>#DIV/0!</v>
      </c>
      <c r="FW30" s="34" t="e">
        <f t="shared" ref="FW30" si="2438">(FW29/FV29)-1</f>
        <v>#DIV/0!</v>
      </c>
      <c r="FX30" s="34" t="e">
        <f t="shared" ref="FX30" si="2439">(FX29/FW29)-1</f>
        <v>#DIV/0!</v>
      </c>
      <c r="FY30" s="34" t="e">
        <f t="shared" ref="FY30" si="2440">(FY29/FX29)-1</f>
        <v>#DIV/0!</v>
      </c>
      <c r="FZ30" s="34" t="e">
        <f t="shared" ref="FZ30" si="2441">(FZ29/FY29)-1</f>
        <v>#DIV/0!</v>
      </c>
      <c r="GA30" s="34" t="e">
        <f t="shared" ref="GA30" si="2442">(GA29/FZ29)-1</f>
        <v>#DIV/0!</v>
      </c>
      <c r="GB30" s="34" t="e">
        <f t="shared" ref="GB30" si="2443">(GB29/GA29)-1</f>
        <v>#DIV/0!</v>
      </c>
      <c r="GC30" s="34" t="e">
        <f t="shared" ref="GC30" si="2444">(GC29/GB29)-1</f>
        <v>#DIV/0!</v>
      </c>
      <c r="GD30" s="34" t="e">
        <f t="shared" ref="GD30" si="2445">(GD29/GC29)-1</f>
        <v>#DIV/0!</v>
      </c>
      <c r="GE30" s="34" t="e">
        <f t="shared" ref="GE30" si="2446">(GE29/GD29)-1</f>
        <v>#DIV/0!</v>
      </c>
      <c r="GF30" s="34" t="e">
        <f t="shared" ref="GF30" si="2447">(GF29/GE29)-1</f>
        <v>#DIV/0!</v>
      </c>
      <c r="GG30" s="34" t="e">
        <f t="shared" ref="GG30" si="2448">(GG29/GF29)-1</f>
        <v>#DIV/0!</v>
      </c>
      <c r="GH30" s="34" t="e">
        <f t="shared" ref="GH30" si="2449">(GH29/GG29)-1</f>
        <v>#DIV/0!</v>
      </c>
      <c r="GI30" s="34" t="e">
        <f t="shared" ref="GI30" si="2450">(GI29/GH29)-1</f>
        <v>#DIV/0!</v>
      </c>
      <c r="GJ30" s="34" t="e">
        <f t="shared" ref="GJ30" si="2451">(GJ29/GI29)-1</f>
        <v>#DIV/0!</v>
      </c>
      <c r="GK30" s="34" t="e">
        <f t="shared" ref="GK30" si="2452">(GK29/GJ29)-1</f>
        <v>#DIV/0!</v>
      </c>
      <c r="GL30" s="34" t="e">
        <f t="shared" ref="GL30" si="2453">(GL29/GK29)-1</f>
        <v>#DIV/0!</v>
      </c>
      <c r="GM30" s="34" t="e">
        <f t="shared" ref="GM30" si="2454">(GM29/GL29)-1</f>
        <v>#DIV/0!</v>
      </c>
      <c r="GN30" s="34" t="e">
        <f t="shared" ref="GN30" si="2455">(GN29/GM29)-1</f>
        <v>#DIV/0!</v>
      </c>
      <c r="GO30" s="34" t="e">
        <f t="shared" ref="GO30" si="2456">(GO29/GN29)-1</f>
        <v>#DIV/0!</v>
      </c>
      <c r="GP30" s="34" t="e">
        <f t="shared" ref="GP30" si="2457">(GP29/GO29)-1</f>
        <v>#DIV/0!</v>
      </c>
      <c r="GQ30" s="34" t="e">
        <f t="shared" ref="GQ30" si="2458">(GQ29/GP29)-1</f>
        <v>#DIV/0!</v>
      </c>
      <c r="GR30" s="34" t="e">
        <f t="shared" ref="GR30" si="2459">(GR29/GQ29)-1</f>
        <v>#DIV/0!</v>
      </c>
      <c r="GS30" s="34" t="e">
        <f t="shared" ref="GS30" si="2460">(GS29/GR29)-1</f>
        <v>#DIV/0!</v>
      </c>
      <c r="GT30" s="34" t="e">
        <f t="shared" ref="GT30" si="2461">(GT29/GS29)-1</f>
        <v>#DIV/0!</v>
      </c>
      <c r="GU30" s="34" t="e">
        <f t="shared" ref="GU30" si="2462">(GU29/GT29)-1</f>
        <v>#DIV/0!</v>
      </c>
      <c r="GV30" s="34" t="e">
        <f t="shared" ref="GV30" si="2463">(GV29/GU29)-1</f>
        <v>#DIV/0!</v>
      </c>
      <c r="GW30" s="34" t="e">
        <f t="shared" ref="GW30" si="2464">(GW29/GV29)-1</f>
        <v>#DIV/0!</v>
      </c>
      <c r="GX30" s="34" t="e">
        <f t="shared" ref="GX30" si="2465">(GX29/GW29)-1</f>
        <v>#DIV/0!</v>
      </c>
      <c r="GY30" s="34" t="e">
        <f t="shared" ref="GY30" si="2466">(GY29/GX29)-1</f>
        <v>#DIV/0!</v>
      </c>
      <c r="GZ30" s="34" t="e">
        <f t="shared" ref="GZ30" si="2467">(GZ29/GY29)-1</f>
        <v>#DIV/0!</v>
      </c>
      <c r="HA30" s="34" t="e">
        <f t="shared" ref="HA30" si="2468">(HA29/GZ29)-1</f>
        <v>#DIV/0!</v>
      </c>
      <c r="HB30" s="34" t="e">
        <f t="shared" ref="HB30" si="2469">(HB29/HA29)-1</f>
        <v>#DIV/0!</v>
      </c>
      <c r="HC30" s="34" t="e">
        <f t="shared" ref="HC30" si="2470">(HC29/HB29)-1</f>
        <v>#DIV/0!</v>
      </c>
      <c r="HD30" s="34" t="e">
        <f t="shared" ref="HD30" si="2471">(HD29/HC29)-1</f>
        <v>#DIV/0!</v>
      </c>
      <c r="HE30" s="34" t="e">
        <f t="shared" ref="HE30" si="2472">(HE29/HD29)-1</f>
        <v>#DIV/0!</v>
      </c>
      <c r="HF30" s="34" t="e">
        <f t="shared" ref="HF30" si="2473">(HF29/HE29)-1</f>
        <v>#DIV/0!</v>
      </c>
      <c r="HG30" s="34" t="e">
        <f t="shared" ref="HG30" si="2474">(HG29/HF29)-1</f>
        <v>#DIV/0!</v>
      </c>
      <c r="HH30" s="34" t="e">
        <f t="shared" ref="HH30" si="2475">(HH29/HG29)-1</f>
        <v>#DIV/0!</v>
      </c>
      <c r="HI30" s="34" t="e">
        <f t="shared" ref="HI30" si="2476">(HI29/HH29)-1</f>
        <v>#DIV/0!</v>
      </c>
      <c r="HJ30" s="34" t="e">
        <f t="shared" ref="HJ30" si="2477">(HJ29/HI29)-1</f>
        <v>#DIV/0!</v>
      </c>
      <c r="HK30" s="34" t="e">
        <f t="shared" ref="HK30" si="2478">(HK29/HJ29)-1</f>
        <v>#DIV/0!</v>
      </c>
      <c r="HL30" s="34" t="e">
        <f t="shared" ref="HL30" si="2479">(HL29/HK29)-1</f>
        <v>#DIV/0!</v>
      </c>
      <c r="HM30" s="34" t="e">
        <f t="shared" ref="HM30" si="2480">(HM29/HL29)-1</f>
        <v>#DIV/0!</v>
      </c>
      <c r="HN30" s="34" t="e">
        <f t="shared" ref="HN30" si="2481">(HN29/HM29)-1</f>
        <v>#DIV/0!</v>
      </c>
      <c r="HO30" s="34" t="e">
        <f t="shared" ref="HO30" si="2482">(HO29/HN29)-1</f>
        <v>#DIV/0!</v>
      </c>
      <c r="HP30" s="34" t="e">
        <f t="shared" ref="HP30" si="2483">(HP29/HO29)-1</f>
        <v>#DIV/0!</v>
      </c>
      <c r="HQ30" s="34" t="e">
        <f t="shared" ref="HQ30" si="2484">(HQ29/HP29)-1</f>
        <v>#DIV/0!</v>
      </c>
      <c r="HR30" s="34" t="e">
        <f t="shared" ref="HR30" si="2485">(HR29/HQ29)-1</f>
        <v>#DIV/0!</v>
      </c>
      <c r="HS30" s="34" t="e">
        <f t="shared" ref="HS30" si="2486">(HS29/HR29)-1</f>
        <v>#DIV/0!</v>
      </c>
      <c r="HT30" s="34" t="e">
        <f t="shared" ref="HT30" si="2487">(HT29/HS29)-1</f>
        <v>#DIV/0!</v>
      </c>
      <c r="HU30" s="34" t="e">
        <f t="shared" ref="HU30" si="2488">(HU29/HT29)-1</f>
        <v>#DIV/0!</v>
      </c>
      <c r="HV30" s="34" t="e">
        <f t="shared" ref="HV30" si="2489">(HV29/HU29)-1</f>
        <v>#DIV/0!</v>
      </c>
      <c r="HW30" s="34" t="e">
        <f t="shared" ref="HW30" si="2490">(HW29/HV29)-1</f>
        <v>#DIV/0!</v>
      </c>
      <c r="HX30" s="34" t="e">
        <f t="shared" ref="HX30" si="2491">(HX29/HW29)-1</f>
        <v>#DIV/0!</v>
      </c>
      <c r="HY30" s="34" t="e">
        <f t="shared" ref="HY30" si="2492">(HY29/HX29)-1</f>
        <v>#DIV/0!</v>
      </c>
      <c r="HZ30" s="34" t="e">
        <f t="shared" ref="HZ30" si="2493">(HZ29/HY29)-1</f>
        <v>#DIV/0!</v>
      </c>
      <c r="IA30" s="34" t="e">
        <f t="shared" ref="IA30" si="2494">(IA29/HZ29)-1</f>
        <v>#DIV/0!</v>
      </c>
      <c r="IB30" s="34" t="e">
        <f t="shared" ref="IB30" si="2495">(IB29/IA29)-1</f>
        <v>#DIV/0!</v>
      </c>
      <c r="IC30" s="34" t="e">
        <f t="shared" ref="IC30" si="2496">(IC29/IB29)-1</f>
        <v>#DIV/0!</v>
      </c>
      <c r="ID30" s="34" t="e">
        <f t="shared" ref="ID30" si="2497">(ID29/IC29)-1</f>
        <v>#DIV/0!</v>
      </c>
      <c r="IE30" s="34" t="e">
        <f t="shared" ref="IE30" si="2498">(IE29/ID29)-1</f>
        <v>#DIV/0!</v>
      </c>
      <c r="IF30" s="34" t="e">
        <f t="shared" ref="IF30" si="2499">(IF29/IE29)-1</f>
        <v>#DIV/0!</v>
      </c>
      <c r="IG30" s="34" t="e">
        <f t="shared" ref="IG30" si="2500">(IG29/IF29)-1</f>
        <v>#DIV/0!</v>
      </c>
    </row>
    <row r="31" spans="2:241" ht="17" thickBot="1">
      <c r="B31" s="35" t="s">
        <v>68</v>
      </c>
      <c r="D31" s="35"/>
      <c r="E31" s="51">
        <f>E29</f>
        <v>0</v>
      </c>
      <c r="F31" s="51">
        <f t="shared" ref="F31:AK31" si="2501">F29-E29</f>
        <v>0</v>
      </c>
      <c r="G31" s="51">
        <f t="shared" si="2501"/>
        <v>9</v>
      </c>
      <c r="H31" s="51">
        <f t="shared" si="2501"/>
        <v>4</v>
      </c>
      <c r="I31" s="51">
        <f t="shared" si="2501"/>
        <v>8</v>
      </c>
      <c r="J31" s="51">
        <f t="shared" si="2501"/>
        <v>9</v>
      </c>
      <c r="K31" s="51">
        <f t="shared" si="2501"/>
        <v>8</v>
      </c>
      <c r="L31" s="51">
        <f t="shared" si="2501"/>
        <v>2</v>
      </c>
      <c r="M31" s="51">
        <f t="shared" si="2501"/>
        <v>17</v>
      </c>
      <c r="N31" s="51">
        <f t="shared" si="2501"/>
        <v>12</v>
      </c>
      <c r="O31" s="51">
        <f t="shared" si="2501"/>
        <v>38</v>
      </c>
      <c r="P31" s="51">
        <f t="shared" si="2501"/>
        <v>7</v>
      </c>
      <c r="Q31" s="51">
        <f t="shared" si="2501"/>
        <v>25</v>
      </c>
      <c r="R31" s="51">
        <f t="shared" si="2501"/>
        <v>0</v>
      </c>
      <c r="S31" s="51">
        <f t="shared" si="2501"/>
        <v>67</v>
      </c>
      <c r="T31" s="51">
        <f t="shared" si="2501"/>
        <v>-117</v>
      </c>
      <c r="U31" s="51">
        <f t="shared" si="2501"/>
        <v>0</v>
      </c>
      <c r="V31" s="51">
        <f t="shared" si="2501"/>
        <v>37</v>
      </c>
      <c r="W31" s="51">
        <f t="shared" si="2501"/>
        <v>30</v>
      </c>
      <c r="X31" s="51">
        <f t="shared" si="2501"/>
        <v>13</v>
      </c>
      <c r="Y31" s="51">
        <f t="shared" si="2501"/>
        <v>32</v>
      </c>
      <c r="Z31" s="51">
        <f t="shared" si="2501"/>
        <v>2</v>
      </c>
      <c r="AA31" s="51">
        <f t="shared" si="2501"/>
        <v>73</v>
      </c>
      <c r="AB31" s="51">
        <f t="shared" si="2501"/>
        <v>-85</v>
      </c>
      <c r="AC31" s="51">
        <f t="shared" si="2501"/>
        <v>163</v>
      </c>
      <c r="AD31" s="51">
        <f t="shared" si="2501"/>
        <v>64</v>
      </c>
      <c r="AE31" s="51">
        <f t="shared" si="2501"/>
        <v>68</v>
      </c>
      <c r="AF31" s="51">
        <f t="shared" si="2501"/>
        <v>85</v>
      </c>
      <c r="AG31" s="51">
        <f t="shared" si="2501"/>
        <v>56</v>
      </c>
      <c r="AH31" s="51">
        <f t="shared" si="2501"/>
        <v>99</v>
      </c>
      <c r="AI31" s="51">
        <f t="shared" si="2501"/>
        <v>316</v>
      </c>
      <c r="AJ31" s="51">
        <f t="shared" si="2501"/>
        <v>16</v>
      </c>
      <c r="AK31" s="51">
        <f t="shared" si="2501"/>
        <v>17</v>
      </c>
      <c r="AL31" s="51">
        <f t="shared" ref="AL31:BQ31" si="2502">AL29-AK29</f>
        <v>9</v>
      </c>
      <c r="AM31" s="51">
        <f t="shared" si="2502"/>
        <v>15</v>
      </c>
      <c r="AN31" s="51">
        <f t="shared" si="2502"/>
        <v>81</v>
      </c>
      <c r="AO31" s="51">
        <f t="shared" si="2502"/>
        <v>31</v>
      </c>
      <c r="AP31" s="51">
        <f t="shared" si="2502"/>
        <v>-38</v>
      </c>
      <c r="AQ31" s="51">
        <f t="shared" si="2502"/>
        <v>6</v>
      </c>
      <c r="AR31" s="51">
        <f t="shared" si="2502"/>
        <v>-4</v>
      </c>
      <c r="AS31" s="51">
        <f t="shared" si="2502"/>
        <v>2</v>
      </c>
      <c r="AT31" s="51">
        <f t="shared" si="2502"/>
        <v>10</v>
      </c>
      <c r="AU31" s="51">
        <f t="shared" si="2502"/>
        <v>40</v>
      </c>
      <c r="AV31" s="51">
        <f t="shared" si="2502"/>
        <v>-27</v>
      </c>
      <c r="AW31" s="51">
        <f t="shared" si="2502"/>
        <v>102</v>
      </c>
      <c r="AX31" s="51">
        <f t="shared" si="2502"/>
        <v>-18</v>
      </c>
      <c r="AY31" s="51">
        <f t="shared" si="2502"/>
        <v>-31</v>
      </c>
      <c r="AZ31" s="51">
        <f t="shared" si="2502"/>
        <v>-10</v>
      </c>
      <c r="BA31" s="51">
        <f t="shared" si="2502"/>
        <v>-35</v>
      </c>
      <c r="BB31" s="51">
        <f t="shared" si="2502"/>
        <v>-36</v>
      </c>
      <c r="BC31" s="51">
        <f t="shared" si="2502"/>
        <v>-26</v>
      </c>
      <c r="BD31" s="51">
        <f t="shared" si="2502"/>
        <v>-51</v>
      </c>
      <c r="BE31" s="51">
        <f t="shared" si="2502"/>
        <v>-27</v>
      </c>
      <c r="BF31" s="51">
        <f t="shared" si="2502"/>
        <v>-28</v>
      </c>
      <c r="BG31" s="51">
        <f t="shared" si="2502"/>
        <v>-35</v>
      </c>
      <c r="BH31" s="51">
        <f t="shared" si="2502"/>
        <v>-10</v>
      </c>
      <c r="BI31" s="51">
        <f t="shared" si="2502"/>
        <v>-59</v>
      </c>
      <c r="BJ31" s="51">
        <f t="shared" si="2502"/>
        <v>44</v>
      </c>
      <c r="BK31" s="51">
        <f t="shared" si="2502"/>
        <v>-12</v>
      </c>
      <c r="BL31" s="51">
        <f t="shared" si="2502"/>
        <v>-76</v>
      </c>
      <c r="BM31" s="51">
        <f t="shared" si="2502"/>
        <v>-37</v>
      </c>
      <c r="BN31" s="51">
        <f t="shared" si="2502"/>
        <v>1</v>
      </c>
      <c r="BO31" s="51">
        <f t="shared" si="2502"/>
        <v>-43</v>
      </c>
      <c r="BP31" s="51">
        <f t="shared" si="2502"/>
        <v>5</v>
      </c>
      <c r="BQ31" s="51">
        <f t="shared" si="2502"/>
        <v>20</v>
      </c>
      <c r="BR31" s="51">
        <f t="shared" ref="BR31:CC31" si="2503">BR29-BQ29</f>
        <v>36</v>
      </c>
      <c r="BS31" s="51">
        <f t="shared" si="2503"/>
        <v>-32</v>
      </c>
      <c r="BT31" s="51">
        <f t="shared" si="2503"/>
        <v>-27</v>
      </c>
      <c r="BU31" s="51">
        <f t="shared" si="2503"/>
        <v>-18</v>
      </c>
      <c r="BV31" s="51">
        <f t="shared" si="2503"/>
        <v>8</v>
      </c>
      <c r="BW31" s="51">
        <f t="shared" si="2503"/>
        <v>-96</v>
      </c>
      <c r="BX31" s="51">
        <f t="shared" si="2503"/>
        <v>-17</v>
      </c>
      <c r="BY31" s="51">
        <f t="shared" si="2503"/>
        <v>-12</v>
      </c>
      <c r="BZ31" s="51">
        <f t="shared" si="2503"/>
        <v>-7</v>
      </c>
      <c r="CA31" s="51">
        <f t="shared" si="2503"/>
        <v>-16</v>
      </c>
      <c r="CB31" s="51">
        <f t="shared" si="2503"/>
        <v>-8</v>
      </c>
      <c r="CC31" s="51">
        <f t="shared" si="2503"/>
        <v>-21</v>
      </c>
      <c r="CD31" s="51">
        <f t="shared" ref="CD31:CV31" si="2504">CD29-CC29</f>
        <v>1</v>
      </c>
      <c r="CE31" s="51">
        <f t="shared" si="2504"/>
        <v>-20</v>
      </c>
      <c r="CF31" s="51">
        <f t="shared" si="2504"/>
        <v>-1</v>
      </c>
      <c r="CG31" s="51">
        <f t="shared" si="2504"/>
        <v>-32</v>
      </c>
      <c r="CH31" s="51">
        <f t="shared" si="2504"/>
        <v>-26</v>
      </c>
      <c r="CI31" s="51">
        <f t="shared" si="2504"/>
        <v>-14</v>
      </c>
      <c r="CJ31" s="51">
        <f t="shared" si="2504"/>
        <v>-5</v>
      </c>
      <c r="CK31" s="51">
        <f t="shared" si="2504"/>
        <v>-18</v>
      </c>
      <c r="CL31" s="51">
        <f t="shared" si="2504"/>
        <v>-3</v>
      </c>
      <c r="CM31" s="51">
        <f t="shared" si="2504"/>
        <v>2</v>
      </c>
      <c r="CN31" s="51">
        <f t="shared" si="2504"/>
        <v>17</v>
      </c>
      <c r="CO31" s="51">
        <f t="shared" si="2504"/>
        <v>-15</v>
      </c>
      <c r="CP31" s="51">
        <f t="shared" si="2504"/>
        <v>-40</v>
      </c>
      <c r="CQ31" s="51">
        <f t="shared" si="2504"/>
        <v>-3</v>
      </c>
      <c r="CR31" s="51">
        <f t="shared" si="2504"/>
        <v>-39</v>
      </c>
      <c r="CS31" s="51">
        <f t="shared" si="2504"/>
        <v>-4</v>
      </c>
      <c r="CT31" s="51">
        <f t="shared" si="2504"/>
        <v>17</v>
      </c>
      <c r="CU31" s="51">
        <f t="shared" si="2504"/>
        <v>30</v>
      </c>
      <c r="CV31" s="51">
        <f t="shared" si="2504"/>
        <v>-61</v>
      </c>
      <c r="CW31" s="51">
        <f t="shared" ref="CW31" si="2505">CW29-CV29</f>
        <v>-16</v>
      </c>
      <c r="CX31" s="51">
        <f t="shared" ref="CX31" si="2506">CX29-CW29</f>
        <v>-32</v>
      </c>
      <c r="CY31" s="51">
        <f t="shared" ref="CY31" si="2507">CY29-CX29</f>
        <v>28</v>
      </c>
      <c r="CZ31" s="51">
        <f t="shared" ref="CZ31" si="2508">CZ29-CY29</f>
        <v>23</v>
      </c>
      <c r="DA31" s="51">
        <f t="shared" ref="DA31" si="2509">DA29-CZ29</f>
        <v>-2</v>
      </c>
      <c r="DB31" s="51">
        <f t="shared" ref="DB31" si="2510">DB29-DA29</f>
        <v>25</v>
      </c>
      <c r="DC31" s="51">
        <f t="shared" ref="DC31" si="2511">DC29-DB29</f>
        <v>-12</v>
      </c>
      <c r="DD31" s="51">
        <f t="shared" ref="DD31" si="2512">DD29-DC29</f>
        <v>-9</v>
      </c>
      <c r="DE31" s="51">
        <f t="shared" ref="DE31" si="2513">DE29-DD29</f>
        <v>12</v>
      </c>
      <c r="DF31" s="51">
        <f t="shared" ref="DF31" si="2514">DF29-DE29</f>
        <v>-8</v>
      </c>
      <c r="DG31" s="51">
        <f t="shared" ref="DG31" si="2515">DG29-DF29</f>
        <v>12</v>
      </c>
      <c r="DH31" s="51">
        <f t="shared" ref="DH31" si="2516">DH29-DG29</f>
        <v>-19</v>
      </c>
      <c r="DI31" s="51">
        <f t="shared" ref="DI31" si="2517">DI29-DH29</f>
        <v>6</v>
      </c>
      <c r="DJ31" s="51">
        <f t="shared" ref="DJ31" si="2518">DJ29-DI29</f>
        <v>0</v>
      </c>
      <c r="DK31" s="51">
        <f t="shared" ref="DK31" si="2519">DK29-DJ29</f>
        <v>-15</v>
      </c>
      <c r="DL31" s="51">
        <f t="shared" ref="DL31" si="2520">DL29-DK29</f>
        <v>17</v>
      </c>
      <c r="DM31" s="51">
        <f t="shared" ref="DM31" si="2521">DM29-DL29</f>
        <v>17</v>
      </c>
      <c r="DN31" s="51">
        <f t="shared" ref="DN31" si="2522">DN29-DM29</f>
        <v>-12</v>
      </c>
      <c r="DO31" s="51">
        <f t="shared" ref="DO31" si="2523">DO29-DN29</f>
        <v>7</v>
      </c>
      <c r="DP31" s="51">
        <f t="shared" ref="DP31" si="2524">DP29-DO29</f>
        <v>21</v>
      </c>
      <c r="DQ31" s="51">
        <f t="shared" ref="DQ31" si="2525">DQ29-DP29</f>
        <v>-15</v>
      </c>
      <c r="DR31" s="51">
        <f t="shared" ref="DR31" si="2526">DR29-DQ29</f>
        <v>16</v>
      </c>
      <c r="DS31" s="51">
        <f t="shared" ref="DS31" si="2527">DS29-DR29</f>
        <v>31</v>
      </c>
      <c r="DT31" s="51">
        <f t="shared" ref="DT31" si="2528">DT29-DS29</f>
        <v>-489</v>
      </c>
      <c r="DU31" s="51">
        <f t="shared" ref="DU31" si="2529">DU29-DT29</f>
        <v>0</v>
      </c>
      <c r="DV31" s="51">
        <f t="shared" ref="DV31" si="2530">DV29-DU29</f>
        <v>0</v>
      </c>
      <c r="DW31" s="51">
        <f t="shared" ref="DW31" si="2531">DW29-DV29</f>
        <v>0</v>
      </c>
      <c r="DX31" s="51">
        <f t="shared" ref="DX31" si="2532">DX29-DW29</f>
        <v>0</v>
      </c>
      <c r="DY31" s="51">
        <f t="shared" ref="DY31" si="2533">DY29-DX29</f>
        <v>0</v>
      </c>
      <c r="DZ31" s="51">
        <f t="shared" ref="DZ31" si="2534">DZ29-DY29</f>
        <v>0</v>
      </c>
      <c r="EA31" s="51">
        <f t="shared" ref="EA31" si="2535">EA29-DZ29</f>
        <v>0</v>
      </c>
      <c r="EB31" s="51">
        <f t="shared" ref="EB31" si="2536">EB29-EA29</f>
        <v>0</v>
      </c>
      <c r="EC31" s="51">
        <f t="shared" ref="EC31" si="2537">EC29-EB29</f>
        <v>0</v>
      </c>
      <c r="ED31" s="51">
        <f t="shared" ref="ED31" si="2538">ED29-EC29</f>
        <v>0</v>
      </c>
      <c r="EE31" s="51">
        <f t="shared" ref="EE31" si="2539">EE29-ED29</f>
        <v>0</v>
      </c>
      <c r="EF31" s="51">
        <f t="shared" ref="EF31" si="2540">EF29-EE29</f>
        <v>0</v>
      </c>
      <c r="EG31" s="51">
        <f t="shared" ref="EG31" si="2541">EG29-EF29</f>
        <v>0</v>
      </c>
      <c r="EH31" s="51">
        <f t="shared" ref="EH31" si="2542">EH29-EG29</f>
        <v>0</v>
      </c>
      <c r="EI31" s="51">
        <f t="shared" ref="EI31" si="2543">EI29-EH29</f>
        <v>0</v>
      </c>
      <c r="EJ31" s="51">
        <f t="shared" ref="EJ31" si="2544">EJ29-EI29</f>
        <v>0</v>
      </c>
      <c r="EK31" s="51">
        <f t="shared" ref="EK31" si="2545">EK29-EJ29</f>
        <v>0</v>
      </c>
      <c r="EL31" s="51">
        <f t="shared" ref="EL31" si="2546">EL29-EK29</f>
        <v>0</v>
      </c>
      <c r="EM31" s="51">
        <f t="shared" ref="EM31" si="2547">EM29-EL29</f>
        <v>0</v>
      </c>
      <c r="EN31" s="51">
        <f t="shared" ref="EN31" si="2548">EN29-EM29</f>
        <v>0</v>
      </c>
      <c r="EO31" s="51">
        <f t="shared" ref="EO31" si="2549">EO29-EN29</f>
        <v>0</v>
      </c>
      <c r="EP31" s="51">
        <f t="shared" ref="EP31" si="2550">EP29-EO29</f>
        <v>0</v>
      </c>
      <c r="EQ31" s="51">
        <f t="shared" ref="EQ31" si="2551">EQ29-EP29</f>
        <v>0</v>
      </c>
      <c r="ER31" s="51">
        <f t="shared" ref="ER31" si="2552">ER29-EQ29</f>
        <v>0</v>
      </c>
      <c r="ES31" s="51">
        <f t="shared" ref="ES31" si="2553">ES29-ER29</f>
        <v>0</v>
      </c>
      <c r="ET31" s="51">
        <f t="shared" ref="ET31" si="2554">ET29-ES29</f>
        <v>0</v>
      </c>
      <c r="EU31" s="51">
        <f t="shared" ref="EU31" si="2555">EU29-ET29</f>
        <v>0</v>
      </c>
      <c r="EV31" s="51">
        <f t="shared" ref="EV31" si="2556">EV29-EU29</f>
        <v>0</v>
      </c>
      <c r="EW31" s="51">
        <f t="shared" ref="EW31" si="2557">EW29-EV29</f>
        <v>0</v>
      </c>
      <c r="EX31" s="51">
        <f t="shared" ref="EX31" si="2558">EX29-EW29</f>
        <v>0</v>
      </c>
      <c r="EY31" s="51">
        <f t="shared" ref="EY31" si="2559">EY29-EX29</f>
        <v>0</v>
      </c>
      <c r="EZ31" s="51">
        <f t="shared" ref="EZ31" si="2560">EZ29-EY29</f>
        <v>0</v>
      </c>
      <c r="FA31" s="51">
        <f t="shared" ref="FA31" si="2561">FA29-EZ29</f>
        <v>0</v>
      </c>
      <c r="FB31" s="51">
        <f t="shared" ref="FB31" si="2562">FB29-FA29</f>
        <v>0</v>
      </c>
      <c r="FC31" s="51">
        <f t="shared" ref="FC31" si="2563">FC29-FB29</f>
        <v>0</v>
      </c>
      <c r="FD31" s="51">
        <f t="shared" ref="FD31" si="2564">FD29-FC29</f>
        <v>0</v>
      </c>
      <c r="FE31" s="51">
        <f t="shared" ref="FE31" si="2565">FE29-FD29</f>
        <v>0</v>
      </c>
      <c r="FF31" s="51">
        <f t="shared" ref="FF31" si="2566">FF29-FE29</f>
        <v>0</v>
      </c>
      <c r="FG31" s="51">
        <f t="shared" ref="FG31" si="2567">FG29-FF29</f>
        <v>0</v>
      </c>
      <c r="FH31" s="51">
        <f t="shared" ref="FH31" si="2568">FH29-FG29</f>
        <v>0</v>
      </c>
      <c r="FI31" s="51">
        <f t="shared" ref="FI31" si="2569">FI29-FH29</f>
        <v>0</v>
      </c>
      <c r="FJ31" s="51">
        <f t="shared" ref="FJ31" si="2570">FJ29-FI29</f>
        <v>0</v>
      </c>
      <c r="FK31" s="51">
        <f t="shared" ref="FK31" si="2571">FK29-FJ29</f>
        <v>0</v>
      </c>
      <c r="FL31" s="51">
        <f t="shared" ref="FL31" si="2572">FL29-FK29</f>
        <v>0</v>
      </c>
      <c r="FM31" s="51">
        <f t="shared" ref="FM31" si="2573">FM29-FL29</f>
        <v>0</v>
      </c>
      <c r="FN31" s="51">
        <f t="shared" ref="FN31" si="2574">FN29-FM29</f>
        <v>0</v>
      </c>
      <c r="FO31" s="51">
        <f t="shared" ref="FO31" si="2575">FO29-FN29</f>
        <v>0</v>
      </c>
      <c r="FP31" s="51">
        <f t="shared" ref="FP31" si="2576">FP29-FO29</f>
        <v>0</v>
      </c>
      <c r="FQ31" s="51">
        <f t="shared" ref="FQ31" si="2577">FQ29-FP29</f>
        <v>0</v>
      </c>
      <c r="FR31" s="51">
        <f t="shared" ref="FR31" si="2578">FR29-FQ29</f>
        <v>0</v>
      </c>
      <c r="FS31" s="51">
        <f t="shared" ref="FS31" si="2579">FS29-FR29</f>
        <v>0</v>
      </c>
      <c r="FT31" s="51">
        <f t="shared" ref="FT31" si="2580">FT29-FS29</f>
        <v>0</v>
      </c>
      <c r="FU31" s="51">
        <f t="shared" ref="FU31" si="2581">FU29-FT29</f>
        <v>0</v>
      </c>
      <c r="FV31" s="51">
        <f t="shared" ref="FV31" si="2582">FV29-FU29</f>
        <v>0</v>
      </c>
      <c r="FW31" s="51">
        <f t="shared" ref="FW31" si="2583">FW29-FV29</f>
        <v>0</v>
      </c>
      <c r="FX31" s="51">
        <f t="shared" ref="FX31" si="2584">FX29-FW29</f>
        <v>0</v>
      </c>
      <c r="FY31" s="51">
        <f t="shared" ref="FY31" si="2585">FY29-FX29</f>
        <v>0</v>
      </c>
      <c r="FZ31" s="51">
        <f t="shared" ref="FZ31" si="2586">FZ29-FY29</f>
        <v>0</v>
      </c>
      <c r="GA31" s="51">
        <f t="shared" ref="GA31" si="2587">GA29-FZ29</f>
        <v>0</v>
      </c>
      <c r="GB31" s="51">
        <f t="shared" ref="GB31" si="2588">GB29-GA29</f>
        <v>0</v>
      </c>
      <c r="GC31" s="51">
        <f t="shared" ref="GC31" si="2589">GC29-GB29</f>
        <v>0</v>
      </c>
      <c r="GD31" s="51">
        <f t="shared" ref="GD31" si="2590">GD29-GC29</f>
        <v>0</v>
      </c>
      <c r="GE31" s="51">
        <f t="shared" ref="GE31" si="2591">GE29-GD29</f>
        <v>0</v>
      </c>
      <c r="GF31" s="51">
        <f t="shared" ref="GF31" si="2592">GF29-GE29</f>
        <v>0</v>
      </c>
      <c r="GG31" s="51">
        <f t="shared" ref="GG31" si="2593">GG29-GF29</f>
        <v>0</v>
      </c>
      <c r="GH31" s="51">
        <f t="shared" ref="GH31" si="2594">GH29-GG29</f>
        <v>0</v>
      </c>
      <c r="GI31" s="51">
        <f t="shared" ref="GI31" si="2595">GI29-GH29</f>
        <v>0</v>
      </c>
      <c r="GJ31" s="51">
        <f t="shared" ref="GJ31" si="2596">GJ29-GI29</f>
        <v>0</v>
      </c>
      <c r="GK31" s="51">
        <f t="shared" ref="GK31" si="2597">GK29-GJ29</f>
        <v>0</v>
      </c>
      <c r="GL31" s="51">
        <f t="shared" ref="GL31" si="2598">GL29-GK29</f>
        <v>0</v>
      </c>
      <c r="GM31" s="51">
        <f t="shared" ref="GM31" si="2599">GM29-GL29</f>
        <v>0</v>
      </c>
      <c r="GN31" s="51">
        <f t="shared" ref="GN31" si="2600">GN29-GM29</f>
        <v>0</v>
      </c>
      <c r="GO31" s="51">
        <f t="shared" ref="GO31" si="2601">GO29-GN29</f>
        <v>0</v>
      </c>
      <c r="GP31" s="51">
        <f t="shared" ref="GP31" si="2602">GP29-GO29</f>
        <v>0</v>
      </c>
      <c r="GQ31" s="51">
        <f t="shared" ref="GQ31" si="2603">GQ29-GP29</f>
        <v>0</v>
      </c>
      <c r="GR31" s="51">
        <f t="shared" ref="GR31" si="2604">GR29-GQ29</f>
        <v>0</v>
      </c>
      <c r="GS31" s="51">
        <f t="shared" ref="GS31" si="2605">GS29-GR29</f>
        <v>0</v>
      </c>
      <c r="GT31" s="51">
        <f t="shared" ref="GT31" si="2606">GT29-GS29</f>
        <v>0</v>
      </c>
      <c r="GU31" s="51">
        <f t="shared" ref="GU31" si="2607">GU29-GT29</f>
        <v>0</v>
      </c>
      <c r="GV31" s="51">
        <f t="shared" ref="GV31" si="2608">GV29-GU29</f>
        <v>0</v>
      </c>
      <c r="GW31" s="51">
        <f t="shared" ref="GW31" si="2609">GW29-GV29</f>
        <v>0</v>
      </c>
      <c r="GX31" s="51">
        <f t="shared" ref="GX31" si="2610">GX29-GW29</f>
        <v>0</v>
      </c>
      <c r="GY31" s="51">
        <f t="shared" ref="GY31" si="2611">GY29-GX29</f>
        <v>0</v>
      </c>
      <c r="GZ31" s="51">
        <f t="shared" ref="GZ31" si="2612">GZ29-GY29</f>
        <v>0</v>
      </c>
      <c r="HA31" s="51">
        <f t="shared" ref="HA31" si="2613">HA29-GZ29</f>
        <v>0</v>
      </c>
      <c r="HB31" s="51">
        <f t="shared" ref="HB31" si="2614">HB29-HA29</f>
        <v>0</v>
      </c>
      <c r="HC31" s="51">
        <f t="shared" ref="HC31" si="2615">HC29-HB29</f>
        <v>0</v>
      </c>
      <c r="HD31" s="51">
        <f t="shared" ref="HD31" si="2616">HD29-HC29</f>
        <v>0</v>
      </c>
      <c r="HE31" s="51">
        <f t="shared" ref="HE31" si="2617">HE29-HD29</f>
        <v>0</v>
      </c>
      <c r="HF31" s="51">
        <f t="shared" ref="HF31" si="2618">HF29-HE29</f>
        <v>0</v>
      </c>
      <c r="HG31" s="51">
        <f t="shared" ref="HG31" si="2619">HG29-HF29</f>
        <v>0</v>
      </c>
      <c r="HH31" s="51">
        <f t="shared" ref="HH31" si="2620">HH29-HG29</f>
        <v>0</v>
      </c>
      <c r="HI31" s="51">
        <f t="shared" ref="HI31" si="2621">HI29-HH29</f>
        <v>0</v>
      </c>
      <c r="HJ31" s="51">
        <f t="shared" ref="HJ31" si="2622">HJ29-HI29</f>
        <v>0</v>
      </c>
      <c r="HK31" s="51">
        <f t="shared" ref="HK31" si="2623">HK29-HJ29</f>
        <v>0</v>
      </c>
      <c r="HL31" s="51">
        <f t="shared" ref="HL31" si="2624">HL29-HK29</f>
        <v>0</v>
      </c>
      <c r="HM31" s="51">
        <f t="shared" ref="HM31" si="2625">HM29-HL29</f>
        <v>0</v>
      </c>
      <c r="HN31" s="51">
        <f t="shared" ref="HN31" si="2626">HN29-HM29</f>
        <v>0</v>
      </c>
      <c r="HO31" s="51">
        <f t="shared" ref="HO31" si="2627">HO29-HN29</f>
        <v>0</v>
      </c>
      <c r="HP31" s="51">
        <f t="shared" ref="HP31" si="2628">HP29-HO29</f>
        <v>0</v>
      </c>
      <c r="HQ31" s="51">
        <f t="shared" ref="HQ31" si="2629">HQ29-HP29</f>
        <v>0</v>
      </c>
      <c r="HR31" s="51">
        <f t="shared" ref="HR31" si="2630">HR29-HQ29</f>
        <v>0</v>
      </c>
      <c r="HS31" s="51">
        <f t="shared" ref="HS31" si="2631">HS29-HR29</f>
        <v>0</v>
      </c>
      <c r="HT31" s="51">
        <f t="shared" ref="HT31" si="2632">HT29-HS29</f>
        <v>0</v>
      </c>
      <c r="HU31" s="51">
        <f t="shared" ref="HU31" si="2633">HU29-HT29</f>
        <v>0</v>
      </c>
      <c r="HV31" s="51">
        <f t="shared" ref="HV31" si="2634">HV29-HU29</f>
        <v>0</v>
      </c>
      <c r="HW31" s="51">
        <f t="shared" ref="HW31" si="2635">HW29-HV29</f>
        <v>0</v>
      </c>
      <c r="HX31" s="51">
        <f t="shared" ref="HX31" si="2636">HX29-HW29</f>
        <v>0</v>
      </c>
      <c r="HY31" s="51">
        <f t="shared" ref="HY31" si="2637">HY29-HX29</f>
        <v>0</v>
      </c>
      <c r="HZ31" s="51">
        <f t="shared" ref="HZ31" si="2638">HZ29-HY29</f>
        <v>0</v>
      </c>
      <c r="IA31" s="51">
        <f t="shared" ref="IA31" si="2639">IA29-HZ29</f>
        <v>0</v>
      </c>
      <c r="IB31" s="51">
        <f t="shared" ref="IB31" si="2640">IB29-IA29</f>
        <v>0</v>
      </c>
      <c r="IC31" s="51">
        <f t="shared" ref="IC31" si="2641">IC29-IB29</f>
        <v>0</v>
      </c>
      <c r="ID31" s="51">
        <f t="shared" ref="ID31" si="2642">ID29-IC29</f>
        <v>0</v>
      </c>
      <c r="IE31" s="51">
        <f t="shared" ref="IE31" si="2643">IE29-ID29</f>
        <v>0</v>
      </c>
      <c r="IF31" s="51">
        <f t="shared" ref="IF31" si="2644">IF29-IE29</f>
        <v>0</v>
      </c>
      <c r="IG31" s="51">
        <f t="shared" ref="IG31" si="2645">IG29-IF29</f>
        <v>0</v>
      </c>
    </row>
    <row r="32" spans="2:241" s="47" customFormat="1" ht="19">
      <c r="B32" s="48" t="s">
        <v>77</v>
      </c>
      <c r="C32" s="46"/>
      <c r="D32" s="48"/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10</v>
      </c>
      <c r="Q32" s="48">
        <v>9</v>
      </c>
      <c r="R32" s="48">
        <v>18</v>
      </c>
      <c r="S32" s="48">
        <v>17</v>
      </c>
      <c r="T32" s="48">
        <v>20</v>
      </c>
      <c r="U32" s="48">
        <v>20</v>
      </c>
      <c r="V32" s="48">
        <v>26</v>
      </c>
      <c r="W32" s="48">
        <v>35</v>
      </c>
      <c r="X32" s="48">
        <v>41</v>
      </c>
      <c r="Y32" s="48">
        <v>47</v>
      </c>
      <c r="Z32" s="48">
        <v>48</v>
      </c>
      <c r="AA32" s="48">
        <v>61</v>
      </c>
      <c r="AB32" s="48">
        <v>61</v>
      </c>
      <c r="AC32" s="48">
        <v>71</v>
      </c>
      <c r="AD32" s="48">
        <v>89</v>
      </c>
      <c r="AE32" s="48">
        <v>138</v>
      </c>
      <c r="AF32" s="48">
        <v>164</v>
      </c>
      <c r="AG32" s="48">
        <v>188</v>
      </c>
      <c r="AH32" s="48">
        <v>230</v>
      </c>
      <c r="AI32" s="48">
        <v>240</v>
      </c>
      <c r="AJ32" s="48">
        <v>245</v>
      </c>
      <c r="AK32" s="48">
        <v>251</v>
      </c>
      <c r="AL32" s="48">
        <v>267</v>
      </c>
      <c r="AM32" s="48">
        <v>270</v>
      </c>
      <c r="AN32" s="48">
        <v>271</v>
      </c>
      <c r="AO32" s="48">
        <v>245</v>
      </c>
      <c r="AP32" s="48">
        <v>241</v>
      </c>
      <c r="AQ32" s="48">
        <v>226</v>
      </c>
      <c r="AR32" s="48">
        <v>233</v>
      </c>
      <c r="AS32" s="48">
        <v>228</v>
      </c>
      <c r="AT32" s="48">
        <v>188</v>
      </c>
      <c r="AU32" s="48">
        <v>218</v>
      </c>
      <c r="AV32" s="48">
        <v>208</v>
      </c>
      <c r="AW32" s="48">
        <v>229</v>
      </c>
      <c r="AX32" s="48">
        <v>222</v>
      </c>
      <c r="AY32" s="48">
        <v>228</v>
      </c>
      <c r="AZ32" s="48">
        <v>224</v>
      </c>
      <c r="BA32" s="48">
        <v>215</v>
      </c>
      <c r="BB32" s="48">
        <v>213</v>
      </c>
      <c r="BC32" s="48">
        <v>207</v>
      </c>
      <c r="BD32" s="48">
        <v>204</v>
      </c>
      <c r="BE32" s="48">
        <v>188</v>
      </c>
      <c r="BF32" s="48">
        <v>186</v>
      </c>
      <c r="BG32" s="48">
        <v>182</v>
      </c>
      <c r="BH32" s="48">
        <v>176</v>
      </c>
      <c r="BI32" s="48">
        <v>172</v>
      </c>
      <c r="BJ32" s="48">
        <v>169</v>
      </c>
      <c r="BK32" s="48">
        <v>172</v>
      </c>
      <c r="BL32" s="48">
        <v>154</v>
      </c>
      <c r="BM32" s="48">
        <v>150</v>
      </c>
      <c r="BN32" s="48">
        <v>144</v>
      </c>
      <c r="BO32" s="48">
        <v>143</v>
      </c>
      <c r="BP32" s="48">
        <v>134</v>
      </c>
      <c r="BQ32" s="48">
        <v>136</v>
      </c>
      <c r="BR32" s="48">
        <v>135</v>
      </c>
      <c r="BS32" s="48">
        <v>127</v>
      </c>
      <c r="BT32" s="48">
        <v>120</v>
      </c>
      <c r="BU32" s="48">
        <v>112</v>
      </c>
      <c r="BV32" s="48">
        <v>112</v>
      </c>
      <c r="BW32" s="48">
        <v>113</v>
      </c>
      <c r="BX32" s="48">
        <v>103</v>
      </c>
      <c r="BY32" s="48">
        <v>108</v>
      </c>
      <c r="BZ32" s="48">
        <v>112</v>
      </c>
      <c r="CA32" s="48">
        <v>115</v>
      </c>
      <c r="CB32" s="48">
        <v>108</v>
      </c>
      <c r="CC32" s="48">
        <v>105</v>
      </c>
      <c r="CD32" s="48">
        <v>101</v>
      </c>
      <c r="CE32" s="48">
        <v>93</v>
      </c>
      <c r="CF32" s="48">
        <v>92</v>
      </c>
      <c r="CG32" s="48">
        <v>84</v>
      </c>
      <c r="CH32" s="48">
        <v>80</v>
      </c>
      <c r="CI32" s="48">
        <v>78</v>
      </c>
      <c r="CJ32" s="48">
        <v>72</v>
      </c>
      <c r="CK32" s="48">
        <v>71</v>
      </c>
      <c r="CL32" s="48">
        <v>66</v>
      </c>
      <c r="CM32" s="48">
        <v>65</v>
      </c>
      <c r="CN32" s="48">
        <v>66</v>
      </c>
      <c r="CO32" s="48">
        <v>63</v>
      </c>
      <c r="CP32" s="48">
        <v>64</v>
      </c>
      <c r="CQ32" s="48">
        <v>64</v>
      </c>
      <c r="CR32" s="48">
        <v>58</v>
      </c>
      <c r="CS32" s="48">
        <v>56</v>
      </c>
      <c r="CT32" s="48">
        <v>58</v>
      </c>
      <c r="CU32" s="48">
        <v>64</v>
      </c>
      <c r="CV32" s="48">
        <v>57</v>
      </c>
      <c r="CW32" s="48">
        <v>58</v>
      </c>
      <c r="CX32" s="48">
        <v>55</v>
      </c>
      <c r="CY32" s="48">
        <v>65</v>
      </c>
      <c r="CZ32" s="48">
        <v>70</v>
      </c>
      <c r="DA32" s="48">
        <v>70</v>
      </c>
      <c r="DB32" s="48">
        <v>73</v>
      </c>
      <c r="DC32" s="48">
        <v>77</v>
      </c>
      <c r="DD32" s="48">
        <v>73</v>
      </c>
      <c r="DE32" s="48">
        <v>73</v>
      </c>
      <c r="DF32" s="48">
        <v>71</v>
      </c>
      <c r="DG32" s="48">
        <v>69</v>
      </c>
      <c r="DH32" s="48">
        <v>67</v>
      </c>
      <c r="DI32" s="48">
        <v>67</v>
      </c>
      <c r="DJ32" s="48">
        <v>70</v>
      </c>
      <c r="DK32" s="48">
        <v>69</v>
      </c>
      <c r="DL32" s="48">
        <v>72</v>
      </c>
      <c r="DM32" s="48">
        <v>72</v>
      </c>
      <c r="DN32" s="48">
        <v>73</v>
      </c>
      <c r="DO32" s="48">
        <v>67</v>
      </c>
      <c r="DP32" s="48">
        <v>67</v>
      </c>
      <c r="DQ32" s="48">
        <v>70</v>
      </c>
      <c r="DR32" s="48">
        <v>75</v>
      </c>
      <c r="DS32" s="48">
        <v>71</v>
      </c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</row>
    <row r="33" spans="2:241">
      <c r="B33" s="28" t="s">
        <v>69</v>
      </c>
      <c r="D33" s="34"/>
      <c r="E33" s="34" t="s">
        <v>63</v>
      </c>
      <c r="F33" s="34" t="s">
        <v>63</v>
      </c>
      <c r="G33" s="34" t="s">
        <v>63</v>
      </c>
      <c r="H33" s="34" t="s">
        <v>63</v>
      </c>
      <c r="I33" s="34" t="s">
        <v>63</v>
      </c>
      <c r="J33" s="34" t="s">
        <v>63</v>
      </c>
      <c r="K33" s="34" t="s">
        <v>63</v>
      </c>
      <c r="L33" s="34" t="s">
        <v>63</v>
      </c>
      <c r="M33" s="34" t="s">
        <v>63</v>
      </c>
      <c r="N33" s="34" t="s">
        <v>63</v>
      </c>
      <c r="O33" s="34" t="s">
        <v>63</v>
      </c>
      <c r="P33" s="34" t="s">
        <v>63</v>
      </c>
      <c r="Q33" s="34">
        <f t="shared" ref="Q33:AV33" si="2646">(Q32/P32)-1</f>
        <v>-9.9999999999999978E-2</v>
      </c>
      <c r="R33" s="34">
        <f t="shared" si="2646"/>
        <v>1</v>
      </c>
      <c r="S33" s="34">
        <f t="shared" si="2646"/>
        <v>-5.555555555555558E-2</v>
      </c>
      <c r="T33" s="34">
        <f t="shared" si="2646"/>
        <v>0.17647058823529416</v>
      </c>
      <c r="U33" s="34">
        <f t="shared" si="2646"/>
        <v>0</v>
      </c>
      <c r="V33" s="34">
        <f t="shared" si="2646"/>
        <v>0.30000000000000004</v>
      </c>
      <c r="W33" s="34">
        <f t="shared" si="2646"/>
        <v>0.34615384615384626</v>
      </c>
      <c r="X33" s="34">
        <f t="shared" si="2646"/>
        <v>0.17142857142857149</v>
      </c>
      <c r="Y33" s="34">
        <f t="shared" si="2646"/>
        <v>0.14634146341463405</v>
      </c>
      <c r="Z33" s="34">
        <f t="shared" si="2646"/>
        <v>2.1276595744680771E-2</v>
      </c>
      <c r="AA33" s="34">
        <f t="shared" si="2646"/>
        <v>0.27083333333333326</v>
      </c>
      <c r="AB33" s="34">
        <f t="shared" si="2646"/>
        <v>0</v>
      </c>
      <c r="AC33" s="34">
        <f t="shared" si="2646"/>
        <v>0.16393442622950816</v>
      </c>
      <c r="AD33" s="34">
        <f t="shared" si="2646"/>
        <v>0.25352112676056349</v>
      </c>
      <c r="AE33" s="34">
        <f t="shared" si="2646"/>
        <v>0.550561797752809</v>
      </c>
      <c r="AF33" s="34">
        <f t="shared" si="2646"/>
        <v>0.18840579710144922</v>
      </c>
      <c r="AG33" s="34">
        <f t="shared" si="2646"/>
        <v>0.14634146341463405</v>
      </c>
      <c r="AH33" s="34">
        <f t="shared" si="2646"/>
        <v>0.22340425531914887</v>
      </c>
      <c r="AI33" s="34">
        <f t="shared" si="2646"/>
        <v>4.3478260869565188E-2</v>
      </c>
      <c r="AJ33" s="34">
        <f t="shared" si="2646"/>
        <v>2.0833333333333259E-2</v>
      </c>
      <c r="AK33" s="34">
        <f t="shared" si="2646"/>
        <v>2.4489795918367419E-2</v>
      </c>
      <c r="AL33" s="34">
        <f t="shared" si="2646"/>
        <v>6.3745019920318668E-2</v>
      </c>
      <c r="AM33" s="34">
        <f t="shared" si="2646"/>
        <v>1.1235955056179803E-2</v>
      </c>
      <c r="AN33" s="34">
        <f t="shared" si="2646"/>
        <v>3.7037037037037646E-3</v>
      </c>
      <c r="AO33" s="34">
        <f t="shared" si="2646"/>
        <v>-9.5940959409594129E-2</v>
      </c>
      <c r="AP33" s="34">
        <f t="shared" si="2646"/>
        <v>-1.6326530612244872E-2</v>
      </c>
      <c r="AQ33" s="34">
        <f t="shared" si="2646"/>
        <v>-6.2240663900414939E-2</v>
      </c>
      <c r="AR33" s="34">
        <f t="shared" si="2646"/>
        <v>3.0973451327433565E-2</v>
      </c>
      <c r="AS33" s="34">
        <f t="shared" si="2646"/>
        <v>-2.1459227467811148E-2</v>
      </c>
      <c r="AT33" s="34">
        <f t="shared" si="2646"/>
        <v>-0.17543859649122806</v>
      </c>
      <c r="AU33" s="34">
        <f t="shared" si="2646"/>
        <v>0.15957446808510634</v>
      </c>
      <c r="AV33" s="34">
        <f t="shared" si="2646"/>
        <v>-4.587155963302747E-2</v>
      </c>
      <c r="AW33" s="34">
        <f t="shared" ref="AW33:CB33" si="2647">(AW32/AV32)-1</f>
        <v>0.10096153846153855</v>
      </c>
      <c r="AX33" s="34">
        <f t="shared" si="2647"/>
        <v>-3.0567685589519611E-2</v>
      </c>
      <c r="AY33" s="34">
        <f t="shared" si="2647"/>
        <v>2.7027027027026973E-2</v>
      </c>
      <c r="AZ33" s="34">
        <f t="shared" si="2647"/>
        <v>-1.7543859649122862E-2</v>
      </c>
      <c r="BA33" s="34">
        <f t="shared" si="2647"/>
        <v>-4.0178571428571397E-2</v>
      </c>
      <c r="BB33" s="34">
        <f t="shared" si="2647"/>
        <v>-9.302325581395321E-3</v>
      </c>
      <c r="BC33" s="34">
        <f t="shared" si="2647"/>
        <v>-2.8169014084507005E-2</v>
      </c>
      <c r="BD33" s="34">
        <f t="shared" si="2647"/>
        <v>-1.4492753623188359E-2</v>
      </c>
      <c r="BE33" s="34">
        <f t="shared" si="2647"/>
        <v>-7.8431372549019662E-2</v>
      </c>
      <c r="BF33" s="34">
        <f t="shared" si="2647"/>
        <v>-1.0638297872340385E-2</v>
      </c>
      <c r="BG33" s="34">
        <f t="shared" si="2647"/>
        <v>-2.1505376344086002E-2</v>
      </c>
      <c r="BH33" s="34">
        <f t="shared" si="2647"/>
        <v>-3.2967032967032961E-2</v>
      </c>
      <c r="BI33" s="34">
        <f t="shared" si="2647"/>
        <v>-2.2727272727272707E-2</v>
      </c>
      <c r="BJ33" s="34">
        <f t="shared" si="2647"/>
        <v>-1.744186046511631E-2</v>
      </c>
      <c r="BK33" s="34">
        <f t="shared" si="2647"/>
        <v>1.7751479289940919E-2</v>
      </c>
      <c r="BL33" s="34">
        <f t="shared" si="2647"/>
        <v>-0.10465116279069764</v>
      </c>
      <c r="BM33" s="34">
        <f t="shared" si="2647"/>
        <v>-2.5974025974025983E-2</v>
      </c>
      <c r="BN33" s="34">
        <f t="shared" si="2647"/>
        <v>-4.0000000000000036E-2</v>
      </c>
      <c r="BO33" s="34">
        <f t="shared" si="2647"/>
        <v>-6.9444444444444198E-3</v>
      </c>
      <c r="BP33" s="34">
        <f t="shared" si="2647"/>
        <v>-6.2937062937062915E-2</v>
      </c>
      <c r="BQ33" s="34">
        <f t="shared" si="2647"/>
        <v>1.4925373134328401E-2</v>
      </c>
      <c r="BR33" s="34">
        <f t="shared" si="2647"/>
        <v>-7.3529411764705621E-3</v>
      </c>
      <c r="BS33" s="34">
        <f t="shared" si="2647"/>
        <v>-5.9259259259259234E-2</v>
      </c>
      <c r="BT33" s="34">
        <f t="shared" si="2647"/>
        <v>-5.5118110236220486E-2</v>
      </c>
      <c r="BU33" s="34">
        <f t="shared" si="2647"/>
        <v>-6.6666666666666652E-2</v>
      </c>
      <c r="BV33" s="34">
        <f t="shared" si="2647"/>
        <v>0</v>
      </c>
      <c r="BW33" s="34">
        <f t="shared" si="2647"/>
        <v>8.9285714285713969E-3</v>
      </c>
      <c r="BX33" s="34">
        <f t="shared" si="2647"/>
        <v>-8.8495575221238965E-2</v>
      </c>
      <c r="BY33" s="34">
        <f t="shared" si="2647"/>
        <v>4.8543689320388328E-2</v>
      </c>
      <c r="BZ33" s="34">
        <f t="shared" si="2647"/>
        <v>3.7037037037036979E-2</v>
      </c>
      <c r="CA33" s="34">
        <f t="shared" si="2647"/>
        <v>2.6785714285714191E-2</v>
      </c>
      <c r="CB33" s="34">
        <f t="shared" si="2647"/>
        <v>-6.0869565217391286E-2</v>
      </c>
      <c r="CC33" s="34">
        <f t="shared" ref="CC33" si="2648">(CC32/CB32)-1</f>
        <v>-2.777777777777779E-2</v>
      </c>
      <c r="CD33" s="34">
        <f t="shared" ref="CD33:CV33" si="2649">(CD32/CC32)-1</f>
        <v>-3.8095238095238071E-2</v>
      </c>
      <c r="CE33" s="34">
        <f t="shared" si="2649"/>
        <v>-7.9207920792079167E-2</v>
      </c>
      <c r="CF33" s="34">
        <f t="shared" si="2649"/>
        <v>-1.0752688172043001E-2</v>
      </c>
      <c r="CG33" s="34">
        <f t="shared" si="2649"/>
        <v>-8.6956521739130488E-2</v>
      </c>
      <c r="CH33" s="34">
        <f t="shared" si="2649"/>
        <v>-4.7619047619047672E-2</v>
      </c>
      <c r="CI33" s="34">
        <f t="shared" si="2649"/>
        <v>-2.5000000000000022E-2</v>
      </c>
      <c r="CJ33" s="34">
        <f t="shared" si="2649"/>
        <v>-7.6923076923076872E-2</v>
      </c>
      <c r="CK33" s="34">
        <f t="shared" si="2649"/>
        <v>-1.388888888888884E-2</v>
      </c>
      <c r="CL33" s="34">
        <f t="shared" si="2649"/>
        <v>-7.0422535211267623E-2</v>
      </c>
      <c r="CM33" s="34">
        <f t="shared" si="2649"/>
        <v>-1.5151515151515138E-2</v>
      </c>
      <c r="CN33" s="34">
        <f t="shared" si="2649"/>
        <v>1.538461538461533E-2</v>
      </c>
      <c r="CO33" s="34">
        <f t="shared" si="2649"/>
        <v>-4.5454545454545414E-2</v>
      </c>
      <c r="CP33" s="34">
        <f t="shared" si="2649"/>
        <v>1.5873015873015817E-2</v>
      </c>
      <c r="CQ33" s="34">
        <f t="shared" si="2649"/>
        <v>0</v>
      </c>
      <c r="CR33" s="34">
        <f t="shared" si="2649"/>
        <v>-9.375E-2</v>
      </c>
      <c r="CS33" s="34">
        <f t="shared" si="2649"/>
        <v>-3.4482758620689613E-2</v>
      </c>
      <c r="CT33" s="34">
        <f t="shared" si="2649"/>
        <v>3.5714285714285809E-2</v>
      </c>
      <c r="CU33" s="34">
        <f t="shared" si="2649"/>
        <v>0.10344827586206895</v>
      </c>
      <c r="CV33" s="34">
        <f t="shared" si="2649"/>
        <v>-0.109375</v>
      </c>
      <c r="CW33" s="34">
        <f t="shared" ref="CW33" si="2650">(CW32/CV32)-1</f>
        <v>1.7543859649122862E-2</v>
      </c>
      <c r="CX33" s="34">
        <f t="shared" ref="CX33" si="2651">(CX32/CW32)-1</f>
        <v>-5.1724137931034475E-2</v>
      </c>
      <c r="CY33" s="34">
        <f t="shared" ref="CY33" si="2652">(CY32/CX32)-1</f>
        <v>0.18181818181818188</v>
      </c>
      <c r="CZ33" s="34">
        <f t="shared" ref="CZ33" si="2653">(CZ32/CY32)-1</f>
        <v>7.6923076923076872E-2</v>
      </c>
      <c r="DA33" s="34">
        <f t="shared" ref="DA33" si="2654">(DA32/CZ32)-1</f>
        <v>0</v>
      </c>
      <c r="DB33" s="34">
        <f t="shared" ref="DB33" si="2655">(DB32/DA32)-1</f>
        <v>4.2857142857142927E-2</v>
      </c>
      <c r="DC33" s="34">
        <f t="shared" ref="DC33" si="2656">(DC32/DB32)-1</f>
        <v>5.4794520547945202E-2</v>
      </c>
      <c r="DD33" s="34">
        <f t="shared" ref="DD33" si="2657">(DD32/DC32)-1</f>
        <v>-5.1948051948051965E-2</v>
      </c>
      <c r="DE33" s="34">
        <f t="shared" ref="DE33" si="2658">(DE32/DD32)-1</f>
        <v>0</v>
      </c>
      <c r="DF33" s="34">
        <f t="shared" ref="DF33" si="2659">(DF32/DE32)-1</f>
        <v>-2.7397260273972601E-2</v>
      </c>
      <c r="DG33" s="34">
        <f t="shared" ref="DG33" si="2660">(DG32/DF32)-1</f>
        <v>-2.8169014084507005E-2</v>
      </c>
      <c r="DH33" s="34">
        <f t="shared" ref="DH33" si="2661">(DH32/DG32)-1</f>
        <v>-2.8985507246376829E-2</v>
      </c>
      <c r="DI33" s="34">
        <f t="shared" ref="DI33" si="2662">(DI32/DH32)-1</f>
        <v>0</v>
      </c>
      <c r="DJ33" s="34">
        <f t="shared" ref="DJ33" si="2663">(DJ32/DI32)-1</f>
        <v>4.4776119402984982E-2</v>
      </c>
      <c r="DK33" s="34">
        <f t="shared" ref="DK33" si="2664">(DK32/DJ32)-1</f>
        <v>-1.4285714285714235E-2</v>
      </c>
      <c r="DL33" s="34">
        <f t="shared" ref="DL33" si="2665">(DL32/DK32)-1</f>
        <v>4.3478260869565188E-2</v>
      </c>
      <c r="DM33" s="34">
        <f t="shared" ref="DM33" si="2666">(DM32/DL32)-1</f>
        <v>0</v>
      </c>
      <c r="DN33" s="34">
        <f t="shared" ref="DN33" si="2667">(DN32/DM32)-1</f>
        <v>1.388888888888884E-2</v>
      </c>
      <c r="DO33" s="34">
        <f t="shared" ref="DO33" si="2668">(DO32/DN32)-1</f>
        <v>-8.2191780821917804E-2</v>
      </c>
      <c r="DP33" s="34">
        <f t="shared" ref="DP33" si="2669">(DP32/DO32)-1</f>
        <v>0</v>
      </c>
      <c r="DQ33" s="34">
        <f t="shared" ref="DQ33" si="2670">(DQ32/DP32)-1</f>
        <v>4.4776119402984982E-2</v>
      </c>
      <c r="DR33" s="34">
        <f t="shared" ref="DR33" si="2671">(DR32/DQ32)-1</f>
        <v>7.1428571428571397E-2</v>
      </c>
      <c r="DS33" s="34">
        <f t="shared" ref="DS33" si="2672">(DS32/DR32)-1</f>
        <v>-5.3333333333333344E-2</v>
      </c>
      <c r="DT33" s="34">
        <f t="shared" ref="DT33" si="2673">(DT32/DS32)-1</f>
        <v>-1</v>
      </c>
      <c r="DU33" s="34" t="e">
        <f t="shared" ref="DU33" si="2674">(DU32/DT32)-1</f>
        <v>#DIV/0!</v>
      </c>
      <c r="DV33" s="34" t="e">
        <f t="shared" ref="DV33" si="2675">(DV32/DU32)-1</f>
        <v>#DIV/0!</v>
      </c>
      <c r="DW33" s="34" t="e">
        <f t="shared" ref="DW33" si="2676">(DW32/DV32)-1</f>
        <v>#DIV/0!</v>
      </c>
      <c r="DX33" s="34" t="e">
        <f t="shared" ref="DX33" si="2677">(DX32/DW32)-1</f>
        <v>#DIV/0!</v>
      </c>
      <c r="DY33" s="34" t="e">
        <f t="shared" ref="DY33" si="2678">(DY32/DX32)-1</f>
        <v>#DIV/0!</v>
      </c>
      <c r="DZ33" s="34" t="e">
        <f t="shared" ref="DZ33" si="2679">(DZ32/DY32)-1</f>
        <v>#DIV/0!</v>
      </c>
      <c r="EA33" s="34" t="e">
        <f t="shared" ref="EA33" si="2680">(EA32/DZ32)-1</f>
        <v>#DIV/0!</v>
      </c>
      <c r="EB33" s="34" t="e">
        <f t="shared" ref="EB33" si="2681">(EB32/EA32)-1</f>
        <v>#DIV/0!</v>
      </c>
      <c r="EC33" s="34" t="e">
        <f t="shared" ref="EC33" si="2682">(EC32/EB32)-1</f>
        <v>#DIV/0!</v>
      </c>
      <c r="ED33" s="34" t="e">
        <f t="shared" ref="ED33" si="2683">(ED32/EC32)-1</f>
        <v>#DIV/0!</v>
      </c>
      <c r="EE33" s="34" t="e">
        <f t="shared" ref="EE33" si="2684">(EE32/ED32)-1</f>
        <v>#DIV/0!</v>
      </c>
      <c r="EF33" s="34" t="e">
        <f t="shared" ref="EF33" si="2685">(EF32/EE32)-1</f>
        <v>#DIV/0!</v>
      </c>
      <c r="EG33" s="34" t="e">
        <f t="shared" ref="EG33" si="2686">(EG32/EF32)-1</f>
        <v>#DIV/0!</v>
      </c>
      <c r="EH33" s="34" t="e">
        <f t="shared" ref="EH33" si="2687">(EH32/EG32)-1</f>
        <v>#DIV/0!</v>
      </c>
      <c r="EI33" s="34" t="e">
        <f t="shared" ref="EI33" si="2688">(EI32/EH32)-1</f>
        <v>#DIV/0!</v>
      </c>
      <c r="EJ33" s="34" t="e">
        <f t="shared" ref="EJ33" si="2689">(EJ32/EI32)-1</f>
        <v>#DIV/0!</v>
      </c>
      <c r="EK33" s="34" t="e">
        <f t="shared" ref="EK33" si="2690">(EK32/EJ32)-1</f>
        <v>#DIV/0!</v>
      </c>
      <c r="EL33" s="34" t="e">
        <f t="shared" ref="EL33" si="2691">(EL32/EK32)-1</f>
        <v>#DIV/0!</v>
      </c>
      <c r="EM33" s="34" t="e">
        <f t="shared" ref="EM33" si="2692">(EM32/EL32)-1</f>
        <v>#DIV/0!</v>
      </c>
      <c r="EN33" s="34" t="e">
        <f t="shared" ref="EN33" si="2693">(EN32/EM32)-1</f>
        <v>#DIV/0!</v>
      </c>
      <c r="EO33" s="34" t="e">
        <f t="shared" ref="EO33" si="2694">(EO32/EN32)-1</f>
        <v>#DIV/0!</v>
      </c>
      <c r="EP33" s="34" t="e">
        <f t="shared" ref="EP33" si="2695">(EP32/EO32)-1</f>
        <v>#DIV/0!</v>
      </c>
      <c r="EQ33" s="34" t="e">
        <f t="shared" ref="EQ33" si="2696">(EQ32/EP32)-1</f>
        <v>#DIV/0!</v>
      </c>
      <c r="ER33" s="34" t="e">
        <f t="shared" ref="ER33" si="2697">(ER32/EQ32)-1</f>
        <v>#DIV/0!</v>
      </c>
      <c r="ES33" s="34" t="e">
        <f t="shared" ref="ES33" si="2698">(ES32/ER32)-1</f>
        <v>#DIV/0!</v>
      </c>
      <c r="ET33" s="34" t="e">
        <f t="shared" ref="ET33" si="2699">(ET32/ES32)-1</f>
        <v>#DIV/0!</v>
      </c>
      <c r="EU33" s="34" t="e">
        <f t="shared" ref="EU33" si="2700">(EU32/ET32)-1</f>
        <v>#DIV/0!</v>
      </c>
      <c r="EV33" s="34" t="e">
        <f t="shared" ref="EV33" si="2701">(EV32/EU32)-1</f>
        <v>#DIV/0!</v>
      </c>
      <c r="EW33" s="34" t="e">
        <f t="shared" ref="EW33" si="2702">(EW32/EV32)-1</f>
        <v>#DIV/0!</v>
      </c>
      <c r="EX33" s="34" t="e">
        <f t="shared" ref="EX33" si="2703">(EX32/EW32)-1</f>
        <v>#DIV/0!</v>
      </c>
      <c r="EY33" s="34" t="e">
        <f t="shared" ref="EY33" si="2704">(EY32/EX32)-1</f>
        <v>#DIV/0!</v>
      </c>
      <c r="EZ33" s="34" t="e">
        <f t="shared" ref="EZ33" si="2705">(EZ32/EY32)-1</f>
        <v>#DIV/0!</v>
      </c>
      <c r="FA33" s="34" t="e">
        <f t="shared" ref="FA33" si="2706">(FA32/EZ32)-1</f>
        <v>#DIV/0!</v>
      </c>
      <c r="FB33" s="34" t="e">
        <f t="shared" ref="FB33" si="2707">(FB32/FA32)-1</f>
        <v>#DIV/0!</v>
      </c>
      <c r="FC33" s="34" t="e">
        <f t="shared" ref="FC33" si="2708">(FC32/FB32)-1</f>
        <v>#DIV/0!</v>
      </c>
      <c r="FD33" s="34" t="e">
        <f t="shared" ref="FD33" si="2709">(FD32/FC32)-1</f>
        <v>#DIV/0!</v>
      </c>
      <c r="FE33" s="34" t="e">
        <f t="shared" ref="FE33" si="2710">(FE32/FD32)-1</f>
        <v>#DIV/0!</v>
      </c>
      <c r="FF33" s="34" t="e">
        <f t="shared" ref="FF33" si="2711">(FF32/FE32)-1</f>
        <v>#DIV/0!</v>
      </c>
      <c r="FG33" s="34" t="e">
        <f t="shared" ref="FG33" si="2712">(FG32/FF32)-1</f>
        <v>#DIV/0!</v>
      </c>
      <c r="FH33" s="34" t="e">
        <f t="shared" ref="FH33" si="2713">(FH32/FG32)-1</f>
        <v>#DIV/0!</v>
      </c>
      <c r="FI33" s="34" t="e">
        <f t="shared" ref="FI33" si="2714">(FI32/FH32)-1</f>
        <v>#DIV/0!</v>
      </c>
      <c r="FJ33" s="34" t="e">
        <f t="shared" ref="FJ33" si="2715">(FJ32/FI32)-1</f>
        <v>#DIV/0!</v>
      </c>
      <c r="FK33" s="34" t="e">
        <f t="shared" ref="FK33" si="2716">(FK32/FJ32)-1</f>
        <v>#DIV/0!</v>
      </c>
      <c r="FL33" s="34" t="e">
        <f t="shared" ref="FL33" si="2717">(FL32/FK32)-1</f>
        <v>#DIV/0!</v>
      </c>
      <c r="FM33" s="34" t="e">
        <f t="shared" ref="FM33" si="2718">(FM32/FL32)-1</f>
        <v>#DIV/0!</v>
      </c>
      <c r="FN33" s="34" t="e">
        <f t="shared" ref="FN33" si="2719">(FN32/FM32)-1</f>
        <v>#DIV/0!</v>
      </c>
      <c r="FO33" s="34" t="e">
        <f t="shared" ref="FO33" si="2720">(FO32/FN32)-1</f>
        <v>#DIV/0!</v>
      </c>
      <c r="FP33" s="34" t="e">
        <f t="shared" ref="FP33" si="2721">(FP32/FO32)-1</f>
        <v>#DIV/0!</v>
      </c>
      <c r="FQ33" s="34" t="e">
        <f t="shared" ref="FQ33" si="2722">(FQ32/FP32)-1</f>
        <v>#DIV/0!</v>
      </c>
      <c r="FR33" s="34" t="e">
        <f t="shared" ref="FR33" si="2723">(FR32/FQ32)-1</f>
        <v>#DIV/0!</v>
      </c>
      <c r="FS33" s="34" t="e">
        <f t="shared" ref="FS33" si="2724">(FS32/FR32)-1</f>
        <v>#DIV/0!</v>
      </c>
      <c r="FT33" s="34" t="e">
        <f t="shared" ref="FT33" si="2725">(FT32/FS32)-1</f>
        <v>#DIV/0!</v>
      </c>
      <c r="FU33" s="34" t="e">
        <f t="shared" ref="FU33" si="2726">(FU32/FT32)-1</f>
        <v>#DIV/0!</v>
      </c>
      <c r="FV33" s="34" t="e">
        <f t="shared" ref="FV33" si="2727">(FV32/FU32)-1</f>
        <v>#DIV/0!</v>
      </c>
      <c r="FW33" s="34" t="e">
        <f t="shared" ref="FW33" si="2728">(FW32/FV32)-1</f>
        <v>#DIV/0!</v>
      </c>
      <c r="FX33" s="34" t="e">
        <f t="shared" ref="FX33" si="2729">(FX32/FW32)-1</f>
        <v>#DIV/0!</v>
      </c>
      <c r="FY33" s="34" t="e">
        <f t="shared" ref="FY33" si="2730">(FY32/FX32)-1</f>
        <v>#DIV/0!</v>
      </c>
      <c r="FZ33" s="34" t="e">
        <f t="shared" ref="FZ33" si="2731">(FZ32/FY32)-1</f>
        <v>#DIV/0!</v>
      </c>
      <c r="GA33" s="34" t="e">
        <f t="shared" ref="GA33" si="2732">(GA32/FZ32)-1</f>
        <v>#DIV/0!</v>
      </c>
      <c r="GB33" s="34" t="e">
        <f t="shared" ref="GB33" si="2733">(GB32/GA32)-1</f>
        <v>#DIV/0!</v>
      </c>
      <c r="GC33" s="34" t="e">
        <f t="shared" ref="GC33" si="2734">(GC32/GB32)-1</f>
        <v>#DIV/0!</v>
      </c>
      <c r="GD33" s="34" t="e">
        <f t="shared" ref="GD33" si="2735">(GD32/GC32)-1</f>
        <v>#DIV/0!</v>
      </c>
      <c r="GE33" s="34" t="e">
        <f t="shared" ref="GE33" si="2736">(GE32/GD32)-1</f>
        <v>#DIV/0!</v>
      </c>
      <c r="GF33" s="34" t="e">
        <f t="shared" ref="GF33" si="2737">(GF32/GE32)-1</f>
        <v>#DIV/0!</v>
      </c>
      <c r="GG33" s="34" t="e">
        <f t="shared" ref="GG33" si="2738">(GG32/GF32)-1</f>
        <v>#DIV/0!</v>
      </c>
      <c r="GH33" s="34" t="e">
        <f t="shared" ref="GH33" si="2739">(GH32/GG32)-1</f>
        <v>#DIV/0!</v>
      </c>
      <c r="GI33" s="34" t="e">
        <f t="shared" ref="GI33" si="2740">(GI32/GH32)-1</f>
        <v>#DIV/0!</v>
      </c>
      <c r="GJ33" s="34" t="e">
        <f t="shared" ref="GJ33" si="2741">(GJ32/GI32)-1</f>
        <v>#DIV/0!</v>
      </c>
      <c r="GK33" s="34" t="e">
        <f t="shared" ref="GK33" si="2742">(GK32/GJ32)-1</f>
        <v>#DIV/0!</v>
      </c>
      <c r="GL33" s="34" t="e">
        <f t="shared" ref="GL33" si="2743">(GL32/GK32)-1</f>
        <v>#DIV/0!</v>
      </c>
      <c r="GM33" s="34" t="e">
        <f t="shared" ref="GM33" si="2744">(GM32/GL32)-1</f>
        <v>#DIV/0!</v>
      </c>
      <c r="GN33" s="34" t="e">
        <f t="shared" ref="GN33" si="2745">(GN32/GM32)-1</f>
        <v>#DIV/0!</v>
      </c>
      <c r="GO33" s="34" t="e">
        <f t="shared" ref="GO33" si="2746">(GO32/GN32)-1</f>
        <v>#DIV/0!</v>
      </c>
      <c r="GP33" s="34" t="e">
        <f t="shared" ref="GP33" si="2747">(GP32/GO32)-1</f>
        <v>#DIV/0!</v>
      </c>
      <c r="GQ33" s="34" t="e">
        <f t="shared" ref="GQ33" si="2748">(GQ32/GP32)-1</f>
        <v>#DIV/0!</v>
      </c>
      <c r="GR33" s="34" t="e">
        <f t="shared" ref="GR33" si="2749">(GR32/GQ32)-1</f>
        <v>#DIV/0!</v>
      </c>
      <c r="GS33" s="34" t="e">
        <f t="shared" ref="GS33" si="2750">(GS32/GR32)-1</f>
        <v>#DIV/0!</v>
      </c>
      <c r="GT33" s="34" t="e">
        <f t="shared" ref="GT33" si="2751">(GT32/GS32)-1</f>
        <v>#DIV/0!</v>
      </c>
      <c r="GU33" s="34" t="e">
        <f t="shared" ref="GU33" si="2752">(GU32/GT32)-1</f>
        <v>#DIV/0!</v>
      </c>
      <c r="GV33" s="34" t="e">
        <f t="shared" ref="GV33" si="2753">(GV32/GU32)-1</f>
        <v>#DIV/0!</v>
      </c>
      <c r="GW33" s="34" t="e">
        <f t="shared" ref="GW33" si="2754">(GW32/GV32)-1</f>
        <v>#DIV/0!</v>
      </c>
      <c r="GX33" s="34" t="e">
        <f t="shared" ref="GX33" si="2755">(GX32/GW32)-1</f>
        <v>#DIV/0!</v>
      </c>
      <c r="GY33" s="34" t="e">
        <f t="shared" ref="GY33" si="2756">(GY32/GX32)-1</f>
        <v>#DIV/0!</v>
      </c>
      <c r="GZ33" s="34" t="e">
        <f t="shared" ref="GZ33" si="2757">(GZ32/GY32)-1</f>
        <v>#DIV/0!</v>
      </c>
      <c r="HA33" s="34" t="e">
        <f t="shared" ref="HA33" si="2758">(HA32/GZ32)-1</f>
        <v>#DIV/0!</v>
      </c>
      <c r="HB33" s="34" t="e">
        <f t="shared" ref="HB33" si="2759">(HB32/HA32)-1</f>
        <v>#DIV/0!</v>
      </c>
      <c r="HC33" s="34" t="e">
        <f t="shared" ref="HC33" si="2760">(HC32/HB32)-1</f>
        <v>#DIV/0!</v>
      </c>
      <c r="HD33" s="34" t="e">
        <f t="shared" ref="HD33" si="2761">(HD32/HC32)-1</f>
        <v>#DIV/0!</v>
      </c>
      <c r="HE33" s="34" t="e">
        <f t="shared" ref="HE33" si="2762">(HE32/HD32)-1</f>
        <v>#DIV/0!</v>
      </c>
      <c r="HF33" s="34" t="e">
        <f t="shared" ref="HF33" si="2763">(HF32/HE32)-1</f>
        <v>#DIV/0!</v>
      </c>
      <c r="HG33" s="34" t="e">
        <f t="shared" ref="HG33" si="2764">(HG32/HF32)-1</f>
        <v>#DIV/0!</v>
      </c>
      <c r="HH33" s="34" t="e">
        <f t="shared" ref="HH33" si="2765">(HH32/HG32)-1</f>
        <v>#DIV/0!</v>
      </c>
      <c r="HI33" s="34" t="e">
        <f t="shared" ref="HI33" si="2766">(HI32/HH32)-1</f>
        <v>#DIV/0!</v>
      </c>
      <c r="HJ33" s="34" t="e">
        <f t="shared" ref="HJ33" si="2767">(HJ32/HI32)-1</f>
        <v>#DIV/0!</v>
      </c>
      <c r="HK33" s="34" t="e">
        <f t="shared" ref="HK33" si="2768">(HK32/HJ32)-1</f>
        <v>#DIV/0!</v>
      </c>
      <c r="HL33" s="34" t="e">
        <f t="shared" ref="HL33" si="2769">(HL32/HK32)-1</f>
        <v>#DIV/0!</v>
      </c>
      <c r="HM33" s="34" t="e">
        <f t="shared" ref="HM33" si="2770">(HM32/HL32)-1</f>
        <v>#DIV/0!</v>
      </c>
      <c r="HN33" s="34" t="e">
        <f t="shared" ref="HN33" si="2771">(HN32/HM32)-1</f>
        <v>#DIV/0!</v>
      </c>
      <c r="HO33" s="34" t="e">
        <f t="shared" ref="HO33" si="2772">(HO32/HN32)-1</f>
        <v>#DIV/0!</v>
      </c>
      <c r="HP33" s="34" t="e">
        <f t="shared" ref="HP33" si="2773">(HP32/HO32)-1</f>
        <v>#DIV/0!</v>
      </c>
      <c r="HQ33" s="34" t="e">
        <f t="shared" ref="HQ33" si="2774">(HQ32/HP32)-1</f>
        <v>#DIV/0!</v>
      </c>
      <c r="HR33" s="34" t="e">
        <f t="shared" ref="HR33" si="2775">(HR32/HQ32)-1</f>
        <v>#DIV/0!</v>
      </c>
      <c r="HS33" s="34" t="e">
        <f t="shared" ref="HS33" si="2776">(HS32/HR32)-1</f>
        <v>#DIV/0!</v>
      </c>
      <c r="HT33" s="34" t="e">
        <f t="shared" ref="HT33" si="2777">(HT32/HS32)-1</f>
        <v>#DIV/0!</v>
      </c>
      <c r="HU33" s="34" t="e">
        <f t="shared" ref="HU33" si="2778">(HU32/HT32)-1</f>
        <v>#DIV/0!</v>
      </c>
      <c r="HV33" s="34" t="e">
        <f t="shared" ref="HV33" si="2779">(HV32/HU32)-1</f>
        <v>#DIV/0!</v>
      </c>
      <c r="HW33" s="34" t="e">
        <f t="shared" ref="HW33" si="2780">(HW32/HV32)-1</f>
        <v>#DIV/0!</v>
      </c>
      <c r="HX33" s="34" t="e">
        <f t="shared" ref="HX33" si="2781">(HX32/HW32)-1</f>
        <v>#DIV/0!</v>
      </c>
      <c r="HY33" s="34" t="e">
        <f t="shared" ref="HY33" si="2782">(HY32/HX32)-1</f>
        <v>#DIV/0!</v>
      </c>
      <c r="HZ33" s="34" t="e">
        <f t="shared" ref="HZ33" si="2783">(HZ32/HY32)-1</f>
        <v>#DIV/0!</v>
      </c>
      <c r="IA33" s="34" t="e">
        <f t="shared" ref="IA33" si="2784">(IA32/HZ32)-1</f>
        <v>#DIV/0!</v>
      </c>
      <c r="IB33" s="34" t="e">
        <f t="shared" ref="IB33" si="2785">(IB32/IA32)-1</f>
        <v>#DIV/0!</v>
      </c>
      <c r="IC33" s="34" t="e">
        <f t="shared" ref="IC33" si="2786">(IC32/IB32)-1</f>
        <v>#DIV/0!</v>
      </c>
      <c r="ID33" s="34" t="e">
        <f t="shared" ref="ID33" si="2787">(ID32/IC32)-1</f>
        <v>#DIV/0!</v>
      </c>
      <c r="IE33" s="34" t="e">
        <f t="shared" ref="IE33" si="2788">(IE32/ID32)-1</f>
        <v>#DIV/0!</v>
      </c>
      <c r="IF33" s="34" t="e">
        <f t="shared" ref="IF33" si="2789">(IF32/IE32)-1</f>
        <v>#DIV/0!</v>
      </c>
      <c r="IG33" s="34" t="e">
        <f t="shared" ref="IG33" si="2790">(IG32/IF32)-1</f>
        <v>#DIV/0!</v>
      </c>
    </row>
    <row r="34" spans="2:241" ht="17" thickBot="1">
      <c r="B34" s="29" t="s">
        <v>68</v>
      </c>
      <c r="D34" s="35"/>
      <c r="E34" s="51">
        <f>E32</f>
        <v>0</v>
      </c>
      <c r="F34" s="51">
        <f t="shared" ref="F34:AK34" si="2791">F32-E32</f>
        <v>0</v>
      </c>
      <c r="G34" s="51">
        <f t="shared" si="2791"/>
        <v>0</v>
      </c>
      <c r="H34" s="51">
        <f t="shared" si="2791"/>
        <v>0</v>
      </c>
      <c r="I34" s="51">
        <f t="shared" si="2791"/>
        <v>0</v>
      </c>
      <c r="J34" s="51">
        <f t="shared" si="2791"/>
        <v>0</v>
      </c>
      <c r="K34" s="51">
        <f t="shared" si="2791"/>
        <v>0</v>
      </c>
      <c r="L34" s="51">
        <f t="shared" si="2791"/>
        <v>0</v>
      </c>
      <c r="M34" s="51">
        <f t="shared" si="2791"/>
        <v>0</v>
      </c>
      <c r="N34" s="51">
        <f t="shared" si="2791"/>
        <v>0</v>
      </c>
      <c r="O34" s="51">
        <f t="shared" si="2791"/>
        <v>0</v>
      </c>
      <c r="P34" s="51">
        <f t="shared" si="2791"/>
        <v>10</v>
      </c>
      <c r="Q34" s="51">
        <f t="shared" si="2791"/>
        <v>-1</v>
      </c>
      <c r="R34" s="51">
        <f t="shared" si="2791"/>
        <v>9</v>
      </c>
      <c r="S34" s="51">
        <f t="shared" si="2791"/>
        <v>-1</v>
      </c>
      <c r="T34" s="51">
        <f t="shared" si="2791"/>
        <v>3</v>
      </c>
      <c r="U34" s="51">
        <f t="shared" si="2791"/>
        <v>0</v>
      </c>
      <c r="V34" s="51">
        <f t="shared" si="2791"/>
        <v>6</v>
      </c>
      <c r="W34" s="51">
        <f t="shared" si="2791"/>
        <v>9</v>
      </c>
      <c r="X34" s="51">
        <f t="shared" si="2791"/>
        <v>6</v>
      </c>
      <c r="Y34" s="51">
        <f t="shared" si="2791"/>
        <v>6</v>
      </c>
      <c r="Z34" s="51">
        <f t="shared" si="2791"/>
        <v>1</v>
      </c>
      <c r="AA34" s="51">
        <f t="shared" si="2791"/>
        <v>13</v>
      </c>
      <c r="AB34" s="51">
        <f t="shared" si="2791"/>
        <v>0</v>
      </c>
      <c r="AC34" s="51">
        <f t="shared" si="2791"/>
        <v>10</v>
      </c>
      <c r="AD34" s="51">
        <f t="shared" si="2791"/>
        <v>18</v>
      </c>
      <c r="AE34" s="51">
        <f t="shared" si="2791"/>
        <v>49</v>
      </c>
      <c r="AF34" s="51">
        <f t="shared" si="2791"/>
        <v>26</v>
      </c>
      <c r="AG34" s="51">
        <f t="shared" si="2791"/>
        <v>24</v>
      </c>
      <c r="AH34" s="51">
        <f t="shared" si="2791"/>
        <v>42</v>
      </c>
      <c r="AI34" s="51">
        <f t="shared" si="2791"/>
        <v>10</v>
      </c>
      <c r="AJ34" s="51">
        <f t="shared" si="2791"/>
        <v>5</v>
      </c>
      <c r="AK34" s="51">
        <f t="shared" si="2791"/>
        <v>6</v>
      </c>
      <c r="AL34" s="51">
        <f t="shared" ref="AL34:BQ34" si="2792">AL32-AK32</f>
        <v>16</v>
      </c>
      <c r="AM34" s="51">
        <f t="shared" si="2792"/>
        <v>3</v>
      </c>
      <c r="AN34" s="51">
        <f t="shared" si="2792"/>
        <v>1</v>
      </c>
      <c r="AO34" s="51">
        <f t="shared" si="2792"/>
        <v>-26</v>
      </c>
      <c r="AP34" s="51">
        <f t="shared" si="2792"/>
        <v>-4</v>
      </c>
      <c r="AQ34" s="51">
        <f t="shared" si="2792"/>
        <v>-15</v>
      </c>
      <c r="AR34" s="51">
        <f t="shared" si="2792"/>
        <v>7</v>
      </c>
      <c r="AS34" s="51">
        <f t="shared" si="2792"/>
        <v>-5</v>
      </c>
      <c r="AT34" s="51">
        <f t="shared" si="2792"/>
        <v>-40</v>
      </c>
      <c r="AU34" s="51">
        <f t="shared" si="2792"/>
        <v>30</v>
      </c>
      <c r="AV34" s="51">
        <f t="shared" si="2792"/>
        <v>-10</v>
      </c>
      <c r="AW34" s="51">
        <f t="shared" si="2792"/>
        <v>21</v>
      </c>
      <c r="AX34" s="51">
        <f t="shared" si="2792"/>
        <v>-7</v>
      </c>
      <c r="AY34" s="51">
        <f t="shared" si="2792"/>
        <v>6</v>
      </c>
      <c r="AZ34" s="51">
        <f t="shared" si="2792"/>
        <v>-4</v>
      </c>
      <c r="BA34" s="51">
        <f t="shared" si="2792"/>
        <v>-9</v>
      </c>
      <c r="BB34" s="51">
        <f t="shared" si="2792"/>
        <v>-2</v>
      </c>
      <c r="BC34" s="51">
        <f t="shared" si="2792"/>
        <v>-6</v>
      </c>
      <c r="BD34" s="51">
        <f t="shared" si="2792"/>
        <v>-3</v>
      </c>
      <c r="BE34" s="51">
        <f t="shared" si="2792"/>
        <v>-16</v>
      </c>
      <c r="BF34" s="51">
        <f t="shared" si="2792"/>
        <v>-2</v>
      </c>
      <c r="BG34" s="51">
        <f t="shared" si="2792"/>
        <v>-4</v>
      </c>
      <c r="BH34" s="51">
        <f t="shared" si="2792"/>
        <v>-6</v>
      </c>
      <c r="BI34" s="51">
        <f t="shared" si="2792"/>
        <v>-4</v>
      </c>
      <c r="BJ34" s="51">
        <f t="shared" si="2792"/>
        <v>-3</v>
      </c>
      <c r="BK34" s="51">
        <f t="shared" si="2792"/>
        <v>3</v>
      </c>
      <c r="BL34" s="51">
        <f t="shared" si="2792"/>
        <v>-18</v>
      </c>
      <c r="BM34" s="51">
        <f t="shared" si="2792"/>
        <v>-4</v>
      </c>
      <c r="BN34" s="51">
        <f t="shared" si="2792"/>
        <v>-6</v>
      </c>
      <c r="BO34" s="51">
        <f t="shared" si="2792"/>
        <v>-1</v>
      </c>
      <c r="BP34" s="51">
        <f t="shared" si="2792"/>
        <v>-9</v>
      </c>
      <c r="BQ34" s="51">
        <f t="shared" si="2792"/>
        <v>2</v>
      </c>
      <c r="BR34" s="51">
        <f t="shared" ref="BR34:CC34" si="2793">BR32-BQ32</f>
        <v>-1</v>
      </c>
      <c r="BS34" s="51">
        <f t="shared" si="2793"/>
        <v>-8</v>
      </c>
      <c r="BT34" s="51">
        <f t="shared" si="2793"/>
        <v>-7</v>
      </c>
      <c r="BU34" s="51">
        <f t="shared" si="2793"/>
        <v>-8</v>
      </c>
      <c r="BV34" s="51">
        <f t="shared" si="2793"/>
        <v>0</v>
      </c>
      <c r="BW34" s="51">
        <f t="shared" si="2793"/>
        <v>1</v>
      </c>
      <c r="BX34" s="51">
        <f t="shared" si="2793"/>
        <v>-10</v>
      </c>
      <c r="BY34" s="51">
        <f t="shared" si="2793"/>
        <v>5</v>
      </c>
      <c r="BZ34" s="51">
        <f t="shared" si="2793"/>
        <v>4</v>
      </c>
      <c r="CA34" s="51">
        <f t="shared" si="2793"/>
        <v>3</v>
      </c>
      <c r="CB34" s="51">
        <f t="shared" si="2793"/>
        <v>-7</v>
      </c>
      <c r="CC34" s="51">
        <f t="shared" si="2793"/>
        <v>-3</v>
      </c>
      <c r="CD34" s="51">
        <f t="shared" ref="CD34:CV34" si="2794">CD32-CC32</f>
        <v>-4</v>
      </c>
      <c r="CE34" s="51">
        <f t="shared" si="2794"/>
        <v>-8</v>
      </c>
      <c r="CF34" s="51">
        <f t="shared" si="2794"/>
        <v>-1</v>
      </c>
      <c r="CG34" s="51">
        <f t="shared" si="2794"/>
        <v>-8</v>
      </c>
      <c r="CH34" s="51">
        <f t="shared" si="2794"/>
        <v>-4</v>
      </c>
      <c r="CI34" s="51">
        <f t="shared" si="2794"/>
        <v>-2</v>
      </c>
      <c r="CJ34" s="51">
        <f t="shared" si="2794"/>
        <v>-6</v>
      </c>
      <c r="CK34" s="51">
        <f t="shared" si="2794"/>
        <v>-1</v>
      </c>
      <c r="CL34" s="51">
        <f t="shared" si="2794"/>
        <v>-5</v>
      </c>
      <c r="CM34" s="51">
        <f t="shared" si="2794"/>
        <v>-1</v>
      </c>
      <c r="CN34" s="51">
        <f t="shared" si="2794"/>
        <v>1</v>
      </c>
      <c r="CO34" s="51">
        <f t="shared" si="2794"/>
        <v>-3</v>
      </c>
      <c r="CP34" s="51">
        <f t="shared" si="2794"/>
        <v>1</v>
      </c>
      <c r="CQ34" s="51">
        <f t="shared" si="2794"/>
        <v>0</v>
      </c>
      <c r="CR34" s="51">
        <f t="shared" si="2794"/>
        <v>-6</v>
      </c>
      <c r="CS34" s="51">
        <f t="shared" si="2794"/>
        <v>-2</v>
      </c>
      <c r="CT34" s="51">
        <f t="shared" si="2794"/>
        <v>2</v>
      </c>
      <c r="CU34" s="51">
        <f t="shared" si="2794"/>
        <v>6</v>
      </c>
      <c r="CV34" s="51">
        <f t="shared" si="2794"/>
        <v>-7</v>
      </c>
      <c r="CW34" s="51">
        <f t="shared" ref="CW34" si="2795">CW32-CV32</f>
        <v>1</v>
      </c>
      <c r="CX34" s="51">
        <f t="shared" ref="CX34" si="2796">CX32-CW32</f>
        <v>-3</v>
      </c>
      <c r="CY34" s="51">
        <f t="shared" ref="CY34" si="2797">CY32-CX32</f>
        <v>10</v>
      </c>
      <c r="CZ34" s="51">
        <f t="shared" ref="CZ34" si="2798">CZ32-CY32</f>
        <v>5</v>
      </c>
      <c r="DA34" s="51">
        <f t="shared" ref="DA34" si="2799">DA32-CZ32</f>
        <v>0</v>
      </c>
      <c r="DB34" s="51">
        <f t="shared" ref="DB34" si="2800">DB32-DA32</f>
        <v>3</v>
      </c>
      <c r="DC34" s="51">
        <f t="shared" ref="DC34" si="2801">DC32-DB32</f>
        <v>4</v>
      </c>
      <c r="DD34" s="51">
        <f t="shared" ref="DD34" si="2802">DD32-DC32</f>
        <v>-4</v>
      </c>
      <c r="DE34" s="51">
        <f t="shared" ref="DE34" si="2803">DE32-DD32</f>
        <v>0</v>
      </c>
      <c r="DF34" s="51">
        <f t="shared" ref="DF34" si="2804">DF32-DE32</f>
        <v>-2</v>
      </c>
      <c r="DG34" s="51">
        <f t="shared" ref="DG34" si="2805">DG32-DF32</f>
        <v>-2</v>
      </c>
      <c r="DH34" s="51">
        <f t="shared" ref="DH34" si="2806">DH32-DG32</f>
        <v>-2</v>
      </c>
      <c r="DI34" s="51">
        <f t="shared" ref="DI34" si="2807">DI32-DH32</f>
        <v>0</v>
      </c>
      <c r="DJ34" s="51">
        <f t="shared" ref="DJ34" si="2808">DJ32-DI32</f>
        <v>3</v>
      </c>
      <c r="DK34" s="51">
        <f t="shared" ref="DK34" si="2809">DK32-DJ32</f>
        <v>-1</v>
      </c>
      <c r="DL34" s="51">
        <f t="shared" ref="DL34" si="2810">DL32-DK32</f>
        <v>3</v>
      </c>
      <c r="DM34" s="51">
        <f t="shared" ref="DM34" si="2811">DM32-DL32</f>
        <v>0</v>
      </c>
      <c r="DN34" s="51">
        <f t="shared" ref="DN34" si="2812">DN32-DM32</f>
        <v>1</v>
      </c>
      <c r="DO34" s="51">
        <f t="shared" ref="DO34" si="2813">DO32-DN32</f>
        <v>-6</v>
      </c>
      <c r="DP34" s="51">
        <f t="shared" ref="DP34" si="2814">DP32-DO32</f>
        <v>0</v>
      </c>
      <c r="DQ34" s="51">
        <f t="shared" ref="DQ34" si="2815">DQ32-DP32</f>
        <v>3</v>
      </c>
      <c r="DR34" s="51">
        <f t="shared" ref="DR34" si="2816">DR32-DQ32</f>
        <v>5</v>
      </c>
      <c r="DS34" s="51">
        <f t="shared" ref="DS34" si="2817">DS32-DR32</f>
        <v>-4</v>
      </c>
      <c r="DT34" s="51">
        <f t="shared" ref="DT34" si="2818">DT32-DS32</f>
        <v>-71</v>
      </c>
      <c r="DU34" s="51">
        <f t="shared" ref="DU34" si="2819">DU32-DT32</f>
        <v>0</v>
      </c>
      <c r="DV34" s="51">
        <f t="shared" ref="DV34" si="2820">DV32-DU32</f>
        <v>0</v>
      </c>
      <c r="DW34" s="51">
        <f t="shared" ref="DW34" si="2821">DW32-DV32</f>
        <v>0</v>
      </c>
      <c r="DX34" s="51">
        <f t="shared" ref="DX34" si="2822">DX32-DW32</f>
        <v>0</v>
      </c>
      <c r="DY34" s="51">
        <f t="shared" ref="DY34" si="2823">DY32-DX32</f>
        <v>0</v>
      </c>
      <c r="DZ34" s="51">
        <f t="shared" ref="DZ34" si="2824">DZ32-DY32</f>
        <v>0</v>
      </c>
      <c r="EA34" s="51">
        <f t="shared" ref="EA34" si="2825">EA32-DZ32</f>
        <v>0</v>
      </c>
      <c r="EB34" s="51">
        <f t="shared" ref="EB34" si="2826">EB32-EA32</f>
        <v>0</v>
      </c>
      <c r="EC34" s="51">
        <f t="shared" ref="EC34" si="2827">EC32-EB32</f>
        <v>0</v>
      </c>
      <c r="ED34" s="51">
        <f t="shared" ref="ED34" si="2828">ED32-EC32</f>
        <v>0</v>
      </c>
      <c r="EE34" s="51">
        <f t="shared" ref="EE34" si="2829">EE32-ED32</f>
        <v>0</v>
      </c>
      <c r="EF34" s="51">
        <f t="shared" ref="EF34" si="2830">EF32-EE32</f>
        <v>0</v>
      </c>
      <c r="EG34" s="51">
        <f t="shared" ref="EG34" si="2831">EG32-EF32</f>
        <v>0</v>
      </c>
      <c r="EH34" s="51">
        <f t="shared" ref="EH34" si="2832">EH32-EG32</f>
        <v>0</v>
      </c>
      <c r="EI34" s="51">
        <f t="shared" ref="EI34" si="2833">EI32-EH32</f>
        <v>0</v>
      </c>
      <c r="EJ34" s="51">
        <f t="shared" ref="EJ34" si="2834">EJ32-EI32</f>
        <v>0</v>
      </c>
      <c r="EK34" s="51">
        <f t="shared" ref="EK34" si="2835">EK32-EJ32</f>
        <v>0</v>
      </c>
      <c r="EL34" s="51">
        <f t="shared" ref="EL34" si="2836">EL32-EK32</f>
        <v>0</v>
      </c>
      <c r="EM34" s="51">
        <f t="shared" ref="EM34" si="2837">EM32-EL32</f>
        <v>0</v>
      </c>
      <c r="EN34" s="51">
        <f t="shared" ref="EN34" si="2838">EN32-EM32</f>
        <v>0</v>
      </c>
      <c r="EO34" s="51">
        <f t="shared" ref="EO34" si="2839">EO32-EN32</f>
        <v>0</v>
      </c>
      <c r="EP34" s="51">
        <f t="shared" ref="EP34" si="2840">EP32-EO32</f>
        <v>0</v>
      </c>
      <c r="EQ34" s="51">
        <f t="shared" ref="EQ34" si="2841">EQ32-EP32</f>
        <v>0</v>
      </c>
      <c r="ER34" s="51">
        <f t="shared" ref="ER34" si="2842">ER32-EQ32</f>
        <v>0</v>
      </c>
      <c r="ES34" s="51">
        <f t="shared" ref="ES34" si="2843">ES32-ER32</f>
        <v>0</v>
      </c>
      <c r="ET34" s="51">
        <f t="shared" ref="ET34" si="2844">ET32-ES32</f>
        <v>0</v>
      </c>
      <c r="EU34" s="51">
        <f t="shared" ref="EU34" si="2845">EU32-ET32</f>
        <v>0</v>
      </c>
      <c r="EV34" s="51">
        <f t="shared" ref="EV34" si="2846">EV32-EU32</f>
        <v>0</v>
      </c>
      <c r="EW34" s="51">
        <f t="shared" ref="EW34" si="2847">EW32-EV32</f>
        <v>0</v>
      </c>
      <c r="EX34" s="51">
        <f t="shared" ref="EX34" si="2848">EX32-EW32</f>
        <v>0</v>
      </c>
      <c r="EY34" s="51">
        <f t="shared" ref="EY34" si="2849">EY32-EX32</f>
        <v>0</v>
      </c>
      <c r="EZ34" s="51">
        <f t="shared" ref="EZ34" si="2850">EZ32-EY32</f>
        <v>0</v>
      </c>
      <c r="FA34" s="51">
        <f t="shared" ref="FA34" si="2851">FA32-EZ32</f>
        <v>0</v>
      </c>
      <c r="FB34" s="51">
        <f t="shared" ref="FB34" si="2852">FB32-FA32</f>
        <v>0</v>
      </c>
      <c r="FC34" s="51">
        <f t="shared" ref="FC34" si="2853">FC32-FB32</f>
        <v>0</v>
      </c>
      <c r="FD34" s="51">
        <f t="shared" ref="FD34" si="2854">FD32-FC32</f>
        <v>0</v>
      </c>
      <c r="FE34" s="51">
        <f t="shared" ref="FE34" si="2855">FE32-FD32</f>
        <v>0</v>
      </c>
      <c r="FF34" s="51">
        <f t="shared" ref="FF34" si="2856">FF32-FE32</f>
        <v>0</v>
      </c>
      <c r="FG34" s="51">
        <f t="shared" ref="FG34" si="2857">FG32-FF32</f>
        <v>0</v>
      </c>
      <c r="FH34" s="51">
        <f t="shared" ref="FH34" si="2858">FH32-FG32</f>
        <v>0</v>
      </c>
      <c r="FI34" s="51">
        <f t="shared" ref="FI34" si="2859">FI32-FH32</f>
        <v>0</v>
      </c>
      <c r="FJ34" s="51">
        <f t="shared" ref="FJ34" si="2860">FJ32-FI32</f>
        <v>0</v>
      </c>
      <c r="FK34" s="51">
        <f t="shared" ref="FK34" si="2861">FK32-FJ32</f>
        <v>0</v>
      </c>
      <c r="FL34" s="51">
        <f t="shared" ref="FL34" si="2862">FL32-FK32</f>
        <v>0</v>
      </c>
      <c r="FM34" s="51">
        <f t="shared" ref="FM34" si="2863">FM32-FL32</f>
        <v>0</v>
      </c>
      <c r="FN34" s="51">
        <f t="shared" ref="FN34" si="2864">FN32-FM32</f>
        <v>0</v>
      </c>
      <c r="FO34" s="51">
        <f t="shared" ref="FO34" si="2865">FO32-FN32</f>
        <v>0</v>
      </c>
      <c r="FP34" s="51">
        <f t="shared" ref="FP34" si="2866">FP32-FO32</f>
        <v>0</v>
      </c>
      <c r="FQ34" s="51">
        <f t="shared" ref="FQ34" si="2867">FQ32-FP32</f>
        <v>0</v>
      </c>
      <c r="FR34" s="51">
        <f t="shared" ref="FR34" si="2868">FR32-FQ32</f>
        <v>0</v>
      </c>
      <c r="FS34" s="51">
        <f t="shared" ref="FS34" si="2869">FS32-FR32</f>
        <v>0</v>
      </c>
      <c r="FT34" s="51">
        <f t="shared" ref="FT34" si="2870">FT32-FS32</f>
        <v>0</v>
      </c>
      <c r="FU34" s="51">
        <f t="shared" ref="FU34" si="2871">FU32-FT32</f>
        <v>0</v>
      </c>
      <c r="FV34" s="51">
        <f t="shared" ref="FV34" si="2872">FV32-FU32</f>
        <v>0</v>
      </c>
      <c r="FW34" s="51">
        <f t="shared" ref="FW34" si="2873">FW32-FV32</f>
        <v>0</v>
      </c>
      <c r="FX34" s="51">
        <f t="shared" ref="FX34" si="2874">FX32-FW32</f>
        <v>0</v>
      </c>
      <c r="FY34" s="51">
        <f t="shared" ref="FY34" si="2875">FY32-FX32</f>
        <v>0</v>
      </c>
      <c r="FZ34" s="51">
        <f t="shared" ref="FZ34" si="2876">FZ32-FY32</f>
        <v>0</v>
      </c>
      <c r="GA34" s="51">
        <f t="shared" ref="GA34" si="2877">GA32-FZ32</f>
        <v>0</v>
      </c>
      <c r="GB34" s="51">
        <f t="shared" ref="GB34" si="2878">GB32-GA32</f>
        <v>0</v>
      </c>
      <c r="GC34" s="51">
        <f t="shared" ref="GC34" si="2879">GC32-GB32</f>
        <v>0</v>
      </c>
      <c r="GD34" s="51">
        <f t="shared" ref="GD34" si="2880">GD32-GC32</f>
        <v>0</v>
      </c>
      <c r="GE34" s="51">
        <f t="shared" ref="GE34" si="2881">GE32-GD32</f>
        <v>0</v>
      </c>
      <c r="GF34" s="51">
        <f t="shared" ref="GF34" si="2882">GF32-GE32</f>
        <v>0</v>
      </c>
      <c r="GG34" s="51">
        <f t="shared" ref="GG34" si="2883">GG32-GF32</f>
        <v>0</v>
      </c>
      <c r="GH34" s="51">
        <f t="shared" ref="GH34" si="2884">GH32-GG32</f>
        <v>0</v>
      </c>
      <c r="GI34" s="51">
        <f t="shared" ref="GI34" si="2885">GI32-GH32</f>
        <v>0</v>
      </c>
      <c r="GJ34" s="51">
        <f t="shared" ref="GJ34" si="2886">GJ32-GI32</f>
        <v>0</v>
      </c>
      <c r="GK34" s="51">
        <f t="shared" ref="GK34" si="2887">GK32-GJ32</f>
        <v>0</v>
      </c>
      <c r="GL34" s="51">
        <f t="shared" ref="GL34" si="2888">GL32-GK32</f>
        <v>0</v>
      </c>
      <c r="GM34" s="51">
        <f t="shared" ref="GM34" si="2889">GM32-GL32</f>
        <v>0</v>
      </c>
      <c r="GN34" s="51">
        <f t="shared" ref="GN34" si="2890">GN32-GM32</f>
        <v>0</v>
      </c>
      <c r="GO34" s="51">
        <f t="shared" ref="GO34" si="2891">GO32-GN32</f>
        <v>0</v>
      </c>
      <c r="GP34" s="51">
        <f t="shared" ref="GP34" si="2892">GP32-GO32</f>
        <v>0</v>
      </c>
      <c r="GQ34" s="51">
        <f t="shared" ref="GQ34" si="2893">GQ32-GP32</f>
        <v>0</v>
      </c>
      <c r="GR34" s="51">
        <f t="shared" ref="GR34" si="2894">GR32-GQ32</f>
        <v>0</v>
      </c>
      <c r="GS34" s="51">
        <f t="shared" ref="GS34" si="2895">GS32-GR32</f>
        <v>0</v>
      </c>
      <c r="GT34" s="51">
        <f t="shared" ref="GT34" si="2896">GT32-GS32</f>
        <v>0</v>
      </c>
      <c r="GU34" s="51">
        <f t="shared" ref="GU34" si="2897">GU32-GT32</f>
        <v>0</v>
      </c>
      <c r="GV34" s="51">
        <f t="shared" ref="GV34" si="2898">GV32-GU32</f>
        <v>0</v>
      </c>
      <c r="GW34" s="51">
        <f t="shared" ref="GW34" si="2899">GW32-GV32</f>
        <v>0</v>
      </c>
      <c r="GX34" s="51">
        <f t="shared" ref="GX34" si="2900">GX32-GW32</f>
        <v>0</v>
      </c>
      <c r="GY34" s="51">
        <f t="shared" ref="GY34" si="2901">GY32-GX32</f>
        <v>0</v>
      </c>
      <c r="GZ34" s="51">
        <f t="shared" ref="GZ34" si="2902">GZ32-GY32</f>
        <v>0</v>
      </c>
      <c r="HA34" s="51">
        <f t="shared" ref="HA34" si="2903">HA32-GZ32</f>
        <v>0</v>
      </c>
      <c r="HB34" s="51">
        <f t="shared" ref="HB34" si="2904">HB32-HA32</f>
        <v>0</v>
      </c>
      <c r="HC34" s="51">
        <f t="shared" ref="HC34" si="2905">HC32-HB32</f>
        <v>0</v>
      </c>
      <c r="HD34" s="51">
        <f t="shared" ref="HD34" si="2906">HD32-HC32</f>
        <v>0</v>
      </c>
      <c r="HE34" s="51">
        <f t="shared" ref="HE34" si="2907">HE32-HD32</f>
        <v>0</v>
      </c>
      <c r="HF34" s="51">
        <f t="shared" ref="HF34" si="2908">HF32-HE32</f>
        <v>0</v>
      </c>
      <c r="HG34" s="51">
        <f t="shared" ref="HG34" si="2909">HG32-HF32</f>
        <v>0</v>
      </c>
      <c r="HH34" s="51">
        <f t="shared" ref="HH34" si="2910">HH32-HG32</f>
        <v>0</v>
      </c>
      <c r="HI34" s="51">
        <f t="shared" ref="HI34" si="2911">HI32-HH32</f>
        <v>0</v>
      </c>
      <c r="HJ34" s="51">
        <f t="shared" ref="HJ34" si="2912">HJ32-HI32</f>
        <v>0</v>
      </c>
      <c r="HK34" s="51">
        <f t="shared" ref="HK34" si="2913">HK32-HJ32</f>
        <v>0</v>
      </c>
      <c r="HL34" s="51">
        <f t="shared" ref="HL34" si="2914">HL32-HK32</f>
        <v>0</v>
      </c>
      <c r="HM34" s="51">
        <f t="shared" ref="HM34" si="2915">HM32-HL32</f>
        <v>0</v>
      </c>
      <c r="HN34" s="51">
        <f t="shared" ref="HN34" si="2916">HN32-HM32</f>
        <v>0</v>
      </c>
      <c r="HO34" s="51">
        <f t="shared" ref="HO34" si="2917">HO32-HN32</f>
        <v>0</v>
      </c>
      <c r="HP34" s="51">
        <f t="shared" ref="HP34" si="2918">HP32-HO32</f>
        <v>0</v>
      </c>
      <c r="HQ34" s="51">
        <f t="shared" ref="HQ34" si="2919">HQ32-HP32</f>
        <v>0</v>
      </c>
      <c r="HR34" s="51">
        <f t="shared" ref="HR34" si="2920">HR32-HQ32</f>
        <v>0</v>
      </c>
      <c r="HS34" s="51">
        <f t="shared" ref="HS34" si="2921">HS32-HR32</f>
        <v>0</v>
      </c>
      <c r="HT34" s="51">
        <f t="shared" ref="HT34" si="2922">HT32-HS32</f>
        <v>0</v>
      </c>
      <c r="HU34" s="51">
        <f t="shared" ref="HU34" si="2923">HU32-HT32</f>
        <v>0</v>
      </c>
      <c r="HV34" s="51">
        <f t="shared" ref="HV34" si="2924">HV32-HU32</f>
        <v>0</v>
      </c>
      <c r="HW34" s="51">
        <f t="shared" ref="HW34" si="2925">HW32-HV32</f>
        <v>0</v>
      </c>
      <c r="HX34" s="51">
        <f t="shared" ref="HX34" si="2926">HX32-HW32</f>
        <v>0</v>
      </c>
      <c r="HY34" s="51">
        <f t="shared" ref="HY34" si="2927">HY32-HX32</f>
        <v>0</v>
      </c>
      <c r="HZ34" s="51">
        <f t="shared" ref="HZ34" si="2928">HZ32-HY32</f>
        <v>0</v>
      </c>
      <c r="IA34" s="51">
        <f t="shared" ref="IA34" si="2929">IA32-HZ32</f>
        <v>0</v>
      </c>
      <c r="IB34" s="51">
        <f t="shared" ref="IB34" si="2930">IB32-IA32</f>
        <v>0</v>
      </c>
      <c r="IC34" s="51">
        <f t="shared" ref="IC34" si="2931">IC32-IB32</f>
        <v>0</v>
      </c>
      <c r="ID34" s="51">
        <f t="shared" ref="ID34" si="2932">ID32-IC32</f>
        <v>0</v>
      </c>
      <c r="IE34" s="51">
        <f t="shared" ref="IE34" si="2933">IE32-ID32</f>
        <v>0</v>
      </c>
      <c r="IF34" s="51">
        <f t="shared" ref="IF34" si="2934">IF32-IE32</f>
        <v>0</v>
      </c>
      <c r="IG34" s="51">
        <f t="shared" ref="IG34" si="2935">IG32-IF32</f>
        <v>0</v>
      </c>
    </row>
    <row r="35" spans="2:241" ht="6" customHeight="1">
      <c r="B35" s="19"/>
      <c r="D35" s="1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>
        <v>1299</v>
      </c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</row>
    <row r="36" spans="2:241" s="47" customFormat="1" ht="19">
      <c r="B36" s="49" t="s">
        <v>76</v>
      </c>
      <c r="C36" s="46"/>
      <c r="D36" s="49"/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1</v>
      </c>
      <c r="T36" s="49">
        <v>1</v>
      </c>
      <c r="U36" s="49">
        <v>3</v>
      </c>
      <c r="V36" s="49">
        <v>6</v>
      </c>
      <c r="W36" s="49">
        <v>12</v>
      </c>
      <c r="X36" s="49">
        <v>14</v>
      </c>
      <c r="Y36" s="49">
        <v>23</v>
      </c>
      <c r="Z36" s="49">
        <v>33</v>
      </c>
      <c r="AA36" s="49">
        <v>43</v>
      </c>
      <c r="AB36" s="49">
        <v>60</v>
      </c>
      <c r="AC36" s="49">
        <v>76</v>
      </c>
      <c r="AD36" s="49">
        <v>100</v>
      </c>
      <c r="AE36" s="49">
        <v>119</v>
      </c>
      <c r="AF36" s="49">
        <v>140</v>
      </c>
      <c r="AG36" s="49">
        <v>160</v>
      </c>
      <c r="AH36" s="49">
        <v>187</v>
      </c>
      <c r="AI36" s="49">
        <v>209</v>
      </c>
      <c r="AJ36" s="49">
        <v>246</v>
      </c>
      <c r="AK36" s="49">
        <v>266</v>
      </c>
      <c r="AL36" s="49">
        <v>295</v>
      </c>
      <c r="AM36" s="49">
        <v>311</v>
      </c>
      <c r="AN36" s="49">
        <v>345</v>
      </c>
      <c r="AO36" s="49">
        <v>380</v>
      </c>
      <c r="AP36" s="49">
        <v>409</v>
      </c>
      <c r="AQ36" s="49">
        <v>435</v>
      </c>
      <c r="AR36" s="49">
        <v>470</v>
      </c>
      <c r="AS36" s="49">
        <v>504</v>
      </c>
      <c r="AT36" s="49">
        <v>535</v>
      </c>
      <c r="AU36" s="49">
        <v>567</v>
      </c>
      <c r="AV36" s="49">
        <v>599</v>
      </c>
      <c r="AW36" s="49">
        <v>629</v>
      </c>
      <c r="AX36" s="49">
        <v>657</v>
      </c>
      <c r="AY36" s="49">
        <v>687</v>
      </c>
      <c r="AZ36" s="49">
        <v>714</v>
      </c>
      <c r="BA36" s="49">
        <v>735</v>
      </c>
      <c r="BB36" s="49">
        <v>762</v>
      </c>
      <c r="BC36" s="49">
        <v>785</v>
      </c>
      <c r="BD36" s="49">
        <v>820</v>
      </c>
      <c r="BE36" s="49">
        <v>854</v>
      </c>
      <c r="BF36" s="49">
        <v>880</v>
      </c>
      <c r="BG36" s="49">
        <v>903</v>
      </c>
      <c r="BH36" s="49">
        <v>928</v>
      </c>
      <c r="BI36" s="49">
        <v>948</v>
      </c>
      <c r="BJ36" s="49">
        <v>973</v>
      </c>
      <c r="BK36" s="49">
        <v>989</v>
      </c>
      <c r="BL36" s="49">
        <v>1007</v>
      </c>
      <c r="BM36" s="49">
        <v>1023</v>
      </c>
      <c r="BN36" s="49">
        <v>1043</v>
      </c>
      <c r="BO36" s="49">
        <v>1063</v>
      </c>
      <c r="BP36" s="49">
        <v>1074</v>
      </c>
      <c r="BQ36" s="49">
        <v>1089</v>
      </c>
      <c r="BR36" s="49">
        <v>1105</v>
      </c>
      <c r="BS36" s="49">
        <v>1114</v>
      </c>
      <c r="BT36" s="49">
        <v>1126</v>
      </c>
      <c r="BU36" s="49">
        <v>1135</v>
      </c>
      <c r="BV36" s="49">
        <v>1144</v>
      </c>
      <c r="BW36" s="49">
        <v>1163</v>
      </c>
      <c r="BX36" s="49">
        <v>1175</v>
      </c>
      <c r="BY36" s="49">
        <v>1184</v>
      </c>
      <c r="BZ36" s="49">
        <v>1190</v>
      </c>
      <c r="CA36" s="49">
        <v>1203</v>
      </c>
      <c r="CB36" s="49">
        <v>1218</v>
      </c>
      <c r="CC36" s="49">
        <v>1231</v>
      </c>
      <c r="CD36" s="49">
        <v>1247</v>
      </c>
      <c r="CE36" s="49">
        <v>1263</v>
      </c>
      <c r="CF36" s="49">
        <v>1277</v>
      </c>
      <c r="CG36" s="49">
        <v>1289</v>
      </c>
      <c r="CH36" s="49">
        <v>1302</v>
      </c>
      <c r="CI36" s="49">
        <v>1316</v>
      </c>
      <c r="CJ36" s="49">
        <v>1330</v>
      </c>
      <c r="CK36" s="49">
        <v>1342</v>
      </c>
      <c r="CL36" s="49">
        <v>1356</v>
      </c>
      <c r="CM36" s="49">
        <v>1369</v>
      </c>
      <c r="CN36" s="49">
        <v>1383</v>
      </c>
      <c r="CO36" s="49">
        <v>1396</v>
      </c>
      <c r="CP36" s="49">
        <v>1410</v>
      </c>
      <c r="CQ36" s="49">
        <v>1424</v>
      </c>
      <c r="CR36" s="49">
        <v>1436</v>
      </c>
      <c r="CS36" s="49">
        <v>1447</v>
      </c>
      <c r="CT36" s="49">
        <v>1455</v>
      </c>
      <c r="CU36" s="49">
        <v>1465</v>
      </c>
      <c r="CV36" s="49">
        <v>1474</v>
      </c>
      <c r="CW36" s="49">
        <v>1479</v>
      </c>
      <c r="CX36" s="49">
        <v>1485</v>
      </c>
      <c r="CY36" s="49">
        <v>1492</v>
      </c>
      <c r="CZ36" s="49">
        <v>1497</v>
      </c>
      <c r="DA36" s="49">
        <v>1504</v>
      </c>
      <c r="DB36" s="49">
        <v>1505</v>
      </c>
      <c r="DC36" s="49">
        <v>1512</v>
      </c>
      <c r="DD36" s="49">
        <v>1517</v>
      </c>
      <c r="DE36" s="49">
        <v>1520</v>
      </c>
      <c r="DF36" s="49">
        <v>1522</v>
      </c>
      <c r="DG36" s="49">
        <v>1523</v>
      </c>
      <c r="DH36" s="49">
        <v>1524</v>
      </c>
      <c r="DI36" s="49">
        <v>1527</v>
      </c>
      <c r="DJ36" s="49">
        <v>1528</v>
      </c>
      <c r="DK36" s="49">
        <v>1530</v>
      </c>
      <c r="DL36" s="49">
        <v>1534</v>
      </c>
      <c r="DM36" s="49">
        <v>1540</v>
      </c>
      <c r="DN36" s="49">
        <v>1543</v>
      </c>
      <c r="DO36" s="49">
        <v>1549</v>
      </c>
      <c r="DP36" s="49">
        <v>1555</v>
      </c>
      <c r="DQ36" s="49">
        <v>1561</v>
      </c>
      <c r="DR36" s="49">
        <v>1564</v>
      </c>
      <c r="DS36" s="49">
        <v>1568</v>
      </c>
      <c r="DT36" s="49"/>
      <c r="DU36" s="49"/>
      <c r="DV36" s="49"/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</row>
    <row r="37" spans="2:241">
      <c r="B37" s="36" t="s">
        <v>69</v>
      </c>
      <c r="D37" s="36"/>
      <c r="E37" s="36" t="s">
        <v>63</v>
      </c>
      <c r="F37" s="36" t="s">
        <v>63</v>
      </c>
      <c r="G37" s="36" t="s">
        <v>63</v>
      </c>
      <c r="H37" s="36" t="s">
        <v>63</v>
      </c>
      <c r="I37" s="36" t="s">
        <v>63</v>
      </c>
      <c r="J37" s="36" t="s">
        <v>63</v>
      </c>
      <c r="K37" s="36" t="s">
        <v>63</v>
      </c>
      <c r="L37" s="36" t="s">
        <v>63</v>
      </c>
      <c r="M37" s="36" t="s">
        <v>63</v>
      </c>
      <c r="N37" s="36" t="s">
        <v>63</v>
      </c>
      <c r="O37" s="36" t="s">
        <v>63</v>
      </c>
      <c r="P37" s="36" t="s">
        <v>63</v>
      </c>
      <c r="Q37" s="36" t="s">
        <v>63</v>
      </c>
      <c r="R37" s="36" t="s">
        <v>63</v>
      </c>
      <c r="S37" s="36" t="s">
        <v>63</v>
      </c>
      <c r="T37" s="36">
        <f t="shared" ref="T37:AY37" si="2936">(T36/S36)-1</f>
        <v>0</v>
      </c>
      <c r="U37" s="36">
        <f t="shared" si="2936"/>
        <v>2</v>
      </c>
      <c r="V37" s="36">
        <f t="shared" si="2936"/>
        <v>1</v>
      </c>
      <c r="W37" s="36">
        <f t="shared" si="2936"/>
        <v>1</v>
      </c>
      <c r="X37" s="36">
        <f t="shared" si="2936"/>
        <v>0.16666666666666674</v>
      </c>
      <c r="Y37" s="36">
        <f t="shared" si="2936"/>
        <v>0.64285714285714279</v>
      </c>
      <c r="Z37" s="36">
        <f t="shared" si="2936"/>
        <v>0.43478260869565211</v>
      </c>
      <c r="AA37" s="36">
        <f t="shared" si="2936"/>
        <v>0.30303030303030298</v>
      </c>
      <c r="AB37" s="36">
        <f t="shared" si="2936"/>
        <v>0.39534883720930236</v>
      </c>
      <c r="AC37" s="36">
        <f t="shared" si="2936"/>
        <v>0.26666666666666661</v>
      </c>
      <c r="AD37" s="36">
        <f t="shared" si="2936"/>
        <v>0.31578947368421062</v>
      </c>
      <c r="AE37" s="36">
        <f t="shared" si="2936"/>
        <v>0.18999999999999995</v>
      </c>
      <c r="AF37" s="36">
        <f t="shared" si="2936"/>
        <v>0.17647058823529416</v>
      </c>
      <c r="AG37" s="36">
        <f t="shared" si="2936"/>
        <v>0.14285714285714279</v>
      </c>
      <c r="AH37" s="36">
        <f t="shared" si="2936"/>
        <v>0.16874999999999996</v>
      </c>
      <c r="AI37" s="36">
        <f t="shared" si="2936"/>
        <v>0.11764705882352944</v>
      </c>
      <c r="AJ37" s="36">
        <f t="shared" si="2936"/>
        <v>0.17703349282296643</v>
      </c>
      <c r="AK37" s="36">
        <f t="shared" si="2936"/>
        <v>8.1300813008130079E-2</v>
      </c>
      <c r="AL37" s="36">
        <f t="shared" si="2936"/>
        <v>0.10902255639097747</v>
      </c>
      <c r="AM37" s="36">
        <f t="shared" si="2936"/>
        <v>5.4237288135593253E-2</v>
      </c>
      <c r="AN37" s="36">
        <f t="shared" si="2936"/>
        <v>0.10932475884244375</v>
      </c>
      <c r="AO37" s="36">
        <f t="shared" si="2936"/>
        <v>0.10144927536231885</v>
      </c>
      <c r="AP37" s="36">
        <f t="shared" si="2936"/>
        <v>7.6315789473684115E-2</v>
      </c>
      <c r="AQ37" s="36">
        <f t="shared" si="2936"/>
        <v>6.3569682151589202E-2</v>
      </c>
      <c r="AR37" s="36">
        <f t="shared" si="2936"/>
        <v>8.0459770114942541E-2</v>
      </c>
      <c r="AS37" s="36">
        <f t="shared" si="2936"/>
        <v>7.2340425531914887E-2</v>
      </c>
      <c r="AT37" s="36">
        <f t="shared" si="2936"/>
        <v>6.1507936507936511E-2</v>
      </c>
      <c r="AU37" s="36">
        <f t="shared" si="2936"/>
        <v>5.9813084112149584E-2</v>
      </c>
      <c r="AV37" s="36">
        <f t="shared" si="2936"/>
        <v>5.6437389770723101E-2</v>
      </c>
      <c r="AW37" s="36">
        <f t="shared" si="2936"/>
        <v>5.0083472454090172E-2</v>
      </c>
      <c r="AX37" s="36">
        <f t="shared" si="2936"/>
        <v>4.4515103338632844E-2</v>
      </c>
      <c r="AY37" s="36">
        <f t="shared" si="2936"/>
        <v>4.5662100456621113E-2</v>
      </c>
      <c r="AZ37" s="36">
        <f t="shared" ref="AZ37:CC37" si="2937">(AZ36/AY36)-1</f>
        <v>3.9301310043668103E-2</v>
      </c>
      <c r="BA37" s="36">
        <f t="shared" si="2937"/>
        <v>2.9411764705882248E-2</v>
      </c>
      <c r="BB37" s="36">
        <f t="shared" si="2937"/>
        <v>3.6734693877551017E-2</v>
      </c>
      <c r="BC37" s="36">
        <f t="shared" si="2937"/>
        <v>3.0183727034120755E-2</v>
      </c>
      <c r="BD37" s="36">
        <f t="shared" si="2937"/>
        <v>4.4585987261146487E-2</v>
      </c>
      <c r="BE37" s="36">
        <f t="shared" si="2937"/>
        <v>4.1463414634146378E-2</v>
      </c>
      <c r="BF37" s="36">
        <f t="shared" si="2937"/>
        <v>3.0444964871194413E-2</v>
      </c>
      <c r="BG37" s="36">
        <f t="shared" si="2937"/>
        <v>2.6136363636363624E-2</v>
      </c>
      <c r="BH37" s="36">
        <f t="shared" si="2937"/>
        <v>2.7685492801771794E-2</v>
      </c>
      <c r="BI37" s="36">
        <f t="shared" si="2937"/>
        <v>2.155172413793105E-2</v>
      </c>
      <c r="BJ37" s="36">
        <f t="shared" si="2937"/>
        <v>2.6371308016877704E-2</v>
      </c>
      <c r="BK37" s="36">
        <f t="shared" si="2937"/>
        <v>1.6443987667009274E-2</v>
      </c>
      <c r="BL37" s="36">
        <f t="shared" si="2937"/>
        <v>1.8200202224469164E-2</v>
      </c>
      <c r="BM37" s="36">
        <f t="shared" si="2937"/>
        <v>1.5888778550148919E-2</v>
      </c>
      <c r="BN37" s="36">
        <f t="shared" si="2937"/>
        <v>1.9550342130987275E-2</v>
      </c>
      <c r="BO37" s="36">
        <f t="shared" si="2937"/>
        <v>1.9175455417066223E-2</v>
      </c>
      <c r="BP37" s="36">
        <f t="shared" si="2937"/>
        <v>1.0348071495766664E-2</v>
      </c>
      <c r="BQ37" s="36">
        <f t="shared" si="2937"/>
        <v>1.3966480446927276E-2</v>
      </c>
      <c r="BR37" s="36">
        <f t="shared" si="2937"/>
        <v>1.469237832874204E-2</v>
      </c>
      <c r="BS37" s="36">
        <f t="shared" si="2937"/>
        <v>8.1447963800904688E-3</v>
      </c>
      <c r="BT37" s="36">
        <f t="shared" si="2937"/>
        <v>1.0771992818671361E-2</v>
      </c>
      <c r="BU37" s="36">
        <f t="shared" si="2937"/>
        <v>7.9928952042629398E-3</v>
      </c>
      <c r="BV37" s="36">
        <f t="shared" si="2937"/>
        <v>7.9295154185021755E-3</v>
      </c>
      <c r="BW37" s="36">
        <f t="shared" si="2937"/>
        <v>1.6608391608391671E-2</v>
      </c>
      <c r="BX37" s="36">
        <f t="shared" si="2937"/>
        <v>1.0318142734307756E-2</v>
      </c>
      <c r="BY37" s="36">
        <f t="shared" si="2937"/>
        <v>7.6595744680851841E-3</v>
      </c>
      <c r="BZ37" s="36">
        <f t="shared" si="2937"/>
        <v>5.0675675675675436E-3</v>
      </c>
      <c r="CA37" s="36">
        <f t="shared" si="2937"/>
        <v>1.0924369747899121E-2</v>
      </c>
      <c r="CB37" s="36">
        <f t="shared" si="2937"/>
        <v>1.2468827930174564E-2</v>
      </c>
      <c r="CC37" s="36">
        <f t="shared" si="2937"/>
        <v>1.0673234811165777E-2</v>
      </c>
      <c r="CD37" s="36">
        <f t="shared" ref="CD37:CV37" si="2938">(CD36/CC36)-1</f>
        <v>1.2997562956945652E-2</v>
      </c>
      <c r="CE37" s="36">
        <f t="shared" si="2938"/>
        <v>1.2830793905372895E-2</v>
      </c>
      <c r="CF37" s="36">
        <f t="shared" si="2938"/>
        <v>1.1084718923198844E-2</v>
      </c>
      <c r="CG37" s="36">
        <f t="shared" si="2938"/>
        <v>9.3970242756460376E-3</v>
      </c>
      <c r="CH37" s="36">
        <f t="shared" si="2938"/>
        <v>1.0085337470907785E-2</v>
      </c>
      <c r="CI37" s="36">
        <f t="shared" si="2938"/>
        <v>1.0752688172043001E-2</v>
      </c>
      <c r="CJ37" s="36">
        <f t="shared" si="2938"/>
        <v>1.0638297872340496E-2</v>
      </c>
      <c r="CK37" s="36">
        <f t="shared" si="2938"/>
        <v>9.0225563909773765E-3</v>
      </c>
      <c r="CL37" s="36">
        <f t="shared" si="2938"/>
        <v>1.0432190760059523E-2</v>
      </c>
      <c r="CM37" s="36">
        <f t="shared" si="2938"/>
        <v>9.587020648967659E-3</v>
      </c>
      <c r="CN37" s="36">
        <f t="shared" si="2938"/>
        <v>1.0226442658875179E-2</v>
      </c>
      <c r="CO37" s="36">
        <f t="shared" si="2938"/>
        <v>9.3998553868401835E-3</v>
      </c>
      <c r="CP37" s="36">
        <f t="shared" si="2938"/>
        <v>1.0028653295129031E-2</v>
      </c>
      <c r="CQ37" s="36">
        <f t="shared" si="2938"/>
        <v>9.9290780141843005E-3</v>
      </c>
      <c r="CR37" s="36">
        <f t="shared" si="2938"/>
        <v>8.4269662921347965E-3</v>
      </c>
      <c r="CS37" s="36">
        <f t="shared" si="2938"/>
        <v>7.6601671309193264E-3</v>
      </c>
      <c r="CT37" s="36">
        <f t="shared" si="2938"/>
        <v>5.5286800276435066E-3</v>
      </c>
      <c r="CU37" s="36">
        <f t="shared" si="2938"/>
        <v>6.8728522336769515E-3</v>
      </c>
      <c r="CV37" s="36">
        <f t="shared" si="2938"/>
        <v>6.1433447098975247E-3</v>
      </c>
      <c r="CW37" s="36">
        <f t="shared" ref="CW37" si="2939">(CW36/CV36)-1</f>
        <v>3.3921302578019397E-3</v>
      </c>
      <c r="CX37" s="36">
        <f t="shared" ref="CX37" si="2940">(CX36/CW36)-1</f>
        <v>4.0567951318457585E-3</v>
      </c>
      <c r="CY37" s="36">
        <f t="shared" ref="CY37" si="2941">(CY36/CX36)-1</f>
        <v>4.7138047138046701E-3</v>
      </c>
      <c r="CZ37" s="36">
        <f t="shared" ref="CZ37" si="2942">(CZ36/CY36)-1</f>
        <v>3.3512064343164116E-3</v>
      </c>
      <c r="DA37" s="36">
        <f t="shared" ref="DA37" si="2943">(DA36/CZ36)-1</f>
        <v>4.676018704074858E-3</v>
      </c>
      <c r="DB37" s="36">
        <f t="shared" ref="DB37" si="2944">(DB36/DA36)-1</f>
        <v>6.6489361702126715E-4</v>
      </c>
      <c r="DC37" s="36">
        <f t="shared" ref="DC37" si="2945">(DC36/DB36)-1</f>
        <v>4.6511627906977715E-3</v>
      </c>
      <c r="DD37" s="36">
        <f t="shared" ref="DD37" si="2946">(DD36/DC36)-1</f>
        <v>3.3068783068783691E-3</v>
      </c>
      <c r="DE37" s="36">
        <f t="shared" ref="DE37" si="2947">(DE36/DD36)-1</f>
        <v>1.9775873434411118E-3</v>
      </c>
      <c r="DF37" s="36">
        <f t="shared" ref="DF37" si="2948">(DF36/DE36)-1</f>
        <v>1.3157894736841591E-3</v>
      </c>
      <c r="DG37" s="36">
        <f t="shared" ref="DG37" si="2949">(DG36/DF36)-1</f>
        <v>6.5703022339036465E-4</v>
      </c>
      <c r="DH37" s="36">
        <f t="shared" ref="DH37" si="2950">(DH36/DG36)-1</f>
        <v>6.5659881812218934E-4</v>
      </c>
      <c r="DI37" s="36">
        <f t="shared" ref="DI37" si="2951">(DI36/DH36)-1</f>
        <v>1.9685039370078705E-3</v>
      </c>
      <c r="DJ37" s="36">
        <f t="shared" ref="DJ37" si="2952">(DJ36/DI36)-1</f>
        <v>6.5487884741322056E-4</v>
      </c>
      <c r="DK37" s="36">
        <f t="shared" ref="DK37" si="2953">(DK36/DJ36)-1</f>
        <v>1.3089005235602524E-3</v>
      </c>
      <c r="DL37" s="36">
        <f t="shared" ref="DL37" si="2954">(DL36/DK36)-1</f>
        <v>2.614379084967311E-3</v>
      </c>
      <c r="DM37" s="36">
        <f t="shared" ref="DM37" si="2955">(DM36/DL36)-1</f>
        <v>3.9113428943937656E-3</v>
      </c>
      <c r="DN37" s="36">
        <f t="shared" ref="DN37" si="2956">(DN36/DM36)-1</f>
        <v>1.9480519480519209E-3</v>
      </c>
      <c r="DO37" s="36">
        <f t="shared" ref="DO37" si="2957">(DO36/DN36)-1</f>
        <v>3.8885288399221896E-3</v>
      </c>
      <c r="DP37" s="36">
        <f t="shared" ref="DP37" si="2958">(DP36/DO36)-1</f>
        <v>3.8734667527438038E-3</v>
      </c>
      <c r="DQ37" s="36">
        <f t="shared" ref="DQ37" si="2959">(DQ36/DP36)-1</f>
        <v>3.8585209003214604E-3</v>
      </c>
      <c r="DR37" s="36">
        <f t="shared" ref="DR37" si="2960">(DR36/DQ36)-1</f>
        <v>1.9218449711724261E-3</v>
      </c>
      <c r="DS37" s="36">
        <f t="shared" ref="DS37" si="2961">(DS36/DR36)-1</f>
        <v>2.5575447570331811E-3</v>
      </c>
      <c r="DT37" s="36">
        <f t="shared" ref="DT37" si="2962">(DT36/DS36)-1</f>
        <v>-1</v>
      </c>
      <c r="DU37" s="36" t="e">
        <f t="shared" ref="DU37" si="2963">(DU36/DT36)-1</f>
        <v>#DIV/0!</v>
      </c>
      <c r="DV37" s="36" t="e">
        <f t="shared" ref="DV37" si="2964">(DV36/DU36)-1</f>
        <v>#DIV/0!</v>
      </c>
      <c r="DW37" s="36" t="e">
        <f t="shared" ref="DW37" si="2965">(DW36/DV36)-1</f>
        <v>#DIV/0!</v>
      </c>
      <c r="DX37" s="36" t="e">
        <f t="shared" ref="DX37" si="2966">(DX36/DW36)-1</f>
        <v>#DIV/0!</v>
      </c>
      <c r="DY37" s="36" t="e">
        <f t="shared" ref="DY37" si="2967">(DY36/DX36)-1</f>
        <v>#DIV/0!</v>
      </c>
      <c r="DZ37" s="36" t="e">
        <f t="shared" ref="DZ37" si="2968">(DZ36/DY36)-1</f>
        <v>#DIV/0!</v>
      </c>
      <c r="EA37" s="36" t="e">
        <f t="shared" ref="EA37" si="2969">(EA36/DZ36)-1</f>
        <v>#DIV/0!</v>
      </c>
      <c r="EB37" s="36" t="e">
        <f t="shared" ref="EB37" si="2970">(EB36/EA36)-1</f>
        <v>#DIV/0!</v>
      </c>
      <c r="EC37" s="36" t="e">
        <f t="shared" ref="EC37" si="2971">(EC36/EB36)-1</f>
        <v>#DIV/0!</v>
      </c>
      <c r="ED37" s="36" t="e">
        <f t="shared" ref="ED37" si="2972">(ED36/EC36)-1</f>
        <v>#DIV/0!</v>
      </c>
      <c r="EE37" s="36" t="e">
        <f t="shared" ref="EE37" si="2973">(EE36/ED36)-1</f>
        <v>#DIV/0!</v>
      </c>
      <c r="EF37" s="36" t="e">
        <f t="shared" ref="EF37" si="2974">(EF36/EE36)-1</f>
        <v>#DIV/0!</v>
      </c>
      <c r="EG37" s="36" t="e">
        <f t="shared" ref="EG37" si="2975">(EG36/EF36)-1</f>
        <v>#DIV/0!</v>
      </c>
      <c r="EH37" s="36" t="e">
        <f t="shared" ref="EH37" si="2976">(EH36/EG36)-1</f>
        <v>#DIV/0!</v>
      </c>
      <c r="EI37" s="36" t="e">
        <f t="shared" ref="EI37" si="2977">(EI36/EH36)-1</f>
        <v>#DIV/0!</v>
      </c>
      <c r="EJ37" s="36" t="e">
        <f t="shared" ref="EJ37" si="2978">(EJ36/EI36)-1</f>
        <v>#DIV/0!</v>
      </c>
      <c r="EK37" s="36" t="e">
        <f t="shared" ref="EK37" si="2979">(EK36/EJ36)-1</f>
        <v>#DIV/0!</v>
      </c>
      <c r="EL37" s="36" t="e">
        <f t="shared" ref="EL37" si="2980">(EL36/EK36)-1</f>
        <v>#DIV/0!</v>
      </c>
      <c r="EM37" s="36" t="e">
        <f t="shared" ref="EM37" si="2981">(EM36/EL36)-1</f>
        <v>#DIV/0!</v>
      </c>
      <c r="EN37" s="36" t="e">
        <f t="shared" ref="EN37" si="2982">(EN36/EM36)-1</f>
        <v>#DIV/0!</v>
      </c>
      <c r="EO37" s="36" t="e">
        <f t="shared" ref="EO37" si="2983">(EO36/EN36)-1</f>
        <v>#DIV/0!</v>
      </c>
      <c r="EP37" s="36" t="e">
        <f t="shared" ref="EP37" si="2984">(EP36/EO36)-1</f>
        <v>#DIV/0!</v>
      </c>
      <c r="EQ37" s="36" t="e">
        <f t="shared" ref="EQ37" si="2985">(EQ36/EP36)-1</f>
        <v>#DIV/0!</v>
      </c>
      <c r="ER37" s="36" t="e">
        <f t="shared" ref="ER37" si="2986">(ER36/EQ36)-1</f>
        <v>#DIV/0!</v>
      </c>
      <c r="ES37" s="36" t="e">
        <f t="shared" ref="ES37" si="2987">(ES36/ER36)-1</f>
        <v>#DIV/0!</v>
      </c>
      <c r="ET37" s="36" t="e">
        <f t="shared" ref="ET37" si="2988">(ET36/ES36)-1</f>
        <v>#DIV/0!</v>
      </c>
      <c r="EU37" s="36" t="e">
        <f t="shared" ref="EU37" si="2989">(EU36/ET36)-1</f>
        <v>#DIV/0!</v>
      </c>
      <c r="EV37" s="36" t="e">
        <f t="shared" ref="EV37" si="2990">(EV36/EU36)-1</f>
        <v>#DIV/0!</v>
      </c>
      <c r="EW37" s="36" t="e">
        <f t="shared" ref="EW37" si="2991">(EW36/EV36)-1</f>
        <v>#DIV/0!</v>
      </c>
      <c r="EX37" s="36" t="e">
        <f t="shared" ref="EX37" si="2992">(EX36/EW36)-1</f>
        <v>#DIV/0!</v>
      </c>
      <c r="EY37" s="36" t="e">
        <f t="shared" ref="EY37" si="2993">(EY36/EX36)-1</f>
        <v>#DIV/0!</v>
      </c>
      <c r="EZ37" s="36" t="e">
        <f t="shared" ref="EZ37" si="2994">(EZ36/EY36)-1</f>
        <v>#DIV/0!</v>
      </c>
      <c r="FA37" s="36" t="e">
        <f t="shared" ref="FA37" si="2995">(FA36/EZ36)-1</f>
        <v>#DIV/0!</v>
      </c>
      <c r="FB37" s="36" t="e">
        <f t="shared" ref="FB37" si="2996">(FB36/FA36)-1</f>
        <v>#DIV/0!</v>
      </c>
      <c r="FC37" s="36" t="e">
        <f t="shared" ref="FC37" si="2997">(FC36/FB36)-1</f>
        <v>#DIV/0!</v>
      </c>
      <c r="FD37" s="36" t="e">
        <f t="shared" ref="FD37" si="2998">(FD36/FC36)-1</f>
        <v>#DIV/0!</v>
      </c>
      <c r="FE37" s="36" t="e">
        <f t="shared" ref="FE37" si="2999">(FE36/FD36)-1</f>
        <v>#DIV/0!</v>
      </c>
      <c r="FF37" s="36" t="e">
        <f t="shared" ref="FF37" si="3000">(FF36/FE36)-1</f>
        <v>#DIV/0!</v>
      </c>
      <c r="FG37" s="36" t="e">
        <f t="shared" ref="FG37" si="3001">(FG36/FF36)-1</f>
        <v>#DIV/0!</v>
      </c>
      <c r="FH37" s="36" t="e">
        <f t="shared" ref="FH37" si="3002">(FH36/FG36)-1</f>
        <v>#DIV/0!</v>
      </c>
      <c r="FI37" s="36" t="e">
        <f t="shared" ref="FI37" si="3003">(FI36/FH36)-1</f>
        <v>#DIV/0!</v>
      </c>
      <c r="FJ37" s="36" t="e">
        <f t="shared" ref="FJ37" si="3004">(FJ36/FI36)-1</f>
        <v>#DIV/0!</v>
      </c>
      <c r="FK37" s="36" t="e">
        <f t="shared" ref="FK37" si="3005">(FK36/FJ36)-1</f>
        <v>#DIV/0!</v>
      </c>
      <c r="FL37" s="36" t="e">
        <f t="shared" ref="FL37" si="3006">(FL36/FK36)-1</f>
        <v>#DIV/0!</v>
      </c>
      <c r="FM37" s="36" t="e">
        <f t="shared" ref="FM37" si="3007">(FM36/FL36)-1</f>
        <v>#DIV/0!</v>
      </c>
      <c r="FN37" s="36" t="e">
        <f t="shared" ref="FN37" si="3008">(FN36/FM36)-1</f>
        <v>#DIV/0!</v>
      </c>
      <c r="FO37" s="36" t="e">
        <f t="shared" ref="FO37" si="3009">(FO36/FN36)-1</f>
        <v>#DIV/0!</v>
      </c>
      <c r="FP37" s="36" t="e">
        <f t="shared" ref="FP37" si="3010">(FP36/FO36)-1</f>
        <v>#DIV/0!</v>
      </c>
      <c r="FQ37" s="36" t="e">
        <f t="shared" ref="FQ37" si="3011">(FQ36/FP36)-1</f>
        <v>#DIV/0!</v>
      </c>
      <c r="FR37" s="36" t="e">
        <f t="shared" ref="FR37" si="3012">(FR36/FQ36)-1</f>
        <v>#DIV/0!</v>
      </c>
      <c r="FS37" s="36" t="e">
        <f t="shared" ref="FS37" si="3013">(FS36/FR36)-1</f>
        <v>#DIV/0!</v>
      </c>
      <c r="FT37" s="36" t="e">
        <f t="shared" ref="FT37" si="3014">(FT36/FS36)-1</f>
        <v>#DIV/0!</v>
      </c>
      <c r="FU37" s="36" t="e">
        <f t="shared" ref="FU37" si="3015">(FU36/FT36)-1</f>
        <v>#DIV/0!</v>
      </c>
      <c r="FV37" s="36" t="e">
        <f t="shared" ref="FV37" si="3016">(FV36/FU36)-1</f>
        <v>#DIV/0!</v>
      </c>
      <c r="FW37" s="36" t="e">
        <f t="shared" ref="FW37" si="3017">(FW36/FV36)-1</f>
        <v>#DIV/0!</v>
      </c>
      <c r="FX37" s="36" t="e">
        <f t="shared" ref="FX37" si="3018">(FX36/FW36)-1</f>
        <v>#DIV/0!</v>
      </c>
      <c r="FY37" s="36" t="e">
        <f t="shared" ref="FY37" si="3019">(FY36/FX36)-1</f>
        <v>#DIV/0!</v>
      </c>
      <c r="FZ37" s="36" t="e">
        <f t="shared" ref="FZ37" si="3020">(FZ36/FY36)-1</f>
        <v>#DIV/0!</v>
      </c>
      <c r="GA37" s="36" t="e">
        <f t="shared" ref="GA37" si="3021">(GA36/FZ36)-1</f>
        <v>#DIV/0!</v>
      </c>
      <c r="GB37" s="36" t="e">
        <f t="shared" ref="GB37" si="3022">(GB36/GA36)-1</f>
        <v>#DIV/0!</v>
      </c>
      <c r="GC37" s="36" t="e">
        <f t="shared" ref="GC37" si="3023">(GC36/GB36)-1</f>
        <v>#DIV/0!</v>
      </c>
      <c r="GD37" s="36" t="e">
        <f t="shared" ref="GD37" si="3024">(GD36/GC36)-1</f>
        <v>#DIV/0!</v>
      </c>
      <c r="GE37" s="36" t="e">
        <f t="shared" ref="GE37" si="3025">(GE36/GD36)-1</f>
        <v>#DIV/0!</v>
      </c>
      <c r="GF37" s="36" t="e">
        <f t="shared" ref="GF37" si="3026">(GF36/GE36)-1</f>
        <v>#DIV/0!</v>
      </c>
      <c r="GG37" s="36" t="e">
        <f t="shared" ref="GG37" si="3027">(GG36/GF36)-1</f>
        <v>#DIV/0!</v>
      </c>
      <c r="GH37" s="36" t="e">
        <f t="shared" ref="GH37" si="3028">(GH36/GG36)-1</f>
        <v>#DIV/0!</v>
      </c>
      <c r="GI37" s="36" t="e">
        <f t="shared" ref="GI37" si="3029">(GI36/GH36)-1</f>
        <v>#DIV/0!</v>
      </c>
      <c r="GJ37" s="36" t="e">
        <f t="shared" ref="GJ37" si="3030">(GJ36/GI36)-1</f>
        <v>#DIV/0!</v>
      </c>
      <c r="GK37" s="36" t="e">
        <f t="shared" ref="GK37" si="3031">(GK36/GJ36)-1</f>
        <v>#DIV/0!</v>
      </c>
      <c r="GL37" s="36" t="e">
        <f t="shared" ref="GL37" si="3032">(GL36/GK36)-1</f>
        <v>#DIV/0!</v>
      </c>
      <c r="GM37" s="36" t="e">
        <f t="shared" ref="GM37" si="3033">(GM36/GL36)-1</f>
        <v>#DIV/0!</v>
      </c>
      <c r="GN37" s="36" t="e">
        <f t="shared" ref="GN37" si="3034">(GN36/GM36)-1</f>
        <v>#DIV/0!</v>
      </c>
      <c r="GO37" s="36" t="e">
        <f t="shared" ref="GO37" si="3035">(GO36/GN36)-1</f>
        <v>#DIV/0!</v>
      </c>
      <c r="GP37" s="36" t="e">
        <f t="shared" ref="GP37" si="3036">(GP36/GO36)-1</f>
        <v>#DIV/0!</v>
      </c>
      <c r="GQ37" s="36" t="e">
        <f t="shared" ref="GQ37" si="3037">(GQ36/GP36)-1</f>
        <v>#DIV/0!</v>
      </c>
      <c r="GR37" s="36" t="e">
        <f t="shared" ref="GR37" si="3038">(GR36/GQ36)-1</f>
        <v>#DIV/0!</v>
      </c>
      <c r="GS37" s="36" t="e">
        <f t="shared" ref="GS37" si="3039">(GS36/GR36)-1</f>
        <v>#DIV/0!</v>
      </c>
      <c r="GT37" s="36" t="e">
        <f t="shared" ref="GT37" si="3040">(GT36/GS36)-1</f>
        <v>#DIV/0!</v>
      </c>
      <c r="GU37" s="36" t="e">
        <f t="shared" ref="GU37" si="3041">(GU36/GT36)-1</f>
        <v>#DIV/0!</v>
      </c>
      <c r="GV37" s="36" t="e">
        <f t="shared" ref="GV37" si="3042">(GV36/GU36)-1</f>
        <v>#DIV/0!</v>
      </c>
      <c r="GW37" s="36" t="e">
        <f t="shared" ref="GW37" si="3043">(GW36/GV36)-1</f>
        <v>#DIV/0!</v>
      </c>
      <c r="GX37" s="36" t="e">
        <f t="shared" ref="GX37" si="3044">(GX36/GW36)-1</f>
        <v>#DIV/0!</v>
      </c>
      <c r="GY37" s="36" t="e">
        <f t="shared" ref="GY37" si="3045">(GY36/GX36)-1</f>
        <v>#DIV/0!</v>
      </c>
      <c r="GZ37" s="36" t="e">
        <f t="shared" ref="GZ37" si="3046">(GZ36/GY36)-1</f>
        <v>#DIV/0!</v>
      </c>
      <c r="HA37" s="36" t="e">
        <f t="shared" ref="HA37" si="3047">(HA36/GZ36)-1</f>
        <v>#DIV/0!</v>
      </c>
      <c r="HB37" s="36" t="e">
        <f t="shared" ref="HB37" si="3048">(HB36/HA36)-1</f>
        <v>#DIV/0!</v>
      </c>
      <c r="HC37" s="36" t="e">
        <f t="shared" ref="HC37" si="3049">(HC36/HB36)-1</f>
        <v>#DIV/0!</v>
      </c>
      <c r="HD37" s="36" t="e">
        <f t="shared" ref="HD37" si="3050">(HD36/HC36)-1</f>
        <v>#DIV/0!</v>
      </c>
      <c r="HE37" s="36" t="e">
        <f t="shared" ref="HE37" si="3051">(HE36/HD36)-1</f>
        <v>#DIV/0!</v>
      </c>
      <c r="HF37" s="36" t="e">
        <f t="shared" ref="HF37" si="3052">(HF36/HE36)-1</f>
        <v>#DIV/0!</v>
      </c>
      <c r="HG37" s="36" t="e">
        <f t="shared" ref="HG37" si="3053">(HG36/HF36)-1</f>
        <v>#DIV/0!</v>
      </c>
      <c r="HH37" s="36" t="e">
        <f t="shared" ref="HH37" si="3054">(HH36/HG36)-1</f>
        <v>#DIV/0!</v>
      </c>
      <c r="HI37" s="36" t="e">
        <f t="shared" ref="HI37" si="3055">(HI36/HH36)-1</f>
        <v>#DIV/0!</v>
      </c>
      <c r="HJ37" s="36" t="e">
        <f t="shared" ref="HJ37" si="3056">(HJ36/HI36)-1</f>
        <v>#DIV/0!</v>
      </c>
      <c r="HK37" s="36" t="e">
        <f t="shared" ref="HK37" si="3057">(HK36/HJ36)-1</f>
        <v>#DIV/0!</v>
      </c>
      <c r="HL37" s="36" t="e">
        <f t="shared" ref="HL37" si="3058">(HL36/HK36)-1</f>
        <v>#DIV/0!</v>
      </c>
      <c r="HM37" s="36" t="e">
        <f t="shared" ref="HM37" si="3059">(HM36/HL36)-1</f>
        <v>#DIV/0!</v>
      </c>
      <c r="HN37" s="36" t="e">
        <f t="shared" ref="HN37" si="3060">(HN36/HM36)-1</f>
        <v>#DIV/0!</v>
      </c>
      <c r="HO37" s="36" t="e">
        <f t="shared" ref="HO37" si="3061">(HO36/HN36)-1</f>
        <v>#DIV/0!</v>
      </c>
      <c r="HP37" s="36" t="e">
        <f t="shared" ref="HP37" si="3062">(HP36/HO36)-1</f>
        <v>#DIV/0!</v>
      </c>
      <c r="HQ37" s="36" t="e">
        <f t="shared" ref="HQ37" si="3063">(HQ36/HP36)-1</f>
        <v>#DIV/0!</v>
      </c>
      <c r="HR37" s="36" t="e">
        <f t="shared" ref="HR37" si="3064">(HR36/HQ36)-1</f>
        <v>#DIV/0!</v>
      </c>
      <c r="HS37" s="36" t="e">
        <f t="shared" ref="HS37" si="3065">(HS36/HR36)-1</f>
        <v>#DIV/0!</v>
      </c>
      <c r="HT37" s="36" t="e">
        <f t="shared" ref="HT37" si="3066">(HT36/HS36)-1</f>
        <v>#DIV/0!</v>
      </c>
      <c r="HU37" s="36" t="e">
        <f t="shared" ref="HU37" si="3067">(HU36/HT36)-1</f>
        <v>#DIV/0!</v>
      </c>
      <c r="HV37" s="36" t="e">
        <f t="shared" ref="HV37" si="3068">(HV36/HU36)-1</f>
        <v>#DIV/0!</v>
      </c>
      <c r="HW37" s="36" t="e">
        <f t="shared" ref="HW37" si="3069">(HW36/HV36)-1</f>
        <v>#DIV/0!</v>
      </c>
      <c r="HX37" s="36" t="e">
        <f t="shared" ref="HX37" si="3070">(HX36/HW36)-1</f>
        <v>#DIV/0!</v>
      </c>
      <c r="HY37" s="36" t="e">
        <f t="shared" ref="HY37" si="3071">(HY36/HX36)-1</f>
        <v>#DIV/0!</v>
      </c>
      <c r="HZ37" s="36" t="e">
        <f t="shared" ref="HZ37" si="3072">(HZ36/HY36)-1</f>
        <v>#DIV/0!</v>
      </c>
      <c r="IA37" s="36" t="e">
        <f t="shared" ref="IA37" si="3073">(IA36/HZ36)-1</f>
        <v>#DIV/0!</v>
      </c>
      <c r="IB37" s="36" t="e">
        <f t="shared" ref="IB37" si="3074">(IB36/IA36)-1</f>
        <v>#DIV/0!</v>
      </c>
      <c r="IC37" s="36" t="e">
        <f t="shared" ref="IC37" si="3075">(IC36/IB36)-1</f>
        <v>#DIV/0!</v>
      </c>
      <c r="ID37" s="36" t="e">
        <f t="shared" ref="ID37" si="3076">(ID36/IC36)-1</f>
        <v>#DIV/0!</v>
      </c>
      <c r="IE37" s="36" t="e">
        <f t="shared" ref="IE37" si="3077">(IE36/ID36)-1</f>
        <v>#DIV/0!</v>
      </c>
      <c r="IF37" s="36" t="e">
        <f t="shared" ref="IF37" si="3078">(IF36/IE36)-1</f>
        <v>#DIV/0!</v>
      </c>
      <c r="IG37" s="36" t="e">
        <f t="shared" ref="IG37" si="3079">(IG36/IF36)-1</f>
        <v>#DIV/0!</v>
      </c>
    </row>
    <row r="38" spans="2:241" ht="17" thickBot="1">
      <c r="B38" s="37" t="s">
        <v>68</v>
      </c>
      <c r="D38" s="37"/>
      <c r="E38" s="52">
        <f>E36</f>
        <v>0</v>
      </c>
      <c r="F38" s="52">
        <f t="shared" ref="F38:AK38" si="3080">F36-E36</f>
        <v>0</v>
      </c>
      <c r="G38" s="52">
        <f t="shared" si="3080"/>
        <v>0</v>
      </c>
      <c r="H38" s="52">
        <f t="shared" si="3080"/>
        <v>0</v>
      </c>
      <c r="I38" s="52">
        <f t="shared" si="3080"/>
        <v>0</v>
      </c>
      <c r="J38" s="52">
        <f t="shared" si="3080"/>
        <v>0</v>
      </c>
      <c r="K38" s="52">
        <f t="shared" si="3080"/>
        <v>0</v>
      </c>
      <c r="L38" s="52">
        <f t="shared" si="3080"/>
        <v>0</v>
      </c>
      <c r="M38" s="52">
        <f t="shared" si="3080"/>
        <v>0</v>
      </c>
      <c r="N38" s="52">
        <f t="shared" si="3080"/>
        <v>0</v>
      </c>
      <c r="O38" s="52">
        <f t="shared" si="3080"/>
        <v>0</v>
      </c>
      <c r="P38" s="52">
        <f t="shared" si="3080"/>
        <v>0</v>
      </c>
      <c r="Q38" s="52">
        <f t="shared" si="3080"/>
        <v>0</v>
      </c>
      <c r="R38" s="52">
        <f t="shared" si="3080"/>
        <v>0</v>
      </c>
      <c r="S38" s="52">
        <f t="shared" si="3080"/>
        <v>1</v>
      </c>
      <c r="T38" s="52">
        <f t="shared" si="3080"/>
        <v>0</v>
      </c>
      <c r="U38" s="52">
        <f t="shared" si="3080"/>
        <v>2</v>
      </c>
      <c r="V38" s="52">
        <f t="shared" si="3080"/>
        <v>3</v>
      </c>
      <c r="W38" s="52">
        <f t="shared" si="3080"/>
        <v>6</v>
      </c>
      <c r="X38" s="52">
        <f t="shared" si="3080"/>
        <v>2</v>
      </c>
      <c r="Y38" s="52">
        <f t="shared" si="3080"/>
        <v>9</v>
      </c>
      <c r="Z38" s="52">
        <f t="shared" si="3080"/>
        <v>10</v>
      </c>
      <c r="AA38" s="52">
        <f t="shared" si="3080"/>
        <v>10</v>
      </c>
      <c r="AB38" s="52">
        <f t="shared" si="3080"/>
        <v>17</v>
      </c>
      <c r="AC38" s="52">
        <f t="shared" si="3080"/>
        <v>16</v>
      </c>
      <c r="AD38" s="52">
        <f t="shared" si="3080"/>
        <v>24</v>
      </c>
      <c r="AE38" s="52">
        <f t="shared" si="3080"/>
        <v>19</v>
      </c>
      <c r="AF38" s="52">
        <f t="shared" si="3080"/>
        <v>21</v>
      </c>
      <c r="AG38" s="52">
        <f t="shared" si="3080"/>
        <v>20</v>
      </c>
      <c r="AH38" s="52">
        <f t="shared" si="3080"/>
        <v>27</v>
      </c>
      <c r="AI38" s="52">
        <f t="shared" si="3080"/>
        <v>22</v>
      </c>
      <c r="AJ38" s="52">
        <f t="shared" si="3080"/>
        <v>37</v>
      </c>
      <c r="AK38" s="52">
        <f t="shared" si="3080"/>
        <v>20</v>
      </c>
      <c r="AL38" s="52">
        <f t="shared" ref="AL38:BQ38" si="3081">AL36-AK36</f>
        <v>29</v>
      </c>
      <c r="AM38" s="52">
        <f t="shared" si="3081"/>
        <v>16</v>
      </c>
      <c r="AN38" s="52">
        <f t="shared" si="3081"/>
        <v>34</v>
      </c>
      <c r="AO38" s="52">
        <f t="shared" si="3081"/>
        <v>35</v>
      </c>
      <c r="AP38" s="52">
        <f t="shared" si="3081"/>
        <v>29</v>
      </c>
      <c r="AQ38" s="52">
        <f t="shared" si="3081"/>
        <v>26</v>
      </c>
      <c r="AR38" s="52">
        <f t="shared" si="3081"/>
        <v>35</v>
      </c>
      <c r="AS38" s="52">
        <f t="shared" si="3081"/>
        <v>34</v>
      </c>
      <c r="AT38" s="52">
        <f t="shared" si="3081"/>
        <v>31</v>
      </c>
      <c r="AU38" s="52">
        <f t="shared" si="3081"/>
        <v>32</v>
      </c>
      <c r="AV38" s="52">
        <f t="shared" si="3081"/>
        <v>32</v>
      </c>
      <c r="AW38" s="52">
        <f t="shared" si="3081"/>
        <v>30</v>
      </c>
      <c r="AX38" s="52">
        <f t="shared" si="3081"/>
        <v>28</v>
      </c>
      <c r="AY38" s="52">
        <f t="shared" si="3081"/>
        <v>30</v>
      </c>
      <c r="AZ38" s="52">
        <f t="shared" si="3081"/>
        <v>27</v>
      </c>
      <c r="BA38" s="52">
        <f t="shared" si="3081"/>
        <v>21</v>
      </c>
      <c r="BB38" s="52">
        <f t="shared" si="3081"/>
        <v>27</v>
      </c>
      <c r="BC38" s="52">
        <f t="shared" si="3081"/>
        <v>23</v>
      </c>
      <c r="BD38" s="52">
        <f t="shared" si="3081"/>
        <v>35</v>
      </c>
      <c r="BE38" s="52">
        <f t="shared" si="3081"/>
        <v>34</v>
      </c>
      <c r="BF38" s="52">
        <f t="shared" si="3081"/>
        <v>26</v>
      </c>
      <c r="BG38" s="52">
        <f t="shared" si="3081"/>
        <v>23</v>
      </c>
      <c r="BH38" s="52">
        <f t="shared" si="3081"/>
        <v>25</v>
      </c>
      <c r="BI38" s="52">
        <f t="shared" si="3081"/>
        <v>20</v>
      </c>
      <c r="BJ38" s="52">
        <f t="shared" si="3081"/>
        <v>25</v>
      </c>
      <c r="BK38" s="52">
        <f t="shared" si="3081"/>
        <v>16</v>
      </c>
      <c r="BL38" s="52">
        <f t="shared" si="3081"/>
        <v>18</v>
      </c>
      <c r="BM38" s="52">
        <f t="shared" si="3081"/>
        <v>16</v>
      </c>
      <c r="BN38" s="52">
        <f t="shared" si="3081"/>
        <v>20</v>
      </c>
      <c r="BO38" s="52">
        <f t="shared" si="3081"/>
        <v>20</v>
      </c>
      <c r="BP38" s="52">
        <f t="shared" si="3081"/>
        <v>11</v>
      </c>
      <c r="BQ38" s="52">
        <f t="shared" si="3081"/>
        <v>15</v>
      </c>
      <c r="BR38" s="52">
        <f t="shared" ref="BR38:CC38" si="3082">BR36-BQ36</f>
        <v>16</v>
      </c>
      <c r="BS38" s="52">
        <f t="shared" si="3082"/>
        <v>9</v>
      </c>
      <c r="BT38" s="52">
        <f t="shared" si="3082"/>
        <v>12</v>
      </c>
      <c r="BU38" s="52">
        <f t="shared" si="3082"/>
        <v>9</v>
      </c>
      <c r="BV38" s="52">
        <f t="shared" si="3082"/>
        <v>9</v>
      </c>
      <c r="BW38" s="52">
        <f t="shared" si="3082"/>
        <v>19</v>
      </c>
      <c r="BX38" s="52">
        <f t="shared" si="3082"/>
        <v>12</v>
      </c>
      <c r="BY38" s="52">
        <f t="shared" si="3082"/>
        <v>9</v>
      </c>
      <c r="BZ38" s="52">
        <f t="shared" si="3082"/>
        <v>6</v>
      </c>
      <c r="CA38" s="52">
        <f t="shared" si="3082"/>
        <v>13</v>
      </c>
      <c r="CB38" s="52">
        <f t="shared" si="3082"/>
        <v>15</v>
      </c>
      <c r="CC38" s="52">
        <f t="shared" si="3082"/>
        <v>13</v>
      </c>
      <c r="CD38" s="52">
        <f t="shared" ref="CD38:CV38" si="3083">CD36-CC36</f>
        <v>16</v>
      </c>
      <c r="CE38" s="52">
        <f t="shared" si="3083"/>
        <v>16</v>
      </c>
      <c r="CF38" s="52">
        <f t="shared" si="3083"/>
        <v>14</v>
      </c>
      <c r="CG38" s="52">
        <f t="shared" si="3083"/>
        <v>12</v>
      </c>
      <c r="CH38" s="52">
        <f t="shared" si="3083"/>
        <v>13</v>
      </c>
      <c r="CI38" s="52">
        <f t="shared" si="3083"/>
        <v>14</v>
      </c>
      <c r="CJ38" s="52">
        <f t="shared" si="3083"/>
        <v>14</v>
      </c>
      <c r="CK38" s="52">
        <f t="shared" si="3083"/>
        <v>12</v>
      </c>
      <c r="CL38" s="52">
        <f t="shared" si="3083"/>
        <v>14</v>
      </c>
      <c r="CM38" s="52">
        <f t="shared" si="3083"/>
        <v>13</v>
      </c>
      <c r="CN38" s="52">
        <f t="shared" si="3083"/>
        <v>14</v>
      </c>
      <c r="CO38" s="52">
        <f t="shared" si="3083"/>
        <v>13</v>
      </c>
      <c r="CP38" s="52">
        <f t="shared" si="3083"/>
        <v>14</v>
      </c>
      <c r="CQ38" s="52">
        <f t="shared" si="3083"/>
        <v>14</v>
      </c>
      <c r="CR38" s="52">
        <f t="shared" si="3083"/>
        <v>12</v>
      </c>
      <c r="CS38" s="52">
        <f t="shared" si="3083"/>
        <v>11</v>
      </c>
      <c r="CT38" s="52">
        <f t="shared" si="3083"/>
        <v>8</v>
      </c>
      <c r="CU38" s="52">
        <f t="shared" si="3083"/>
        <v>10</v>
      </c>
      <c r="CV38" s="52">
        <f t="shared" si="3083"/>
        <v>9</v>
      </c>
      <c r="CW38" s="52">
        <f t="shared" ref="CW38" si="3084">CW36-CV36</f>
        <v>5</v>
      </c>
      <c r="CX38" s="52">
        <f t="shared" ref="CX38" si="3085">CX36-CW36</f>
        <v>6</v>
      </c>
      <c r="CY38" s="52">
        <f t="shared" ref="CY38" si="3086">CY36-CX36</f>
        <v>7</v>
      </c>
      <c r="CZ38" s="52">
        <f t="shared" ref="CZ38" si="3087">CZ36-CY36</f>
        <v>5</v>
      </c>
      <c r="DA38" s="52">
        <f t="shared" ref="DA38" si="3088">DA36-CZ36</f>
        <v>7</v>
      </c>
      <c r="DB38" s="52">
        <f t="shared" ref="DB38" si="3089">DB36-DA36</f>
        <v>1</v>
      </c>
      <c r="DC38" s="52">
        <f t="shared" ref="DC38" si="3090">DC36-DB36</f>
        <v>7</v>
      </c>
      <c r="DD38" s="52">
        <f t="shared" ref="DD38" si="3091">DD36-DC36</f>
        <v>5</v>
      </c>
      <c r="DE38" s="52">
        <f t="shared" ref="DE38" si="3092">DE36-DD36</f>
        <v>3</v>
      </c>
      <c r="DF38" s="52">
        <f t="shared" ref="DF38" si="3093">DF36-DE36</f>
        <v>2</v>
      </c>
      <c r="DG38" s="52">
        <f t="shared" ref="DG38" si="3094">DG36-DF36</f>
        <v>1</v>
      </c>
      <c r="DH38" s="52">
        <f t="shared" ref="DH38" si="3095">DH36-DG36</f>
        <v>1</v>
      </c>
      <c r="DI38" s="52">
        <f t="shared" ref="DI38" si="3096">DI36-DH36</f>
        <v>3</v>
      </c>
      <c r="DJ38" s="52">
        <f t="shared" ref="DJ38" si="3097">DJ36-DI36</f>
        <v>1</v>
      </c>
      <c r="DK38" s="52">
        <f t="shared" ref="DK38" si="3098">DK36-DJ36</f>
        <v>2</v>
      </c>
      <c r="DL38" s="52">
        <f t="shared" ref="DL38" si="3099">DL36-DK36</f>
        <v>4</v>
      </c>
      <c r="DM38" s="52">
        <f t="shared" ref="DM38" si="3100">DM36-DL36</f>
        <v>6</v>
      </c>
      <c r="DN38" s="52">
        <f t="shared" ref="DN38" si="3101">DN36-DM36</f>
        <v>3</v>
      </c>
      <c r="DO38" s="52">
        <f t="shared" ref="DO38" si="3102">DO36-DN36</f>
        <v>6</v>
      </c>
      <c r="DP38" s="52">
        <f t="shared" ref="DP38" si="3103">DP36-DO36</f>
        <v>6</v>
      </c>
      <c r="DQ38" s="52">
        <f t="shared" ref="DQ38" si="3104">DQ36-DP36</f>
        <v>6</v>
      </c>
      <c r="DR38" s="52">
        <f t="shared" ref="DR38" si="3105">DR36-DQ36</f>
        <v>3</v>
      </c>
      <c r="DS38" s="52">
        <f t="shared" ref="DS38" si="3106">DS36-DR36</f>
        <v>4</v>
      </c>
      <c r="DT38" s="52">
        <f t="shared" ref="DT38" si="3107">DT36-DS36</f>
        <v>-1568</v>
      </c>
      <c r="DU38" s="52">
        <f t="shared" ref="DU38" si="3108">DU36-DT36</f>
        <v>0</v>
      </c>
      <c r="DV38" s="52">
        <f t="shared" ref="DV38" si="3109">DV36-DU36</f>
        <v>0</v>
      </c>
      <c r="DW38" s="52">
        <f t="shared" ref="DW38" si="3110">DW36-DV36</f>
        <v>0</v>
      </c>
      <c r="DX38" s="52">
        <f t="shared" ref="DX38" si="3111">DX36-DW36</f>
        <v>0</v>
      </c>
      <c r="DY38" s="52">
        <f t="shared" ref="DY38" si="3112">DY36-DX36</f>
        <v>0</v>
      </c>
      <c r="DZ38" s="52">
        <f t="shared" ref="DZ38" si="3113">DZ36-DY36</f>
        <v>0</v>
      </c>
      <c r="EA38" s="52">
        <f t="shared" ref="EA38" si="3114">EA36-DZ36</f>
        <v>0</v>
      </c>
      <c r="EB38" s="52">
        <f t="shared" ref="EB38" si="3115">EB36-EA36</f>
        <v>0</v>
      </c>
      <c r="EC38" s="52">
        <f t="shared" ref="EC38" si="3116">EC36-EB36</f>
        <v>0</v>
      </c>
      <c r="ED38" s="52">
        <f t="shared" ref="ED38" si="3117">ED36-EC36</f>
        <v>0</v>
      </c>
      <c r="EE38" s="52">
        <f t="shared" ref="EE38" si="3118">EE36-ED36</f>
        <v>0</v>
      </c>
      <c r="EF38" s="52">
        <f t="shared" ref="EF38" si="3119">EF36-EE36</f>
        <v>0</v>
      </c>
      <c r="EG38" s="52">
        <f t="shared" ref="EG38" si="3120">EG36-EF36</f>
        <v>0</v>
      </c>
      <c r="EH38" s="52">
        <f t="shared" ref="EH38" si="3121">EH36-EG36</f>
        <v>0</v>
      </c>
      <c r="EI38" s="52">
        <f t="shared" ref="EI38" si="3122">EI36-EH36</f>
        <v>0</v>
      </c>
      <c r="EJ38" s="52">
        <f t="shared" ref="EJ38" si="3123">EJ36-EI36</f>
        <v>0</v>
      </c>
      <c r="EK38" s="52">
        <f t="shared" ref="EK38" si="3124">EK36-EJ36</f>
        <v>0</v>
      </c>
      <c r="EL38" s="52">
        <f t="shared" ref="EL38" si="3125">EL36-EK36</f>
        <v>0</v>
      </c>
      <c r="EM38" s="52">
        <f t="shared" ref="EM38" si="3126">EM36-EL36</f>
        <v>0</v>
      </c>
      <c r="EN38" s="52">
        <f t="shared" ref="EN38" si="3127">EN36-EM36</f>
        <v>0</v>
      </c>
      <c r="EO38" s="52">
        <f t="shared" ref="EO38" si="3128">EO36-EN36</f>
        <v>0</v>
      </c>
      <c r="EP38" s="52">
        <f t="shared" ref="EP38" si="3129">EP36-EO36</f>
        <v>0</v>
      </c>
      <c r="EQ38" s="52">
        <f t="shared" ref="EQ38" si="3130">EQ36-EP36</f>
        <v>0</v>
      </c>
      <c r="ER38" s="52">
        <f t="shared" ref="ER38" si="3131">ER36-EQ36</f>
        <v>0</v>
      </c>
      <c r="ES38" s="52">
        <f t="shared" ref="ES38" si="3132">ES36-ER36</f>
        <v>0</v>
      </c>
      <c r="ET38" s="52">
        <f t="shared" ref="ET38" si="3133">ET36-ES36</f>
        <v>0</v>
      </c>
      <c r="EU38" s="52">
        <f t="shared" ref="EU38" si="3134">EU36-ET36</f>
        <v>0</v>
      </c>
      <c r="EV38" s="52">
        <f t="shared" ref="EV38" si="3135">EV36-EU36</f>
        <v>0</v>
      </c>
      <c r="EW38" s="52">
        <f t="shared" ref="EW38" si="3136">EW36-EV36</f>
        <v>0</v>
      </c>
      <c r="EX38" s="52">
        <f t="shared" ref="EX38" si="3137">EX36-EW36</f>
        <v>0</v>
      </c>
      <c r="EY38" s="52">
        <f t="shared" ref="EY38" si="3138">EY36-EX36</f>
        <v>0</v>
      </c>
      <c r="EZ38" s="52">
        <f t="shared" ref="EZ38" si="3139">EZ36-EY36</f>
        <v>0</v>
      </c>
      <c r="FA38" s="52">
        <f t="shared" ref="FA38" si="3140">FA36-EZ36</f>
        <v>0</v>
      </c>
      <c r="FB38" s="52">
        <f t="shared" ref="FB38" si="3141">FB36-FA36</f>
        <v>0</v>
      </c>
      <c r="FC38" s="52">
        <f t="shared" ref="FC38" si="3142">FC36-FB36</f>
        <v>0</v>
      </c>
      <c r="FD38" s="52">
        <f t="shared" ref="FD38" si="3143">FD36-FC36</f>
        <v>0</v>
      </c>
      <c r="FE38" s="52">
        <f t="shared" ref="FE38" si="3144">FE36-FD36</f>
        <v>0</v>
      </c>
      <c r="FF38" s="52">
        <f t="shared" ref="FF38" si="3145">FF36-FE36</f>
        <v>0</v>
      </c>
      <c r="FG38" s="52">
        <f t="shared" ref="FG38" si="3146">FG36-FF36</f>
        <v>0</v>
      </c>
      <c r="FH38" s="52">
        <f t="shared" ref="FH38" si="3147">FH36-FG36</f>
        <v>0</v>
      </c>
      <c r="FI38" s="52">
        <f t="shared" ref="FI38" si="3148">FI36-FH36</f>
        <v>0</v>
      </c>
      <c r="FJ38" s="52">
        <f t="shared" ref="FJ38" si="3149">FJ36-FI36</f>
        <v>0</v>
      </c>
      <c r="FK38" s="52">
        <f t="shared" ref="FK38" si="3150">FK36-FJ36</f>
        <v>0</v>
      </c>
      <c r="FL38" s="52">
        <f t="shared" ref="FL38" si="3151">FL36-FK36</f>
        <v>0</v>
      </c>
      <c r="FM38" s="52">
        <f t="shared" ref="FM38" si="3152">FM36-FL36</f>
        <v>0</v>
      </c>
      <c r="FN38" s="52">
        <f t="shared" ref="FN38" si="3153">FN36-FM36</f>
        <v>0</v>
      </c>
      <c r="FO38" s="52">
        <f t="shared" ref="FO38" si="3154">FO36-FN36</f>
        <v>0</v>
      </c>
      <c r="FP38" s="52">
        <f t="shared" ref="FP38" si="3155">FP36-FO36</f>
        <v>0</v>
      </c>
      <c r="FQ38" s="52">
        <f t="shared" ref="FQ38" si="3156">FQ36-FP36</f>
        <v>0</v>
      </c>
      <c r="FR38" s="52">
        <f t="shared" ref="FR38" si="3157">FR36-FQ36</f>
        <v>0</v>
      </c>
      <c r="FS38" s="52">
        <f t="shared" ref="FS38" si="3158">FS36-FR36</f>
        <v>0</v>
      </c>
      <c r="FT38" s="52">
        <f t="shared" ref="FT38" si="3159">FT36-FS36</f>
        <v>0</v>
      </c>
      <c r="FU38" s="52">
        <f t="shared" ref="FU38" si="3160">FU36-FT36</f>
        <v>0</v>
      </c>
      <c r="FV38" s="52">
        <f t="shared" ref="FV38" si="3161">FV36-FU36</f>
        <v>0</v>
      </c>
      <c r="FW38" s="52">
        <f t="shared" ref="FW38" si="3162">FW36-FV36</f>
        <v>0</v>
      </c>
      <c r="FX38" s="52">
        <f t="shared" ref="FX38" si="3163">FX36-FW36</f>
        <v>0</v>
      </c>
      <c r="FY38" s="52">
        <f t="shared" ref="FY38" si="3164">FY36-FX36</f>
        <v>0</v>
      </c>
      <c r="FZ38" s="52">
        <f t="shared" ref="FZ38" si="3165">FZ36-FY36</f>
        <v>0</v>
      </c>
      <c r="GA38" s="52">
        <f t="shared" ref="GA38" si="3166">GA36-FZ36</f>
        <v>0</v>
      </c>
      <c r="GB38" s="52">
        <f t="shared" ref="GB38" si="3167">GB36-GA36</f>
        <v>0</v>
      </c>
      <c r="GC38" s="52">
        <f t="shared" ref="GC38" si="3168">GC36-GB36</f>
        <v>0</v>
      </c>
      <c r="GD38" s="52">
        <f t="shared" ref="GD38" si="3169">GD36-GC36</f>
        <v>0</v>
      </c>
      <c r="GE38" s="52">
        <f t="shared" ref="GE38" si="3170">GE36-GD36</f>
        <v>0</v>
      </c>
      <c r="GF38" s="52">
        <f t="shared" ref="GF38" si="3171">GF36-GE36</f>
        <v>0</v>
      </c>
      <c r="GG38" s="52">
        <f t="shared" ref="GG38" si="3172">GG36-GF36</f>
        <v>0</v>
      </c>
      <c r="GH38" s="52">
        <f t="shared" ref="GH38" si="3173">GH36-GG36</f>
        <v>0</v>
      </c>
      <c r="GI38" s="52">
        <f t="shared" ref="GI38" si="3174">GI36-GH36</f>
        <v>0</v>
      </c>
      <c r="GJ38" s="52">
        <f t="shared" ref="GJ38" si="3175">GJ36-GI36</f>
        <v>0</v>
      </c>
      <c r="GK38" s="52">
        <f t="shared" ref="GK38" si="3176">GK36-GJ36</f>
        <v>0</v>
      </c>
      <c r="GL38" s="52">
        <f t="shared" ref="GL38" si="3177">GL36-GK36</f>
        <v>0</v>
      </c>
      <c r="GM38" s="52">
        <f t="shared" ref="GM38" si="3178">GM36-GL36</f>
        <v>0</v>
      </c>
      <c r="GN38" s="52">
        <f t="shared" ref="GN38" si="3179">GN36-GM36</f>
        <v>0</v>
      </c>
      <c r="GO38" s="52">
        <f t="shared" ref="GO38" si="3180">GO36-GN36</f>
        <v>0</v>
      </c>
      <c r="GP38" s="52">
        <f t="shared" ref="GP38" si="3181">GP36-GO36</f>
        <v>0</v>
      </c>
      <c r="GQ38" s="52">
        <f t="shared" ref="GQ38" si="3182">GQ36-GP36</f>
        <v>0</v>
      </c>
      <c r="GR38" s="52">
        <f t="shared" ref="GR38" si="3183">GR36-GQ36</f>
        <v>0</v>
      </c>
      <c r="GS38" s="52">
        <f t="shared" ref="GS38" si="3184">GS36-GR36</f>
        <v>0</v>
      </c>
      <c r="GT38" s="52">
        <f t="shared" ref="GT38" si="3185">GT36-GS36</f>
        <v>0</v>
      </c>
      <c r="GU38" s="52">
        <f t="shared" ref="GU38" si="3186">GU36-GT36</f>
        <v>0</v>
      </c>
      <c r="GV38" s="52">
        <f t="shared" ref="GV38" si="3187">GV36-GU36</f>
        <v>0</v>
      </c>
      <c r="GW38" s="52">
        <f t="shared" ref="GW38" si="3188">GW36-GV36</f>
        <v>0</v>
      </c>
      <c r="GX38" s="52">
        <f t="shared" ref="GX38" si="3189">GX36-GW36</f>
        <v>0</v>
      </c>
      <c r="GY38" s="52">
        <f t="shared" ref="GY38" si="3190">GY36-GX36</f>
        <v>0</v>
      </c>
      <c r="GZ38" s="52">
        <f t="shared" ref="GZ38" si="3191">GZ36-GY36</f>
        <v>0</v>
      </c>
      <c r="HA38" s="52">
        <f t="shared" ref="HA38" si="3192">HA36-GZ36</f>
        <v>0</v>
      </c>
      <c r="HB38" s="52">
        <f t="shared" ref="HB38" si="3193">HB36-HA36</f>
        <v>0</v>
      </c>
      <c r="HC38" s="52">
        <f t="shared" ref="HC38" si="3194">HC36-HB36</f>
        <v>0</v>
      </c>
      <c r="HD38" s="52">
        <f t="shared" ref="HD38" si="3195">HD36-HC36</f>
        <v>0</v>
      </c>
      <c r="HE38" s="52">
        <f t="shared" ref="HE38" si="3196">HE36-HD36</f>
        <v>0</v>
      </c>
      <c r="HF38" s="52">
        <f t="shared" ref="HF38" si="3197">HF36-HE36</f>
        <v>0</v>
      </c>
      <c r="HG38" s="52">
        <f t="shared" ref="HG38" si="3198">HG36-HF36</f>
        <v>0</v>
      </c>
      <c r="HH38" s="52">
        <f t="shared" ref="HH38" si="3199">HH36-HG36</f>
        <v>0</v>
      </c>
      <c r="HI38" s="52">
        <f t="shared" ref="HI38" si="3200">HI36-HH36</f>
        <v>0</v>
      </c>
      <c r="HJ38" s="52">
        <f t="shared" ref="HJ38" si="3201">HJ36-HI36</f>
        <v>0</v>
      </c>
      <c r="HK38" s="52">
        <f t="shared" ref="HK38" si="3202">HK36-HJ36</f>
        <v>0</v>
      </c>
      <c r="HL38" s="52">
        <f t="shared" ref="HL38" si="3203">HL36-HK36</f>
        <v>0</v>
      </c>
      <c r="HM38" s="52">
        <f t="shared" ref="HM38" si="3204">HM36-HL36</f>
        <v>0</v>
      </c>
      <c r="HN38" s="52">
        <f t="shared" ref="HN38" si="3205">HN36-HM36</f>
        <v>0</v>
      </c>
      <c r="HO38" s="52">
        <f t="shared" ref="HO38" si="3206">HO36-HN36</f>
        <v>0</v>
      </c>
      <c r="HP38" s="52">
        <f t="shared" ref="HP38" si="3207">HP36-HO36</f>
        <v>0</v>
      </c>
      <c r="HQ38" s="52">
        <f t="shared" ref="HQ38" si="3208">HQ36-HP36</f>
        <v>0</v>
      </c>
      <c r="HR38" s="52">
        <f t="shared" ref="HR38" si="3209">HR36-HQ36</f>
        <v>0</v>
      </c>
      <c r="HS38" s="52">
        <f t="shared" ref="HS38" si="3210">HS36-HR36</f>
        <v>0</v>
      </c>
      <c r="HT38" s="52">
        <f t="shared" ref="HT38" si="3211">HT36-HS36</f>
        <v>0</v>
      </c>
      <c r="HU38" s="52">
        <f t="shared" ref="HU38" si="3212">HU36-HT36</f>
        <v>0</v>
      </c>
      <c r="HV38" s="52">
        <f t="shared" ref="HV38" si="3213">HV36-HU36</f>
        <v>0</v>
      </c>
      <c r="HW38" s="52">
        <f t="shared" ref="HW38" si="3214">HW36-HV36</f>
        <v>0</v>
      </c>
      <c r="HX38" s="52">
        <f t="shared" ref="HX38" si="3215">HX36-HW36</f>
        <v>0</v>
      </c>
      <c r="HY38" s="52">
        <f t="shared" ref="HY38" si="3216">HY36-HX36</f>
        <v>0</v>
      </c>
      <c r="HZ38" s="52">
        <f t="shared" ref="HZ38" si="3217">HZ36-HY36</f>
        <v>0</v>
      </c>
      <c r="IA38" s="52">
        <f t="shared" ref="IA38" si="3218">IA36-HZ36</f>
        <v>0</v>
      </c>
      <c r="IB38" s="52">
        <f t="shared" ref="IB38" si="3219">IB36-IA36</f>
        <v>0</v>
      </c>
      <c r="IC38" s="52">
        <f t="shared" ref="IC38" si="3220">IC36-IB36</f>
        <v>0</v>
      </c>
      <c r="ID38" s="52">
        <f t="shared" ref="ID38" si="3221">ID36-IC36</f>
        <v>0</v>
      </c>
      <c r="IE38" s="52">
        <f t="shared" ref="IE38" si="3222">IE36-ID36</f>
        <v>0</v>
      </c>
      <c r="IF38" s="52">
        <f t="shared" ref="IF38" si="3223">IF36-IE36</f>
        <v>0</v>
      </c>
      <c r="IG38" s="52">
        <f t="shared" ref="IG38" si="3224">IG36-IF36</f>
        <v>0</v>
      </c>
    </row>
    <row r="41" spans="2:241">
      <c r="G41" s="18"/>
      <c r="H41" s="18"/>
      <c r="I41" s="18"/>
      <c r="J41" s="18"/>
      <c r="K41" s="18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N34" activePane="bottomRight" state="frozen"/>
      <selection pane="topRight" activeCell="C1" sqref="C1"/>
      <selection pane="bottomLeft" activeCell="A3" sqref="A3"/>
      <selection pane="bottomRight" activeCell="DX50" sqref="DX50"/>
    </sheetView>
  </sheetViews>
  <sheetFormatPr baseColWidth="10" defaultRowHeight="15"/>
  <cols>
    <col min="1" max="1" width="1.5" style="53" customWidth="1"/>
    <col min="2" max="2" width="11.83203125" style="59" customWidth="1"/>
    <col min="3" max="3" width="11.5" style="59" customWidth="1"/>
    <col min="4" max="4" width="12.5" style="59" customWidth="1"/>
    <col min="5" max="5" width="12.5" style="59" bestFit="1" customWidth="1"/>
    <col min="6" max="189" width="12.5" style="53" bestFit="1" customWidth="1"/>
    <col min="190" max="16384" width="10.83203125" style="53"/>
  </cols>
  <sheetData>
    <row r="1" spans="2:189" ht="8" customHeight="1" thickBot="1"/>
    <row r="2" spans="2:189" ht="17" thickBot="1">
      <c r="B2" s="60" t="s">
        <v>79</v>
      </c>
      <c r="C2" s="57" t="s">
        <v>7</v>
      </c>
      <c r="D2" s="58">
        <v>43887</v>
      </c>
      <c r="E2" s="58">
        <v>43888</v>
      </c>
      <c r="F2" s="58">
        <v>43889</v>
      </c>
      <c r="G2" s="58">
        <v>43890</v>
      </c>
      <c r="H2" s="58">
        <v>43891</v>
      </c>
      <c r="I2" s="58">
        <v>43892</v>
      </c>
      <c r="J2" s="58">
        <v>43893</v>
      </c>
      <c r="K2" s="58">
        <v>43894</v>
      </c>
      <c r="L2" s="58">
        <v>43895</v>
      </c>
      <c r="M2" s="58">
        <v>43896</v>
      </c>
      <c r="N2" s="58">
        <v>43897</v>
      </c>
      <c r="O2" s="58">
        <v>43898</v>
      </c>
      <c r="P2" s="58">
        <v>43899</v>
      </c>
      <c r="Q2" s="58">
        <v>43900</v>
      </c>
      <c r="R2" s="58">
        <v>43901</v>
      </c>
      <c r="S2" s="58">
        <v>43902</v>
      </c>
      <c r="T2" s="58">
        <v>43903</v>
      </c>
      <c r="U2" s="58">
        <v>43904</v>
      </c>
      <c r="V2" s="58">
        <v>43905</v>
      </c>
      <c r="W2" s="58">
        <v>43906</v>
      </c>
      <c r="X2" s="58">
        <v>43907</v>
      </c>
      <c r="Y2" s="58">
        <v>43908</v>
      </c>
      <c r="Z2" s="58">
        <v>43909</v>
      </c>
      <c r="AA2" s="58">
        <v>43910</v>
      </c>
      <c r="AB2" s="58">
        <v>43911</v>
      </c>
      <c r="AC2" s="58">
        <v>43912</v>
      </c>
      <c r="AD2" s="58">
        <v>43913</v>
      </c>
      <c r="AE2" s="58">
        <v>43914</v>
      </c>
      <c r="AF2" s="58">
        <v>43915</v>
      </c>
      <c r="AG2" s="58">
        <v>43916</v>
      </c>
      <c r="AH2" s="58">
        <v>43917</v>
      </c>
      <c r="AI2" s="58">
        <v>43918</v>
      </c>
      <c r="AJ2" s="58">
        <v>43919</v>
      </c>
      <c r="AK2" s="58">
        <v>43920</v>
      </c>
      <c r="AL2" s="58">
        <v>43921</v>
      </c>
      <c r="AM2" s="58">
        <v>43922</v>
      </c>
      <c r="AN2" s="58">
        <v>43923</v>
      </c>
      <c r="AO2" s="58">
        <v>43924</v>
      </c>
      <c r="AP2" s="58">
        <v>43925</v>
      </c>
      <c r="AQ2" s="58">
        <v>43926</v>
      </c>
      <c r="AR2" s="58">
        <v>43927</v>
      </c>
      <c r="AS2" s="58">
        <v>43928</v>
      </c>
      <c r="AT2" s="58">
        <v>43929</v>
      </c>
      <c r="AU2" s="58">
        <v>43930</v>
      </c>
      <c r="AV2" s="58">
        <v>43931</v>
      </c>
      <c r="AW2" s="58">
        <v>43932</v>
      </c>
      <c r="AX2" s="58">
        <v>43933</v>
      </c>
      <c r="AY2" s="58">
        <v>43934</v>
      </c>
      <c r="AZ2" s="58">
        <v>43935</v>
      </c>
      <c r="BA2" s="58">
        <v>43936</v>
      </c>
      <c r="BB2" s="58">
        <v>43937</v>
      </c>
      <c r="BC2" s="58">
        <v>43938</v>
      </c>
      <c r="BD2" s="58">
        <v>43939</v>
      </c>
      <c r="BE2" s="58">
        <v>43940</v>
      </c>
      <c r="BF2" s="58">
        <v>43941</v>
      </c>
      <c r="BG2" s="58">
        <v>43942</v>
      </c>
      <c r="BH2" s="58">
        <v>43943</v>
      </c>
      <c r="BI2" s="58">
        <v>43944</v>
      </c>
      <c r="BJ2" s="58">
        <v>43945</v>
      </c>
      <c r="BK2" s="58">
        <v>43946</v>
      </c>
      <c r="BL2" s="58">
        <v>43947</v>
      </c>
      <c r="BM2" s="58">
        <v>43948</v>
      </c>
      <c r="BN2" s="58">
        <v>43949</v>
      </c>
      <c r="BO2" s="58">
        <v>43950</v>
      </c>
      <c r="BP2" s="58">
        <v>43951</v>
      </c>
      <c r="BQ2" s="58">
        <v>43952</v>
      </c>
      <c r="BR2" s="58">
        <v>43953</v>
      </c>
      <c r="BS2" s="58">
        <v>43954</v>
      </c>
      <c r="BT2" s="58">
        <v>43955</v>
      </c>
      <c r="BU2" s="58">
        <v>43956</v>
      </c>
      <c r="BV2" s="58">
        <v>43957</v>
      </c>
      <c r="BW2" s="58">
        <v>43958</v>
      </c>
      <c r="BX2" s="58">
        <v>43959</v>
      </c>
      <c r="BY2" s="58">
        <v>43960</v>
      </c>
      <c r="BZ2" s="58">
        <v>43961</v>
      </c>
      <c r="CA2" s="58">
        <v>43962</v>
      </c>
      <c r="CB2" s="58">
        <v>43963</v>
      </c>
      <c r="CC2" s="58">
        <v>43964</v>
      </c>
      <c r="CD2" s="58">
        <v>43965</v>
      </c>
      <c r="CE2" s="58">
        <v>43966</v>
      </c>
      <c r="CF2" s="58">
        <v>43967</v>
      </c>
      <c r="CG2" s="58">
        <v>43968</v>
      </c>
      <c r="CH2" s="58">
        <v>43969</v>
      </c>
      <c r="CI2" s="58">
        <v>43970</v>
      </c>
      <c r="CJ2" s="58">
        <v>43971</v>
      </c>
      <c r="CK2" s="58">
        <v>43972</v>
      </c>
      <c r="CL2" s="58">
        <v>43973</v>
      </c>
      <c r="CM2" s="58">
        <v>43974</v>
      </c>
      <c r="CN2" s="58">
        <v>43975</v>
      </c>
      <c r="CO2" s="58">
        <v>43976</v>
      </c>
      <c r="CP2" s="58">
        <v>43977</v>
      </c>
      <c r="CQ2" s="58">
        <v>43978</v>
      </c>
      <c r="CR2" s="58">
        <v>43979</v>
      </c>
      <c r="CS2" s="58">
        <v>43980</v>
      </c>
      <c r="CT2" s="58">
        <v>43981</v>
      </c>
      <c r="CU2" s="58">
        <v>43982</v>
      </c>
      <c r="CV2" s="58">
        <v>43983</v>
      </c>
      <c r="CW2" s="58">
        <v>43984</v>
      </c>
      <c r="CX2" s="58">
        <v>43985</v>
      </c>
      <c r="CY2" s="58">
        <v>43986</v>
      </c>
      <c r="CZ2" s="58">
        <v>43987</v>
      </c>
      <c r="DA2" s="58">
        <v>43988</v>
      </c>
      <c r="DB2" s="58">
        <v>43989</v>
      </c>
      <c r="DC2" s="58">
        <v>43990</v>
      </c>
      <c r="DD2" s="58">
        <v>43991</v>
      </c>
      <c r="DE2" s="58">
        <v>43992</v>
      </c>
      <c r="DF2" s="58">
        <v>43993</v>
      </c>
      <c r="DG2" s="58">
        <v>43994</v>
      </c>
      <c r="DH2" s="58">
        <v>43995</v>
      </c>
      <c r="DI2" s="58">
        <v>43996</v>
      </c>
      <c r="DJ2" s="58">
        <v>43997</v>
      </c>
      <c r="DK2" s="58">
        <v>43998</v>
      </c>
      <c r="DL2" s="58">
        <v>43999</v>
      </c>
      <c r="DM2" s="58">
        <v>44000</v>
      </c>
      <c r="DN2" s="58">
        <v>44001</v>
      </c>
      <c r="DO2" s="58">
        <v>44002</v>
      </c>
      <c r="DP2" s="58">
        <v>44003</v>
      </c>
      <c r="DQ2" s="58">
        <v>44004</v>
      </c>
      <c r="DR2" s="58">
        <v>44005</v>
      </c>
      <c r="DS2" s="58">
        <v>44006</v>
      </c>
      <c r="DT2" s="58">
        <v>44007</v>
      </c>
      <c r="DU2" s="58">
        <v>44008</v>
      </c>
      <c r="DV2" s="58">
        <v>44009</v>
      </c>
      <c r="DW2" s="58">
        <v>44010</v>
      </c>
      <c r="DX2" s="58">
        <v>44011</v>
      </c>
      <c r="DY2" s="58">
        <v>44012</v>
      </c>
      <c r="DZ2" s="58">
        <v>44013</v>
      </c>
      <c r="EA2" s="58">
        <v>44014</v>
      </c>
      <c r="EB2" s="58">
        <v>44015</v>
      </c>
      <c r="EC2" s="58">
        <v>44016</v>
      </c>
      <c r="ED2" s="58">
        <v>44017</v>
      </c>
      <c r="EE2" s="58">
        <v>44018</v>
      </c>
      <c r="EF2" s="58">
        <v>44019</v>
      </c>
      <c r="EG2" s="58">
        <v>44020</v>
      </c>
      <c r="EH2" s="58">
        <v>44021</v>
      </c>
      <c r="EI2" s="58">
        <v>44022</v>
      </c>
      <c r="EJ2" s="58">
        <v>44023</v>
      </c>
      <c r="EK2" s="58">
        <v>44024</v>
      </c>
      <c r="EL2" s="58">
        <v>44025</v>
      </c>
      <c r="EM2" s="58">
        <v>44026</v>
      </c>
      <c r="EN2" s="58">
        <v>44027</v>
      </c>
      <c r="EO2" s="58">
        <v>44028</v>
      </c>
      <c r="EP2" s="58">
        <v>44029</v>
      </c>
      <c r="EQ2" s="58">
        <v>44030</v>
      </c>
      <c r="ER2" s="58">
        <v>44031</v>
      </c>
      <c r="ES2" s="58">
        <v>44032</v>
      </c>
      <c r="ET2" s="58">
        <v>44033</v>
      </c>
      <c r="EU2" s="58">
        <v>44034</v>
      </c>
      <c r="EV2" s="58">
        <v>44035</v>
      </c>
      <c r="EW2" s="58">
        <v>44036</v>
      </c>
      <c r="EX2" s="58">
        <v>44037</v>
      </c>
      <c r="EY2" s="58">
        <v>44038</v>
      </c>
      <c r="EZ2" s="58">
        <v>44039</v>
      </c>
      <c r="FA2" s="58">
        <v>44040</v>
      </c>
      <c r="FB2" s="58">
        <v>44041</v>
      </c>
      <c r="FC2" s="58">
        <v>44042</v>
      </c>
      <c r="FD2" s="58">
        <v>44043</v>
      </c>
      <c r="FE2" s="58">
        <v>44044</v>
      </c>
      <c r="FF2" s="58">
        <v>44045</v>
      </c>
      <c r="FG2" s="58">
        <v>44046</v>
      </c>
      <c r="FH2" s="58">
        <v>44047</v>
      </c>
      <c r="FI2" s="58">
        <v>44048</v>
      </c>
      <c r="FJ2" s="58">
        <v>44049</v>
      </c>
      <c r="FK2" s="58">
        <v>44050</v>
      </c>
      <c r="FL2" s="58">
        <v>44051</v>
      </c>
      <c r="FM2" s="58">
        <v>44052</v>
      </c>
      <c r="FN2" s="58">
        <v>44053</v>
      </c>
      <c r="FO2" s="58">
        <v>44054</v>
      </c>
      <c r="FP2" s="58">
        <v>44055</v>
      </c>
      <c r="FQ2" s="58">
        <v>44056</v>
      </c>
      <c r="FR2" s="58">
        <v>44057</v>
      </c>
      <c r="FS2" s="58">
        <v>44058</v>
      </c>
      <c r="FT2" s="58">
        <v>44059</v>
      </c>
      <c r="FU2" s="58">
        <v>44060</v>
      </c>
      <c r="FV2" s="58">
        <v>44061</v>
      </c>
      <c r="FW2" s="58">
        <v>44062</v>
      </c>
      <c r="FX2" s="58">
        <v>44063</v>
      </c>
      <c r="FY2" s="58">
        <v>44064</v>
      </c>
      <c r="FZ2" s="58">
        <v>44065</v>
      </c>
      <c r="GA2" s="58">
        <v>44066</v>
      </c>
      <c r="GB2" s="58">
        <v>44067</v>
      </c>
      <c r="GC2" s="58">
        <v>44068</v>
      </c>
      <c r="GD2" s="58">
        <v>44069</v>
      </c>
      <c r="GE2" s="58">
        <v>44070</v>
      </c>
      <c r="GF2" s="58">
        <v>44071</v>
      </c>
      <c r="GG2" s="58">
        <v>44072</v>
      </c>
    </row>
    <row r="3" spans="2:189" ht="9" customHeight="1" thickBot="1">
      <c r="B3" s="53"/>
      <c r="C3" s="53"/>
      <c r="D3" s="53"/>
      <c r="E3" s="53"/>
    </row>
    <row r="4" spans="2:189" ht="16" thickBot="1">
      <c r="B4" s="75" t="s">
        <v>0</v>
      </c>
      <c r="C4" s="61" t="s">
        <v>75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2</v>
      </c>
      <c r="J4" s="61">
        <v>2</v>
      </c>
      <c r="K4" s="61">
        <v>3</v>
      </c>
      <c r="L4" s="61">
        <v>5</v>
      </c>
      <c r="M4" s="61">
        <v>8</v>
      </c>
      <c r="N4" s="61">
        <v>15</v>
      </c>
      <c r="O4" s="61">
        <v>22</v>
      </c>
      <c r="P4" s="61">
        <v>27</v>
      </c>
      <c r="Q4" s="61">
        <v>27</v>
      </c>
      <c r="R4" s="61">
        <v>36</v>
      </c>
      <c r="S4" s="61">
        <v>44</v>
      </c>
      <c r="T4" s="61">
        <v>53</v>
      </c>
      <c r="U4" s="61">
        <v>77</v>
      </c>
      <c r="V4" s="61">
        <v>103</v>
      </c>
      <c r="W4" s="61">
        <v>138</v>
      </c>
      <c r="X4" s="61">
        <v>196</v>
      </c>
      <c r="Y4" s="61">
        <v>289</v>
      </c>
      <c r="Z4" s="61">
        <v>381</v>
      </c>
      <c r="AA4" s="61">
        <v>506</v>
      </c>
      <c r="AB4" s="61">
        <v>644</v>
      </c>
      <c r="AC4" s="61">
        <v>825</v>
      </c>
      <c r="AD4" s="61">
        <v>1007</v>
      </c>
      <c r="AE4" s="61">
        <v>1130</v>
      </c>
      <c r="AF4" s="61">
        <v>1517</v>
      </c>
      <c r="AG4" s="61">
        <v>1858</v>
      </c>
      <c r="AH4" s="61">
        <v>2443</v>
      </c>
      <c r="AI4" s="61">
        <v>3035</v>
      </c>
      <c r="AJ4" s="61">
        <v>3550</v>
      </c>
      <c r="AK4" s="61">
        <v>3801</v>
      </c>
      <c r="AL4" s="61">
        <v>4452</v>
      </c>
      <c r="AM4" s="61">
        <v>4910</v>
      </c>
      <c r="AN4" s="61">
        <v>5338</v>
      </c>
      <c r="AO4" s="61">
        <v>5899</v>
      </c>
      <c r="AP4" s="61">
        <v>6280</v>
      </c>
      <c r="AQ4" s="61">
        <v>6530</v>
      </c>
      <c r="AR4" s="61">
        <v>6706</v>
      </c>
      <c r="AS4" s="61">
        <v>7052</v>
      </c>
      <c r="AT4" s="61">
        <v>7386</v>
      </c>
      <c r="AU4" s="61">
        <v>8102</v>
      </c>
      <c r="AV4" s="61">
        <v>8897</v>
      </c>
      <c r="AW4" s="61">
        <v>9264</v>
      </c>
      <c r="AX4" s="61">
        <v>9747</v>
      </c>
      <c r="AY4" s="61">
        <v>9984</v>
      </c>
      <c r="AZ4" s="61">
        <v>10302</v>
      </c>
      <c r="BA4" s="61">
        <v>10751</v>
      </c>
      <c r="BB4" s="61">
        <v>11237</v>
      </c>
      <c r="BC4" s="61">
        <v>11324</v>
      </c>
      <c r="BD4" s="61">
        <v>11762</v>
      </c>
      <c r="BE4" s="61">
        <v>12148</v>
      </c>
      <c r="BF4" s="61">
        <v>12543</v>
      </c>
      <c r="BG4" s="61">
        <v>12806</v>
      </c>
      <c r="BH4" s="61">
        <v>13150</v>
      </c>
      <c r="BI4" s="61">
        <v>13382</v>
      </c>
      <c r="BJ4" s="61">
        <v>13707</v>
      </c>
      <c r="BK4" s="61">
        <v>13951</v>
      </c>
      <c r="BL4" s="61">
        <v>14205</v>
      </c>
      <c r="BM4" s="61">
        <v>14315</v>
      </c>
      <c r="BN4" s="61">
        <v>14521</v>
      </c>
      <c r="BO4" s="61">
        <v>14534</v>
      </c>
      <c r="BP4" s="61">
        <v>14726</v>
      </c>
      <c r="BQ4" s="61">
        <v>14867</v>
      </c>
      <c r="BR4" s="61">
        <v>14951</v>
      </c>
      <c r="BS4" s="61">
        <v>15021</v>
      </c>
      <c r="BT4" s="61">
        <v>15141</v>
      </c>
      <c r="BU4" s="61">
        <v>15199</v>
      </c>
      <c r="BV4" s="61">
        <v>15256</v>
      </c>
      <c r="BW4" s="61">
        <v>15450</v>
      </c>
      <c r="BX4" s="61">
        <v>15809</v>
      </c>
      <c r="BY4" s="61">
        <v>15854</v>
      </c>
      <c r="BZ4" s="61">
        <v>15952</v>
      </c>
      <c r="CA4" s="61">
        <v>16008</v>
      </c>
      <c r="CB4" s="61">
        <v>16053</v>
      </c>
      <c r="CC4" s="61">
        <v>16112</v>
      </c>
      <c r="CD4" s="61">
        <v>16166</v>
      </c>
      <c r="CE4" s="61">
        <v>16214</v>
      </c>
      <c r="CF4" s="61">
        <v>16282</v>
      </c>
      <c r="CG4" s="61">
        <v>16352</v>
      </c>
      <c r="CH4" s="61">
        <v>16396</v>
      </c>
      <c r="CI4" s="61">
        <v>16472</v>
      </c>
      <c r="CJ4" s="61">
        <v>16488</v>
      </c>
      <c r="CK4" s="61">
        <v>16540</v>
      </c>
      <c r="CL4" s="61">
        <v>16596</v>
      </c>
      <c r="CM4" s="61">
        <v>16664</v>
      </c>
      <c r="CN4" s="61">
        <v>16678</v>
      </c>
      <c r="CO4" s="61">
        <v>16699</v>
      </c>
      <c r="CP4" s="65">
        <v>16697</v>
      </c>
      <c r="CQ4" s="61">
        <v>16703</v>
      </c>
      <c r="CR4" s="61">
        <v>16718</v>
      </c>
      <c r="CS4" s="61">
        <v>16725</v>
      </c>
      <c r="CT4" s="61">
        <v>16739</v>
      </c>
      <c r="CU4" s="61">
        <v>16760</v>
      </c>
      <c r="CV4" s="61">
        <v>16760</v>
      </c>
      <c r="CW4" s="61">
        <v>16789</v>
      </c>
      <c r="CX4" s="61">
        <v>16804</v>
      </c>
      <c r="CY4" s="61">
        <v>16819</v>
      </c>
      <c r="CZ4" s="61">
        <v>16834</v>
      </c>
      <c r="DA4" s="61">
        <v>16855</v>
      </c>
      <c r="DB4" s="61">
        <v>16909</v>
      </c>
      <c r="DC4" s="61">
        <v>16948</v>
      </c>
      <c r="DD4" s="61">
        <v>16967</v>
      </c>
      <c r="DE4" s="61">
        <v>16988</v>
      </c>
      <c r="DF4" s="61">
        <v>17007</v>
      </c>
      <c r="DG4" s="61">
        <v>17024</v>
      </c>
      <c r="DH4" s="61">
        <v>17066</v>
      </c>
      <c r="DI4" s="61">
        <v>17078</v>
      </c>
      <c r="DJ4" s="61">
        <v>17097</v>
      </c>
      <c r="DK4" s="61">
        <v>17141</v>
      </c>
      <c r="DL4" s="61">
        <v>17179</v>
      </c>
      <c r="DM4" s="61">
        <v>17208</v>
      </c>
      <c r="DN4" s="61">
        <v>17236</v>
      </c>
      <c r="DO4" s="61">
        <v>17242</v>
      </c>
      <c r="DP4" s="61">
        <v>17249</v>
      </c>
      <c r="DQ4" s="61">
        <v>17320</v>
      </c>
      <c r="DR4" s="61">
        <v>17329</v>
      </c>
      <c r="DS4" s="61">
        <v>17339</v>
      </c>
      <c r="DT4" s="61">
        <v>17372</v>
      </c>
      <c r="DU4" s="61">
        <v>17441</v>
      </c>
      <c r="DV4" s="61">
        <v>17445</v>
      </c>
      <c r="DW4" s="61">
        <v>17476</v>
      </c>
      <c r="DX4" s="61">
        <v>17502</v>
      </c>
      <c r="DY4" s="61"/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</row>
    <row r="5" spans="2:189">
      <c r="B5" s="76"/>
      <c r="C5" s="32" t="s">
        <v>69</v>
      </c>
      <c r="D5" s="32">
        <v>0</v>
      </c>
      <c r="E5" s="32" t="e">
        <f>(E4-D4)/E4</f>
        <v>#DIV/0!</v>
      </c>
      <c r="F5" s="32" t="e">
        <f t="shared" ref="F5:BQ5" si="0">(F4-E4)/F4</f>
        <v>#DIV/0!</v>
      </c>
      <c r="G5" s="32" t="e">
        <f t="shared" si="0"/>
        <v>#DIV/0!</v>
      </c>
      <c r="H5" s="32" t="e">
        <f t="shared" si="0"/>
        <v>#DIV/0!</v>
      </c>
      <c r="I5" s="32">
        <f t="shared" si="0"/>
        <v>1</v>
      </c>
      <c r="J5" s="32">
        <f t="shared" si="0"/>
        <v>0</v>
      </c>
      <c r="K5" s="32">
        <f t="shared" si="0"/>
        <v>0.33333333333333331</v>
      </c>
      <c r="L5" s="32">
        <f t="shared" si="0"/>
        <v>0.4</v>
      </c>
      <c r="M5" s="32">
        <f t="shared" si="0"/>
        <v>0.375</v>
      </c>
      <c r="N5" s="32">
        <f t="shared" si="0"/>
        <v>0.46666666666666667</v>
      </c>
      <c r="O5" s="32">
        <f t="shared" si="0"/>
        <v>0.31818181818181818</v>
      </c>
      <c r="P5" s="32">
        <f t="shared" si="0"/>
        <v>0.18518518518518517</v>
      </c>
      <c r="Q5" s="32">
        <f t="shared" si="0"/>
        <v>0</v>
      </c>
      <c r="R5" s="32">
        <f t="shared" si="0"/>
        <v>0.25</v>
      </c>
      <c r="S5" s="32">
        <f t="shared" si="0"/>
        <v>0.18181818181818182</v>
      </c>
      <c r="T5" s="32">
        <f t="shared" si="0"/>
        <v>0.16981132075471697</v>
      </c>
      <c r="U5" s="32">
        <f t="shared" si="0"/>
        <v>0.31168831168831168</v>
      </c>
      <c r="V5" s="32">
        <f t="shared" si="0"/>
        <v>0.25242718446601942</v>
      </c>
      <c r="W5" s="32">
        <f t="shared" si="0"/>
        <v>0.25362318840579712</v>
      </c>
      <c r="X5" s="32">
        <f t="shared" si="0"/>
        <v>0.29591836734693877</v>
      </c>
      <c r="Y5" s="32">
        <f t="shared" si="0"/>
        <v>0.3217993079584775</v>
      </c>
      <c r="Z5" s="32">
        <f t="shared" si="0"/>
        <v>0.24146981627296588</v>
      </c>
      <c r="AA5" s="32">
        <f t="shared" si="0"/>
        <v>0.24703557312252963</v>
      </c>
      <c r="AB5" s="32">
        <f t="shared" si="0"/>
        <v>0.21428571428571427</v>
      </c>
      <c r="AC5" s="32">
        <f t="shared" si="0"/>
        <v>0.21939393939393939</v>
      </c>
      <c r="AD5" s="32">
        <f t="shared" si="0"/>
        <v>0.18073485600794439</v>
      </c>
      <c r="AE5" s="32">
        <f t="shared" si="0"/>
        <v>0.1088495575221239</v>
      </c>
      <c r="AF5" s="32">
        <f t="shared" si="0"/>
        <v>0.25510876730388926</v>
      </c>
      <c r="AG5" s="32">
        <f t="shared" si="0"/>
        <v>0.18353067814854682</v>
      </c>
      <c r="AH5" s="32">
        <f t="shared" si="0"/>
        <v>0.2394596807204257</v>
      </c>
      <c r="AI5" s="32">
        <f t="shared" si="0"/>
        <v>0.19505766062602967</v>
      </c>
      <c r="AJ5" s="32">
        <f t="shared" si="0"/>
        <v>0.14507042253521127</v>
      </c>
      <c r="AK5" s="32">
        <f t="shared" si="0"/>
        <v>6.6035253880557754E-2</v>
      </c>
      <c r="AL5" s="32">
        <f t="shared" si="0"/>
        <v>0.14622641509433962</v>
      </c>
      <c r="AM5" s="32">
        <f t="shared" si="0"/>
        <v>9.3279022403258652E-2</v>
      </c>
      <c r="AN5" s="32">
        <f t="shared" si="0"/>
        <v>8.0179842637692025E-2</v>
      </c>
      <c r="AO5" s="32">
        <f t="shared" si="0"/>
        <v>9.5100864553314124E-2</v>
      </c>
      <c r="AP5" s="32">
        <f t="shared" si="0"/>
        <v>6.0668789808917198E-2</v>
      </c>
      <c r="AQ5" s="32">
        <f t="shared" si="0"/>
        <v>3.8284839203675342E-2</v>
      </c>
      <c r="AR5" s="32">
        <f t="shared" si="0"/>
        <v>2.6245153593796599E-2</v>
      </c>
      <c r="AS5" s="32">
        <f t="shared" si="0"/>
        <v>4.9064095292115709E-2</v>
      </c>
      <c r="AT5" s="32">
        <f t="shared" si="0"/>
        <v>4.5220687787706472E-2</v>
      </c>
      <c r="AU5" s="32">
        <f t="shared" si="0"/>
        <v>8.8373241175018519E-2</v>
      </c>
      <c r="AV5" s="32">
        <f t="shared" si="0"/>
        <v>8.9355962684050799E-2</v>
      </c>
      <c r="AW5" s="32">
        <f t="shared" si="0"/>
        <v>3.9615716753022452E-2</v>
      </c>
      <c r="AX5" s="32">
        <f t="shared" si="0"/>
        <v>4.9553708833487226E-2</v>
      </c>
      <c r="AY5" s="32">
        <f t="shared" si="0"/>
        <v>2.3737980769230768E-2</v>
      </c>
      <c r="AZ5" s="32">
        <f t="shared" si="0"/>
        <v>3.0867792661619105E-2</v>
      </c>
      <c r="BA5" s="32">
        <f t="shared" si="0"/>
        <v>4.1763556878429912E-2</v>
      </c>
      <c r="BB5" s="32">
        <f t="shared" si="0"/>
        <v>4.3249977752069055E-2</v>
      </c>
      <c r="BC5" s="32">
        <f t="shared" si="0"/>
        <v>7.6827975980219001E-3</v>
      </c>
      <c r="BD5" s="32">
        <f t="shared" si="0"/>
        <v>3.7238564869920082E-2</v>
      </c>
      <c r="BE5" s="32">
        <f t="shared" si="0"/>
        <v>3.1774777741191966E-2</v>
      </c>
      <c r="BF5" s="32">
        <f t="shared" si="0"/>
        <v>3.1491668659810255E-2</v>
      </c>
      <c r="BG5" s="32">
        <f t="shared" si="0"/>
        <v>2.0537248164922691E-2</v>
      </c>
      <c r="BH5" s="32">
        <f t="shared" si="0"/>
        <v>2.6159695817490496E-2</v>
      </c>
      <c r="BI5" s="32">
        <f t="shared" si="0"/>
        <v>1.7336720968465103E-2</v>
      </c>
      <c r="BJ5" s="32">
        <f t="shared" si="0"/>
        <v>2.3710512876632377E-2</v>
      </c>
      <c r="BK5" s="32">
        <f t="shared" si="0"/>
        <v>1.7489785678445991E-2</v>
      </c>
      <c r="BL5" s="32">
        <f t="shared" si="0"/>
        <v>1.7881027807110171E-2</v>
      </c>
      <c r="BM5" s="32">
        <f t="shared" si="0"/>
        <v>7.6842472930492489E-3</v>
      </c>
      <c r="BN5" s="32">
        <f t="shared" si="0"/>
        <v>1.4186350802286344E-2</v>
      </c>
      <c r="BO5" s="32">
        <f t="shared" si="0"/>
        <v>8.9445438282647585E-4</v>
      </c>
      <c r="BP5" s="32">
        <f t="shared" si="0"/>
        <v>1.3038163791932636E-2</v>
      </c>
      <c r="BQ5" s="32">
        <f t="shared" si="0"/>
        <v>9.4840922849263477E-3</v>
      </c>
      <c r="BR5" s="32">
        <f t="shared" ref="BR5:CN5" si="1">(BR4-BQ4)/BR4</f>
        <v>5.6183532874055251E-3</v>
      </c>
      <c r="BS5" s="32">
        <f t="shared" si="1"/>
        <v>4.6601424672125689E-3</v>
      </c>
      <c r="BT5" s="32">
        <f t="shared" si="1"/>
        <v>7.9255002972062616E-3</v>
      </c>
      <c r="BU5" s="32">
        <f t="shared" si="1"/>
        <v>3.8160405289821698E-3</v>
      </c>
      <c r="BV5" s="32">
        <f t="shared" si="1"/>
        <v>3.7362349239643418E-3</v>
      </c>
      <c r="BW5" s="32">
        <f t="shared" si="1"/>
        <v>1.255663430420712E-2</v>
      </c>
      <c r="BX5" s="32">
        <f t="shared" si="1"/>
        <v>2.270858371813524E-2</v>
      </c>
      <c r="BY5" s="32">
        <f t="shared" si="1"/>
        <v>2.8384004036836131E-3</v>
      </c>
      <c r="BZ5" s="32">
        <f t="shared" si="1"/>
        <v>6.1434302908726177E-3</v>
      </c>
      <c r="CA5" s="32">
        <f t="shared" si="1"/>
        <v>3.4982508745627187E-3</v>
      </c>
      <c r="CB5" s="32">
        <f t="shared" si="1"/>
        <v>2.8032143524574847E-3</v>
      </c>
      <c r="CC5" s="32">
        <f t="shared" si="1"/>
        <v>3.6618669314796427E-3</v>
      </c>
      <c r="CD5" s="32">
        <f t="shared" si="1"/>
        <v>3.3403439317085241E-3</v>
      </c>
      <c r="CE5" s="32">
        <f t="shared" si="1"/>
        <v>2.9604045886271126E-3</v>
      </c>
      <c r="CF5" s="32">
        <f t="shared" si="1"/>
        <v>4.1763911067436432E-3</v>
      </c>
      <c r="CG5" s="32">
        <f t="shared" si="1"/>
        <v>4.2808219178082189E-3</v>
      </c>
      <c r="CH5" s="32">
        <f t="shared" si="1"/>
        <v>2.6835813613076361E-3</v>
      </c>
      <c r="CI5" s="32">
        <f t="shared" si="1"/>
        <v>4.613890237979602E-3</v>
      </c>
      <c r="CJ5" s="32">
        <f t="shared" si="1"/>
        <v>9.7040271712760793E-4</v>
      </c>
      <c r="CK5" s="32">
        <f t="shared" si="1"/>
        <v>3.1438935912938329E-3</v>
      </c>
      <c r="CL5" s="32">
        <f t="shared" si="1"/>
        <v>3.3743070619426368E-3</v>
      </c>
      <c r="CM5" s="32">
        <f t="shared" si="1"/>
        <v>4.0806529044647146E-3</v>
      </c>
      <c r="CN5" s="32">
        <f t="shared" si="1"/>
        <v>8.3942918815205659E-4</v>
      </c>
      <c r="CO5" s="32">
        <f t="shared" ref="CO5" si="2">(CO4-CN4)/CO4</f>
        <v>1.2575603329540691E-3</v>
      </c>
      <c r="CP5" s="32">
        <f t="shared" ref="CP5" si="3">(CP4-CO4)/CP4</f>
        <v>-1.1978199676588608E-4</v>
      </c>
      <c r="CQ5" s="32">
        <f t="shared" ref="CQ5" si="4">(CQ4-CP4)/CQ4</f>
        <v>3.5921690714242952E-4</v>
      </c>
      <c r="CR5" s="32">
        <f t="shared" ref="CR5" si="5">(CR4-CQ4)/CR4</f>
        <v>8.9723651154444313E-4</v>
      </c>
      <c r="CS5" s="32">
        <f t="shared" ref="CS5" si="6">(CS4-CR4)/CS4</f>
        <v>4.1853512705530642E-4</v>
      </c>
      <c r="CT5" s="32">
        <f t="shared" ref="CT5" si="7">(CT4-CS4)/CT4</f>
        <v>8.3637015353366388E-4</v>
      </c>
      <c r="CU5" s="32">
        <f t="shared" ref="CU5" si="8">(CU4-CT4)/CU4</f>
        <v>1.252983293556086E-3</v>
      </c>
      <c r="CV5" s="32">
        <f t="shared" ref="CV5" si="9">(CV4-CU4)/CV4</f>
        <v>0</v>
      </c>
      <c r="CW5" s="32">
        <f t="shared" ref="CW5" si="10">(CW4-CV4)/CW4</f>
        <v>1.7273214604800761E-3</v>
      </c>
      <c r="CX5" s="32">
        <f t="shared" ref="CX5" si="11">(CX4-CW4)/CX4</f>
        <v>8.9264460842656515E-4</v>
      </c>
      <c r="CY5" s="32">
        <f t="shared" ref="CY5" si="12">(CY4-CX4)/CY4</f>
        <v>8.9184850466734046E-4</v>
      </c>
      <c r="CZ5" s="32">
        <f t="shared" ref="CZ5" si="13">(CZ4-CY4)/CZ4</f>
        <v>8.9105381965070695E-4</v>
      </c>
      <c r="DA5" s="32">
        <f t="shared" ref="DA5" si="14">(DA4-CZ4)/DA4</f>
        <v>1.2459210916641946E-3</v>
      </c>
      <c r="DB5" s="32">
        <f t="shared" ref="DB5" si="15">(DB4-DA4)/DB4</f>
        <v>3.1935655568040688E-3</v>
      </c>
      <c r="DC5" s="32">
        <f t="shared" ref="DC5" si="16">(DC4-DB4)/DC4</f>
        <v>2.3011564786405477E-3</v>
      </c>
      <c r="DD5" s="32">
        <f t="shared" ref="DD5" si="17">(DD4-DC4)/DD4</f>
        <v>1.1198208286674132E-3</v>
      </c>
      <c r="DE5" s="32">
        <f t="shared" ref="DE5" si="18">(DE4-DD4)/DE4</f>
        <v>1.2361667059100541E-3</v>
      </c>
      <c r="DF5" s="32">
        <f t="shared" ref="DF5" si="19">(DF4-DE4)/DF4</f>
        <v>1.1171870406303287E-3</v>
      </c>
      <c r="DG5" s="32">
        <f t="shared" ref="DG5" si="20">(DG4-DF4)/DG4</f>
        <v>9.9859022556390972E-4</v>
      </c>
      <c r="DH5" s="32">
        <f t="shared" ref="DH5" si="21">(DH4-DG4)/DH4</f>
        <v>2.4610336341263331E-3</v>
      </c>
      <c r="DI5" s="32">
        <f t="shared" ref="DI5" si="22">(DI4-DH4)/DI4</f>
        <v>7.0265839091228485E-4</v>
      </c>
      <c r="DJ5" s="32">
        <f t="shared" ref="DJ5" si="23">(DJ4-DI4)/DJ4</f>
        <v>1.1113060770895479E-3</v>
      </c>
      <c r="DK5" s="32">
        <f t="shared" ref="DK5" si="24">(DK4-DJ4)/DK4</f>
        <v>2.566944752348171E-3</v>
      </c>
      <c r="DL5" s="32">
        <f t="shared" ref="DL5" si="25">(DL4-DK4)/DL4</f>
        <v>2.2120030269515106E-3</v>
      </c>
      <c r="DM5" s="32">
        <f t="shared" ref="DM5" si="26">(DM4-DL4)/DM4</f>
        <v>1.6852626685262668E-3</v>
      </c>
      <c r="DN5" s="32">
        <f t="shared" ref="DN5" si="27">(DN4-DM4)/DN4</f>
        <v>1.6245068461359943E-3</v>
      </c>
      <c r="DO5" s="32">
        <f t="shared" ref="DO5" si="28">(DO4-DN4)/DO4</f>
        <v>3.4798747245099175E-4</v>
      </c>
      <c r="DP5" s="32">
        <f t="shared" ref="DP5" si="29">(DP4-DO4)/DP4</f>
        <v>4.0582062728274104E-4</v>
      </c>
      <c r="DQ5" s="32">
        <f t="shared" ref="DQ5" si="30">(DQ4-DP4)/DQ4</f>
        <v>4.099307159353349E-3</v>
      </c>
      <c r="DR5" s="32">
        <f t="shared" ref="DR5" si="31">(DR4-DQ4)/DR4</f>
        <v>5.19360609383115E-4</v>
      </c>
      <c r="DS5" s="32">
        <f t="shared" ref="DS5" si="32">(DS4-DR4)/DS4</f>
        <v>5.7673452909625701E-4</v>
      </c>
      <c r="DT5" s="32">
        <f t="shared" ref="DT5" si="33">(DT4-DS4)/DT4</f>
        <v>1.8996085655077135E-3</v>
      </c>
      <c r="DU5" s="32">
        <f t="shared" ref="DU5" si="34">(DU4-DT4)/DU4</f>
        <v>3.9561951722951669E-3</v>
      </c>
      <c r="DV5" s="32">
        <f t="shared" ref="DV5" si="35">(DV4-DU4)/DV4</f>
        <v>2.2929206076239609E-4</v>
      </c>
      <c r="DW5" s="32">
        <f t="shared" ref="DW5" si="36">(DW4-DV4)/DW4</f>
        <v>1.773861295490959E-3</v>
      </c>
      <c r="DX5" s="32">
        <f t="shared" ref="DX5" si="37">(DX4-DW4)/DX4</f>
        <v>1.4855445091989487E-3</v>
      </c>
      <c r="DY5" s="32" t="e">
        <f t="shared" ref="DY5" si="38">(DY4-DX4)/DY4</f>
        <v>#DIV/0!</v>
      </c>
      <c r="DZ5" s="32" t="e">
        <f t="shared" ref="DZ5" si="39">(DZ4-DY4)/DZ4</f>
        <v>#DIV/0!</v>
      </c>
      <c r="EA5" s="32" t="e">
        <f t="shared" ref="EA5" si="40">(EA4-DZ4)/EA4</f>
        <v>#DIV/0!</v>
      </c>
      <c r="EB5" s="32" t="e">
        <f t="shared" ref="EB5" si="41">(EB4-EA4)/EB4</f>
        <v>#DIV/0!</v>
      </c>
      <c r="EC5" s="32" t="e">
        <f t="shared" ref="EC5" si="42">(EC4-EB4)/EC4</f>
        <v>#DIV/0!</v>
      </c>
      <c r="ED5" s="32" t="e">
        <f t="shared" ref="ED5" si="43">(ED4-EC4)/ED4</f>
        <v>#DIV/0!</v>
      </c>
      <c r="EE5" s="32" t="e">
        <f t="shared" ref="EE5" si="44">(EE4-ED4)/EE4</f>
        <v>#DIV/0!</v>
      </c>
      <c r="EF5" s="32" t="e">
        <f t="shared" ref="EF5" si="45">(EF4-EE4)/EF4</f>
        <v>#DIV/0!</v>
      </c>
      <c r="EG5" s="32" t="e">
        <f t="shared" ref="EG5" si="46">(EG4-EF4)/EG4</f>
        <v>#DIV/0!</v>
      </c>
      <c r="EH5" s="32" t="e">
        <f t="shared" ref="EH5" si="47">(EH4-EG4)/EH4</f>
        <v>#DIV/0!</v>
      </c>
      <c r="EI5" s="32" t="e">
        <f t="shared" ref="EI5" si="48">(EI4-EH4)/EI4</f>
        <v>#DIV/0!</v>
      </c>
      <c r="EJ5" s="32" t="e">
        <f t="shared" ref="EJ5" si="49">(EJ4-EI4)/EJ4</f>
        <v>#DIV/0!</v>
      </c>
      <c r="EK5" s="32" t="e">
        <f t="shared" ref="EK5" si="50">(EK4-EJ4)/EK4</f>
        <v>#DIV/0!</v>
      </c>
      <c r="EL5" s="32" t="e">
        <f t="shared" ref="EL5" si="51">(EL4-EK4)/EL4</f>
        <v>#DIV/0!</v>
      </c>
      <c r="EM5" s="32" t="e">
        <f t="shared" ref="EM5" si="52">(EM4-EL4)/EM4</f>
        <v>#DIV/0!</v>
      </c>
      <c r="EN5" s="32" t="e">
        <f t="shared" ref="EN5" si="53">(EN4-EM4)/EN4</f>
        <v>#DIV/0!</v>
      </c>
      <c r="EO5" s="32" t="e">
        <f t="shared" ref="EO5" si="54">(EO4-EN4)/EO4</f>
        <v>#DIV/0!</v>
      </c>
      <c r="EP5" s="32" t="e">
        <f t="shared" ref="EP5" si="55">(EP4-EO4)/EP4</f>
        <v>#DIV/0!</v>
      </c>
      <c r="EQ5" s="32" t="e">
        <f t="shared" ref="EQ5" si="56">(EQ4-EP4)/EQ4</f>
        <v>#DIV/0!</v>
      </c>
      <c r="ER5" s="32" t="e">
        <f t="shared" ref="ER5" si="57">(ER4-EQ4)/ER4</f>
        <v>#DIV/0!</v>
      </c>
      <c r="ES5" s="32" t="e">
        <f t="shared" ref="ES5" si="58">(ES4-ER4)/ES4</f>
        <v>#DIV/0!</v>
      </c>
      <c r="ET5" s="32" t="e">
        <f t="shared" ref="ET5" si="59">(ET4-ES4)/ET4</f>
        <v>#DIV/0!</v>
      </c>
      <c r="EU5" s="32" t="e">
        <f t="shared" ref="EU5" si="60">(EU4-ET4)/EU4</f>
        <v>#DIV/0!</v>
      </c>
      <c r="EV5" s="32" t="e">
        <f t="shared" ref="EV5" si="61">(EV4-EU4)/EV4</f>
        <v>#DIV/0!</v>
      </c>
      <c r="EW5" s="32" t="e">
        <f t="shared" ref="EW5" si="62">(EW4-EV4)/EW4</f>
        <v>#DIV/0!</v>
      </c>
      <c r="EX5" s="32" t="e">
        <f t="shared" ref="EX5" si="63">(EX4-EW4)/EX4</f>
        <v>#DIV/0!</v>
      </c>
      <c r="EY5" s="32" t="e">
        <f t="shared" ref="EY5" si="64">(EY4-EX4)/EY4</f>
        <v>#DIV/0!</v>
      </c>
      <c r="EZ5" s="32" t="e">
        <f t="shared" ref="EZ5" si="65">(EZ4-EY4)/EZ4</f>
        <v>#DIV/0!</v>
      </c>
      <c r="FA5" s="32" t="e">
        <f t="shared" ref="FA5" si="66">(FA4-EZ4)/FA4</f>
        <v>#DIV/0!</v>
      </c>
      <c r="FB5" s="32" t="e">
        <f t="shared" ref="FB5" si="67">(FB4-FA4)/FB4</f>
        <v>#DIV/0!</v>
      </c>
      <c r="FC5" s="32" t="e">
        <f t="shared" ref="FC5" si="68">(FC4-FB4)/FC4</f>
        <v>#DIV/0!</v>
      </c>
      <c r="FD5" s="32" t="e">
        <f t="shared" ref="FD5" si="69">(FD4-FC4)/FD4</f>
        <v>#DIV/0!</v>
      </c>
      <c r="FE5" s="32" t="e">
        <f t="shared" ref="FE5" si="70">(FE4-FD4)/FE4</f>
        <v>#DIV/0!</v>
      </c>
      <c r="FF5" s="32" t="e">
        <f t="shared" ref="FF5" si="71">(FF4-FE4)/FF4</f>
        <v>#DIV/0!</v>
      </c>
      <c r="FG5" s="32" t="e">
        <f t="shared" ref="FG5" si="72">(FG4-FF4)/FG4</f>
        <v>#DIV/0!</v>
      </c>
      <c r="FH5" s="32" t="e">
        <f t="shared" ref="FH5" si="73">(FH4-FG4)/FH4</f>
        <v>#DIV/0!</v>
      </c>
      <c r="FI5" s="32" t="e">
        <f t="shared" ref="FI5" si="74">(FI4-FH4)/FI4</f>
        <v>#DIV/0!</v>
      </c>
      <c r="FJ5" s="32" t="e">
        <f t="shared" ref="FJ5" si="75">(FJ4-FI4)/FJ4</f>
        <v>#DIV/0!</v>
      </c>
      <c r="FK5" s="32" t="e">
        <f t="shared" ref="FK5" si="76">(FK4-FJ4)/FK4</f>
        <v>#DIV/0!</v>
      </c>
      <c r="FL5" s="32" t="e">
        <f t="shared" ref="FL5" si="77">(FL4-FK4)/FL4</f>
        <v>#DIV/0!</v>
      </c>
      <c r="FM5" s="32" t="e">
        <f t="shared" ref="FM5" si="78">(FM4-FL4)/FM4</f>
        <v>#DIV/0!</v>
      </c>
      <c r="FN5" s="32" t="e">
        <f t="shared" ref="FN5" si="79">(FN4-FM4)/FN4</f>
        <v>#DIV/0!</v>
      </c>
      <c r="FO5" s="32" t="e">
        <f t="shared" ref="FO5" si="80">(FO4-FN4)/FO4</f>
        <v>#DIV/0!</v>
      </c>
      <c r="FP5" s="32" t="e">
        <f t="shared" ref="FP5" si="81">(FP4-FO4)/FP4</f>
        <v>#DIV/0!</v>
      </c>
      <c r="FQ5" s="32" t="e">
        <f t="shared" ref="FQ5" si="82">(FQ4-FP4)/FQ4</f>
        <v>#DIV/0!</v>
      </c>
      <c r="FR5" s="32" t="e">
        <f t="shared" ref="FR5" si="83">(FR4-FQ4)/FR4</f>
        <v>#DIV/0!</v>
      </c>
      <c r="FS5" s="32" t="e">
        <f t="shared" ref="FS5" si="84">(FS4-FR4)/FS4</f>
        <v>#DIV/0!</v>
      </c>
      <c r="FT5" s="32" t="e">
        <f t="shared" ref="FT5" si="85">(FT4-FS4)/FT4</f>
        <v>#DIV/0!</v>
      </c>
      <c r="FU5" s="32" t="e">
        <f t="shared" ref="FU5" si="86">(FU4-FT4)/FU4</f>
        <v>#DIV/0!</v>
      </c>
      <c r="FV5" s="32" t="e">
        <f t="shared" ref="FV5" si="87">(FV4-FU4)/FV4</f>
        <v>#DIV/0!</v>
      </c>
      <c r="FW5" s="32" t="e">
        <f t="shared" ref="FW5" si="88">(FW4-FV4)/FW4</f>
        <v>#DIV/0!</v>
      </c>
      <c r="FX5" s="32" t="e">
        <f t="shared" ref="FX5" si="89">(FX4-FW4)/FX4</f>
        <v>#DIV/0!</v>
      </c>
      <c r="FY5" s="32" t="e">
        <f t="shared" ref="FY5" si="90">(FY4-FX4)/FY4</f>
        <v>#DIV/0!</v>
      </c>
      <c r="FZ5" s="32" t="e">
        <f t="shared" ref="FZ5" si="91">(FZ4-FY4)/FZ4</f>
        <v>#DIV/0!</v>
      </c>
      <c r="GA5" s="32" t="e">
        <f t="shared" ref="GA5" si="92">(GA4-FZ4)/GA4</f>
        <v>#DIV/0!</v>
      </c>
      <c r="GB5" s="32" t="e">
        <f t="shared" ref="GB5" si="93">(GB4-GA4)/GB4</f>
        <v>#DIV/0!</v>
      </c>
      <c r="GC5" s="32" t="e">
        <f t="shared" ref="GC5" si="94">(GC4-GB4)/GC4</f>
        <v>#DIV/0!</v>
      </c>
      <c r="GD5" s="32" t="e">
        <f t="shared" ref="GD5" si="95">(GD4-GC4)/GD4</f>
        <v>#DIV/0!</v>
      </c>
      <c r="GE5" s="32" t="e">
        <f t="shared" ref="GE5" si="96">(GE4-GD4)/GE4</f>
        <v>#DIV/0!</v>
      </c>
      <c r="GF5" s="32" t="e">
        <f t="shared" ref="GF5" si="97">(GF4-GE4)/GF4</f>
        <v>#DIV/0!</v>
      </c>
      <c r="GG5" s="32" t="e">
        <f t="shared" ref="GG5" si="98">(GG4-GF4)/GG4</f>
        <v>#DIV/0!</v>
      </c>
    </row>
    <row r="6" spans="2:189" ht="16" thickBot="1">
      <c r="B6" s="76"/>
      <c r="C6" s="33" t="s">
        <v>68</v>
      </c>
      <c r="D6" s="50">
        <v>0</v>
      </c>
      <c r="E6" s="50">
        <f>E4-D4</f>
        <v>0</v>
      </c>
      <c r="F6" s="50">
        <f t="shared" ref="F6:BQ6" si="99">F4-E4</f>
        <v>0</v>
      </c>
      <c r="G6" s="50">
        <f t="shared" si="99"/>
        <v>0</v>
      </c>
      <c r="H6" s="50">
        <f t="shared" si="99"/>
        <v>0</v>
      </c>
      <c r="I6" s="50">
        <f t="shared" si="99"/>
        <v>2</v>
      </c>
      <c r="J6" s="50">
        <f t="shared" si="99"/>
        <v>0</v>
      </c>
      <c r="K6" s="50">
        <f t="shared" si="99"/>
        <v>1</v>
      </c>
      <c r="L6" s="50">
        <f t="shared" si="99"/>
        <v>2</v>
      </c>
      <c r="M6" s="50">
        <f t="shared" si="99"/>
        <v>3</v>
      </c>
      <c r="N6" s="50">
        <f t="shared" si="99"/>
        <v>7</v>
      </c>
      <c r="O6" s="50">
        <f t="shared" si="99"/>
        <v>7</v>
      </c>
      <c r="P6" s="50">
        <f t="shared" si="99"/>
        <v>5</v>
      </c>
      <c r="Q6" s="50">
        <f t="shared" si="99"/>
        <v>0</v>
      </c>
      <c r="R6" s="50">
        <f t="shared" si="99"/>
        <v>9</v>
      </c>
      <c r="S6" s="50">
        <f t="shared" si="99"/>
        <v>8</v>
      </c>
      <c r="T6" s="50">
        <f t="shared" si="99"/>
        <v>9</v>
      </c>
      <c r="U6" s="50">
        <f t="shared" si="99"/>
        <v>24</v>
      </c>
      <c r="V6" s="50">
        <f t="shared" si="99"/>
        <v>26</v>
      </c>
      <c r="W6" s="50">
        <f t="shared" si="99"/>
        <v>35</v>
      </c>
      <c r="X6" s="50">
        <f t="shared" si="99"/>
        <v>58</v>
      </c>
      <c r="Y6" s="50">
        <f t="shared" si="99"/>
        <v>93</v>
      </c>
      <c r="Z6" s="50">
        <f t="shared" si="99"/>
        <v>92</v>
      </c>
      <c r="AA6" s="50">
        <f t="shared" si="99"/>
        <v>125</v>
      </c>
      <c r="AB6" s="50">
        <f t="shared" si="99"/>
        <v>138</v>
      </c>
      <c r="AC6" s="50">
        <f t="shared" si="99"/>
        <v>181</v>
      </c>
      <c r="AD6" s="50">
        <f t="shared" si="99"/>
        <v>182</v>
      </c>
      <c r="AE6" s="50">
        <f t="shared" si="99"/>
        <v>123</v>
      </c>
      <c r="AF6" s="50">
        <f t="shared" si="99"/>
        <v>387</v>
      </c>
      <c r="AG6" s="50">
        <f t="shared" si="99"/>
        <v>341</v>
      </c>
      <c r="AH6" s="50">
        <f t="shared" si="99"/>
        <v>585</v>
      </c>
      <c r="AI6" s="50">
        <f t="shared" si="99"/>
        <v>592</v>
      </c>
      <c r="AJ6" s="50">
        <f t="shared" si="99"/>
        <v>515</v>
      </c>
      <c r="AK6" s="50">
        <f t="shared" si="99"/>
        <v>251</v>
      </c>
      <c r="AL6" s="50">
        <f t="shared" si="99"/>
        <v>651</v>
      </c>
      <c r="AM6" s="50">
        <f t="shared" si="99"/>
        <v>458</v>
      </c>
      <c r="AN6" s="50">
        <f t="shared" si="99"/>
        <v>428</v>
      </c>
      <c r="AO6" s="50">
        <f t="shared" si="99"/>
        <v>561</v>
      </c>
      <c r="AP6" s="50">
        <f t="shared" si="99"/>
        <v>381</v>
      </c>
      <c r="AQ6" s="50">
        <f t="shared" si="99"/>
        <v>250</v>
      </c>
      <c r="AR6" s="50">
        <f t="shared" si="99"/>
        <v>176</v>
      </c>
      <c r="AS6" s="50">
        <f t="shared" si="99"/>
        <v>346</v>
      </c>
      <c r="AT6" s="50">
        <f t="shared" si="99"/>
        <v>334</v>
      </c>
      <c r="AU6" s="50">
        <f t="shared" si="99"/>
        <v>716</v>
      </c>
      <c r="AV6" s="50">
        <f t="shared" si="99"/>
        <v>795</v>
      </c>
      <c r="AW6" s="50">
        <f t="shared" si="99"/>
        <v>367</v>
      </c>
      <c r="AX6" s="50">
        <f t="shared" si="99"/>
        <v>483</v>
      </c>
      <c r="AY6" s="50">
        <f t="shared" si="99"/>
        <v>237</v>
      </c>
      <c r="AZ6" s="50">
        <f t="shared" si="99"/>
        <v>318</v>
      </c>
      <c r="BA6" s="50">
        <f t="shared" si="99"/>
        <v>449</v>
      </c>
      <c r="BB6" s="50">
        <f t="shared" si="99"/>
        <v>486</v>
      </c>
      <c r="BC6" s="50">
        <f t="shared" si="99"/>
        <v>87</v>
      </c>
      <c r="BD6" s="50">
        <f t="shared" si="99"/>
        <v>438</v>
      </c>
      <c r="BE6" s="50">
        <f t="shared" si="99"/>
        <v>386</v>
      </c>
      <c r="BF6" s="50">
        <f t="shared" si="99"/>
        <v>395</v>
      </c>
      <c r="BG6" s="50">
        <f t="shared" si="99"/>
        <v>263</v>
      </c>
      <c r="BH6" s="50">
        <f t="shared" si="99"/>
        <v>344</v>
      </c>
      <c r="BI6" s="50">
        <f t="shared" si="99"/>
        <v>232</v>
      </c>
      <c r="BJ6" s="50">
        <f t="shared" si="99"/>
        <v>325</v>
      </c>
      <c r="BK6" s="50">
        <f t="shared" si="99"/>
        <v>244</v>
      </c>
      <c r="BL6" s="50">
        <f t="shared" si="99"/>
        <v>254</v>
      </c>
      <c r="BM6" s="50">
        <f t="shared" si="99"/>
        <v>110</v>
      </c>
      <c r="BN6" s="50">
        <f t="shared" si="99"/>
        <v>206</v>
      </c>
      <c r="BO6" s="50">
        <f t="shared" si="99"/>
        <v>13</v>
      </c>
      <c r="BP6" s="50">
        <f t="shared" si="99"/>
        <v>192</v>
      </c>
      <c r="BQ6" s="50">
        <f t="shared" si="99"/>
        <v>141</v>
      </c>
      <c r="BR6" s="50">
        <f t="shared" ref="BR6:CM6" si="100">BR4-BQ4</f>
        <v>84</v>
      </c>
      <c r="BS6" s="50">
        <f t="shared" si="100"/>
        <v>70</v>
      </c>
      <c r="BT6" s="50">
        <f t="shared" si="100"/>
        <v>120</v>
      </c>
      <c r="BU6" s="50">
        <f t="shared" si="100"/>
        <v>58</v>
      </c>
      <c r="BV6" s="50">
        <f t="shared" si="100"/>
        <v>57</v>
      </c>
      <c r="BW6" s="50">
        <f t="shared" si="100"/>
        <v>194</v>
      </c>
      <c r="BX6" s="50">
        <f t="shared" si="100"/>
        <v>359</v>
      </c>
      <c r="BY6" s="50">
        <f t="shared" si="100"/>
        <v>45</v>
      </c>
      <c r="BZ6" s="50">
        <f t="shared" si="100"/>
        <v>98</v>
      </c>
      <c r="CA6" s="50">
        <f t="shared" si="100"/>
        <v>56</v>
      </c>
      <c r="CB6" s="50">
        <f t="shared" si="100"/>
        <v>45</v>
      </c>
      <c r="CC6" s="50">
        <f t="shared" si="100"/>
        <v>59</v>
      </c>
      <c r="CD6" s="50">
        <f t="shared" si="100"/>
        <v>54</v>
      </c>
      <c r="CE6" s="50">
        <f t="shared" si="100"/>
        <v>48</v>
      </c>
      <c r="CF6" s="50">
        <f t="shared" si="100"/>
        <v>68</v>
      </c>
      <c r="CG6" s="50">
        <f t="shared" si="100"/>
        <v>70</v>
      </c>
      <c r="CH6" s="50">
        <f t="shared" si="100"/>
        <v>44</v>
      </c>
      <c r="CI6" s="50">
        <f t="shared" si="100"/>
        <v>76</v>
      </c>
      <c r="CJ6" s="50">
        <f t="shared" si="100"/>
        <v>16</v>
      </c>
      <c r="CK6" s="50">
        <f t="shared" si="100"/>
        <v>52</v>
      </c>
      <c r="CL6" s="50">
        <f t="shared" si="100"/>
        <v>56</v>
      </c>
      <c r="CM6" s="50">
        <f t="shared" si="100"/>
        <v>68</v>
      </c>
      <c r="CN6" s="50">
        <f t="shared" ref="CN6:EI6" si="101">CN4-CM4</f>
        <v>14</v>
      </c>
      <c r="CO6" s="50">
        <f t="shared" si="101"/>
        <v>21</v>
      </c>
      <c r="CP6" s="50">
        <f t="shared" si="101"/>
        <v>-2</v>
      </c>
      <c r="CQ6" s="50">
        <f t="shared" si="101"/>
        <v>6</v>
      </c>
      <c r="CR6" s="50">
        <f t="shared" si="101"/>
        <v>15</v>
      </c>
      <c r="CS6" s="50">
        <f t="shared" si="101"/>
        <v>7</v>
      </c>
      <c r="CT6" s="50">
        <f t="shared" si="101"/>
        <v>14</v>
      </c>
      <c r="CU6" s="50">
        <f t="shared" si="101"/>
        <v>21</v>
      </c>
      <c r="CV6" s="50">
        <f t="shared" si="101"/>
        <v>0</v>
      </c>
      <c r="CW6" s="50">
        <f t="shared" si="101"/>
        <v>29</v>
      </c>
      <c r="CX6" s="50">
        <f t="shared" si="101"/>
        <v>15</v>
      </c>
      <c r="CY6" s="50">
        <f t="shared" si="101"/>
        <v>15</v>
      </c>
      <c r="CZ6" s="50">
        <f t="shared" si="101"/>
        <v>15</v>
      </c>
      <c r="DA6" s="50">
        <f t="shared" si="101"/>
        <v>21</v>
      </c>
      <c r="DB6" s="50">
        <f t="shared" si="101"/>
        <v>54</v>
      </c>
      <c r="DC6" s="50">
        <f t="shared" si="101"/>
        <v>39</v>
      </c>
      <c r="DD6" s="50">
        <f t="shared" si="101"/>
        <v>19</v>
      </c>
      <c r="DE6" s="50">
        <f t="shared" si="101"/>
        <v>21</v>
      </c>
      <c r="DF6" s="50">
        <f t="shared" si="101"/>
        <v>19</v>
      </c>
      <c r="DG6" s="50">
        <f t="shared" si="101"/>
        <v>17</v>
      </c>
      <c r="DH6" s="50">
        <f t="shared" si="101"/>
        <v>42</v>
      </c>
      <c r="DI6" s="50">
        <f t="shared" si="101"/>
        <v>12</v>
      </c>
      <c r="DJ6" s="50">
        <f t="shared" si="101"/>
        <v>19</v>
      </c>
      <c r="DK6" s="50">
        <f t="shared" si="101"/>
        <v>44</v>
      </c>
      <c r="DL6" s="50">
        <f t="shared" si="101"/>
        <v>38</v>
      </c>
      <c r="DM6" s="50">
        <f t="shared" si="101"/>
        <v>29</v>
      </c>
      <c r="DN6" s="50">
        <f t="shared" si="101"/>
        <v>28</v>
      </c>
      <c r="DO6" s="50">
        <f t="shared" si="101"/>
        <v>6</v>
      </c>
      <c r="DP6" s="50">
        <f t="shared" si="101"/>
        <v>7</v>
      </c>
      <c r="DQ6" s="50">
        <f t="shared" si="101"/>
        <v>71</v>
      </c>
      <c r="DR6" s="50">
        <f t="shared" si="101"/>
        <v>9</v>
      </c>
      <c r="DS6" s="50">
        <f t="shared" si="101"/>
        <v>10</v>
      </c>
      <c r="DT6" s="50">
        <f t="shared" si="101"/>
        <v>33</v>
      </c>
      <c r="DU6" s="50">
        <f t="shared" si="101"/>
        <v>69</v>
      </c>
      <c r="DV6" s="50">
        <f t="shared" si="101"/>
        <v>4</v>
      </c>
      <c r="DW6" s="50">
        <f t="shared" si="101"/>
        <v>31</v>
      </c>
      <c r="DX6" s="50">
        <f t="shared" si="101"/>
        <v>26</v>
      </c>
      <c r="DY6" s="50">
        <f t="shared" si="101"/>
        <v>-17502</v>
      </c>
      <c r="DZ6" s="50">
        <f t="shared" si="101"/>
        <v>0</v>
      </c>
      <c r="EA6" s="50">
        <f t="shared" si="101"/>
        <v>0</v>
      </c>
      <c r="EB6" s="50">
        <f t="shared" si="101"/>
        <v>0</v>
      </c>
      <c r="EC6" s="50">
        <f t="shared" si="101"/>
        <v>0</v>
      </c>
      <c r="ED6" s="50">
        <f t="shared" si="101"/>
        <v>0</v>
      </c>
      <c r="EE6" s="50">
        <f t="shared" si="101"/>
        <v>0</v>
      </c>
      <c r="EF6" s="50">
        <f t="shared" si="101"/>
        <v>0</v>
      </c>
      <c r="EG6" s="50">
        <f t="shared" si="101"/>
        <v>0</v>
      </c>
      <c r="EH6" s="50">
        <f t="shared" si="101"/>
        <v>0</v>
      </c>
      <c r="EI6" s="50">
        <f t="shared" si="101"/>
        <v>0</v>
      </c>
      <c r="EJ6" s="50">
        <f t="shared" ref="EJ6:GG6" si="102">EJ4-EI4</f>
        <v>0</v>
      </c>
      <c r="EK6" s="50">
        <f t="shared" si="102"/>
        <v>0</v>
      </c>
      <c r="EL6" s="50">
        <f t="shared" si="102"/>
        <v>0</v>
      </c>
      <c r="EM6" s="50">
        <f t="shared" si="102"/>
        <v>0</v>
      </c>
      <c r="EN6" s="50">
        <f t="shared" si="102"/>
        <v>0</v>
      </c>
      <c r="EO6" s="50">
        <f t="shared" si="102"/>
        <v>0</v>
      </c>
      <c r="EP6" s="50">
        <f t="shared" si="102"/>
        <v>0</v>
      </c>
      <c r="EQ6" s="50">
        <f t="shared" si="102"/>
        <v>0</v>
      </c>
      <c r="ER6" s="50">
        <f t="shared" si="102"/>
        <v>0</v>
      </c>
      <c r="ES6" s="50">
        <f t="shared" si="102"/>
        <v>0</v>
      </c>
      <c r="ET6" s="50">
        <f t="shared" si="102"/>
        <v>0</v>
      </c>
      <c r="EU6" s="50">
        <f t="shared" si="102"/>
        <v>0</v>
      </c>
      <c r="EV6" s="50">
        <f t="shared" si="102"/>
        <v>0</v>
      </c>
      <c r="EW6" s="50">
        <f t="shared" si="102"/>
        <v>0</v>
      </c>
      <c r="EX6" s="50">
        <f t="shared" si="102"/>
        <v>0</v>
      </c>
      <c r="EY6" s="50">
        <f t="shared" si="102"/>
        <v>0</v>
      </c>
      <c r="EZ6" s="50">
        <f t="shared" si="102"/>
        <v>0</v>
      </c>
      <c r="FA6" s="50">
        <f t="shared" si="102"/>
        <v>0</v>
      </c>
      <c r="FB6" s="50">
        <f t="shared" si="102"/>
        <v>0</v>
      </c>
      <c r="FC6" s="50">
        <f t="shared" si="102"/>
        <v>0</v>
      </c>
      <c r="FD6" s="50">
        <f t="shared" si="102"/>
        <v>0</v>
      </c>
      <c r="FE6" s="50">
        <f t="shared" si="102"/>
        <v>0</v>
      </c>
      <c r="FF6" s="50">
        <f t="shared" si="102"/>
        <v>0</v>
      </c>
      <c r="FG6" s="50">
        <f t="shared" si="102"/>
        <v>0</v>
      </c>
      <c r="FH6" s="50">
        <f t="shared" si="102"/>
        <v>0</v>
      </c>
      <c r="FI6" s="50">
        <f t="shared" si="102"/>
        <v>0</v>
      </c>
      <c r="FJ6" s="50">
        <f t="shared" si="102"/>
        <v>0</v>
      </c>
      <c r="FK6" s="50">
        <f t="shared" si="102"/>
        <v>0</v>
      </c>
      <c r="FL6" s="50">
        <f t="shared" si="102"/>
        <v>0</v>
      </c>
      <c r="FM6" s="50">
        <f t="shared" si="102"/>
        <v>0</v>
      </c>
      <c r="FN6" s="50">
        <f t="shared" si="102"/>
        <v>0</v>
      </c>
      <c r="FO6" s="50">
        <f t="shared" si="102"/>
        <v>0</v>
      </c>
      <c r="FP6" s="50">
        <f t="shared" si="102"/>
        <v>0</v>
      </c>
      <c r="FQ6" s="50">
        <f t="shared" si="102"/>
        <v>0</v>
      </c>
      <c r="FR6" s="50">
        <f t="shared" si="102"/>
        <v>0</v>
      </c>
      <c r="FS6" s="50">
        <f t="shared" si="102"/>
        <v>0</v>
      </c>
      <c r="FT6" s="50">
        <f t="shared" si="102"/>
        <v>0</v>
      </c>
      <c r="FU6" s="50">
        <f t="shared" si="102"/>
        <v>0</v>
      </c>
      <c r="FV6" s="50">
        <f t="shared" si="102"/>
        <v>0</v>
      </c>
      <c r="FW6" s="50">
        <f t="shared" si="102"/>
        <v>0</v>
      </c>
      <c r="FX6" s="50">
        <f t="shared" si="102"/>
        <v>0</v>
      </c>
      <c r="FY6" s="50">
        <f t="shared" si="102"/>
        <v>0</v>
      </c>
      <c r="FZ6" s="50">
        <f t="shared" si="102"/>
        <v>0</v>
      </c>
      <c r="GA6" s="50">
        <f t="shared" si="102"/>
        <v>0</v>
      </c>
      <c r="GB6" s="50">
        <f t="shared" si="102"/>
        <v>0</v>
      </c>
      <c r="GC6" s="50">
        <f t="shared" si="102"/>
        <v>0</v>
      </c>
      <c r="GD6" s="50">
        <f t="shared" si="102"/>
        <v>0</v>
      </c>
      <c r="GE6" s="50">
        <f t="shared" si="102"/>
        <v>0</v>
      </c>
      <c r="GF6" s="50">
        <f t="shared" si="102"/>
        <v>0</v>
      </c>
      <c r="GG6" s="50">
        <f t="shared" si="102"/>
        <v>0</v>
      </c>
    </row>
    <row r="7" spans="2:189">
      <c r="B7" s="76"/>
      <c r="C7" s="62" t="s">
        <v>76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1</v>
      </c>
      <c r="AB7" s="62">
        <v>4</v>
      </c>
      <c r="AC7" s="62">
        <v>5</v>
      </c>
      <c r="AD7" s="62">
        <v>9</v>
      </c>
      <c r="AE7" s="62">
        <v>14</v>
      </c>
      <c r="AF7" s="62">
        <v>20</v>
      </c>
      <c r="AG7" s="62">
        <v>28</v>
      </c>
      <c r="AH7" s="62">
        <v>33</v>
      </c>
      <c r="AI7" s="62">
        <v>44</v>
      </c>
      <c r="AJ7" s="62">
        <v>61</v>
      </c>
      <c r="AK7" s="62">
        <v>74</v>
      </c>
      <c r="AL7" s="62">
        <v>83</v>
      </c>
      <c r="AM7" s="62">
        <v>95</v>
      </c>
      <c r="AN7" s="62">
        <v>107</v>
      </c>
      <c r="AO7" s="62">
        <v>130</v>
      </c>
      <c r="AP7" s="62">
        <v>141</v>
      </c>
      <c r="AQ7" s="62">
        <v>158</v>
      </c>
      <c r="AR7" s="62">
        <v>168</v>
      </c>
      <c r="AS7" s="62">
        <v>186</v>
      </c>
      <c r="AT7" s="62">
        <v>208</v>
      </c>
      <c r="AU7" s="62">
        <v>224</v>
      </c>
      <c r="AV7" s="62">
        <v>240</v>
      </c>
      <c r="AW7" s="62">
        <v>258</v>
      </c>
      <c r="AX7" s="62">
        <v>280</v>
      </c>
      <c r="AY7" s="62">
        <v>303</v>
      </c>
      <c r="AZ7" s="62">
        <v>321</v>
      </c>
      <c r="BA7" s="62">
        <v>339</v>
      </c>
      <c r="BB7" s="62">
        <v>355</v>
      </c>
      <c r="BC7" s="62">
        <v>377</v>
      </c>
      <c r="BD7" s="62">
        <v>393</v>
      </c>
      <c r="BE7" s="62">
        <v>409</v>
      </c>
      <c r="BF7" s="62">
        <v>424</v>
      </c>
      <c r="BG7" s="62">
        <v>441</v>
      </c>
      <c r="BH7" s="62">
        <v>454</v>
      </c>
      <c r="BI7" s="62">
        <v>475</v>
      </c>
      <c r="BJ7" s="62">
        <v>491</v>
      </c>
      <c r="BK7" s="62">
        <v>502</v>
      </c>
      <c r="BL7" s="62">
        <v>519</v>
      </c>
      <c r="BM7" s="62">
        <v>536</v>
      </c>
      <c r="BN7" s="62">
        <v>546</v>
      </c>
      <c r="BO7" s="62">
        <v>556</v>
      </c>
      <c r="BP7" s="62">
        <v>566</v>
      </c>
      <c r="BQ7" s="62">
        <v>578</v>
      </c>
      <c r="BR7" s="62">
        <v>585</v>
      </c>
      <c r="BS7" s="62">
        <v>597</v>
      </c>
      <c r="BT7" s="62">
        <v>609</v>
      </c>
      <c r="BU7" s="62">
        <v>613</v>
      </c>
      <c r="BV7" s="62">
        <v>623</v>
      </c>
      <c r="BW7" s="62">
        <v>634</v>
      </c>
      <c r="BX7" s="62">
        <v>639</v>
      </c>
      <c r="BY7" s="62">
        <v>645</v>
      </c>
      <c r="BZ7" s="62">
        <v>648</v>
      </c>
      <c r="CA7" s="62">
        <v>651</v>
      </c>
      <c r="CB7" s="62">
        <v>660</v>
      </c>
      <c r="CC7" s="62">
        <v>667</v>
      </c>
      <c r="CD7" s="62">
        <v>674</v>
      </c>
      <c r="CE7" s="62">
        <v>677</v>
      </c>
      <c r="CF7" s="62">
        <v>684</v>
      </c>
      <c r="CG7" s="62">
        <v>693</v>
      </c>
      <c r="CH7" s="62">
        <v>698</v>
      </c>
      <c r="CI7" s="62">
        <v>707</v>
      </c>
      <c r="CJ7" s="62">
        <v>713</v>
      </c>
      <c r="CK7" s="62">
        <v>717</v>
      </c>
      <c r="CL7" s="62">
        <v>725</v>
      </c>
      <c r="CM7" s="62">
        <v>732</v>
      </c>
      <c r="CN7" s="62">
        <v>738</v>
      </c>
      <c r="CO7" s="62">
        <v>744</v>
      </c>
      <c r="CP7" s="62">
        <v>752</v>
      </c>
      <c r="CQ7" s="62">
        <v>755</v>
      </c>
      <c r="CR7" s="62">
        <v>761</v>
      </c>
      <c r="CS7" s="62">
        <v>769</v>
      </c>
      <c r="CT7" s="62">
        <v>773</v>
      </c>
      <c r="CU7" s="62">
        <v>784</v>
      </c>
      <c r="CV7" s="62">
        <v>791</v>
      </c>
      <c r="CW7" s="62">
        <v>795</v>
      </c>
      <c r="CX7" s="62">
        <v>796</v>
      </c>
      <c r="CY7" s="62">
        <v>801</v>
      </c>
      <c r="CZ7" s="62">
        <v>803</v>
      </c>
      <c r="DA7" s="62">
        <v>804</v>
      </c>
      <c r="DB7" s="62">
        <v>806</v>
      </c>
      <c r="DC7" s="62">
        <v>807</v>
      </c>
      <c r="DD7" s="62">
        <v>809</v>
      </c>
      <c r="DE7" s="62">
        <v>809</v>
      </c>
      <c r="DF7" s="62">
        <v>810</v>
      </c>
      <c r="DG7" s="62">
        <v>811</v>
      </c>
      <c r="DH7" s="62">
        <v>812</v>
      </c>
      <c r="DI7" s="62">
        <v>812</v>
      </c>
      <c r="DJ7" s="62">
        <v>813</v>
      </c>
      <c r="DK7" s="62">
        <v>813</v>
      </c>
      <c r="DL7" s="62">
        <v>813</v>
      </c>
      <c r="DM7" s="62">
        <v>813</v>
      </c>
      <c r="DN7" s="62">
        <v>813</v>
      </c>
      <c r="DO7" s="62">
        <v>814</v>
      </c>
      <c r="DP7" s="62">
        <v>814</v>
      </c>
      <c r="DQ7" s="62">
        <v>814</v>
      </c>
      <c r="DR7" s="62">
        <v>814</v>
      </c>
      <c r="DS7" s="62">
        <v>814</v>
      </c>
      <c r="DT7" s="62">
        <v>815</v>
      </c>
      <c r="DU7" s="62">
        <v>816</v>
      </c>
      <c r="DV7" s="62">
        <v>816</v>
      </c>
      <c r="DW7" s="62">
        <v>816</v>
      </c>
      <c r="DX7" s="62">
        <v>817</v>
      </c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</row>
    <row r="8" spans="2:189">
      <c r="B8" s="76"/>
      <c r="C8" s="54" t="s">
        <v>69</v>
      </c>
      <c r="D8" s="54">
        <v>0</v>
      </c>
      <c r="E8" s="54" t="e">
        <f>(E7-D7)/E7</f>
        <v>#DIV/0!</v>
      </c>
      <c r="F8" s="54" t="e">
        <f t="shared" ref="F8:BQ8" si="103">(F7-E7)/F7</f>
        <v>#DIV/0!</v>
      </c>
      <c r="G8" s="54" t="e">
        <f t="shared" si="103"/>
        <v>#DIV/0!</v>
      </c>
      <c r="H8" s="54" t="e">
        <f t="shared" si="103"/>
        <v>#DIV/0!</v>
      </c>
      <c r="I8" s="54" t="e">
        <f t="shared" si="103"/>
        <v>#DIV/0!</v>
      </c>
      <c r="J8" s="54" t="e">
        <f t="shared" si="103"/>
        <v>#DIV/0!</v>
      </c>
      <c r="K8" s="54" t="e">
        <f t="shared" si="103"/>
        <v>#DIV/0!</v>
      </c>
      <c r="L8" s="54" t="e">
        <f t="shared" si="103"/>
        <v>#DIV/0!</v>
      </c>
      <c r="M8" s="54" t="e">
        <f t="shared" si="103"/>
        <v>#DIV/0!</v>
      </c>
      <c r="N8" s="54" t="e">
        <f t="shared" si="103"/>
        <v>#DIV/0!</v>
      </c>
      <c r="O8" s="54" t="e">
        <f t="shared" si="103"/>
        <v>#DIV/0!</v>
      </c>
      <c r="P8" s="54" t="e">
        <f t="shared" si="103"/>
        <v>#DIV/0!</v>
      </c>
      <c r="Q8" s="54" t="e">
        <f t="shared" si="103"/>
        <v>#DIV/0!</v>
      </c>
      <c r="R8" s="54" t="e">
        <f t="shared" si="103"/>
        <v>#DIV/0!</v>
      </c>
      <c r="S8" s="54" t="e">
        <f t="shared" si="103"/>
        <v>#DIV/0!</v>
      </c>
      <c r="T8" s="54" t="e">
        <f t="shared" si="103"/>
        <v>#DIV/0!</v>
      </c>
      <c r="U8" s="54" t="e">
        <f t="shared" si="103"/>
        <v>#DIV/0!</v>
      </c>
      <c r="V8" s="54" t="e">
        <f t="shared" si="103"/>
        <v>#DIV/0!</v>
      </c>
      <c r="W8" s="54" t="e">
        <f t="shared" si="103"/>
        <v>#DIV/0!</v>
      </c>
      <c r="X8" s="54" t="e">
        <f t="shared" si="103"/>
        <v>#DIV/0!</v>
      </c>
      <c r="Y8" s="54" t="e">
        <f t="shared" si="103"/>
        <v>#DIV/0!</v>
      </c>
      <c r="Z8" s="54" t="e">
        <f t="shared" si="103"/>
        <v>#DIV/0!</v>
      </c>
      <c r="AA8" s="54">
        <f t="shared" si="103"/>
        <v>1</v>
      </c>
      <c r="AB8" s="54">
        <f t="shared" si="103"/>
        <v>0.75</v>
      </c>
      <c r="AC8" s="54">
        <f t="shared" si="103"/>
        <v>0.2</v>
      </c>
      <c r="AD8" s="54">
        <f t="shared" si="103"/>
        <v>0.44444444444444442</v>
      </c>
      <c r="AE8" s="54">
        <f t="shared" si="103"/>
        <v>0.35714285714285715</v>
      </c>
      <c r="AF8" s="54">
        <f t="shared" si="103"/>
        <v>0.3</v>
      </c>
      <c r="AG8" s="54">
        <f t="shared" si="103"/>
        <v>0.2857142857142857</v>
      </c>
      <c r="AH8" s="54">
        <f t="shared" si="103"/>
        <v>0.15151515151515152</v>
      </c>
      <c r="AI8" s="54">
        <f t="shared" si="103"/>
        <v>0.25</v>
      </c>
      <c r="AJ8" s="54">
        <f t="shared" si="103"/>
        <v>0.27868852459016391</v>
      </c>
      <c r="AK8" s="54">
        <f t="shared" si="103"/>
        <v>0.17567567567567569</v>
      </c>
      <c r="AL8" s="54">
        <f t="shared" si="103"/>
        <v>0.10843373493975904</v>
      </c>
      <c r="AM8" s="54">
        <f t="shared" si="103"/>
        <v>0.12631578947368421</v>
      </c>
      <c r="AN8" s="54">
        <f t="shared" si="103"/>
        <v>0.11214953271028037</v>
      </c>
      <c r="AO8" s="54">
        <f t="shared" si="103"/>
        <v>0.17692307692307693</v>
      </c>
      <c r="AP8" s="54">
        <f t="shared" si="103"/>
        <v>7.8014184397163122E-2</v>
      </c>
      <c r="AQ8" s="54">
        <f t="shared" si="103"/>
        <v>0.10759493670886076</v>
      </c>
      <c r="AR8" s="54">
        <f t="shared" si="103"/>
        <v>5.9523809523809521E-2</v>
      </c>
      <c r="AS8" s="54">
        <f t="shared" si="103"/>
        <v>9.6774193548387094E-2</v>
      </c>
      <c r="AT8" s="54">
        <f t="shared" si="103"/>
        <v>0.10576923076923077</v>
      </c>
      <c r="AU8" s="54">
        <f t="shared" si="103"/>
        <v>7.1428571428571425E-2</v>
      </c>
      <c r="AV8" s="54">
        <f t="shared" si="103"/>
        <v>6.6666666666666666E-2</v>
      </c>
      <c r="AW8" s="54">
        <f t="shared" si="103"/>
        <v>6.9767441860465115E-2</v>
      </c>
      <c r="AX8" s="54">
        <f t="shared" si="103"/>
        <v>7.857142857142857E-2</v>
      </c>
      <c r="AY8" s="54">
        <f t="shared" si="103"/>
        <v>7.590759075907591E-2</v>
      </c>
      <c r="AZ8" s="54">
        <f t="shared" si="103"/>
        <v>5.6074766355140186E-2</v>
      </c>
      <c r="BA8" s="54">
        <f t="shared" si="103"/>
        <v>5.3097345132743362E-2</v>
      </c>
      <c r="BB8" s="54">
        <f t="shared" si="103"/>
        <v>4.507042253521127E-2</v>
      </c>
      <c r="BC8" s="54">
        <f t="shared" si="103"/>
        <v>5.8355437665782495E-2</v>
      </c>
      <c r="BD8" s="54">
        <f t="shared" si="103"/>
        <v>4.0712468193384227E-2</v>
      </c>
      <c r="BE8" s="54">
        <f t="shared" si="103"/>
        <v>3.9119804400977995E-2</v>
      </c>
      <c r="BF8" s="54">
        <f t="shared" si="103"/>
        <v>3.5377358490566037E-2</v>
      </c>
      <c r="BG8" s="54">
        <f t="shared" si="103"/>
        <v>3.8548752834467119E-2</v>
      </c>
      <c r="BH8" s="54">
        <f t="shared" si="103"/>
        <v>2.8634361233480177E-2</v>
      </c>
      <c r="BI8" s="54">
        <f t="shared" si="103"/>
        <v>4.4210526315789471E-2</v>
      </c>
      <c r="BJ8" s="54">
        <f t="shared" si="103"/>
        <v>3.2586558044806514E-2</v>
      </c>
      <c r="BK8" s="54">
        <f t="shared" si="103"/>
        <v>2.1912350597609563E-2</v>
      </c>
      <c r="BL8" s="54">
        <f t="shared" si="103"/>
        <v>3.2755298651252408E-2</v>
      </c>
      <c r="BM8" s="54">
        <f t="shared" si="103"/>
        <v>3.1716417910447763E-2</v>
      </c>
      <c r="BN8" s="54">
        <f t="shared" si="103"/>
        <v>1.8315018315018316E-2</v>
      </c>
      <c r="BO8" s="54">
        <f t="shared" si="103"/>
        <v>1.7985611510791366E-2</v>
      </c>
      <c r="BP8" s="54">
        <f t="shared" si="103"/>
        <v>1.7667844522968199E-2</v>
      </c>
      <c r="BQ8" s="54">
        <f t="shared" si="103"/>
        <v>2.0761245674740483E-2</v>
      </c>
      <c r="BR8" s="54">
        <f t="shared" ref="BR8:CN8" si="104">(BR7-BQ7)/BR7</f>
        <v>1.1965811965811967E-2</v>
      </c>
      <c r="BS8" s="54">
        <f t="shared" si="104"/>
        <v>2.0100502512562814E-2</v>
      </c>
      <c r="BT8" s="54">
        <f t="shared" si="104"/>
        <v>1.9704433497536946E-2</v>
      </c>
      <c r="BU8" s="54">
        <f t="shared" si="104"/>
        <v>6.5252854812398045E-3</v>
      </c>
      <c r="BV8" s="54">
        <f t="shared" si="104"/>
        <v>1.6051364365971106E-2</v>
      </c>
      <c r="BW8" s="54">
        <f t="shared" si="104"/>
        <v>1.7350157728706624E-2</v>
      </c>
      <c r="BX8" s="54">
        <f t="shared" si="104"/>
        <v>7.8247261345852897E-3</v>
      </c>
      <c r="BY8" s="54">
        <f t="shared" si="104"/>
        <v>9.3023255813953487E-3</v>
      </c>
      <c r="BZ8" s="54">
        <f t="shared" si="104"/>
        <v>4.6296296296296294E-3</v>
      </c>
      <c r="CA8" s="54">
        <f t="shared" si="104"/>
        <v>4.608294930875576E-3</v>
      </c>
      <c r="CB8" s="54">
        <f t="shared" si="104"/>
        <v>1.3636363636363636E-2</v>
      </c>
      <c r="CC8" s="54">
        <f t="shared" si="104"/>
        <v>1.0494752623688156E-2</v>
      </c>
      <c r="CD8" s="54">
        <f t="shared" si="104"/>
        <v>1.0385756676557863E-2</v>
      </c>
      <c r="CE8" s="54">
        <f t="shared" si="104"/>
        <v>4.4313146233382573E-3</v>
      </c>
      <c r="CF8" s="54">
        <f t="shared" si="104"/>
        <v>1.023391812865497E-2</v>
      </c>
      <c r="CG8" s="54">
        <f t="shared" si="104"/>
        <v>1.2987012987012988E-2</v>
      </c>
      <c r="CH8" s="54">
        <f t="shared" si="104"/>
        <v>7.1633237822349575E-3</v>
      </c>
      <c r="CI8" s="54">
        <f t="shared" si="104"/>
        <v>1.272984441301273E-2</v>
      </c>
      <c r="CJ8" s="54">
        <f t="shared" si="104"/>
        <v>8.4151472650771386E-3</v>
      </c>
      <c r="CK8" s="54">
        <f t="shared" si="104"/>
        <v>5.5788005578800556E-3</v>
      </c>
      <c r="CL8" s="54">
        <f t="shared" si="104"/>
        <v>1.1034482758620689E-2</v>
      </c>
      <c r="CM8" s="54">
        <f t="shared" si="104"/>
        <v>9.562841530054645E-3</v>
      </c>
      <c r="CN8" s="54">
        <f t="shared" si="104"/>
        <v>8.130081300813009E-3</v>
      </c>
      <c r="CO8" s="54">
        <f t="shared" ref="CO8" si="105">(CO7-CN7)/CO7</f>
        <v>8.0645161290322578E-3</v>
      </c>
      <c r="CP8" s="54">
        <f t="shared" ref="CP8" si="106">(CP7-CO7)/CP7</f>
        <v>1.0638297872340425E-2</v>
      </c>
      <c r="CQ8" s="54">
        <f t="shared" ref="CQ8" si="107">(CQ7-CP7)/CQ7</f>
        <v>3.9735099337748344E-3</v>
      </c>
      <c r="CR8" s="54">
        <f t="shared" ref="CR8" si="108">(CR7-CQ7)/CR7</f>
        <v>7.8843626806833107E-3</v>
      </c>
      <c r="CS8" s="54">
        <f t="shared" ref="CS8" si="109">(CS7-CR7)/CS7</f>
        <v>1.0403120936280884E-2</v>
      </c>
      <c r="CT8" s="54">
        <f t="shared" ref="CT8" si="110">(CT7-CS7)/CT7</f>
        <v>5.1746442432082798E-3</v>
      </c>
      <c r="CU8" s="54">
        <f t="shared" ref="CU8" si="111">(CU7-CT7)/CU7</f>
        <v>1.4030612244897959E-2</v>
      </c>
      <c r="CV8" s="54">
        <f t="shared" ref="CV8" si="112">(CV7-CU7)/CV7</f>
        <v>8.8495575221238937E-3</v>
      </c>
      <c r="CW8" s="54">
        <f t="shared" ref="CW8" si="113">(CW7-CV7)/CW7</f>
        <v>5.0314465408805029E-3</v>
      </c>
      <c r="CX8" s="54">
        <f t="shared" ref="CX8" si="114">(CX7-CW7)/CX7</f>
        <v>1.2562814070351759E-3</v>
      </c>
      <c r="CY8" s="54">
        <f t="shared" ref="CY8" si="115">(CY7-CX7)/CY7</f>
        <v>6.2421972534332081E-3</v>
      </c>
      <c r="CZ8" s="54">
        <f t="shared" ref="CZ8" si="116">(CZ7-CY7)/CZ7</f>
        <v>2.4906600249066002E-3</v>
      </c>
      <c r="DA8" s="54">
        <f t="shared" ref="DA8" si="117">(DA7-CZ7)/DA7</f>
        <v>1.2437810945273632E-3</v>
      </c>
      <c r="DB8" s="54">
        <f t="shared" ref="DB8" si="118">(DB7-DA7)/DB7</f>
        <v>2.4813895781637717E-3</v>
      </c>
      <c r="DC8" s="54">
        <f t="shared" ref="DC8" si="119">(DC7-DB7)/DC7</f>
        <v>1.2391573729863693E-3</v>
      </c>
      <c r="DD8" s="54">
        <f t="shared" ref="DD8" si="120">(DD7-DC7)/DD7</f>
        <v>2.472187886279357E-3</v>
      </c>
      <c r="DE8" s="54">
        <f t="shared" ref="DE8" si="121">(DE7-DD7)/DE7</f>
        <v>0</v>
      </c>
      <c r="DF8" s="54">
        <f t="shared" ref="DF8" si="122">(DF7-DE7)/DF7</f>
        <v>1.2345679012345679E-3</v>
      </c>
      <c r="DG8" s="54">
        <f t="shared" ref="DG8" si="123">(DG7-DF7)/DG7</f>
        <v>1.2330456226880395E-3</v>
      </c>
      <c r="DH8" s="54">
        <f t="shared" ref="DH8" si="124">(DH7-DG7)/DH7</f>
        <v>1.2315270935960591E-3</v>
      </c>
      <c r="DI8" s="54">
        <f t="shared" ref="DI8" si="125">(DI7-DH7)/DI7</f>
        <v>0</v>
      </c>
      <c r="DJ8" s="54">
        <f t="shared" ref="DJ8" si="126">(DJ7-DI7)/DJ7</f>
        <v>1.2300123001230013E-3</v>
      </c>
      <c r="DK8" s="54">
        <f t="shared" ref="DK8" si="127">(DK7-DJ7)/DK7</f>
        <v>0</v>
      </c>
      <c r="DL8" s="54">
        <f t="shared" ref="DL8" si="128">(DL7-DK7)/DL7</f>
        <v>0</v>
      </c>
      <c r="DM8" s="54">
        <f t="shared" ref="DM8" si="129">(DM7-DL7)/DM7</f>
        <v>0</v>
      </c>
      <c r="DN8" s="54">
        <f t="shared" ref="DN8" si="130">(DN7-DM7)/DN7</f>
        <v>0</v>
      </c>
      <c r="DO8" s="54">
        <f t="shared" ref="DO8" si="131">(DO7-DN7)/DO7</f>
        <v>1.2285012285012285E-3</v>
      </c>
      <c r="DP8" s="54">
        <f t="shared" ref="DP8" si="132">(DP7-DO7)/DP7</f>
        <v>0</v>
      </c>
      <c r="DQ8" s="54">
        <f t="shared" ref="DQ8" si="133">(DQ7-DP7)/DQ7</f>
        <v>0</v>
      </c>
      <c r="DR8" s="54">
        <f t="shared" ref="DR8" si="134">(DR7-DQ7)/DR7</f>
        <v>0</v>
      </c>
      <c r="DS8" s="54">
        <f t="shared" ref="DS8" si="135">(DS7-DR7)/DS7</f>
        <v>0</v>
      </c>
      <c r="DT8" s="54">
        <f t="shared" ref="DT8" si="136">(DT7-DS7)/DT7</f>
        <v>1.2269938650306749E-3</v>
      </c>
      <c r="DU8" s="54">
        <f t="shared" ref="DU8" si="137">(DU7-DT7)/DU7</f>
        <v>1.2254901960784314E-3</v>
      </c>
      <c r="DV8" s="54">
        <f t="shared" ref="DV8" si="138">(DV7-DU7)/DV7</f>
        <v>0</v>
      </c>
      <c r="DW8" s="54">
        <f t="shared" ref="DW8" si="139">(DW7-DV7)/DW7</f>
        <v>0</v>
      </c>
      <c r="DX8" s="54">
        <f t="shared" ref="DX8" si="140">(DX7-DW7)/DX7</f>
        <v>1.2239902080783353E-3</v>
      </c>
      <c r="DY8" s="54" t="e">
        <f t="shared" ref="DY8" si="141">(DY7-DX7)/DY7</f>
        <v>#DIV/0!</v>
      </c>
      <c r="DZ8" s="54" t="e">
        <f t="shared" ref="DZ8" si="142">(DZ7-DY7)/DZ7</f>
        <v>#DIV/0!</v>
      </c>
      <c r="EA8" s="54" t="e">
        <f t="shared" ref="EA8" si="143">(EA7-DZ7)/EA7</f>
        <v>#DIV/0!</v>
      </c>
      <c r="EB8" s="54" t="e">
        <f t="shared" ref="EB8" si="144">(EB7-EA7)/EB7</f>
        <v>#DIV/0!</v>
      </c>
      <c r="EC8" s="54" t="e">
        <f t="shared" ref="EC8" si="145">(EC7-EB7)/EC7</f>
        <v>#DIV/0!</v>
      </c>
      <c r="ED8" s="54" t="e">
        <f t="shared" ref="ED8" si="146">(ED7-EC7)/ED7</f>
        <v>#DIV/0!</v>
      </c>
      <c r="EE8" s="54" t="e">
        <f t="shared" ref="EE8" si="147">(EE7-ED7)/EE7</f>
        <v>#DIV/0!</v>
      </c>
      <c r="EF8" s="54" t="e">
        <f t="shared" ref="EF8" si="148">(EF7-EE7)/EF7</f>
        <v>#DIV/0!</v>
      </c>
      <c r="EG8" s="54" t="e">
        <f t="shared" ref="EG8" si="149">(EG7-EF7)/EG7</f>
        <v>#DIV/0!</v>
      </c>
      <c r="EH8" s="54" t="e">
        <f t="shared" ref="EH8" si="150">(EH7-EG7)/EH7</f>
        <v>#DIV/0!</v>
      </c>
      <c r="EI8" s="54" t="e">
        <f t="shared" ref="EI8" si="151">(EI7-EH7)/EI7</f>
        <v>#DIV/0!</v>
      </c>
      <c r="EJ8" s="54" t="e">
        <f t="shared" ref="EJ8" si="152">(EJ7-EI7)/EJ7</f>
        <v>#DIV/0!</v>
      </c>
      <c r="EK8" s="54" t="e">
        <f t="shared" ref="EK8" si="153">(EK7-EJ7)/EK7</f>
        <v>#DIV/0!</v>
      </c>
      <c r="EL8" s="54" t="e">
        <f t="shared" ref="EL8" si="154">(EL7-EK7)/EL7</f>
        <v>#DIV/0!</v>
      </c>
      <c r="EM8" s="54" t="e">
        <f t="shared" ref="EM8" si="155">(EM7-EL7)/EM7</f>
        <v>#DIV/0!</v>
      </c>
      <c r="EN8" s="54" t="e">
        <f t="shared" ref="EN8" si="156">(EN7-EM7)/EN7</f>
        <v>#DIV/0!</v>
      </c>
      <c r="EO8" s="54" t="e">
        <f t="shared" ref="EO8" si="157">(EO7-EN7)/EO7</f>
        <v>#DIV/0!</v>
      </c>
      <c r="EP8" s="54" t="e">
        <f t="shared" ref="EP8" si="158">(EP7-EO7)/EP7</f>
        <v>#DIV/0!</v>
      </c>
      <c r="EQ8" s="54" t="e">
        <f t="shared" ref="EQ8" si="159">(EQ7-EP7)/EQ7</f>
        <v>#DIV/0!</v>
      </c>
      <c r="ER8" s="54" t="e">
        <f t="shared" ref="ER8" si="160">(ER7-EQ7)/ER7</f>
        <v>#DIV/0!</v>
      </c>
      <c r="ES8" s="54" t="e">
        <f t="shared" ref="ES8" si="161">(ES7-ER7)/ES7</f>
        <v>#DIV/0!</v>
      </c>
      <c r="ET8" s="54" t="e">
        <f t="shared" ref="ET8" si="162">(ET7-ES7)/ET7</f>
        <v>#DIV/0!</v>
      </c>
      <c r="EU8" s="54" t="e">
        <f t="shared" ref="EU8" si="163">(EU7-ET7)/EU7</f>
        <v>#DIV/0!</v>
      </c>
      <c r="EV8" s="54" t="e">
        <f t="shared" ref="EV8" si="164">(EV7-EU7)/EV7</f>
        <v>#DIV/0!</v>
      </c>
      <c r="EW8" s="54" t="e">
        <f t="shared" ref="EW8" si="165">(EW7-EV7)/EW7</f>
        <v>#DIV/0!</v>
      </c>
      <c r="EX8" s="54" t="e">
        <f t="shared" ref="EX8" si="166">(EX7-EW7)/EX7</f>
        <v>#DIV/0!</v>
      </c>
      <c r="EY8" s="54" t="e">
        <f t="shared" ref="EY8" si="167">(EY7-EX7)/EY7</f>
        <v>#DIV/0!</v>
      </c>
      <c r="EZ8" s="54" t="e">
        <f t="shared" ref="EZ8" si="168">(EZ7-EY7)/EZ7</f>
        <v>#DIV/0!</v>
      </c>
      <c r="FA8" s="54" t="e">
        <f t="shared" ref="FA8" si="169">(FA7-EZ7)/FA7</f>
        <v>#DIV/0!</v>
      </c>
      <c r="FB8" s="54" t="e">
        <f t="shared" ref="FB8" si="170">(FB7-FA7)/FB7</f>
        <v>#DIV/0!</v>
      </c>
      <c r="FC8" s="54" t="e">
        <f t="shared" ref="FC8" si="171">(FC7-FB7)/FC7</f>
        <v>#DIV/0!</v>
      </c>
      <c r="FD8" s="54" t="e">
        <f t="shared" ref="FD8" si="172">(FD7-FC7)/FD7</f>
        <v>#DIV/0!</v>
      </c>
      <c r="FE8" s="54" t="e">
        <f t="shared" ref="FE8" si="173">(FE7-FD7)/FE7</f>
        <v>#DIV/0!</v>
      </c>
      <c r="FF8" s="54" t="e">
        <f t="shared" ref="FF8" si="174">(FF7-FE7)/FF7</f>
        <v>#DIV/0!</v>
      </c>
      <c r="FG8" s="54" t="e">
        <f t="shared" ref="FG8" si="175">(FG7-FF7)/FG7</f>
        <v>#DIV/0!</v>
      </c>
      <c r="FH8" s="54" t="e">
        <f t="shared" ref="FH8" si="176">(FH7-FG7)/FH7</f>
        <v>#DIV/0!</v>
      </c>
      <c r="FI8" s="54" t="e">
        <f t="shared" ref="FI8" si="177">(FI7-FH7)/FI7</f>
        <v>#DIV/0!</v>
      </c>
      <c r="FJ8" s="54" t="e">
        <f t="shared" ref="FJ8" si="178">(FJ7-FI7)/FJ7</f>
        <v>#DIV/0!</v>
      </c>
      <c r="FK8" s="54" t="e">
        <f t="shared" ref="FK8" si="179">(FK7-FJ7)/FK7</f>
        <v>#DIV/0!</v>
      </c>
      <c r="FL8" s="54" t="e">
        <f t="shared" ref="FL8" si="180">(FL7-FK7)/FL7</f>
        <v>#DIV/0!</v>
      </c>
      <c r="FM8" s="54" t="e">
        <f t="shared" ref="FM8" si="181">(FM7-FL7)/FM7</f>
        <v>#DIV/0!</v>
      </c>
      <c r="FN8" s="54" t="e">
        <f t="shared" ref="FN8" si="182">(FN7-FM7)/FN7</f>
        <v>#DIV/0!</v>
      </c>
      <c r="FO8" s="54" t="e">
        <f t="shared" ref="FO8" si="183">(FO7-FN7)/FO7</f>
        <v>#DIV/0!</v>
      </c>
      <c r="FP8" s="54" t="e">
        <f t="shared" ref="FP8" si="184">(FP7-FO7)/FP7</f>
        <v>#DIV/0!</v>
      </c>
      <c r="FQ8" s="54" t="e">
        <f t="shared" ref="FQ8" si="185">(FQ7-FP7)/FQ7</f>
        <v>#DIV/0!</v>
      </c>
      <c r="FR8" s="54" t="e">
        <f t="shared" ref="FR8" si="186">(FR7-FQ7)/FR7</f>
        <v>#DIV/0!</v>
      </c>
      <c r="FS8" s="54" t="e">
        <f t="shared" ref="FS8" si="187">(FS7-FR7)/FS7</f>
        <v>#DIV/0!</v>
      </c>
      <c r="FT8" s="54" t="e">
        <f t="shared" ref="FT8" si="188">(FT7-FS7)/FT7</f>
        <v>#DIV/0!</v>
      </c>
      <c r="FU8" s="54" t="e">
        <f t="shared" ref="FU8" si="189">(FU7-FT7)/FU7</f>
        <v>#DIV/0!</v>
      </c>
      <c r="FV8" s="54" t="e">
        <f t="shared" ref="FV8" si="190">(FV7-FU7)/FV7</f>
        <v>#DIV/0!</v>
      </c>
      <c r="FW8" s="54" t="e">
        <f t="shared" ref="FW8" si="191">(FW7-FV7)/FW7</f>
        <v>#DIV/0!</v>
      </c>
      <c r="FX8" s="54" t="e">
        <f t="shared" ref="FX8" si="192">(FX7-FW7)/FX7</f>
        <v>#DIV/0!</v>
      </c>
      <c r="FY8" s="54" t="e">
        <f t="shared" ref="FY8" si="193">(FY7-FX7)/FY7</f>
        <v>#DIV/0!</v>
      </c>
      <c r="FZ8" s="54" t="e">
        <f t="shared" ref="FZ8" si="194">(FZ7-FY7)/FZ7</f>
        <v>#DIV/0!</v>
      </c>
      <c r="GA8" s="54" t="e">
        <f t="shared" ref="GA8" si="195">(GA7-FZ7)/GA7</f>
        <v>#DIV/0!</v>
      </c>
      <c r="GB8" s="54" t="e">
        <f t="shared" ref="GB8" si="196">(GB7-GA7)/GB7</f>
        <v>#DIV/0!</v>
      </c>
      <c r="GC8" s="54" t="e">
        <f t="shared" ref="GC8" si="197">(GC7-GB7)/GC7</f>
        <v>#DIV/0!</v>
      </c>
      <c r="GD8" s="54" t="e">
        <f t="shared" ref="GD8" si="198">(GD7-GC7)/GD7</f>
        <v>#DIV/0!</v>
      </c>
      <c r="GE8" s="54" t="e">
        <f t="shared" ref="GE8" si="199">(GE7-GD7)/GE7</f>
        <v>#DIV/0!</v>
      </c>
      <c r="GF8" s="54" t="e">
        <f t="shared" ref="GF8" si="200">(GF7-GE7)/GF7</f>
        <v>#DIV/0!</v>
      </c>
      <c r="GG8" s="54" t="e">
        <f t="shared" ref="GG8" si="201">(GG7-GF7)/GG7</f>
        <v>#DIV/0!</v>
      </c>
    </row>
    <row r="9" spans="2:189" ht="16" thickBot="1">
      <c r="B9" s="77"/>
      <c r="C9" s="55" t="s">
        <v>68</v>
      </c>
      <c r="D9" s="56">
        <v>0</v>
      </c>
      <c r="E9" s="56">
        <f>E7-D7</f>
        <v>0</v>
      </c>
      <c r="F9" s="56">
        <f t="shared" ref="F9:BQ9" si="202">F7-E7</f>
        <v>0</v>
      </c>
      <c r="G9" s="56">
        <f t="shared" si="202"/>
        <v>0</v>
      </c>
      <c r="H9" s="56">
        <f t="shared" si="202"/>
        <v>0</v>
      </c>
      <c r="I9" s="56">
        <f t="shared" si="202"/>
        <v>0</v>
      </c>
      <c r="J9" s="56">
        <f t="shared" si="202"/>
        <v>0</v>
      </c>
      <c r="K9" s="56">
        <f t="shared" si="202"/>
        <v>0</v>
      </c>
      <c r="L9" s="56">
        <f t="shared" si="202"/>
        <v>0</v>
      </c>
      <c r="M9" s="56">
        <f t="shared" si="202"/>
        <v>0</v>
      </c>
      <c r="N9" s="56">
        <f t="shared" si="202"/>
        <v>0</v>
      </c>
      <c r="O9" s="56">
        <f t="shared" si="202"/>
        <v>0</v>
      </c>
      <c r="P9" s="56">
        <f t="shared" si="202"/>
        <v>0</v>
      </c>
      <c r="Q9" s="56">
        <f t="shared" si="202"/>
        <v>0</v>
      </c>
      <c r="R9" s="56">
        <f t="shared" si="202"/>
        <v>0</v>
      </c>
      <c r="S9" s="56">
        <f t="shared" si="202"/>
        <v>0</v>
      </c>
      <c r="T9" s="56">
        <f t="shared" si="202"/>
        <v>0</v>
      </c>
      <c r="U9" s="56">
        <f t="shared" si="202"/>
        <v>0</v>
      </c>
      <c r="V9" s="56">
        <f t="shared" si="202"/>
        <v>0</v>
      </c>
      <c r="W9" s="56">
        <f t="shared" si="202"/>
        <v>0</v>
      </c>
      <c r="X9" s="56">
        <f t="shared" si="202"/>
        <v>0</v>
      </c>
      <c r="Y9" s="56">
        <f t="shared" si="202"/>
        <v>0</v>
      </c>
      <c r="Z9" s="56">
        <f t="shared" si="202"/>
        <v>0</v>
      </c>
      <c r="AA9" s="56">
        <f t="shared" si="202"/>
        <v>1</v>
      </c>
      <c r="AB9" s="56">
        <f t="shared" si="202"/>
        <v>3</v>
      </c>
      <c r="AC9" s="56">
        <f t="shared" si="202"/>
        <v>1</v>
      </c>
      <c r="AD9" s="56">
        <f t="shared" si="202"/>
        <v>4</v>
      </c>
      <c r="AE9" s="56">
        <f t="shared" si="202"/>
        <v>5</v>
      </c>
      <c r="AF9" s="56">
        <f t="shared" si="202"/>
        <v>6</v>
      </c>
      <c r="AG9" s="56">
        <f t="shared" si="202"/>
        <v>8</v>
      </c>
      <c r="AH9" s="56">
        <f t="shared" si="202"/>
        <v>5</v>
      </c>
      <c r="AI9" s="56">
        <f t="shared" si="202"/>
        <v>11</v>
      </c>
      <c r="AJ9" s="56">
        <f t="shared" si="202"/>
        <v>17</v>
      </c>
      <c r="AK9" s="56">
        <f t="shared" si="202"/>
        <v>13</v>
      </c>
      <c r="AL9" s="56">
        <f t="shared" si="202"/>
        <v>9</v>
      </c>
      <c r="AM9" s="56">
        <f t="shared" si="202"/>
        <v>12</v>
      </c>
      <c r="AN9" s="56">
        <f t="shared" si="202"/>
        <v>12</v>
      </c>
      <c r="AO9" s="56">
        <f t="shared" si="202"/>
        <v>23</v>
      </c>
      <c r="AP9" s="56">
        <f t="shared" si="202"/>
        <v>11</v>
      </c>
      <c r="AQ9" s="56">
        <f t="shared" si="202"/>
        <v>17</v>
      </c>
      <c r="AR9" s="56">
        <f t="shared" si="202"/>
        <v>10</v>
      </c>
      <c r="AS9" s="56">
        <f t="shared" si="202"/>
        <v>18</v>
      </c>
      <c r="AT9" s="56">
        <f t="shared" si="202"/>
        <v>22</v>
      </c>
      <c r="AU9" s="56">
        <f t="shared" si="202"/>
        <v>16</v>
      </c>
      <c r="AV9" s="56">
        <f t="shared" si="202"/>
        <v>16</v>
      </c>
      <c r="AW9" s="56">
        <f t="shared" si="202"/>
        <v>18</v>
      </c>
      <c r="AX9" s="56">
        <f t="shared" si="202"/>
        <v>22</v>
      </c>
      <c r="AY9" s="56">
        <f t="shared" si="202"/>
        <v>23</v>
      </c>
      <c r="AZ9" s="56">
        <f t="shared" si="202"/>
        <v>18</v>
      </c>
      <c r="BA9" s="56">
        <f t="shared" si="202"/>
        <v>18</v>
      </c>
      <c r="BB9" s="56">
        <f t="shared" si="202"/>
        <v>16</v>
      </c>
      <c r="BC9" s="56">
        <f t="shared" si="202"/>
        <v>22</v>
      </c>
      <c r="BD9" s="56">
        <f t="shared" si="202"/>
        <v>16</v>
      </c>
      <c r="BE9" s="56">
        <f t="shared" si="202"/>
        <v>16</v>
      </c>
      <c r="BF9" s="56">
        <f t="shared" si="202"/>
        <v>15</v>
      </c>
      <c r="BG9" s="56">
        <f t="shared" si="202"/>
        <v>17</v>
      </c>
      <c r="BH9" s="56">
        <f t="shared" si="202"/>
        <v>13</v>
      </c>
      <c r="BI9" s="56">
        <f t="shared" si="202"/>
        <v>21</v>
      </c>
      <c r="BJ9" s="56">
        <f t="shared" si="202"/>
        <v>16</v>
      </c>
      <c r="BK9" s="56">
        <f t="shared" si="202"/>
        <v>11</v>
      </c>
      <c r="BL9" s="56">
        <f t="shared" si="202"/>
        <v>17</v>
      </c>
      <c r="BM9" s="56">
        <f t="shared" si="202"/>
        <v>17</v>
      </c>
      <c r="BN9" s="56">
        <f t="shared" si="202"/>
        <v>10</v>
      </c>
      <c r="BO9" s="56">
        <f t="shared" si="202"/>
        <v>10</v>
      </c>
      <c r="BP9" s="56">
        <f t="shared" si="202"/>
        <v>10</v>
      </c>
      <c r="BQ9" s="56">
        <f t="shared" si="202"/>
        <v>12</v>
      </c>
      <c r="BR9" s="56">
        <f t="shared" ref="BR9:CM9" si="203">BR7-BQ7</f>
        <v>7</v>
      </c>
      <c r="BS9" s="56">
        <f t="shared" si="203"/>
        <v>12</v>
      </c>
      <c r="BT9" s="56">
        <f t="shared" si="203"/>
        <v>12</v>
      </c>
      <c r="BU9" s="56">
        <f t="shared" si="203"/>
        <v>4</v>
      </c>
      <c r="BV9" s="56">
        <f t="shared" si="203"/>
        <v>10</v>
      </c>
      <c r="BW9" s="56">
        <f t="shared" si="203"/>
        <v>11</v>
      </c>
      <c r="BX9" s="56">
        <f t="shared" si="203"/>
        <v>5</v>
      </c>
      <c r="BY9" s="56">
        <f t="shared" si="203"/>
        <v>6</v>
      </c>
      <c r="BZ9" s="56">
        <f t="shared" si="203"/>
        <v>3</v>
      </c>
      <c r="CA9" s="56">
        <f t="shared" si="203"/>
        <v>3</v>
      </c>
      <c r="CB9" s="56">
        <f t="shared" si="203"/>
        <v>9</v>
      </c>
      <c r="CC9" s="56">
        <f t="shared" si="203"/>
        <v>7</v>
      </c>
      <c r="CD9" s="56">
        <f t="shared" si="203"/>
        <v>7</v>
      </c>
      <c r="CE9" s="56">
        <f t="shared" si="203"/>
        <v>3</v>
      </c>
      <c r="CF9" s="56">
        <f t="shared" si="203"/>
        <v>7</v>
      </c>
      <c r="CG9" s="56">
        <f t="shared" si="203"/>
        <v>9</v>
      </c>
      <c r="CH9" s="56">
        <f t="shared" si="203"/>
        <v>5</v>
      </c>
      <c r="CI9" s="56">
        <f t="shared" si="203"/>
        <v>9</v>
      </c>
      <c r="CJ9" s="56">
        <f t="shared" si="203"/>
        <v>6</v>
      </c>
      <c r="CK9" s="56">
        <f t="shared" si="203"/>
        <v>4</v>
      </c>
      <c r="CL9" s="56">
        <f t="shared" si="203"/>
        <v>8</v>
      </c>
      <c r="CM9" s="56">
        <f t="shared" si="203"/>
        <v>7</v>
      </c>
      <c r="CN9" s="56">
        <f t="shared" ref="CN9:EI9" si="204">CN7-CM7</f>
        <v>6</v>
      </c>
      <c r="CO9" s="56">
        <f t="shared" si="204"/>
        <v>6</v>
      </c>
      <c r="CP9" s="56">
        <f t="shared" si="204"/>
        <v>8</v>
      </c>
      <c r="CQ9" s="56">
        <f t="shared" si="204"/>
        <v>3</v>
      </c>
      <c r="CR9" s="56">
        <f t="shared" si="204"/>
        <v>6</v>
      </c>
      <c r="CS9" s="56">
        <f t="shared" si="204"/>
        <v>8</v>
      </c>
      <c r="CT9" s="56">
        <f t="shared" si="204"/>
        <v>4</v>
      </c>
      <c r="CU9" s="56">
        <f t="shared" si="204"/>
        <v>11</v>
      </c>
      <c r="CV9" s="56">
        <f t="shared" si="204"/>
        <v>7</v>
      </c>
      <c r="CW9" s="56">
        <f t="shared" si="204"/>
        <v>4</v>
      </c>
      <c r="CX9" s="56">
        <f t="shared" si="204"/>
        <v>1</v>
      </c>
      <c r="CY9" s="56">
        <f t="shared" si="204"/>
        <v>5</v>
      </c>
      <c r="CZ9" s="56">
        <f t="shared" si="204"/>
        <v>2</v>
      </c>
      <c r="DA9" s="56">
        <f t="shared" si="204"/>
        <v>1</v>
      </c>
      <c r="DB9" s="56">
        <f t="shared" si="204"/>
        <v>2</v>
      </c>
      <c r="DC9" s="56">
        <f t="shared" si="204"/>
        <v>1</v>
      </c>
      <c r="DD9" s="56">
        <f t="shared" si="204"/>
        <v>2</v>
      </c>
      <c r="DE9" s="56">
        <f t="shared" si="204"/>
        <v>0</v>
      </c>
      <c r="DF9" s="56">
        <f t="shared" si="204"/>
        <v>1</v>
      </c>
      <c r="DG9" s="56">
        <f t="shared" si="204"/>
        <v>1</v>
      </c>
      <c r="DH9" s="56">
        <f t="shared" si="204"/>
        <v>1</v>
      </c>
      <c r="DI9" s="56">
        <f t="shared" si="204"/>
        <v>0</v>
      </c>
      <c r="DJ9" s="56">
        <f t="shared" si="204"/>
        <v>1</v>
      </c>
      <c r="DK9" s="56">
        <f t="shared" si="204"/>
        <v>0</v>
      </c>
      <c r="DL9" s="56">
        <f t="shared" si="204"/>
        <v>0</v>
      </c>
      <c r="DM9" s="56">
        <f t="shared" si="204"/>
        <v>0</v>
      </c>
      <c r="DN9" s="56">
        <f t="shared" si="204"/>
        <v>0</v>
      </c>
      <c r="DO9" s="56">
        <f t="shared" si="204"/>
        <v>1</v>
      </c>
      <c r="DP9" s="56">
        <f t="shared" si="204"/>
        <v>0</v>
      </c>
      <c r="DQ9" s="56">
        <f t="shared" si="204"/>
        <v>0</v>
      </c>
      <c r="DR9" s="56">
        <f t="shared" si="204"/>
        <v>0</v>
      </c>
      <c r="DS9" s="56">
        <f t="shared" si="204"/>
        <v>0</v>
      </c>
      <c r="DT9" s="56">
        <f t="shared" si="204"/>
        <v>1</v>
      </c>
      <c r="DU9" s="56">
        <f t="shared" si="204"/>
        <v>1</v>
      </c>
      <c r="DV9" s="56">
        <f t="shared" si="204"/>
        <v>0</v>
      </c>
      <c r="DW9" s="56">
        <f t="shared" si="204"/>
        <v>0</v>
      </c>
      <c r="DX9" s="56">
        <f t="shared" si="204"/>
        <v>1</v>
      </c>
      <c r="DY9" s="56">
        <f t="shared" si="204"/>
        <v>-817</v>
      </c>
      <c r="DZ9" s="56">
        <f t="shared" si="204"/>
        <v>0</v>
      </c>
      <c r="EA9" s="56">
        <f t="shared" si="204"/>
        <v>0</v>
      </c>
      <c r="EB9" s="56">
        <f t="shared" si="204"/>
        <v>0</v>
      </c>
      <c r="EC9" s="56">
        <f t="shared" si="204"/>
        <v>0</v>
      </c>
      <c r="ED9" s="56">
        <f t="shared" si="204"/>
        <v>0</v>
      </c>
      <c r="EE9" s="56">
        <f t="shared" si="204"/>
        <v>0</v>
      </c>
      <c r="EF9" s="56">
        <f t="shared" si="204"/>
        <v>0</v>
      </c>
      <c r="EG9" s="56">
        <f t="shared" si="204"/>
        <v>0</v>
      </c>
      <c r="EH9" s="56">
        <f t="shared" si="204"/>
        <v>0</v>
      </c>
      <c r="EI9" s="56">
        <f t="shared" si="204"/>
        <v>0</v>
      </c>
      <c r="EJ9" s="56">
        <f t="shared" ref="EJ9:GG9" si="205">EJ7-EI7</f>
        <v>0</v>
      </c>
      <c r="EK9" s="56">
        <f t="shared" si="205"/>
        <v>0</v>
      </c>
      <c r="EL9" s="56">
        <f t="shared" si="205"/>
        <v>0</v>
      </c>
      <c r="EM9" s="56">
        <f t="shared" si="205"/>
        <v>0</v>
      </c>
      <c r="EN9" s="56">
        <f t="shared" si="205"/>
        <v>0</v>
      </c>
      <c r="EO9" s="56">
        <f t="shared" si="205"/>
        <v>0</v>
      </c>
      <c r="EP9" s="56">
        <f t="shared" si="205"/>
        <v>0</v>
      </c>
      <c r="EQ9" s="56">
        <f t="shared" si="205"/>
        <v>0</v>
      </c>
      <c r="ER9" s="56">
        <f t="shared" si="205"/>
        <v>0</v>
      </c>
      <c r="ES9" s="56">
        <f t="shared" si="205"/>
        <v>0</v>
      </c>
      <c r="ET9" s="56">
        <f t="shared" si="205"/>
        <v>0</v>
      </c>
      <c r="EU9" s="56">
        <f t="shared" si="205"/>
        <v>0</v>
      </c>
      <c r="EV9" s="56">
        <f t="shared" si="205"/>
        <v>0</v>
      </c>
      <c r="EW9" s="56">
        <f t="shared" si="205"/>
        <v>0</v>
      </c>
      <c r="EX9" s="56">
        <f t="shared" si="205"/>
        <v>0</v>
      </c>
      <c r="EY9" s="56">
        <f t="shared" si="205"/>
        <v>0</v>
      </c>
      <c r="EZ9" s="56">
        <f t="shared" si="205"/>
        <v>0</v>
      </c>
      <c r="FA9" s="56">
        <f t="shared" si="205"/>
        <v>0</v>
      </c>
      <c r="FB9" s="56">
        <f t="shared" si="205"/>
        <v>0</v>
      </c>
      <c r="FC9" s="56">
        <f t="shared" si="205"/>
        <v>0</v>
      </c>
      <c r="FD9" s="56">
        <f t="shared" si="205"/>
        <v>0</v>
      </c>
      <c r="FE9" s="56">
        <f t="shared" si="205"/>
        <v>0</v>
      </c>
      <c r="FF9" s="56">
        <f t="shared" si="205"/>
        <v>0</v>
      </c>
      <c r="FG9" s="56">
        <f t="shared" si="205"/>
        <v>0</v>
      </c>
      <c r="FH9" s="56">
        <f t="shared" si="205"/>
        <v>0</v>
      </c>
      <c r="FI9" s="56">
        <f t="shared" si="205"/>
        <v>0</v>
      </c>
      <c r="FJ9" s="56">
        <f t="shared" si="205"/>
        <v>0</v>
      </c>
      <c r="FK9" s="56">
        <f t="shared" si="205"/>
        <v>0</v>
      </c>
      <c r="FL9" s="56">
        <f t="shared" si="205"/>
        <v>0</v>
      </c>
      <c r="FM9" s="56">
        <f t="shared" si="205"/>
        <v>0</v>
      </c>
      <c r="FN9" s="56">
        <f t="shared" si="205"/>
        <v>0</v>
      </c>
      <c r="FO9" s="56">
        <f t="shared" si="205"/>
        <v>0</v>
      </c>
      <c r="FP9" s="56">
        <f t="shared" si="205"/>
        <v>0</v>
      </c>
      <c r="FQ9" s="56">
        <f t="shared" si="205"/>
        <v>0</v>
      </c>
      <c r="FR9" s="56">
        <f t="shared" si="205"/>
        <v>0</v>
      </c>
      <c r="FS9" s="56">
        <f t="shared" si="205"/>
        <v>0</v>
      </c>
      <c r="FT9" s="56">
        <f t="shared" si="205"/>
        <v>0</v>
      </c>
      <c r="FU9" s="56">
        <f t="shared" si="205"/>
        <v>0</v>
      </c>
      <c r="FV9" s="56">
        <f t="shared" si="205"/>
        <v>0</v>
      </c>
      <c r="FW9" s="56">
        <f t="shared" si="205"/>
        <v>0</v>
      </c>
      <c r="FX9" s="56">
        <f t="shared" si="205"/>
        <v>0</v>
      </c>
      <c r="FY9" s="56">
        <f t="shared" si="205"/>
        <v>0</v>
      </c>
      <c r="FZ9" s="56">
        <f t="shared" si="205"/>
        <v>0</v>
      </c>
      <c r="GA9" s="56">
        <f t="shared" si="205"/>
        <v>0</v>
      </c>
      <c r="GB9" s="56">
        <f t="shared" si="205"/>
        <v>0</v>
      </c>
      <c r="GC9" s="56">
        <f t="shared" si="205"/>
        <v>0</v>
      </c>
      <c r="GD9" s="56">
        <f t="shared" si="205"/>
        <v>0</v>
      </c>
      <c r="GE9" s="56">
        <f t="shared" si="205"/>
        <v>0</v>
      </c>
      <c r="GF9" s="56">
        <f t="shared" si="205"/>
        <v>0</v>
      </c>
      <c r="GG9" s="56">
        <f t="shared" si="205"/>
        <v>0</v>
      </c>
    </row>
    <row r="10" spans="2:189" ht="9" customHeight="1" thickBot="1">
      <c r="B10" s="53"/>
      <c r="C10" s="53"/>
      <c r="D10" s="53"/>
      <c r="E10" s="53"/>
    </row>
    <row r="11" spans="2:189" ht="16" thickBot="1">
      <c r="B11" s="78" t="s">
        <v>2</v>
      </c>
      <c r="C11" s="61" t="s">
        <v>75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1</v>
      </c>
      <c r="K11" s="61">
        <v>1</v>
      </c>
      <c r="L11" s="61">
        <v>1</v>
      </c>
      <c r="M11" s="61">
        <v>1</v>
      </c>
      <c r="N11" s="61">
        <v>1</v>
      </c>
      <c r="O11" s="61">
        <v>1</v>
      </c>
      <c r="P11" s="61">
        <v>1</v>
      </c>
      <c r="Q11" s="61">
        <v>2</v>
      </c>
      <c r="R11" s="61">
        <v>3</v>
      </c>
      <c r="S11" s="61">
        <v>5</v>
      </c>
      <c r="T11" s="61">
        <v>6</v>
      </c>
      <c r="U11" s="61">
        <v>8</v>
      </c>
      <c r="V11" s="61">
        <v>10</v>
      </c>
      <c r="W11" s="61">
        <v>31</v>
      </c>
      <c r="X11" s="61">
        <v>51</v>
      </c>
      <c r="Y11" s="61">
        <v>74</v>
      </c>
      <c r="Z11" s="61">
        <v>86</v>
      </c>
      <c r="AA11" s="61">
        <v>106</v>
      </c>
      <c r="AB11" s="61">
        <v>137</v>
      </c>
      <c r="AC11" s="61">
        <v>180</v>
      </c>
      <c r="AD11" s="61">
        <v>238</v>
      </c>
      <c r="AE11" s="61">
        <v>293</v>
      </c>
      <c r="AF11" s="61">
        <v>365</v>
      </c>
      <c r="AG11" s="61">
        <v>435</v>
      </c>
      <c r="AH11" s="61">
        <v>520</v>
      </c>
      <c r="AI11" s="61">
        <v>647</v>
      </c>
      <c r="AJ11" s="61">
        <v>709</v>
      </c>
      <c r="AK11" s="61">
        <v>784</v>
      </c>
      <c r="AL11" s="61">
        <v>911</v>
      </c>
      <c r="AM11" s="61">
        <v>1043</v>
      </c>
      <c r="AN11" s="61">
        <v>1161</v>
      </c>
      <c r="AO11" s="61">
        <v>1286</v>
      </c>
      <c r="AP11" s="61">
        <v>1372</v>
      </c>
      <c r="AQ11" s="61">
        <v>1442</v>
      </c>
      <c r="AR11" s="61">
        <v>1521</v>
      </c>
      <c r="AS11" s="61">
        <v>1766</v>
      </c>
      <c r="AT11" s="61">
        <v>1865</v>
      </c>
      <c r="AU11" s="61">
        <v>1905</v>
      </c>
      <c r="AV11" s="61">
        <v>2197</v>
      </c>
      <c r="AW11" s="61">
        <v>2327</v>
      </c>
      <c r="AX11" s="61">
        <v>2426</v>
      </c>
      <c r="AY11" s="61">
        <v>2477</v>
      </c>
      <c r="AZ11" s="61">
        <v>2549</v>
      </c>
      <c r="BA11" s="61">
        <v>2629</v>
      </c>
      <c r="BB11" s="61">
        <v>2756</v>
      </c>
      <c r="BC11" s="61">
        <v>2778</v>
      </c>
      <c r="BD11" s="61">
        <v>2863</v>
      </c>
      <c r="BE11" s="61">
        <v>2923</v>
      </c>
      <c r="BF11" s="61">
        <v>2952</v>
      </c>
      <c r="BG11" s="61">
        <v>2999</v>
      </c>
      <c r="BH11" s="61">
        <v>3053</v>
      </c>
      <c r="BI11" s="61">
        <v>3084</v>
      </c>
      <c r="BJ11" s="61">
        <v>3116</v>
      </c>
      <c r="BK11" s="61">
        <v>3183</v>
      </c>
      <c r="BL11" s="61">
        <v>3232</v>
      </c>
      <c r="BM11" s="61">
        <v>3252</v>
      </c>
      <c r="BN11" s="61">
        <v>3289</v>
      </c>
      <c r="BO11" s="61">
        <v>3340</v>
      </c>
      <c r="BP11" s="61">
        <v>3389</v>
      </c>
      <c r="BQ11" s="61">
        <v>3419</v>
      </c>
      <c r="BR11" s="61">
        <v>3426</v>
      </c>
      <c r="BS11" s="61">
        <v>3447</v>
      </c>
      <c r="BT11" s="61">
        <v>3478</v>
      </c>
      <c r="BU11" s="61">
        <v>3489</v>
      </c>
      <c r="BV11" s="61">
        <v>3505</v>
      </c>
      <c r="BW11" s="61">
        <v>3545</v>
      </c>
      <c r="BX11" s="61">
        <v>3564</v>
      </c>
      <c r="BY11" s="61">
        <v>3581</v>
      </c>
      <c r="BZ11" s="61">
        <v>3581</v>
      </c>
      <c r="CA11" s="65">
        <v>3545</v>
      </c>
      <c r="CB11" s="61">
        <v>3553</v>
      </c>
      <c r="CC11" s="61">
        <v>3559</v>
      </c>
      <c r="CD11" s="61">
        <v>3569</v>
      </c>
      <c r="CE11" s="61">
        <v>3598</v>
      </c>
      <c r="CF11" s="61">
        <v>3609</v>
      </c>
      <c r="CG11" s="61">
        <v>3626</v>
      </c>
      <c r="CH11" s="61">
        <v>3628</v>
      </c>
      <c r="CI11" s="61">
        <v>3644</v>
      </c>
      <c r="CJ11" s="61">
        <v>3655</v>
      </c>
      <c r="CK11" s="61">
        <v>3662</v>
      </c>
      <c r="CL11" s="61">
        <v>3664</v>
      </c>
      <c r="CM11" s="61">
        <v>3676</v>
      </c>
      <c r="CN11" s="61">
        <v>3683</v>
      </c>
      <c r="CO11" s="61">
        <v>3683</v>
      </c>
      <c r="CP11" s="61">
        <v>3690</v>
      </c>
      <c r="CQ11" s="61">
        <v>3690</v>
      </c>
      <c r="CR11" s="61">
        <v>3710</v>
      </c>
      <c r="CS11" s="61">
        <v>3728</v>
      </c>
      <c r="CT11" s="61">
        <v>3739</v>
      </c>
      <c r="CU11" s="61">
        <v>3744</v>
      </c>
      <c r="CV11" s="61">
        <v>3747</v>
      </c>
      <c r="CW11" s="61">
        <v>3753</v>
      </c>
      <c r="CX11" s="61">
        <v>3765</v>
      </c>
      <c r="CY11" s="61">
        <v>3770</v>
      </c>
      <c r="CZ11" s="61">
        <v>3789</v>
      </c>
      <c r="DA11" s="61">
        <v>3799</v>
      </c>
      <c r="DB11" s="61">
        <v>3823</v>
      </c>
      <c r="DC11" s="61">
        <v>3826</v>
      </c>
      <c r="DD11" s="61">
        <v>3837</v>
      </c>
      <c r="DE11" s="61">
        <v>3837</v>
      </c>
      <c r="DF11" s="61">
        <v>3841</v>
      </c>
      <c r="DG11" s="61">
        <v>3846</v>
      </c>
      <c r="DH11" s="61">
        <v>3868</v>
      </c>
      <c r="DI11" s="61">
        <v>3874</v>
      </c>
      <c r="DJ11" s="61">
        <v>3892</v>
      </c>
      <c r="DK11" s="61">
        <v>3904</v>
      </c>
      <c r="DL11" s="61">
        <v>3913</v>
      </c>
      <c r="DM11" s="61">
        <v>3934</v>
      </c>
      <c r="DN11" s="61">
        <v>3955</v>
      </c>
      <c r="DO11" s="61">
        <v>3966</v>
      </c>
      <c r="DP11" s="61">
        <v>3991</v>
      </c>
      <c r="DQ11" s="61">
        <v>4005</v>
      </c>
      <c r="DR11" s="61">
        <v>4014</v>
      </c>
      <c r="DS11" s="61">
        <v>4042</v>
      </c>
      <c r="DT11" s="61">
        <v>4055</v>
      </c>
      <c r="DU11" s="61">
        <v>4056</v>
      </c>
      <c r="DV11" s="61">
        <v>4080</v>
      </c>
      <c r="DW11" s="61">
        <v>4094</v>
      </c>
      <c r="DX11" s="61">
        <v>4100</v>
      </c>
      <c r="DY11" s="61"/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</row>
    <row r="12" spans="2:189">
      <c r="B12" s="79"/>
      <c r="C12" s="32" t="s">
        <v>69</v>
      </c>
      <c r="D12" s="32">
        <v>0</v>
      </c>
      <c r="E12" s="32" t="e">
        <f>(E11-D11)/E11</f>
        <v>#DIV/0!</v>
      </c>
      <c r="F12" s="32" t="e">
        <f t="shared" ref="F12:BQ12" si="206">(F11-E11)/F11</f>
        <v>#DIV/0!</v>
      </c>
      <c r="G12" s="32" t="e">
        <f t="shared" si="206"/>
        <v>#DIV/0!</v>
      </c>
      <c r="H12" s="32" t="e">
        <f t="shared" si="206"/>
        <v>#DIV/0!</v>
      </c>
      <c r="I12" s="32" t="e">
        <f t="shared" si="206"/>
        <v>#DIV/0!</v>
      </c>
      <c r="J12" s="32">
        <f t="shared" si="206"/>
        <v>1</v>
      </c>
      <c r="K12" s="32">
        <f t="shared" si="206"/>
        <v>0</v>
      </c>
      <c r="L12" s="32">
        <f t="shared" si="206"/>
        <v>0</v>
      </c>
      <c r="M12" s="32">
        <f t="shared" si="206"/>
        <v>0</v>
      </c>
      <c r="N12" s="32">
        <f t="shared" si="206"/>
        <v>0</v>
      </c>
      <c r="O12" s="32">
        <f t="shared" si="206"/>
        <v>0</v>
      </c>
      <c r="P12" s="32">
        <f t="shared" si="206"/>
        <v>0</v>
      </c>
      <c r="Q12" s="32">
        <f t="shared" si="206"/>
        <v>0.5</v>
      </c>
      <c r="R12" s="32">
        <f t="shared" si="206"/>
        <v>0.33333333333333331</v>
      </c>
      <c r="S12" s="32">
        <f t="shared" si="206"/>
        <v>0.4</v>
      </c>
      <c r="T12" s="32">
        <f t="shared" si="206"/>
        <v>0.16666666666666666</v>
      </c>
      <c r="U12" s="32">
        <f t="shared" si="206"/>
        <v>0.25</v>
      </c>
      <c r="V12" s="32">
        <f t="shared" si="206"/>
        <v>0.2</v>
      </c>
      <c r="W12" s="32">
        <f t="shared" si="206"/>
        <v>0.67741935483870963</v>
      </c>
      <c r="X12" s="32">
        <f t="shared" si="206"/>
        <v>0.39215686274509803</v>
      </c>
      <c r="Y12" s="32">
        <f t="shared" si="206"/>
        <v>0.3108108108108108</v>
      </c>
      <c r="Z12" s="32">
        <f t="shared" si="206"/>
        <v>0.13953488372093023</v>
      </c>
      <c r="AA12" s="32">
        <f t="shared" si="206"/>
        <v>0.18867924528301888</v>
      </c>
      <c r="AB12" s="32">
        <f t="shared" si="206"/>
        <v>0.22627737226277372</v>
      </c>
      <c r="AC12" s="32">
        <f t="shared" si="206"/>
        <v>0.2388888888888889</v>
      </c>
      <c r="AD12" s="32">
        <f t="shared" si="206"/>
        <v>0.24369747899159663</v>
      </c>
      <c r="AE12" s="32">
        <f t="shared" si="206"/>
        <v>0.18771331058020477</v>
      </c>
      <c r="AF12" s="32">
        <f t="shared" si="206"/>
        <v>0.19726027397260273</v>
      </c>
      <c r="AG12" s="32">
        <f t="shared" si="206"/>
        <v>0.16091954022988506</v>
      </c>
      <c r="AH12" s="32">
        <f t="shared" si="206"/>
        <v>0.16346153846153846</v>
      </c>
      <c r="AI12" s="32">
        <f t="shared" si="206"/>
        <v>0.19629057187017002</v>
      </c>
      <c r="AJ12" s="32">
        <f t="shared" si="206"/>
        <v>8.744710860366714E-2</v>
      </c>
      <c r="AK12" s="32">
        <f t="shared" si="206"/>
        <v>9.5663265306122444E-2</v>
      </c>
      <c r="AL12" s="32">
        <f t="shared" si="206"/>
        <v>0.13940724478594951</v>
      </c>
      <c r="AM12" s="32">
        <f t="shared" si="206"/>
        <v>0.12655800575263662</v>
      </c>
      <c r="AN12" s="32">
        <f t="shared" si="206"/>
        <v>0.10163652024117141</v>
      </c>
      <c r="AO12" s="32">
        <f t="shared" si="206"/>
        <v>9.7200622083981336E-2</v>
      </c>
      <c r="AP12" s="32">
        <f t="shared" si="206"/>
        <v>6.2682215743440239E-2</v>
      </c>
      <c r="AQ12" s="32">
        <f t="shared" si="206"/>
        <v>4.8543689320388349E-2</v>
      </c>
      <c r="AR12" s="32">
        <f t="shared" si="206"/>
        <v>5.1939513477975013E-2</v>
      </c>
      <c r="AS12" s="32">
        <f t="shared" si="206"/>
        <v>0.13873159682899208</v>
      </c>
      <c r="AT12" s="32">
        <f t="shared" si="206"/>
        <v>5.3083109919571048E-2</v>
      </c>
      <c r="AU12" s="32">
        <f t="shared" si="206"/>
        <v>2.0997375328083989E-2</v>
      </c>
      <c r="AV12" s="32">
        <f t="shared" si="206"/>
        <v>0.13290851160673645</v>
      </c>
      <c r="AW12" s="32">
        <f t="shared" si="206"/>
        <v>5.5865921787709494E-2</v>
      </c>
      <c r="AX12" s="32">
        <f t="shared" si="206"/>
        <v>4.0807914262159933E-2</v>
      </c>
      <c r="AY12" s="32">
        <f t="shared" si="206"/>
        <v>2.0589422688736373E-2</v>
      </c>
      <c r="AZ12" s="32">
        <f t="shared" si="206"/>
        <v>2.8246371125931737E-2</v>
      </c>
      <c r="BA12" s="32">
        <f t="shared" si="206"/>
        <v>3.0429821224800303E-2</v>
      </c>
      <c r="BB12" s="32">
        <f t="shared" si="206"/>
        <v>4.6081277213352687E-2</v>
      </c>
      <c r="BC12" s="32">
        <f t="shared" si="206"/>
        <v>7.9193664506839456E-3</v>
      </c>
      <c r="BD12" s="32">
        <f t="shared" si="206"/>
        <v>2.9689137268599373E-2</v>
      </c>
      <c r="BE12" s="32">
        <f t="shared" si="206"/>
        <v>2.0526855969893943E-2</v>
      </c>
      <c r="BF12" s="32">
        <f t="shared" si="206"/>
        <v>9.8238482384823845E-3</v>
      </c>
      <c r="BG12" s="32">
        <f t="shared" si="206"/>
        <v>1.5671890630210069E-2</v>
      </c>
      <c r="BH12" s="32">
        <f t="shared" si="206"/>
        <v>1.7687520471667214E-2</v>
      </c>
      <c r="BI12" s="32">
        <f t="shared" si="206"/>
        <v>1.0051880674448769E-2</v>
      </c>
      <c r="BJ12" s="32">
        <f t="shared" si="206"/>
        <v>1.0269576379974325E-2</v>
      </c>
      <c r="BK12" s="32">
        <f t="shared" si="206"/>
        <v>2.1049324536600692E-2</v>
      </c>
      <c r="BL12" s="32">
        <f t="shared" si="206"/>
        <v>1.516089108910891E-2</v>
      </c>
      <c r="BM12" s="32">
        <f t="shared" si="206"/>
        <v>6.1500615006150061E-3</v>
      </c>
      <c r="BN12" s="32">
        <f t="shared" si="206"/>
        <v>1.124961994527212E-2</v>
      </c>
      <c r="BO12" s="32">
        <f t="shared" si="206"/>
        <v>1.5269461077844311E-2</v>
      </c>
      <c r="BP12" s="32">
        <f t="shared" si="206"/>
        <v>1.4458542342874005E-2</v>
      </c>
      <c r="BQ12" s="32">
        <f t="shared" si="206"/>
        <v>8.7744954665106758E-3</v>
      </c>
      <c r="BR12" s="32">
        <f t="shared" ref="BR12:CN12" si="207">(BR11-BQ11)/BR11</f>
        <v>2.0431990659661413E-3</v>
      </c>
      <c r="BS12" s="32">
        <f t="shared" si="207"/>
        <v>6.0922541340295913E-3</v>
      </c>
      <c r="BT12" s="32">
        <f t="shared" si="207"/>
        <v>8.9131684876365726E-3</v>
      </c>
      <c r="BU12" s="32">
        <f t="shared" si="207"/>
        <v>3.1527658354829464E-3</v>
      </c>
      <c r="BV12" s="32">
        <f t="shared" si="207"/>
        <v>4.56490727532097E-3</v>
      </c>
      <c r="BW12" s="32">
        <f t="shared" si="207"/>
        <v>1.1283497884344146E-2</v>
      </c>
      <c r="BX12" s="32">
        <f t="shared" si="207"/>
        <v>5.3310886644219978E-3</v>
      </c>
      <c r="BY12" s="32">
        <f t="shared" si="207"/>
        <v>4.7472772968444573E-3</v>
      </c>
      <c r="BZ12" s="32">
        <f t="shared" si="207"/>
        <v>0</v>
      </c>
      <c r="CA12" s="32">
        <f t="shared" si="207"/>
        <v>-1.0155148095909733E-2</v>
      </c>
      <c r="CB12" s="32">
        <f t="shared" si="207"/>
        <v>2.2516183506895581E-3</v>
      </c>
      <c r="CC12" s="32">
        <f t="shared" si="207"/>
        <v>1.6858668165214948E-3</v>
      </c>
      <c r="CD12" s="32">
        <f t="shared" si="207"/>
        <v>2.8019052956010089E-3</v>
      </c>
      <c r="CE12" s="32">
        <f t="shared" si="207"/>
        <v>8.0600333518621465E-3</v>
      </c>
      <c r="CF12" s="32">
        <f t="shared" si="207"/>
        <v>3.0479357162648932E-3</v>
      </c>
      <c r="CG12" s="32">
        <f t="shared" si="207"/>
        <v>4.6883618312189741E-3</v>
      </c>
      <c r="CH12" s="32">
        <f t="shared" si="207"/>
        <v>5.5126791620727675E-4</v>
      </c>
      <c r="CI12" s="32">
        <f t="shared" si="207"/>
        <v>4.3907793633369925E-3</v>
      </c>
      <c r="CJ12" s="32">
        <f t="shared" si="207"/>
        <v>3.0095759233926128E-3</v>
      </c>
      <c r="CK12" s="32">
        <f t="shared" si="207"/>
        <v>1.9115237575095577E-3</v>
      </c>
      <c r="CL12" s="32">
        <f t="shared" si="207"/>
        <v>5.4585152838427945E-4</v>
      </c>
      <c r="CM12" s="32">
        <f t="shared" si="207"/>
        <v>3.2644178454842221E-3</v>
      </c>
      <c r="CN12" s="32">
        <f t="shared" si="207"/>
        <v>1.9006244909041542E-3</v>
      </c>
      <c r="CO12" s="32">
        <f t="shared" ref="CO12" si="208">(CO11-CN11)/CO11</f>
        <v>0</v>
      </c>
      <c r="CP12" s="32">
        <f t="shared" ref="CP12" si="209">(CP11-CO11)/CP11</f>
        <v>1.8970189701897019E-3</v>
      </c>
      <c r="CQ12" s="32">
        <f t="shared" ref="CQ12" si="210">(CQ11-CP11)/CQ11</f>
        <v>0</v>
      </c>
      <c r="CR12" s="32">
        <f t="shared" ref="CR12" si="211">(CR11-CQ11)/CR11</f>
        <v>5.3908355795148251E-3</v>
      </c>
      <c r="CS12" s="32">
        <f t="shared" ref="CS12" si="212">(CS11-CR11)/CS11</f>
        <v>4.8283261802575111E-3</v>
      </c>
      <c r="CT12" s="32">
        <f t="shared" ref="CT12" si="213">(CT11-CS11)/CT11</f>
        <v>2.941963091735758E-3</v>
      </c>
      <c r="CU12" s="32">
        <f t="shared" ref="CU12" si="214">(CU11-CT11)/CU11</f>
        <v>1.3354700854700855E-3</v>
      </c>
      <c r="CV12" s="32">
        <f t="shared" ref="CV12" si="215">(CV11-CU11)/CV11</f>
        <v>8.0064051240992789E-4</v>
      </c>
      <c r="CW12" s="32">
        <f t="shared" ref="CW12" si="216">(CW11-CV11)/CW11</f>
        <v>1.5987210231814548E-3</v>
      </c>
      <c r="CX12" s="32">
        <f t="shared" ref="CX12" si="217">(CX11-CW11)/CX11</f>
        <v>3.1872509960159364E-3</v>
      </c>
      <c r="CY12" s="32">
        <f t="shared" ref="CY12" si="218">(CY11-CX11)/CY11</f>
        <v>1.3262599469496021E-3</v>
      </c>
      <c r="CZ12" s="32">
        <f t="shared" ref="CZ12" si="219">(CZ11-CY11)/CZ11</f>
        <v>5.014515703351808E-3</v>
      </c>
      <c r="DA12" s="32">
        <f t="shared" ref="DA12" si="220">(DA11-CZ11)/DA11</f>
        <v>2.6322716504343247E-3</v>
      </c>
      <c r="DB12" s="32">
        <f t="shared" ref="DB12" si="221">(DB11-DA11)/DB11</f>
        <v>6.2777923097044209E-3</v>
      </c>
      <c r="DC12" s="32">
        <f t="shared" ref="DC12" si="222">(DC11-DB11)/DC11</f>
        <v>7.8410872974385784E-4</v>
      </c>
      <c r="DD12" s="32">
        <f t="shared" ref="DD12" si="223">(DD11-DC11)/DD11</f>
        <v>2.8668230388324213E-3</v>
      </c>
      <c r="DE12" s="32">
        <f t="shared" ref="DE12" si="224">(DE11-DD11)/DE11</f>
        <v>0</v>
      </c>
      <c r="DF12" s="32">
        <f t="shared" ref="DF12" si="225">(DF11-DE11)/DF11</f>
        <v>1.0413954699297059E-3</v>
      </c>
      <c r="DG12" s="32">
        <f t="shared" ref="DG12" si="226">(DG11-DF11)/DG11</f>
        <v>1.3000520020800832E-3</v>
      </c>
      <c r="DH12" s="32">
        <f t="shared" ref="DH12" si="227">(DH11-DG11)/DH11</f>
        <v>5.6876938986556358E-3</v>
      </c>
      <c r="DI12" s="32">
        <f t="shared" ref="DI12" si="228">(DI11-DH11)/DI11</f>
        <v>1.5487867836861124E-3</v>
      </c>
      <c r="DJ12" s="32">
        <f t="shared" ref="DJ12" si="229">(DJ11-DI11)/DJ11</f>
        <v>4.6248715313463515E-3</v>
      </c>
      <c r="DK12" s="32">
        <f t="shared" ref="DK12" si="230">(DK11-DJ11)/DK11</f>
        <v>3.0737704918032786E-3</v>
      </c>
      <c r="DL12" s="32">
        <f t="shared" ref="DL12" si="231">(DL11-DK11)/DL11</f>
        <v>2.3000255558395092E-3</v>
      </c>
      <c r="DM12" s="32">
        <f t="shared" ref="DM12" si="232">(DM11-DL11)/DM11</f>
        <v>5.3380782918149468E-3</v>
      </c>
      <c r="DN12" s="32">
        <f t="shared" ref="DN12" si="233">(DN11-DM11)/DN11</f>
        <v>5.3097345132743362E-3</v>
      </c>
      <c r="DO12" s="32">
        <f t="shared" ref="DO12" si="234">(DO11-DN11)/DO11</f>
        <v>2.7735753908219871E-3</v>
      </c>
      <c r="DP12" s="32">
        <f t="shared" ref="DP12" si="235">(DP11-DO11)/DP11</f>
        <v>6.2640942119769477E-3</v>
      </c>
      <c r="DQ12" s="32">
        <f t="shared" ref="DQ12" si="236">(DQ11-DP11)/DQ11</f>
        <v>3.495630461922597E-3</v>
      </c>
      <c r="DR12" s="32">
        <f t="shared" ref="DR12" si="237">(DR11-DQ11)/DR11</f>
        <v>2.242152466367713E-3</v>
      </c>
      <c r="DS12" s="32">
        <f t="shared" ref="DS12" si="238">(DS11-DR11)/DS11</f>
        <v>6.9272637308263234E-3</v>
      </c>
      <c r="DT12" s="32">
        <f t="shared" ref="DT12" si="239">(DT11-DS11)/DT11</f>
        <v>3.2059186189889025E-3</v>
      </c>
      <c r="DU12" s="32">
        <f t="shared" ref="DU12" si="240">(DU11-DT11)/DU11</f>
        <v>2.4654832347140041E-4</v>
      </c>
      <c r="DV12" s="32">
        <f t="shared" ref="DV12" si="241">(DV11-DU11)/DV11</f>
        <v>5.8823529411764705E-3</v>
      </c>
      <c r="DW12" s="32">
        <f t="shared" ref="DW12" si="242">(DW11-DV11)/DW11</f>
        <v>3.4196384953590619E-3</v>
      </c>
      <c r="DX12" s="32">
        <f t="shared" ref="DX12" si="243">(DX11-DW11)/DX11</f>
        <v>1.4634146341463415E-3</v>
      </c>
      <c r="DY12" s="32" t="e">
        <f t="shared" ref="DY12" si="244">(DY11-DX11)/DY11</f>
        <v>#DIV/0!</v>
      </c>
      <c r="DZ12" s="32" t="e">
        <f t="shared" ref="DZ12" si="245">(DZ11-DY11)/DZ11</f>
        <v>#DIV/0!</v>
      </c>
      <c r="EA12" s="32" t="e">
        <f t="shared" ref="EA12" si="246">(EA11-DZ11)/EA11</f>
        <v>#DIV/0!</v>
      </c>
      <c r="EB12" s="32" t="e">
        <f t="shared" ref="EB12" si="247">(EB11-EA11)/EB11</f>
        <v>#DIV/0!</v>
      </c>
      <c r="EC12" s="32" t="e">
        <f t="shared" ref="EC12" si="248">(EC11-EB11)/EC11</f>
        <v>#DIV/0!</v>
      </c>
      <c r="ED12" s="32" t="e">
        <f t="shared" ref="ED12" si="249">(ED11-EC11)/ED11</f>
        <v>#DIV/0!</v>
      </c>
      <c r="EE12" s="32" t="e">
        <f t="shared" ref="EE12" si="250">(EE11-ED11)/EE11</f>
        <v>#DIV/0!</v>
      </c>
      <c r="EF12" s="32" t="e">
        <f t="shared" ref="EF12" si="251">(EF11-EE11)/EF11</f>
        <v>#DIV/0!</v>
      </c>
      <c r="EG12" s="32" t="e">
        <f t="shared" ref="EG12" si="252">(EG11-EF11)/EG11</f>
        <v>#DIV/0!</v>
      </c>
      <c r="EH12" s="32" t="e">
        <f t="shared" ref="EH12" si="253">(EH11-EG11)/EH11</f>
        <v>#DIV/0!</v>
      </c>
      <c r="EI12" s="32" t="e">
        <f t="shared" ref="EI12" si="254">(EI11-EH11)/EI11</f>
        <v>#DIV/0!</v>
      </c>
      <c r="EJ12" s="32" t="e">
        <f t="shared" ref="EJ12" si="255">(EJ11-EI11)/EJ11</f>
        <v>#DIV/0!</v>
      </c>
      <c r="EK12" s="32" t="e">
        <f t="shared" ref="EK12" si="256">(EK11-EJ11)/EK11</f>
        <v>#DIV/0!</v>
      </c>
      <c r="EL12" s="32" t="e">
        <f t="shared" ref="EL12" si="257">(EL11-EK11)/EL11</f>
        <v>#DIV/0!</v>
      </c>
      <c r="EM12" s="32" t="e">
        <f t="shared" ref="EM12" si="258">(EM11-EL11)/EM11</f>
        <v>#DIV/0!</v>
      </c>
      <c r="EN12" s="32" t="e">
        <f t="shared" ref="EN12" si="259">(EN11-EM11)/EN11</f>
        <v>#DIV/0!</v>
      </c>
      <c r="EO12" s="32" t="e">
        <f t="shared" ref="EO12" si="260">(EO11-EN11)/EO11</f>
        <v>#DIV/0!</v>
      </c>
      <c r="EP12" s="32" t="e">
        <f t="shared" ref="EP12" si="261">(EP11-EO11)/EP11</f>
        <v>#DIV/0!</v>
      </c>
      <c r="EQ12" s="32" t="e">
        <f t="shared" ref="EQ12" si="262">(EQ11-EP11)/EQ11</f>
        <v>#DIV/0!</v>
      </c>
      <c r="ER12" s="32" t="e">
        <f t="shared" ref="ER12" si="263">(ER11-EQ11)/ER11</f>
        <v>#DIV/0!</v>
      </c>
      <c r="ES12" s="32" t="e">
        <f t="shared" ref="ES12" si="264">(ES11-ER11)/ES11</f>
        <v>#DIV/0!</v>
      </c>
      <c r="ET12" s="32" t="e">
        <f t="shared" ref="ET12" si="265">(ET11-ES11)/ET11</f>
        <v>#DIV/0!</v>
      </c>
      <c r="EU12" s="32" t="e">
        <f t="shared" ref="EU12" si="266">(EU11-ET11)/EU11</f>
        <v>#DIV/0!</v>
      </c>
      <c r="EV12" s="32" t="e">
        <f t="shared" ref="EV12" si="267">(EV11-EU11)/EV11</f>
        <v>#DIV/0!</v>
      </c>
      <c r="EW12" s="32" t="e">
        <f t="shared" ref="EW12" si="268">(EW11-EV11)/EW11</f>
        <v>#DIV/0!</v>
      </c>
      <c r="EX12" s="32" t="e">
        <f t="shared" ref="EX12" si="269">(EX11-EW11)/EX11</f>
        <v>#DIV/0!</v>
      </c>
      <c r="EY12" s="32" t="e">
        <f t="shared" ref="EY12" si="270">(EY11-EX11)/EY11</f>
        <v>#DIV/0!</v>
      </c>
      <c r="EZ12" s="32" t="e">
        <f t="shared" ref="EZ12" si="271">(EZ11-EY11)/EZ11</f>
        <v>#DIV/0!</v>
      </c>
      <c r="FA12" s="32" t="e">
        <f t="shared" ref="FA12" si="272">(FA11-EZ11)/FA11</f>
        <v>#DIV/0!</v>
      </c>
      <c r="FB12" s="32" t="e">
        <f t="shared" ref="FB12" si="273">(FB11-FA11)/FB11</f>
        <v>#DIV/0!</v>
      </c>
      <c r="FC12" s="32" t="e">
        <f t="shared" ref="FC12" si="274">(FC11-FB11)/FC11</f>
        <v>#DIV/0!</v>
      </c>
      <c r="FD12" s="32" t="e">
        <f t="shared" ref="FD12" si="275">(FD11-FC11)/FD11</f>
        <v>#DIV/0!</v>
      </c>
      <c r="FE12" s="32" t="e">
        <f t="shared" ref="FE12" si="276">(FE11-FD11)/FE11</f>
        <v>#DIV/0!</v>
      </c>
      <c r="FF12" s="32" t="e">
        <f t="shared" ref="FF12" si="277">(FF11-FE11)/FF11</f>
        <v>#DIV/0!</v>
      </c>
      <c r="FG12" s="32" t="e">
        <f t="shared" ref="FG12" si="278">(FG11-FF11)/FG11</f>
        <v>#DIV/0!</v>
      </c>
      <c r="FH12" s="32" t="e">
        <f t="shared" ref="FH12" si="279">(FH11-FG11)/FH11</f>
        <v>#DIV/0!</v>
      </c>
      <c r="FI12" s="32" t="e">
        <f t="shared" ref="FI12" si="280">(FI11-FH11)/FI11</f>
        <v>#DIV/0!</v>
      </c>
      <c r="FJ12" s="32" t="e">
        <f t="shared" ref="FJ12" si="281">(FJ11-FI11)/FJ11</f>
        <v>#DIV/0!</v>
      </c>
      <c r="FK12" s="32" t="e">
        <f t="shared" ref="FK12" si="282">(FK11-FJ11)/FK11</f>
        <v>#DIV/0!</v>
      </c>
      <c r="FL12" s="32" t="e">
        <f t="shared" ref="FL12" si="283">(FL11-FK11)/FL11</f>
        <v>#DIV/0!</v>
      </c>
      <c r="FM12" s="32" t="e">
        <f t="shared" ref="FM12" si="284">(FM11-FL11)/FM11</f>
        <v>#DIV/0!</v>
      </c>
      <c r="FN12" s="32" t="e">
        <f t="shared" ref="FN12" si="285">(FN11-FM11)/FN11</f>
        <v>#DIV/0!</v>
      </c>
      <c r="FO12" s="32" t="e">
        <f t="shared" ref="FO12" si="286">(FO11-FN11)/FO11</f>
        <v>#DIV/0!</v>
      </c>
      <c r="FP12" s="32" t="e">
        <f t="shared" ref="FP12" si="287">(FP11-FO11)/FP11</f>
        <v>#DIV/0!</v>
      </c>
      <c r="FQ12" s="32" t="e">
        <f t="shared" ref="FQ12" si="288">(FQ11-FP11)/FQ11</f>
        <v>#DIV/0!</v>
      </c>
      <c r="FR12" s="32" t="e">
        <f t="shared" ref="FR12" si="289">(FR11-FQ11)/FR11</f>
        <v>#DIV/0!</v>
      </c>
      <c r="FS12" s="32" t="e">
        <f t="shared" ref="FS12" si="290">(FS11-FR11)/FS11</f>
        <v>#DIV/0!</v>
      </c>
      <c r="FT12" s="32" t="e">
        <f t="shared" ref="FT12" si="291">(FT11-FS11)/FT11</f>
        <v>#DIV/0!</v>
      </c>
      <c r="FU12" s="32" t="e">
        <f t="shared" ref="FU12" si="292">(FU11-FT11)/FU11</f>
        <v>#DIV/0!</v>
      </c>
      <c r="FV12" s="32" t="e">
        <f t="shared" ref="FV12" si="293">(FV11-FU11)/FV11</f>
        <v>#DIV/0!</v>
      </c>
      <c r="FW12" s="32" t="e">
        <f t="shared" ref="FW12" si="294">(FW11-FV11)/FW11</f>
        <v>#DIV/0!</v>
      </c>
      <c r="FX12" s="32" t="e">
        <f t="shared" ref="FX12" si="295">(FX11-FW11)/FX11</f>
        <v>#DIV/0!</v>
      </c>
      <c r="FY12" s="32" t="e">
        <f t="shared" ref="FY12" si="296">(FY11-FX11)/FY11</f>
        <v>#DIV/0!</v>
      </c>
      <c r="FZ12" s="32" t="e">
        <f t="shared" ref="FZ12" si="297">(FZ11-FY11)/FZ11</f>
        <v>#DIV/0!</v>
      </c>
      <c r="GA12" s="32" t="e">
        <f t="shared" ref="GA12" si="298">(GA11-FZ11)/GA11</f>
        <v>#DIV/0!</v>
      </c>
      <c r="GB12" s="32" t="e">
        <f t="shared" ref="GB12" si="299">(GB11-GA11)/GB11</f>
        <v>#DIV/0!</v>
      </c>
      <c r="GC12" s="32" t="e">
        <f t="shared" ref="GC12" si="300">(GC11-GB11)/GC11</f>
        <v>#DIV/0!</v>
      </c>
      <c r="GD12" s="32" t="e">
        <f t="shared" ref="GD12" si="301">(GD11-GC11)/GD11</f>
        <v>#DIV/0!</v>
      </c>
      <c r="GE12" s="32" t="e">
        <f t="shared" ref="GE12" si="302">(GE11-GD11)/GE11</f>
        <v>#DIV/0!</v>
      </c>
      <c r="GF12" s="32" t="e">
        <f t="shared" ref="GF12" si="303">(GF11-GE11)/GF11</f>
        <v>#DIV/0!</v>
      </c>
      <c r="GG12" s="32" t="e">
        <f t="shared" ref="GG12" si="304">(GG11-GF11)/GG11</f>
        <v>#DIV/0!</v>
      </c>
    </row>
    <row r="13" spans="2:189" ht="16" thickBot="1">
      <c r="B13" s="79"/>
      <c r="C13" s="33" t="s">
        <v>68</v>
      </c>
      <c r="D13" s="50">
        <v>0</v>
      </c>
      <c r="E13" s="50">
        <f>E11-D11</f>
        <v>0</v>
      </c>
      <c r="F13" s="50">
        <f t="shared" ref="F13:BQ13" si="305">F11-E11</f>
        <v>0</v>
      </c>
      <c r="G13" s="50">
        <f t="shared" si="305"/>
        <v>0</v>
      </c>
      <c r="H13" s="50">
        <f t="shared" si="305"/>
        <v>0</v>
      </c>
      <c r="I13" s="50">
        <f t="shared" si="305"/>
        <v>0</v>
      </c>
      <c r="J13" s="50">
        <f t="shared" si="305"/>
        <v>1</v>
      </c>
      <c r="K13" s="50">
        <f t="shared" si="305"/>
        <v>0</v>
      </c>
      <c r="L13" s="50">
        <f t="shared" si="305"/>
        <v>0</v>
      </c>
      <c r="M13" s="50">
        <f t="shared" si="305"/>
        <v>0</v>
      </c>
      <c r="N13" s="50">
        <f t="shared" si="305"/>
        <v>0</v>
      </c>
      <c r="O13" s="50">
        <f t="shared" si="305"/>
        <v>0</v>
      </c>
      <c r="P13" s="50">
        <f t="shared" si="305"/>
        <v>0</v>
      </c>
      <c r="Q13" s="50">
        <f t="shared" si="305"/>
        <v>1</v>
      </c>
      <c r="R13" s="50">
        <f t="shared" si="305"/>
        <v>1</v>
      </c>
      <c r="S13" s="50">
        <f t="shared" si="305"/>
        <v>2</v>
      </c>
      <c r="T13" s="50">
        <f t="shared" si="305"/>
        <v>1</v>
      </c>
      <c r="U13" s="50">
        <f t="shared" si="305"/>
        <v>2</v>
      </c>
      <c r="V13" s="50">
        <f t="shared" si="305"/>
        <v>2</v>
      </c>
      <c r="W13" s="50">
        <f t="shared" si="305"/>
        <v>21</v>
      </c>
      <c r="X13" s="50">
        <f t="shared" si="305"/>
        <v>20</v>
      </c>
      <c r="Y13" s="50">
        <f t="shared" si="305"/>
        <v>23</v>
      </c>
      <c r="Z13" s="50">
        <f t="shared" si="305"/>
        <v>12</v>
      </c>
      <c r="AA13" s="50">
        <f t="shared" si="305"/>
        <v>20</v>
      </c>
      <c r="AB13" s="50">
        <f t="shared" si="305"/>
        <v>31</v>
      </c>
      <c r="AC13" s="50">
        <f t="shared" si="305"/>
        <v>43</v>
      </c>
      <c r="AD13" s="50">
        <f t="shared" si="305"/>
        <v>58</v>
      </c>
      <c r="AE13" s="50">
        <f t="shared" si="305"/>
        <v>55</v>
      </c>
      <c r="AF13" s="50">
        <f t="shared" si="305"/>
        <v>72</v>
      </c>
      <c r="AG13" s="50">
        <f t="shared" si="305"/>
        <v>70</v>
      </c>
      <c r="AH13" s="50">
        <f t="shared" si="305"/>
        <v>85</v>
      </c>
      <c r="AI13" s="50">
        <f t="shared" si="305"/>
        <v>127</v>
      </c>
      <c r="AJ13" s="50">
        <f t="shared" si="305"/>
        <v>62</v>
      </c>
      <c r="AK13" s="50">
        <f t="shared" si="305"/>
        <v>75</v>
      </c>
      <c r="AL13" s="50">
        <f t="shared" si="305"/>
        <v>127</v>
      </c>
      <c r="AM13" s="50">
        <f t="shared" si="305"/>
        <v>132</v>
      </c>
      <c r="AN13" s="50">
        <f t="shared" si="305"/>
        <v>118</v>
      </c>
      <c r="AO13" s="50">
        <f t="shared" si="305"/>
        <v>125</v>
      </c>
      <c r="AP13" s="50">
        <f t="shared" si="305"/>
        <v>86</v>
      </c>
      <c r="AQ13" s="50">
        <f t="shared" si="305"/>
        <v>70</v>
      </c>
      <c r="AR13" s="50">
        <f t="shared" si="305"/>
        <v>79</v>
      </c>
      <c r="AS13" s="50">
        <f t="shared" si="305"/>
        <v>245</v>
      </c>
      <c r="AT13" s="50">
        <f t="shared" si="305"/>
        <v>99</v>
      </c>
      <c r="AU13" s="50">
        <f t="shared" si="305"/>
        <v>40</v>
      </c>
      <c r="AV13" s="50">
        <f t="shared" si="305"/>
        <v>292</v>
      </c>
      <c r="AW13" s="50">
        <f t="shared" si="305"/>
        <v>130</v>
      </c>
      <c r="AX13" s="50">
        <f t="shared" si="305"/>
        <v>99</v>
      </c>
      <c r="AY13" s="50">
        <f t="shared" si="305"/>
        <v>51</v>
      </c>
      <c r="AZ13" s="50">
        <f t="shared" si="305"/>
        <v>72</v>
      </c>
      <c r="BA13" s="50">
        <f t="shared" si="305"/>
        <v>80</v>
      </c>
      <c r="BB13" s="50">
        <f t="shared" si="305"/>
        <v>127</v>
      </c>
      <c r="BC13" s="50">
        <f t="shared" si="305"/>
        <v>22</v>
      </c>
      <c r="BD13" s="50">
        <f t="shared" si="305"/>
        <v>85</v>
      </c>
      <c r="BE13" s="50">
        <f t="shared" si="305"/>
        <v>60</v>
      </c>
      <c r="BF13" s="50">
        <f t="shared" si="305"/>
        <v>29</v>
      </c>
      <c r="BG13" s="50">
        <f t="shared" si="305"/>
        <v>47</v>
      </c>
      <c r="BH13" s="50">
        <f t="shared" si="305"/>
        <v>54</v>
      </c>
      <c r="BI13" s="50">
        <f t="shared" si="305"/>
        <v>31</v>
      </c>
      <c r="BJ13" s="50">
        <f t="shared" si="305"/>
        <v>32</v>
      </c>
      <c r="BK13" s="50">
        <f t="shared" si="305"/>
        <v>67</v>
      </c>
      <c r="BL13" s="50">
        <f t="shared" si="305"/>
        <v>49</v>
      </c>
      <c r="BM13" s="50">
        <f t="shared" si="305"/>
        <v>20</v>
      </c>
      <c r="BN13" s="50">
        <f t="shared" si="305"/>
        <v>37</v>
      </c>
      <c r="BO13" s="50">
        <f t="shared" si="305"/>
        <v>51</v>
      </c>
      <c r="BP13" s="50">
        <f t="shared" si="305"/>
        <v>49</v>
      </c>
      <c r="BQ13" s="50">
        <f t="shared" si="305"/>
        <v>30</v>
      </c>
      <c r="BR13" s="50">
        <f t="shared" ref="BR13:CM13" si="306">BR11-BQ11</f>
        <v>7</v>
      </c>
      <c r="BS13" s="50">
        <f t="shared" si="306"/>
        <v>21</v>
      </c>
      <c r="BT13" s="50">
        <f t="shared" si="306"/>
        <v>31</v>
      </c>
      <c r="BU13" s="50">
        <f t="shared" si="306"/>
        <v>11</v>
      </c>
      <c r="BV13" s="50">
        <f t="shared" si="306"/>
        <v>16</v>
      </c>
      <c r="BW13" s="50">
        <f t="shared" si="306"/>
        <v>40</v>
      </c>
      <c r="BX13" s="50">
        <f t="shared" si="306"/>
        <v>19</v>
      </c>
      <c r="BY13" s="50">
        <f t="shared" si="306"/>
        <v>17</v>
      </c>
      <c r="BZ13" s="50">
        <f t="shared" si="306"/>
        <v>0</v>
      </c>
      <c r="CA13" s="50">
        <f t="shared" si="306"/>
        <v>-36</v>
      </c>
      <c r="CB13" s="50">
        <f t="shared" si="306"/>
        <v>8</v>
      </c>
      <c r="CC13" s="50">
        <f t="shared" si="306"/>
        <v>6</v>
      </c>
      <c r="CD13" s="50">
        <f t="shared" si="306"/>
        <v>10</v>
      </c>
      <c r="CE13" s="50">
        <f t="shared" si="306"/>
        <v>29</v>
      </c>
      <c r="CF13" s="50">
        <f t="shared" si="306"/>
        <v>11</v>
      </c>
      <c r="CG13" s="50">
        <f t="shared" si="306"/>
        <v>17</v>
      </c>
      <c r="CH13" s="50">
        <f t="shared" si="306"/>
        <v>2</v>
      </c>
      <c r="CI13" s="50">
        <f t="shared" si="306"/>
        <v>16</v>
      </c>
      <c r="CJ13" s="50">
        <f t="shared" si="306"/>
        <v>11</v>
      </c>
      <c r="CK13" s="50">
        <f t="shared" si="306"/>
        <v>7</v>
      </c>
      <c r="CL13" s="50">
        <f t="shared" si="306"/>
        <v>2</v>
      </c>
      <c r="CM13" s="50">
        <f t="shared" si="306"/>
        <v>12</v>
      </c>
      <c r="CN13" s="50">
        <f t="shared" ref="CN13:EI13" si="307">CN11-CM11</f>
        <v>7</v>
      </c>
      <c r="CO13" s="50">
        <f t="shared" si="307"/>
        <v>0</v>
      </c>
      <c r="CP13" s="50">
        <f t="shared" si="307"/>
        <v>7</v>
      </c>
      <c r="CQ13" s="50">
        <f t="shared" si="307"/>
        <v>0</v>
      </c>
      <c r="CR13" s="50">
        <f t="shared" si="307"/>
        <v>20</v>
      </c>
      <c r="CS13" s="50">
        <f t="shared" si="307"/>
        <v>18</v>
      </c>
      <c r="CT13" s="50">
        <f t="shared" si="307"/>
        <v>11</v>
      </c>
      <c r="CU13" s="50">
        <f t="shared" si="307"/>
        <v>5</v>
      </c>
      <c r="CV13" s="50">
        <f t="shared" si="307"/>
        <v>3</v>
      </c>
      <c r="CW13" s="50">
        <f t="shared" si="307"/>
        <v>6</v>
      </c>
      <c r="CX13" s="50">
        <f t="shared" si="307"/>
        <v>12</v>
      </c>
      <c r="CY13" s="50">
        <f t="shared" si="307"/>
        <v>5</v>
      </c>
      <c r="CZ13" s="50">
        <f t="shared" si="307"/>
        <v>19</v>
      </c>
      <c r="DA13" s="50">
        <f t="shared" si="307"/>
        <v>10</v>
      </c>
      <c r="DB13" s="50">
        <f t="shared" si="307"/>
        <v>24</v>
      </c>
      <c r="DC13" s="50">
        <f t="shared" si="307"/>
        <v>3</v>
      </c>
      <c r="DD13" s="50">
        <f t="shared" si="307"/>
        <v>11</v>
      </c>
      <c r="DE13" s="50">
        <f t="shared" si="307"/>
        <v>0</v>
      </c>
      <c r="DF13" s="50">
        <f t="shared" si="307"/>
        <v>4</v>
      </c>
      <c r="DG13" s="50">
        <f t="shared" si="307"/>
        <v>5</v>
      </c>
      <c r="DH13" s="50">
        <f t="shared" si="307"/>
        <v>22</v>
      </c>
      <c r="DI13" s="50">
        <f t="shared" si="307"/>
        <v>6</v>
      </c>
      <c r="DJ13" s="50">
        <f t="shared" si="307"/>
        <v>18</v>
      </c>
      <c r="DK13" s="50">
        <f t="shared" si="307"/>
        <v>12</v>
      </c>
      <c r="DL13" s="50">
        <f t="shared" si="307"/>
        <v>9</v>
      </c>
      <c r="DM13" s="50">
        <f t="shared" si="307"/>
        <v>21</v>
      </c>
      <c r="DN13" s="50">
        <f t="shared" si="307"/>
        <v>21</v>
      </c>
      <c r="DO13" s="50">
        <f t="shared" si="307"/>
        <v>11</v>
      </c>
      <c r="DP13" s="50">
        <f t="shared" si="307"/>
        <v>25</v>
      </c>
      <c r="DQ13" s="50">
        <f t="shared" si="307"/>
        <v>14</v>
      </c>
      <c r="DR13" s="50">
        <f t="shared" si="307"/>
        <v>9</v>
      </c>
      <c r="DS13" s="50">
        <f t="shared" si="307"/>
        <v>28</v>
      </c>
      <c r="DT13" s="50">
        <f t="shared" si="307"/>
        <v>13</v>
      </c>
      <c r="DU13" s="50">
        <f t="shared" si="307"/>
        <v>1</v>
      </c>
      <c r="DV13" s="50">
        <f t="shared" si="307"/>
        <v>24</v>
      </c>
      <c r="DW13" s="50">
        <f t="shared" si="307"/>
        <v>14</v>
      </c>
      <c r="DX13" s="50">
        <f t="shared" si="307"/>
        <v>6</v>
      </c>
      <c r="DY13" s="50">
        <f t="shared" si="307"/>
        <v>-4100</v>
      </c>
      <c r="DZ13" s="50">
        <f t="shared" si="307"/>
        <v>0</v>
      </c>
      <c r="EA13" s="50">
        <f t="shared" si="307"/>
        <v>0</v>
      </c>
      <c r="EB13" s="50">
        <f t="shared" si="307"/>
        <v>0</v>
      </c>
      <c r="EC13" s="50">
        <f t="shared" si="307"/>
        <v>0</v>
      </c>
      <c r="ED13" s="50">
        <f t="shared" si="307"/>
        <v>0</v>
      </c>
      <c r="EE13" s="50">
        <f t="shared" si="307"/>
        <v>0</v>
      </c>
      <c r="EF13" s="50">
        <f t="shared" si="307"/>
        <v>0</v>
      </c>
      <c r="EG13" s="50">
        <f t="shared" si="307"/>
        <v>0</v>
      </c>
      <c r="EH13" s="50">
        <f t="shared" si="307"/>
        <v>0</v>
      </c>
      <c r="EI13" s="50">
        <f t="shared" si="307"/>
        <v>0</v>
      </c>
      <c r="EJ13" s="50">
        <f t="shared" ref="EJ13:GG13" si="308">EJ11-EI11</f>
        <v>0</v>
      </c>
      <c r="EK13" s="50">
        <f t="shared" si="308"/>
        <v>0</v>
      </c>
      <c r="EL13" s="50">
        <f t="shared" si="308"/>
        <v>0</v>
      </c>
      <c r="EM13" s="50">
        <f t="shared" si="308"/>
        <v>0</v>
      </c>
      <c r="EN13" s="50">
        <f t="shared" si="308"/>
        <v>0</v>
      </c>
      <c r="EO13" s="50">
        <f t="shared" si="308"/>
        <v>0</v>
      </c>
      <c r="EP13" s="50">
        <f t="shared" si="308"/>
        <v>0</v>
      </c>
      <c r="EQ13" s="50">
        <f t="shared" si="308"/>
        <v>0</v>
      </c>
      <c r="ER13" s="50">
        <f t="shared" si="308"/>
        <v>0</v>
      </c>
      <c r="ES13" s="50">
        <f t="shared" si="308"/>
        <v>0</v>
      </c>
      <c r="ET13" s="50">
        <f t="shared" si="308"/>
        <v>0</v>
      </c>
      <c r="EU13" s="50">
        <f t="shared" si="308"/>
        <v>0</v>
      </c>
      <c r="EV13" s="50">
        <f t="shared" si="308"/>
        <v>0</v>
      </c>
      <c r="EW13" s="50">
        <f t="shared" si="308"/>
        <v>0</v>
      </c>
      <c r="EX13" s="50">
        <f t="shared" si="308"/>
        <v>0</v>
      </c>
      <c r="EY13" s="50">
        <f t="shared" si="308"/>
        <v>0</v>
      </c>
      <c r="EZ13" s="50">
        <f t="shared" si="308"/>
        <v>0</v>
      </c>
      <c r="FA13" s="50">
        <f t="shared" si="308"/>
        <v>0</v>
      </c>
      <c r="FB13" s="50">
        <f t="shared" si="308"/>
        <v>0</v>
      </c>
      <c r="FC13" s="50">
        <f t="shared" si="308"/>
        <v>0</v>
      </c>
      <c r="FD13" s="50">
        <f t="shared" si="308"/>
        <v>0</v>
      </c>
      <c r="FE13" s="50">
        <f t="shared" si="308"/>
        <v>0</v>
      </c>
      <c r="FF13" s="50">
        <f t="shared" si="308"/>
        <v>0</v>
      </c>
      <c r="FG13" s="50">
        <f t="shared" si="308"/>
        <v>0</v>
      </c>
      <c r="FH13" s="50">
        <f t="shared" si="308"/>
        <v>0</v>
      </c>
      <c r="FI13" s="50">
        <f t="shared" si="308"/>
        <v>0</v>
      </c>
      <c r="FJ13" s="50">
        <f t="shared" si="308"/>
        <v>0</v>
      </c>
      <c r="FK13" s="50">
        <f t="shared" si="308"/>
        <v>0</v>
      </c>
      <c r="FL13" s="50">
        <f t="shared" si="308"/>
        <v>0</v>
      </c>
      <c r="FM13" s="50">
        <f t="shared" si="308"/>
        <v>0</v>
      </c>
      <c r="FN13" s="50">
        <f t="shared" si="308"/>
        <v>0</v>
      </c>
      <c r="FO13" s="50">
        <f t="shared" si="308"/>
        <v>0</v>
      </c>
      <c r="FP13" s="50">
        <f t="shared" si="308"/>
        <v>0</v>
      </c>
      <c r="FQ13" s="50">
        <f t="shared" si="308"/>
        <v>0</v>
      </c>
      <c r="FR13" s="50">
        <f t="shared" si="308"/>
        <v>0</v>
      </c>
      <c r="FS13" s="50">
        <f t="shared" si="308"/>
        <v>0</v>
      </c>
      <c r="FT13" s="50">
        <f t="shared" si="308"/>
        <v>0</v>
      </c>
      <c r="FU13" s="50">
        <f t="shared" si="308"/>
        <v>0</v>
      </c>
      <c r="FV13" s="50">
        <f t="shared" si="308"/>
        <v>0</v>
      </c>
      <c r="FW13" s="50">
        <f t="shared" si="308"/>
        <v>0</v>
      </c>
      <c r="FX13" s="50">
        <f t="shared" si="308"/>
        <v>0</v>
      </c>
      <c r="FY13" s="50">
        <f t="shared" si="308"/>
        <v>0</v>
      </c>
      <c r="FZ13" s="50">
        <f t="shared" si="308"/>
        <v>0</v>
      </c>
      <c r="GA13" s="50">
        <f t="shared" si="308"/>
        <v>0</v>
      </c>
      <c r="GB13" s="50">
        <f t="shared" si="308"/>
        <v>0</v>
      </c>
      <c r="GC13" s="50">
        <f t="shared" si="308"/>
        <v>0</v>
      </c>
      <c r="GD13" s="50">
        <f t="shared" si="308"/>
        <v>0</v>
      </c>
      <c r="GE13" s="50">
        <f t="shared" si="308"/>
        <v>0</v>
      </c>
      <c r="GF13" s="50">
        <f t="shared" si="308"/>
        <v>0</v>
      </c>
      <c r="GG13" s="50">
        <f t="shared" si="308"/>
        <v>0</v>
      </c>
    </row>
    <row r="14" spans="2:189" ht="16" thickBot="1">
      <c r="B14" s="79"/>
      <c r="C14" s="63" t="s">
        <v>76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1</v>
      </c>
      <c r="AA14" s="62">
        <v>2</v>
      </c>
      <c r="AB14" s="62">
        <v>4</v>
      </c>
      <c r="AC14" s="62">
        <v>4</v>
      </c>
      <c r="AD14" s="62">
        <v>5</v>
      </c>
      <c r="AE14" s="62">
        <v>6</v>
      </c>
      <c r="AF14" s="62">
        <v>10</v>
      </c>
      <c r="AG14" s="62">
        <v>13</v>
      </c>
      <c r="AH14" s="62">
        <v>18</v>
      </c>
      <c r="AI14" s="62">
        <v>28</v>
      </c>
      <c r="AJ14" s="62">
        <v>28</v>
      </c>
      <c r="AK14" s="62">
        <v>34</v>
      </c>
      <c r="AL14" s="62">
        <v>40</v>
      </c>
      <c r="AM14" s="62">
        <v>52</v>
      </c>
      <c r="AN14" s="62">
        <v>55</v>
      </c>
      <c r="AO14" s="62">
        <v>61</v>
      </c>
      <c r="AP14" s="62">
        <v>66</v>
      </c>
      <c r="AQ14" s="62">
        <v>72</v>
      </c>
      <c r="AR14" s="62">
        <v>76</v>
      </c>
      <c r="AS14" s="62">
        <v>88</v>
      </c>
      <c r="AT14" s="62">
        <v>96</v>
      </c>
      <c r="AU14" s="62">
        <v>104</v>
      </c>
      <c r="AV14" s="62">
        <v>107</v>
      </c>
      <c r="AW14" s="62">
        <v>113</v>
      </c>
      <c r="AX14" s="62">
        <v>120</v>
      </c>
      <c r="AY14" s="62">
        <v>123</v>
      </c>
      <c r="AZ14" s="62">
        <v>131</v>
      </c>
      <c r="BA14" s="62">
        <v>136</v>
      </c>
      <c r="BB14" s="62">
        <v>146</v>
      </c>
      <c r="BC14" s="62">
        <v>148</v>
      </c>
      <c r="BD14" s="62">
        <v>157</v>
      </c>
      <c r="BE14" s="62">
        <v>164</v>
      </c>
      <c r="BF14" s="62">
        <v>164</v>
      </c>
      <c r="BG14" s="62">
        <v>171</v>
      </c>
      <c r="BH14" s="62">
        <v>175</v>
      </c>
      <c r="BI14" s="62">
        <v>179</v>
      </c>
      <c r="BJ14" s="62">
        <v>183</v>
      </c>
      <c r="BK14" s="62">
        <v>188</v>
      </c>
      <c r="BL14" s="62">
        <v>188</v>
      </c>
      <c r="BM14" s="62">
        <v>191</v>
      </c>
      <c r="BN14" s="62">
        <v>194</v>
      </c>
      <c r="BO14" s="62">
        <v>196</v>
      </c>
      <c r="BP14" s="62">
        <v>198</v>
      </c>
      <c r="BQ14" s="62">
        <v>201</v>
      </c>
      <c r="BR14" s="62">
        <v>206</v>
      </c>
      <c r="BS14" s="62">
        <v>209</v>
      </c>
      <c r="BT14" s="62">
        <v>209</v>
      </c>
      <c r="BU14" s="62">
        <v>211</v>
      </c>
      <c r="BV14" s="62">
        <v>213</v>
      </c>
      <c r="BW14" s="62">
        <v>213</v>
      </c>
      <c r="BX14" s="62">
        <v>214</v>
      </c>
      <c r="BY14" s="62">
        <v>215</v>
      </c>
      <c r="BZ14" s="62">
        <v>216</v>
      </c>
      <c r="CA14" s="62">
        <v>216</v>
      </c>
      <c r="CB14" s="62">
        <v>219</v>
      </c>
      <c r="CC14" s="62">
        <v>221</v>
      </c>
      <c r="CD14" s="62">
        <v>221</v>
      </c>
      <c r="CE14" s="62">
        <v>221</v>
      </c>
      <c r="CF14" s="62">
        <v>221</v>
      </c>
      <c r="CG14" s="62">
        <v>221</v>
      </c>
      <c r="CH14" s="62">
        <v>228</v>
      </c>
      <c r="CI14" s="62">
        <v>227</v>
      </c>
      <c r="CJ14" s="62">
        <v>230</v>
      </c>
      <c r="CK14" s="62">
        <v>232</v>
      </c>
      <c r="CL14" s="62">
        <v>233</v>
      </c>
      <c r="CM14" s="66">
        <v>230</v>
      </c>
      <c r="CN14" s="62">
        <v>231</v>
      </c>
      <c r="CO14" s="62">
        <v>233</v>
      </c>
      <c r="CP14" s="62">
        <v>234</v>
      </c>
      <c r="CQ14" s="62">
        <v>235</v>
      </c>
      <c r="CR14" s="62">
        <v>237</v>
      </c>
      <c r="CS14" s="62">
        <v>237</v>
      </c>
      <c r="CT14" s="62">
        <v>238</v>
      </c>
      <c r="CU14" s="62">
        <v>238</v>
      </c>
      <c r="CV14" s="62">
        <v>239</v>
      </c>
      <c r="CW14" s="62">
        <v>240</v>
      </c>
      <c r="CX14" s="62">
        <v>240</v>
      </c>
      <c r="CY14" s="62">
        <v>240</v>
      </c>
      <c r="CZ14" s="62">
        <v>244</v>
      </c>
      <c r="DA14" s="62">
        <v>244</v>
      </c>
      <c r="DB14" s="62">
        <v>244</v>
      </c>
      <c r="DC14" s="62">
        <v>244</v>
      </c>
      <c r="DD14" s="62">
        <v>244</v>
      </c>
      <c r="DE14" s="62">
        <v>245</v>
      </c>
      <c r="DF14" s="62">
        <v>246</v>
      </c>
      <c r="DG14" s="62">
        <v>246</v>
      </c>
      <c r="DH14" s="62">
        <v>246</v>
      </c>
      <c r="DI14" s="62">
        <v>246</v>
      </c>
      <c r="DJ14" s="62">
        <v>246</v>
      </c>
      <c r="DK14" s="62">
        <v>246</v>
      </c>
      <c r="DL14" s="62">
        <v>246</v>
      </c>
      <c r="DM14" s="62">
        <v>246</v>
      </c>
      <c r="DN14" s="62">
        <v>247</v>
      </c>
      <c r="DO14" s="62">
        <v>247</v>
      </c>
      <c r="DP14" s="62">
        <v>248</v>
      </c>
      <c r="DQ14" s="62">
        <v>248</v>
      </c>
      <c r="DR14" s="62">
        <v>248</v>
      </c>
      <c r="DS14" s="62">
        <v>248</v>
      </c>
      <c r="DT14" s="62">
        <v>248</v>
      </c>
      <c r="DU14" s="62">
        <v>248</v>
      </c>
      <c r="DV14" s="62">
        <v>248</v>
      </c>
      <c r="DW14" s="62">
        <v>248</v>
      </c>
      <c r="DX14" s="62">
        <v>248</v>
      </c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</row>
    <row r="15" spans="2:189">
      <c r="B15" s="79"/>
      <c r="C15" s="54" t="s">
        <v>69</v>
      </c>
      <c r="D15" s="54">
        <v>0</v>
      </c>
      <c r="E15" s="54" t="e">
        <f>(E14-D14)/E14</f>
        <v>#DIV/0!</v>
      </c>
      <c r="F15" s="54" t="e">
        <f t="shared" ref="F15:BQ15" si="309">(F14-E14)/F14</f>
        <v>#DIV/0!</v>
      </c>
      <c r="G15" s="54" t="e">
        <f t="shared" si="309"/>
        <v>#DIV/0!</v>
      </c>
      <c r="H15" s="54" t="e">
        <f t="shared" si="309"/>
        <v>#DIV/0!</v>
      </c>
      <c r="I15" s="54" t="e">
        <f t="shared" si="309"/>
        <v>#DIV/0!</v>
      </c>
      <c r="J15" s="54" t="e">
        <f t="shared" si="309"/>
        <v>#DIV/0!</v>
      </c>
      <c r="K15" s="54" t="e">
        <f t="shared" si="309"/>
        <v>#DIV/0!</v>
      </c>
      <c r="L15" s="54" t="e">
        <f t="shared" si="309"/>
        <v>#DIV/0!</v>
      </c>
      <c r="M15" s="54" t="e">
        <f t="shared" si="309"/>
        <v>#DIV/0!</v>
      </c>
      <c r="N15" s="54" t="e">
        <f t="shared" si="309"/>
        <v>#DIV/0!</v>
      </c>
      <c r="O15" s="54" t="e">
        <f t="shared" si="309"/>
        <v>#DIV/0!</v>
      </c>
      <c r="P15" s="54" t="e">
        <f t="shared" si="309"/>
        <v>#DIV/0!</v>
      </c>
      <c r="Q15" s="54" t="e">
        <f t="shared" si="309"/>
        <v>#DIV/0!</v>
      </c>
      <c r="R15" s="54" t="e">
        <f t="shared" si="309"/>
        <v>#DIV/0!</v>
      </c>
      <c r="S15" s="54" t="e">
        <f t="shared" si="309"/>
        <v>#DIV/0!</v>
      </c>
      <c r="T15" s="54" t="e">
        <f t="shared" si="309"/>
        <v>#DIV/0!</v>
      </c>
      <c r="U15" s="54" t="e">
        <f t="shared" si="309"/>
        <v>#DIV/0!</v>
      </c>
      <c r="V15" s="54" t="e">
        <f t="shared" si="309"/>
        <v>#DIV/0!</v>
      </c>
      <c r="W15" s="54" t="e">
        <f t="shared" si="309"/>
        <v>#DIV/0!</v>
      </c>
      <c r="X15" s="54" t="e">
        <f t="shared" si="309"/>
        <v>#DIV/0!</v>
      </c>
      <c r="Y15" s="54" t="e">
        <f t="shared" si="309"/>
        <v>#DIV/0!</v>
      </c>
      <c r="Z15" s="54">
        <f t="shared" si="309"/>
        <v>1</v>
      </c>
      <c r="AA15" s="54">
        <f t="shared" si="309"/>
        <v>0.5</v>
      </c>
      <c r="AB15" s="54">
        <f t="shared" si="309"/>
        <v>0.5</v>
      </c>
      <c r="AC15" s="54">
        <f t="shared" si="309"/>
        <v>0</v>
      </c>
      <c r="AD15" s="54">
        <f t="shared" si="309"/>
        <v>0.2</v>
      </c>
      <c r="AE15" s="54">
        <f t="shared" si="309"/>
        <v>0.16666666666666666</v>
      </c>
      <c r="AF15" s="54">
        <f t="shared" si="309"/>
        <v>0.4</v>
      </c>
      <c r="AG15" s="54">
        <f t="shared" si="309"/>
        <v>0.23076923076923078</v>
      </c>
      <c r="AH15" s="54">
        <f t="shared" si="309"/>
        <v>0.27777777777777779</v>
      </c>
      <c r="AI15" s="54">
        <f t="shared" si="309"/>
        <v>0.35714285714285715</v>
      </c>
      <c r="AJ15" s="54">
        <f t="shared" si="309"/>
        <v>0</v>
      </c>
      <c r="AK15" s="54">
        <f t="shared" si="309"/>
        <v>0.17647058823529413</v>
      </c>
      <c r="AL15" s="54">
        <f t="shared" si="309"/>
        <v>0.15</v>
      </c>
      <c r="AM15" s="54">
        <f t="shared" si="309"/>
        <v>0.23076923076923078</v>
      </c>
      <c r="AN15" s="54">
        <f t="shared" si="309"/>
        <v>5.4545454545454543E-2</v>
      </c>
      <c r="AO15" s="54">
        <f t="shared" si="309"/>
        <v>9.8360655737704916E-2</v>
      </c>
      <c r="AP15" s="54">
        <f t="shared" si="309"/>
        <v>7.575757575757576E-2</v>
      </c>
      <c r="AQ15" s="54">
        <f t="shared" si="309"/>
        <v>8.3333333333333329E-2</v>
      </c>
      <c r="AR15" s="54">
        <f t="shared" si="309"/>
        <v>5.2631578947368418E-2</v>
      </c>
      <c r="AS15" s="54">
        <f t="shared" si="309"/>
        <v>0.13636363636363635</v>
      </c>
      <c r="AT15" s="54">
        <f t="shared" si="309"/>
        <v>8.3333333333333329E-2</v>
      </c>
      <c r="AU15" s="54">
        <f t="shared" si="309"/>
        <v>7.6923076923076927E-2</v>
      </c>
      <c r="AV15" s="54">
        <f t="shared" si="309"/>
        <v>2.8037383177570093E-2</v>
      </c>
      <c r="AW15" s="54">
        <f t="shared" si="309"/>
        <v>5.3097345132743362E-2</v>
      </c>
      <c r="AX15" s="54">
        <f t="shared" si="309"/>
        <v>5.8333333333333334E-2</v>
      </c>
      <c r="AY15" s="54">
        <f t="shared" si="309"/>
        <v>2.4390243902439025E-2</v>
      </c>
      <c r="AZ15" s="54">
        <f t="shared" si="309"/>
        <v>6.1068702290076333E-2</v>
      </c>
      <c r="BA15" s="54">
        <f t="shared" si="309"/>
        <v>3.6764705882352942E-2</v>
      </c>
      <c r="BB15" s="54">
        <f t="shared" si="309"/>
        <v>6.8493150684931503E-2</v>
      </c>
      <c r="BC15" s="54">
        <f t="shared" si="309"/>
        <v>1.3513513513513514E-2</v>
      </c>
      <c r="BD15" s="54">
        <f t="shared" si="309"/>
        <v>5.7324840764331211E-2</v>
      </c>
      <c r="BE15" s="54">
        <f t="shared" si="309"/>
        <v>4.2682926829268296E-2</v>
      </c>
      <c r="BF15" s="54">
        <f t="shared" si="309"/>
        <v>0</v>
      </c>
      <c r="BG15" s="54">
        <f t="shared" si="309"/>
        <v>4.0935672514619881E-2</v>
      </c>
      <c r="BH15" s="54">
        <f t="shared" si="309"/>
        <v>2.2857142857142857E-2</v>
      </c>
      <c r="BI15" s="54">
        <f t="shared" si="309"/>
        <v>2.23463687150838E-2</v>
      </c>
      <c r="BJ15" s="54">
        <f t="shared" si="309"/>
        <v>2.185792349726776E-2</v>
      </c>
      <c r="BK15" s="54">
        <f t="shared" si="309"/>
        <v>2.6595744680851064E-2</v>
      </c>
      <c r="BL15" s="54">
        <f t="shared" si="309"/>
        <v>0</v>
      </c>
      <c r="BM15" s="54">
        <f t="shared" si="309"/>
        <v>1.5706806282722512E-2</v>
      </c>
      <c r="BN15" s="54">
        <f t="shared" si="309"/>
        <v>1.5463917525773196E-2</v>
      </c>
      <c r="BO15" s="54">
        <f t="shared" si="309"/>
        <v>1.020408163265306E-2</v>
      </c>
      <c r="BP15" s="54">
        <f t="shared" si="309"/>
        <v>1.0101010101010102E-2</v>
      </c>
      <c r="BQ15" s="54">
        <f t="shared" si="309"/>
        <v>1.4925373134328358E-2</v>
      </c>
      <c r="BR15" s="54">
        <f t="shared" ref="BR15:CN15" si="310">(BR14-BQ14)/BR14</f>
        <v>2.4271844660194174E-2</v>
      </c>
      <c r="BS15" s="54">
        <f t="shared" si="310"/>
        <v>1.4354066985645933E-2</v>
      </c>
      <c r="BT15" s="54">
        <f t="shared" si="310"/>
        <v>0</v>
      </c>
      <c r="BU15" s="54">
        <f t="shared" si="310"/>
        <v>9.4786729857819912E-3</v>
      </c>
      <c r="BV15" s="54">
        <f t="shared" si="310"/>
        <v>9.3896713615023476E-3</v>
      </c>
      <c r="BW15" s="54">
        <f t="shared" si="310"/>
        <v>0</v>
      </c>
      <c r="BX15" s="54">
        <f t="shared" si="310"/>
        <v>4.6728971962616819E-3</v>
      </c>
      <c r="BY15" s="54">
        <f t="shared" si="310"/>
        <v>4.6511627906976744E-3</v>
      </c>
      <c r="BZ15" s="54">
        <f t="shared" si="310"/>
        <v>4.6296296296296294E-3</v>
      </c>
      <c r="CA15" s="54">
        <f t="shared" si="310"/>
        <v>0</v>
      </c>
      <c r="CB15" s="54">
        <f t="shared" si="310"/>
        <v>1.3698630136986301E-2</v>
      </c>
      <c r="CC15" s="54">
        <f t="shared" si="310"/>
        <v>9.0497737556561094E-3</v>
      </c>
      <c r="CD15" s="54">
        <f t="shared" si="310"/>
        <v>0</v>
      </c>
      <c r="CE15" s="54">
        <f t="shared" si="310"/>
        <v>0</v>
      </c>
      <c r="CF15" s="54">
        <f t="shared" si="310"/>
        <v>0</v>
      </c>
      <c r="CG15" s="54">
        <f t="shared" si="310"/>
        <v>0</v>
      </c>
      <c r="CH15" s="54">
        <f t="shared" si="310"/>
        <v>3.0701754385964911E-2</v>
      </c>
      <c r="CI15" s="54">
        <f t="shared" si="310"/>
        <v>-4.4052863436123352E-3</v>
      </c>
      <c r="CJ15" s="54">
        <f t="shared" si="310"/>
        <v>1.3043478260869565E-2</v>
      </c>
      <c r="CK15" s="54">
        <f t="shared" si="310"/>
        <v>8.6206896551724137E-3</v>
      </c>
      <c r="CL15" s="54">
        <f t="shared" si="310"/>
        <v>4.2918454935622317E-3</v>
      </c>
      <c r="CM15" s="54">
        <f t="shared" si="310"/>
        <v>-1.3043478260869565E-2</v>
      </c>
      <c r="CN15" s="54">
        <f t="shared" si="310"/>
        <v>4.329004329004329E-3</v>
      </c>
      <c r="CO15" s="54">
        <f t="shared" ref="CO15" si="311">(CO14-CN14)/CO14</f>
        <v>8.5836909871244635E-3</v>
      </c>
      <c r="CP15" s="54">
        <f t="shared" ref="CP15" si="312">(CP14-CO14)/CP14</f>
        <v>4.2735042735042739E-3</v>
      </c>
      <c r="CQ15" s="54">
        <f t="shared" ref="CQ15" si="313">(CQ14-CP14)/CQ14</f>
        <v>4.2553191489361703E-3</v>
      </c>
      <c r="CR15" s="54">
        <f t="shared" ref="CR15" si="314">(CR14-CQ14)/CR14</f>
        <v>8.4388185654008432E-3</v>
      </c>
      <c r="CS15" s="54">
        <f t="shared" ref="CS15" si="315">(CS14-CR14)/CS14</f>
        <v>0</v>
      </c>
      <c r="CT15" s="54">
        <f t="shared" ref="CT15" si="316">(CT14-CS14)/CT14</f>
        <v>4.2016806722689074E-3</v>
      </c>
      <c r="CU15" s="54">
        <f t="shared" ref="CU15" si="317">(CU14-CT14)/CU14</f>
        <v>0</v>
      </c>
      <c r="CV15" s="54">
        <f t="shared" ref="CV15" si="318">(CV14-CU14)/CV14</f>
        <v>4.1841004184100415E-3</v>
      </c>
      <c r="CW15" s="54">
        <f t="shared" ref="CW15" si="319">(CW14-CV14)/CW14</f>
        <v>4.1666666666666666E-3</v>
      </c>
      <c r="CX15" s="54">
        <f t="shared" ref="CX15" si="320">(CX14-CW14)/CX14</f>
        <v>0</v>
      </c>
      <c r="CY15" s="54">
        <f t="shared" ref="CY15" si="321">(CY14-CX14)/CY14</f>
        <v>0</v>
      </c>
      <c r="CZ15" s="54">
        <f t="shared" ref="CZ15" si="322">(CZ14-CY14)/CZ14</f>
        <v>1.6393442622950821E-2</v>
      </c>
      <c r="DA15" s="54">
        <f t="shared" ref="DA15" si="323">(DA14-CZ14)/DA14</f>
        <v>0</v>
      </c>
      <c r="DB15" s="54">
        <f t="shared" ref="DB15" si="324">(DB14-DA14)/DB14</f>
        <v>0</v>
      </c>
      <c r="DC15" s="54">
        <f t="shared" ref="DC15" si="325">(DC14-DB14)/DC14</f>
        <v>0</v>
      </c>
      <c r="DD15" s="54">
        <f t="shared" ref="DD15" si="326">(DD14-DC14)/DD14</f>
        <v>0</v>
      </c>
      <c r="DE15" s="54">
        <f t="shared" ref="DE15" si="327">(DE14-DD14)/DE14</f>
        <v>4.0816326530612249E-3</v>
      </c>
      <c r="DF15" s="54">
        <f t="shared" ref="DF15" si="328">(DF14-DE14)/DF14</f>
        <v>4.0650406504065045E-3</v>
      </c>
      <c r="DG15" s="54">
        <f t="shared" ref="DG15" si="329">(DG14-DF14)/DG14</f>
        <v>0</v>
      </c>
      <c r="DH15" s="54">
        <f t="shared" ref="DH15" si="330">(DH14-DG14)/DH14</f>
        <v>0</v>
      </c>
      <c r="DI15" s="54">
        <f t="shared" ref="DI15" si="331">(DI14-DH14)/DI14</f>
        <v>0</v>
      </c>
      <c r="DJ15" s="54">
        <f t="shared" ref="DJ15" si="332">(DJ14-DI14)/DJ14</f>
        <v>0</v>
      </c>
      <c r="DK15" s="54">
        <f t="shared" ref="DK15" si="333">(DK14-DJ14)/DK14</f>
        <v>0</v>
      </c>
      <c r="DL15" s="54">
        <f t="shared" ref="DL15" si="334">(DL14-DK14)/DL14</f>
        <v>0</v>
      </c>
      <c r="DM15" s="54">
        <f t="shared" ref="DM15" si="335">(DM14-DL14)/DM14</f>
        <v>0</v>
      </c>
      <c r="DN15" s="54">
        <f t="shared" ref="DN15" si="336">(DN14-DM14)/DN14</f>
        <v>4.048582995951417E-3</v>
      </c>
      <c r="DO15" s="54">
        <f t="shared" ref="DO15" si="337">(DO14-DN14)/DO14</f>
        <v>0</v>
      </c>
      <c r="DP15" s="54">
        <f t="shared" ref="DP15" si="338">(DP14-DO14)/DP14</f>
        <v>4.0322580645161289E-3</v>
      </c>
      <c r="DQ15" s="54">
        <f t="shared" ref="DQ15" si="339">(DQ14-DP14)/DQ14</f>
        <v>0</v>
      </c>
      <c r="DR15" s="54">
        <f t="shared" ref="DR15" si="340">(DR14-DQ14)/DR14</f>
        <v>0</v>
      </c>
      <c r="DS15" s="54">
        <f t="shared" ref="DS15" si="341">(DS14-DR14)/DS14</f>
        <v>0</v>
      </c>
      <c r="DT15" s="54">
        <f t="shared" ref="DT15" si="342">(DT14-DS14)/DT14</f>
        <v>0</v>
      </c>
      <c r="DU15" s="54">
        <f t="shared" ref="DU15" si="343">(DU14-DT14)/DU14</f>
        <v>0</v>
      </c>
      <c r="DV15" s="54">
        <f t="shared" ref="DV15" si="344">(DV14-DU14)/DV14</f>
        <v>0</v>
      </c>
      <c r="DW15" s="54">
        <f t="shared" ref="DW15" si="345">(DW14-DV14)/DW14</f>
        <v>0</v>
      </c>
      <c r="DX15" s="54">
        <f t="shared" ref="DX15" si="346">(DX14-DW14)/DX14</f>
        <v>0</v>
      </c>
      <c r="DY15" s="54" t="e">
        <f t="shared" ref="DY15" si="347">(DY14-DX14)/DY14</f>
        <v>#DIV/0!</v>
      </c>
      <c r="DZ15" s="54" t="e">
        <f t="shared" ref="DZ15" si="348">(DZ14-DY14)/DZ14</f>
        <v>#DIV/0!</v>
      </c>
      <c r="EA15" s="54" t="e">
        <f t="shared" ref="EA15" si="349">(EA14-DZ14)/EA14</f>
        <v>#DIV/0!</v>
      </c>
      <c r="EB15" s="54" t="e">
        <f t="shared" ref="EB15" si="350">(EB14-EA14)/EB14</f>
        <v>#DIV/0!</v>
      </c>
      <c r="EC15" s="54" t="e">
        <f t="shared" ref="EC15" si="351">(EC14-EB14)/EC14</f>
        <v>#DIV/0!</v>
      </c>
      <c r="ED15" s="54" t="e">
        <f t="shared" ref="ED15" si="352">(ED14-EC14)/ED14</f>
        <v>#DIV/0!</v>
      </c>
      <c r="EE15" s="54" t="e">
        <f t="shared" ref="EE15" si="353">(EE14-ED14)/EE14</f>
        <v>#DIV/0!</v>
      </c>
      <c r="EF15" s="54" t="e">
        <f t="shared" ref="EF15" si="354">(EF14-EE14)/EF14</f>
        <v>#DIV/0!</v>
      </c>
      <c r="EG15" s="54" t="e">
        <f t="shared" ref="EG15" si="355">(EG14-EF14)/EG14</f>
        <v>#DIV/0!</v>
      </c>
      <c r="EH15" s="54" t="e">
        <f t="shared" ref="EH15" si="356">(EH14-EG14)/EH14</f>
        <v>#DIV/0!</v>
      </c>
      <c r="EI15" s="54" t="e">
        <f t="shared" ref="EI15" si="357">(EI14-EH14)/EI14</f>
        <v>#DIV/0!</v>
      </c>
      <c r="EJ15" s="54" t="e">
        <f t="shared" ref="EJ15" si="358">(EJ14-EI14)/EJ14</f>
        <v>#DIV/0!</v>
      </c>
      <c r="EK15" s="54" t="e">
        <f t="shared" ref="EK15" si="359">(EK14-EJ14)/EK14</f>
        <v>#DIV/0!</v>
      </c>
      <c r="EL15" s="54" t="e">
        <f t="shared" ref="EL15" si="360">(EL14-EK14)/EL14</f>
        <v>#DIV/0!</v>
      </c>
      <c r="EM15" s="54" t="e">
        <f t="shared" ref="EM15" si="361">(EM14-EL14)/EM14</f>
        <v>#DIV/0!</v>
      </c>
      <c r="EN15" s="54" t="e">
        <f t="shared" ref="EN15" si="362">(EN14-EM14)/EN14</f>
        <v>#DIV/0!</v>
      </c>
      <c r="EO15" s="54" t="e">
        <f t="shared" ref="EO15" si="363">(EO14-EN14)/EO14</f>
        <v>#DIV/0!</v>
      </c>
      <c r="EP15" s="54" t="e">
        <f t="shared" ref="EP15" si="364">(EP14-EO14)/EP14</f>
        <v>#DIV/0!</v>
      </c>
      <c r="EQ15" s="54" t="e">
        <f t="shared" ref="EQ15" si="365">(EQ14-EP14)/EQ14</f>
        <v>#DIV/0!</v>
      </c>
      <c r="ER15" s="54" t="e">
        <f t="shared" ref="ER15" si="366">(ER14-EQ14)/ER14</f>
        <v>#DIV/0!</v>
      </c>
      <c r="ES15" s="54" t="e">
        <f t="shared" ref="ES15" si="367">(ES14-ER14)/ES14</f>
        <v>#DIV/0!</v>
      </c>
      <c r="ET15" s="54" t="e">
        <f t="shared" ref="ET15" si="368">(ET14-ES14)/ET14</f>
        <v>#DIV/0!</v>
      </c>
      <c r="EU15" s="54" t="e">
        <f t="shared" ref="EU15" si="369">(EU14-ET14)/EU14</f>
        <v>#DIV/0!</v>
      </c>
      <c r="EV15" s="54" t="e">
        <f t="shared" ref="EV15" si="370">(EV14-EU14)/EV14</f>
        <v>#DIV/0!</v>
      </c>
      <c r="EW15" s="54" t="e">
        <f t="shared" ref="EW15" si="371">(EW14-EV14)/EW14</f>
        <v>#DIV/0!</v>
      </c>
      <c r="EX15" s="54" t="e">
        <f t="shared" ref="EX15" si="372">(EX14-EW14)/EX14</f>
        <v>#DIV/0!</v>
      </c>
      <c r="EY15" s="54" t="e">
        <f t="shared" ref="EY15" si="373">(EY14-EX14)/EY14</f>
        <v>#DIV/0!</v>
      </c>
      <c r="EZ15" s="54" t="e">
        <f t="shared" ref="EZ15" si="374">(EZ14-EY14)/EZ14</f>
        <v>#DIV/0!</v>
      </c>
      <c r="FA15" s="54" t="e">
        <f t="shared" ref="FA15" si="375">(FA14-EZ14)/FA14</f>
        <v>#DIV/0!</v>
      </c>
      <c r="FB15" s="54" t="e">
        <f t="shared" ref="FB15" si="376">(FB14-FA14)/FB14</f>
        <v>#DIV/0!</v>
      </c>
      <c r="FC15" s="54" t="e">
        <f t="shared" ref="FC15" si="377">(FC14-FB14)/FC14</f>
        <v>#DIV/0!</v>
      </c>
      <c r="FD15" s="54" t="e">
        <f t="shared" ref="FD15" si="378">(FD14-FC14)/FD14</f>
        <v>#DIV/0!</v>
      </c>
      <c r="FE15" s="54" t="e">
        <f t="shared" ref="FE15" si="379">(FE14-FD14)/FE14</f>
        <v>#DIV/0!</v>
      </c>
      <c r="FF15" s="54" t="e">
        <f t="shared" ref="FF15" si="380">(FF14-FE14)/FF14</f>
        <v>#DIV/0!</v>
      </c>
      <c r="FG15" s="54" t="e">
        <f t="shared" ref="FG15" si="381">(FG14-FF14)/FG14</f>
        <v>#DIV/0!</v>
      </c>
      <c r="FH15" s="54" t="e">
        <f t="shared" ref="FH15" si="382">(FH14-FG14)/FH14</f>
        <v>#DIV/0!</v>
      </c>
      <c r="FI15" s="54" t="e">
        <f t="shared" ref="FI15" si="383">(FI14-FH14)/FI14</f>
        <v>#DIV/0!</v>
      </c>
      <c r="FJ15" s="54" t="e">
        <f t="shared" ref="FJ15" si="384">(FJ14-FI14)/FJ14</f>
        <v>#DIV/0!</v>
      </c>
      <c r="FK15" s="54" t="e">
        <f t="shared" ref="FK15" si="385">(FK14-FJ14)/FK14</f>
        <v>#DIV/0!</v>
      </c>
      <c r="FL15" s="54" t="e">
        <f t="shared" ref="FL15" si="386">(FL14-FK14)/FL14</f>
        <v>#DIV/0!</v>
      </c>
      <c r="FM15" s="54" t="e">
        <f t="shared" ref="FM15" si="387">(FM14-FL14)/FM14</f>
        <v>#DIV/0!</v>
      </c>
      <c r="FN15" s="54" t="e">
        <f t="shared" ref="FN15" si="388">(FN14-FM14)/FN14</f>
        <v>#DIV/0!</v>
      </c>
      <c r="FO15" s="54" t="e">
        <f t="shared" ref="FO15" si="389">(FO14-FN14)/FO14</f>
        <v>#DIV/0!</v>
      </c>
      <c r="FP15" s="54" t="e">
        <f t="shared" ref="FP15" si="390">(FP14-FO14)/FP14</f>
        <v>#DIV/0!</v>
      </c>
      <c r="FQ15" s="54" t="e">
        <f t="shared" ref="FQ15" si="391">(FQ14-FP14)/FQ14</f>
        <v>#DIV/0!</v>
      </c>
      <c r="FR15" s="54" t="e">
        <f t="shared" ref="FR15" si="392">(FR14-FQ14)/FR14</f>
        <v>#DIV/0!</v>
      </c>
      <c r="FS15" s="54" t="e">
        <f t="shared" ref="FS15" si="393">(FS14-FR14)/FS14</f>
        <v>#DIV/0!</v>
      </c>
      <c r="FT15" s="54" t="e">
        <f t="shared" ref="FT15" si="394">(FT14-FS14)/FT14</f>
        <v>#DIV/0!</v>
      </c>
      <c r="FU15" s="54" t="e">
        <f t="shared" ref="FU15" si="395">(FU14-FT14)/FU14</f>
        <v>#DIV/0!</v>
      </c>
      <c r="FV15" s="54" t="e">
        <f t="shared" ref="FV15" si="396">(FV14-FU14)/FV14</f>
        <v>#DIV/0!</v>
      </c>
      <c r="FW15" s="54" t="e">
        <f t="shared" ref="FW15" si="397">(FW14-FV14)/FW14</f>
        <v>#DIV/0!</v>
      </c>
      <c r="FX15" s="54" t="e">
        <f t="shared" ref="FX15" si="398">(FX14-FW14)/FX14</f>
        <v>#DIV/0!</v>
      </c>
      <c r="FY15" s="54" t="e">
        <f t="shared" ref="FY15" si="399">(FY14-FX14)/FY14</f>
        <v>#DIV/0!</v>
      </c>
      <c r="FZ15" s="54" t="e">
        <f t="shared" ref="FZ15" si="400">(FZ14-FY14)/FZ14</f>
        <v>#DIV/0!</v>
      </c>
      <c r="GA15" s="54" t="e">
        <f t="shared" ref="GA15" si="401">(GA14-FZ14)/GA14</f>
        <v>#DIV/0!</v>
      </c>
      <c r="GB15" s="54" t="e">
        <f t="shared" ref="GB15" si="402">(GB14-GA14)/GB14</f>
        <v>#DIV/0!</v>
      </c>
      <c r="GC15" s="54" t="e">
        <f t="shared" ref="GC15" si="403">(GC14-GB14)/GC14</f>
        <v>#DIV/0!</v>
      </c>
      <c r="GD15" s="54" t="e">
        <f t="shared" ref="GD15" si="404">(GD14-GC14)/GD14</f>
        <v>#DIV/0!</v>
      </c>
      <c r="GE15" s="54" t="e">
        <f t="shared" ref="GE15" si="405">(GE14-GD14)/GE14</f>
        <v>#DIV/0!</v>
      </c>
      <c r="GF15" s="54" t="e">
        <f t="shared" ref="GF15" si="406">(GF14-GE14)/GF14</f>
        <v>#DIV/0!</v>
      </c>
      <c r="GG15" s="54" t="e">
        <f t="shared" ref="GG15" si="407">(GG14-GF14)/GG14</f>
        <v>#DIV/0!</v>
      </c>
    </row>
    <row r="16" spans="2:189" ht="16" thickBot="1">
      <c r="B16" s="80"/>
      <c r="C16" s="55" t="s">
        <v>68</v>
      </c>
      <c r="D16" s="56">
        <v>0</v>
      </c>
      <c r="E16" s="56">
        <f>E14-D14</f>
        <v>0</v>
      </c>
      <c r="F16" s="56">
        <f t="shared" ref="F16:BQ16" si="408">F14-E14</f>
        <v>0</v>
      </c>
      <c r="G16" s="56">
        <f t="shared" si="408"/>
        <v>0</v>
      </c>
      <c r="H16" s="56">
        <f t="shared" si="408"/>
        <v>0</v>
      </c>
      <c r="I16" s="56">
        <f t="shared" si="408"/>
        <v>0</v>
      </c>
      <c r="J16" s="56">
        <f t="shared" si="408"/>
        <v>0</v>
      </c>
      <c r="K16" s="56">
        <f t="shared" si="408"/>
        <v>0</v>
      </c>
      <c r="L16" s="56">
        <f t="shared" si="408"/>
        <v>0</v>
      </c>
      <c r="M16" s="56">
        <f t="shared" si="408"/>
        <v>0</v>
      </c>
      <c r="N16" s="56">
        <f t="shared" si="408"/>
        <v>0</v>
      </c>
      <c r="O16" s="56">
        <f t="shared" si="408"/>
        <v>0</v>
      </c>
      <c r="P16" s="56">
        <f t="shared" si="408"/>
        <v>0</v>
      </c>
      <c r="Q16" s="56">
        <f t="shared" si="408"/>
        <v>0</v>
      </c>
      <c r="R16" s="56">
        <f t="shared" si="408"/>
        <v>0</v>
      </c>
      <c r="S16" s="56">
        <f t="shared" si="408"/>
        <v>0</v>
      </c>
      <c r="T16" s="56">
        <f t="shared" si="408"/>
        <v>0</v>
      </c>
      <c r="U16" s="56">
        <f t="shared" si="408"/>
        <v>0</v>
      </c>
      <c r="V16" s="56">
        <f t="shared" si="408"/>
        <v>0</v>
      </c>
      <c r="W16" s="56">
        <f t="shared" si="408"/>
        <v>0</v>
      </c>
      <c r="X16" s="56">
        <f t="shared" si="408"/>
        <v>0</v>
      </c>
      <c r="Y16" s="56">
        <f t="shared" si="408"/>
        <v>0</v>
      </c>
      <c r="Z16" s="56">
        <f t="shared" si="408"/>
        <v>1</v>
      </c>
      <c r="AA16" s="56">
        <f t="shared" si="408"/>
        <v>1</v>
      </c>
      <c r="AB16" s="56">
        <f t="shared" si="408"/>
        <v>2</v>
      </c>
      <c r="AC16" s="56">
        <f t="shared" si="408"/>
        <v>0</v>
      </c>
      <c r="AD16" s="56">
        <f t="shared" si="408"/>
        <v>1</v>
      </c>
      <c r="AE16" s="56">
        <f t="shared" si="408"/>
        <v>1</v>
      </c>
      <c r="AF16" s="56">
        <f t="shared" si="408"/>
        <v>4</v>
      </c>
      <c r="AG16" s="56">
        <f t="shared" si="408"/>
        <v>3</v>
      </c>
      <c r="AH16" s="56">
        <f t="shared" si="408"/>
        <v>5</v>
      </c>
      <c r="AI16" s="56">
        <f t="shared" si="408"/>
        <v>10</v>
      </c>
      <c r="AJ16" s="56">
        <f t="shared" si="408"/>
        <v>0</v>
      </c>
      <c r="AK16" s="56">
        <f t="shared" si="408"/>
        <v>6</v>
      </c>
      <c r="AL16" s="56">
        <f t="shared" si="408"/>
        <v>6</v>
      </c>
      <c r="AM16" s="56">
        <f t="shared" si="408"/>
        <v>12</v>
      </c>
      <c r="AN16" s="56">
        <f t="shared" si="408"/>
        <v>3</v>
      </c>
      <c r="AO16" s="56">
        <f t="shared" si="408"/>
        <v>6</v>
      </c>
      <c r="AP16" s="56">
        <f t="shared" si="408"/>
        <v>5</v>
      </c>
      <c r="AQ16" s="56">
        <f t="shared" si="408"/>
        <v>6</v>
      </c>
      <c r="AR16" s="56">
        <f t="shared" si="408"/>
        <v>4</v>
      </c>
      <c r="AS16" s="56">
        <f t="shared" si="408"/>
        <v>12</v>
      </c>
      <c r="AT16" s="56">
        <f t="shared" si="408"/>
        <v>8</v>
      </c>
      <c r="AU16" s="56">
        <f t="shared" si="408"/>
        <v>8</v>
      </c>
      <c r="AV16" s="56">
        <f t="shared" si="408"/>
        <v>3</v>
      </c>
      <c r="AW16" s="56">
        <f t="shared" si="408"/>
        <v>6</v>
      </c>
      <c r="AX16" s="56">
        <f t="shared" si="408"/>
        <v>7</v>
      </c>
      <c r="AY16" s="56">
        <f t="shared" si="408"/>
        <v>3</v>
      </c>
      <c r="AZ16" s="56">
        <f t="shared" si="408"/>
        <v>8</v>
      </c>
      <c r="BA16" s="56">
        <f t="shared" si="408"/>
        <v>5</v>
      </c>
      <c r="BB16" s="56">
        <f t="shared" si="408"/>
        <v>10</v>
      </c>
      <c r="BC16" s="56">
        <f t="shared" si="408"/>
        <v>2</v>
      </c>
      <c r="BD16" s="56">
        <f t="shared" si="408"/>
        <v>9</v>
      </c>
      <c r="BE16" s="56">
        <f t="shared" si="408"/>
        <v>7</v>
      </c>
      <c r="BF16" s="56">
        <f t="shared" si="408"/>
        <v>0</v>
      </c>
      <c r="BG16" s="56">
        <f t="shared" si="408"/>
        <v>7</v>
      </c>
      <c r="BH16" s="56">
        <f t="shared" si="408"/>
        <v>4</v>
      </c>
      <c r="BI16" s="56">
        <f t="shared" si="408"/>
        <v>4</v>
      </c>
      <c r="BJ16" s="56">
        <f t="shared" si="408"/>
        <v>4</v>
      </c>
      <c r="BK16" s="56">
        <f t="shared" si="408"/>
        <v>5</v>
      </c>
      <c r="BL16" s="56">
        <f t="shared" si="408"/>
        <v>0</v>
      </c>
      <c r="BM16" s="56">
        <f t="shared" si="408"/>
        <v>3</v>
      </c>
      <c r="BN16" s="56">
        <f t="shared" si="408"/>
        <v>3</v>
      </c>
      <c r="BO16" s="56">
        <f t="shared" si="408"/>
        <v>2</v>
      </c>
      <c r="BP16" s="56">
        <f t="shared" si="408"/>
        <v>2</v>
      </c>
      <c r="BQ16" s="56">
        <f t="shared" si="408"/>
        <v>3</v>
      </c>
      <c r="BR16" s="56">
        <f t="shared" ref="BR16:CM16" si="409">BR14-BQ14</f>
        <v>5</v>
      </c>
      <c r="BS16" s="56">
        <f t="shared" si="409"/>
        <v>3</v>
      </c>
      <c r="BT16" s="56">
        <f t="shared" si="409"/>
        <v>0</v>
      </c>
      <c r="BU16" s="56">
        <f t="shared" si="409"/>
        <v>2</v>
      </c>
      <c r="BV16" s="56">
        <f t="shared" si="409"/>
        <v>2</v>
      </c>
      <c r="BW16" s="56">
        <f t="shared" si="409"/>
        <v>0</v>
      </c>
      <c r="BX16" s="56">
        <f t="shared" si="409"/>
        <v>1</v>
      </c>
      <c r="BY16" s="56">
        <f t="shared" si="409"/>
        <v>1</v>
      </c>
      <c r="BZ16" s="56">
        <f t="shared" si="409"/>
        <v>1</v>
      </c>
      <c r="CA16" s="56">
        <f t="shared" si="409"/>
        <v>0</v>
      </c>
      <c r="CB16" s="56">
        <f t="shared" si="409"/>
        <v>3</v>
      </c>
      <c r="CC16" s="56">
        <f t="shared" si="409"/>
        <v>2</v>
      </c>
      <c r="CD16" s="56">
        <f t="shared" si="409"/>
        <v>0</v>
      </c>
      <c r="CE16" s="56">
        <f t="shared" si="409"/>
        <v>0</v>
      </c>
      <c r="CF16" s="56">
        <f t="shared" si="409"/>
        <v>0</v>
      </c>
      <c r="CG16" s="56">
        <f t="shared" si="409"/>
        <v>0</v>
      </c>
      <c r="CH16" s="56">
        <f t="shared" si="409"/>
        <v>7</v>
      </c>
      <c r="CI16" s="56">
        <f t="shared" si="409"/>
        <v>-1</v>
      </c>
      <c r="CJ16" s="56">
        <f t="shared" si="409"/>
        <v>3</v>
      </c>
      <c r="CK16" s="56">
        <f t="shared" si="409"/>
        <v>2</v>
      </c>
      <c r="CL16" s="56">
        <f t="shared" si="409"/>
        <v>1</v>
      </c>
      <c r="CM16" s="56">
        <f t="shared" si="409"/>
        <v>-3</v>
      </c>
      <c r="CN16" s="56">
        <f t="shared" ref="CN16:EI16" si="410">CN14-CM14</f>
        <v>1</v>
      </c>
      <c r="CO16" s="56">
        <f t="shared" si="410"/>
        <v>2</v>
      </c>
      <c r="CP16" s="56">
        <f t="shared" si="410"/>
        <v>1</v>
      </c>
      <c r="CQ16" s="56">
        <f t="shared" si="410"/>
        <v>1</v>
      </c>
      <c r="CR16" s="56">
        <f t="shared" si="410"/>
        <v>2</v>
      </c>
      <c r="CS16" s="56">
        <f t="shared" si="410"/>
        <v>0</v>
      </c>
      <c r="CT16" s="56">
        <f t="shared" si="410"/>
        <v>1</v>
      </c>
      <c r="CU16" s="56">
        <f t="shared" si="410"/>
        <v>0</v>
      </c>
      <c r="CV16" s="56">
        <f t="shared" si="410"/>
        <v>1</v>
      </c>
      <c r="CW16" s="56">
        <f t="shared" si="410"/>
        <v>1</v>
      </c>
      <c r="CX16" s="56">
        <f t="shared" si="410"/>
        <v>0</v>
      </c>
      <c r="CY16" s="56">
        <f t="shared" si="410"/>
        <v>0</v>
      </c>
      <c r="CZ16" s="56">
        <f t="shared" si="410"/>
        <v>4</v>
      </c>
      <c r="DA16" s="56">
        <f t="shared" si="410"/>
        <v>0</v>
      </c>
      <c r="DB16" s="56">
        <f t="shared" si="410"/>
        <v>0</v>
      </c>
      <c r="DC16" s="56">
        <f t="shared" si="410"/>
        <v>0</v>
      </c>
      <c r="DD16" s="56">
        <f t="shared" si="410"/>
        <v>0</v>
      </c>
      <c r="DE16" s="56">
        <f t="shared" si="410"/>
        <v>1</v>
      </c>
      <c r="DF16" s="56">
        <f t="shared" si="410"/>
        <v>1</v>
      </c>
      <c r="DG16" s="56">
        <f t="shared" si="410"/>
        <v>0</v>
      </c>
      <c r="DH16" s="56">
        <f t="shared" si="410"/>
        <v>0</v>
      </c>
      <c r="DI16" s="56">
        <f t="shared" si="410"/>
        <v>0</v>
      </c>
      <c r="DJ16" s="56">
        <f t="shared" si="410"/>
        <v>0</v>
      </c>
      <c r="DK16" s="56">
        <f t="shared" si="410"/>
        <v>0</v>
      </c>
      <c r="DL16" s="56">
        <f t="shared" si="410"/>
        <v>0</v>
      </c>
      <c r="DM16" s="56">
        <f t="shared" si="410"/>
        <v>0</v>
      </c>
      <c r="DN16" s="56">
        <f t="shared" si="410"/>
        <v>1</v>
      </c>
      <c r="DO16" s="56">
        <f t="shared" si="410"/>
        <v>0</v>
      </c>
      <c r="DP16" s="56">
        <f t="shared" si="410"/>
        <v>1</v>
      </c>
      <c r="DQ16" s="56">
        <f t="shared" si="410"/>
        <v>0</v>
      </c>
      <c r="DR16" s="56">
        <f t="shared" si="410"/>
        <v>0</v>
      </c>
      <c r="DS16" s="56">
        <f t="shared" si="410"/>
        <v>0</v>
      </c>
      <c r="DT16" s="56">
        <f t="shared" si="410"/>
        <v>0</v>
      </c>
      <c r="DU16" s="56">
        <f t="shared" si="410"/>
        <v>0</v>
      </c>
      <c r="DV16" s="56">
        <f t="shared" si="410"/>
        <v>0</v>
      </c>
      <c r="DW16" s="56">
        <f t="shared" si="410"/>
        <v>0</v>
      </c>
      <c r="DX16" s="56">
        <f t="shared" si="410"/>
        <v>0</v>
      </c>
      <c r="DY16" s="56">
        <f t="shared" si="410"/>
        <v>-248</v>
      </c>
      <c r="DZ16" s="56">
        <f t="shared" si="410"/>
        <v>0</v>
      </c>
      <c r="EA16" s="56">
        <f t="shared" si="410"/>
        <v>0</v>
      </c>
      <c r="EB16" s="56">
        <f t="shared" si="410"/>
        <v>0</v>
      </c>
      <c r="EC16" s="56">
        <f t="shared" si="410"/>
        <v>0</v>
      </c>
      <c r="ED16" s="56">
        <f t="shared" si="410"/>
        <v>0</v>
      </c>
      <c r="EE16" s="56">
        <f t="shared" si="410"/>
        <v>0</v>
      </c>
      <c r="EF16" s="56">
        <f t="shared" si="410"/>
        <v>0</v>
      </c>
      <c r="EG16" s="56">
        <f t="shared" si="410"/>
        <v>0</v>
      </c>
      <c r="EH16" s="56">
        <f t="shared" si="410"/>
        <v>0</v>
      </c>
      <c r="EI16" s="56">
        <f t="shared" si="410"/>
        <v>0</v>
      </c>
      <c r="EJ16" s="56">
        <f t="shared" ref="EJ16:GG16" si="411">EJ14-EI14</f>
        <v>0</v>
      </c>
      <c r="EK16" s="56">
        <f t="shared" si="411"/>
        <v>0</v>
      </c>
      <c r="EL16" s="56">
        <f t="shared" si="411"/>
        <v>0</v>
      </c>
      <c r="EM16" s="56">
        <f t="shared" si="411"/>
        <v>0</v>
      </c>
      <c r="EN16" s="56">
        <f t="shared" si="411"/>
        <v>0</v>
      </c>
      <c r="EO16" s="56">
        <f t="shared" si="411"/>
        <v>0</v>
      </c>
      <c r="EP16" s="56">
        <f t="shared" si="411"/>
        <v>0</v>
      </c>
      <c r="EQ16" s="56">
        <f t="shared" si="411"/>
        <v>0</v>
      </c>
      <c r="ER16" s="56">
        <f t="shared" si="411"/>
        <v>0</v>
      </c>
      <c r="ES16" s="56">
        <f t="shared" si="411"/>
        <v>0</v>
      </c>
      <c r="ET16" s="56">
        <f t="shared" si="411"/>
        <v>0</v>
      </c>
      <c r="EU16" s="56">
        <f t="shared" si="411"/>
        <v>0</v>
      </c>
      <c r="EV16" s="56">
        <f t="shared" si="411"/>
        <v>0</v>
      </c>
      <c r="EW16" s="56">
        <f t="shared" si="411"/>
        <v>0</v>
      </c>
      <c r="EX16" s="56">
        <f t="shared" si="411"/>
        <v>0</v>
      </c>
      <c r="EY16" s="56">
        <f t="shared" si="411"/>
        <v>0</v>
      </c>
      <c r="EZ16" s="56">
        <f t="shared" si="411"/>
        <v>0</v>
      </c>
      <c r="FA16" s="56">
        <f t="shared" si="411"/>
        <v>0</v>
      </c>
      <c r="FB16" s="56">
        <f t="shared" si="411"/>
        <v>0</v>
      </c>
      <c r="FC16" s="56">
        <f t="shared" si="411"/>
        <v>0</v>
      </c>
      <c r="FD16" s="56">
        <f t="shared" si="411"/>
        <v>0</v>
      </c>
      <c r="FE16" s="56">
        <f t="shared" si="411"/>
        <v>0</v>
      </c>
      <c r="FF16" s="56">
        <f t="shared" si="411"/>
        <v>0</v>
      </c>
      <c r="FG16" s="56">
        <f t="shared" si="411"/>
        <v>0</v>
      </c>
      <c r="FH16" s="56">
        <f t="shared" si="411"/>
        <v>0</v>
      </c>
      <c r="FI16" s="56">
        <f t="shared" si="411"/>
        <v>0</v>
      </c>
      <c r="FJ16" s="56">
        <f t="shared" si="411"/>
        <v>0</v>
      </c>
      <c r="FK16" s="56">
        <f t="shared" si="411"/>
        <v>0</v>
      </c>
      <c r="FL16" s="56">
        <f t="shared" si="411"/>
        <v>0</v>
      </c>
      <c r="FM16" s="56">
        <f t="shared" si="411"/>
        <v>0</v>
      </c>
      <c r="FN16" s="56">
        <f t="shared" si="411"/>
        <v>0</v>
      </c>
      <c r="FO16" s="56">
        <f t="shared" si="411"/>
        <v>0</v>
      </c>
      <c r="FP16" s="56">
        <f t="shared" si="411"/>
        <v>0</v>
      </c>
      <c r="FQ16" s="56">
        <f t="shared" si="411"/>
        <v>0</v>
      </c>
      <c r="FR16" s="56">
        <f t="shared" si="411"/>
        <v>0</v>
      </c>
      <c r="FS16" s="56">
        <f t="shared" si="411"/>
        <v>0</v>
      </c>
      <c r="FT16" s="56">
        <f t="shared" si="411"/>
        <v>0</v>
      </c>
      <c r="FU16" s="56">
        <f t="shared" si="411"/>
        <v>0</v>
      </c>
      <c r="FV16" s="56">
        <f t="shared" si="411"/>
        <v>0</v>
      </c>
      <c r="FW16" s="56">
        <f t="shared" si="411"/>
        <v>0</v>
      </c>
      <c r="FX16" s="56">
        <f t="shared" si="411"/>
        <v>0</v>
      </c>
      <c r="FY16" s="56">
        <f t="shared" si="411"/>
        <v>0</v>
      </c>
      <c r="FZ16" s="56">
        <f t="shared" si="411"/>
        <v>0</v>
      </c>
      <c r="GA16" s="56">
        <f t="shared" si="411"/>
        <v>0</v>
      </c>
      <c r="GB16" s="56">
        <f t="shared" si="411"/>
        <v>0</v>
      </c>
      <c r="GC16" s="56">
        <f t="shared" si="411"/>
        <v>0</v>
      </c>
      <c r="GD16" s="56">
        <f t="shared" si="411"/>
        <v>0</v>
      </c>
      <c r="GE16" s="56">
        <f t="shared" si="411"/>
        <v>0</v>
      </c>
      <c r="GF16" s="56">
        <f t="shared" si="411"/>
        <v>0</v>
      </c>
      <c r="GG16" s="56">
        <f t="shared" si="411"/>
        <v>0</v>
      </c>
    </row>
    <row r="17" spans="2:189" ht="9" customHeight="1" thickBot="1">
      <c r="B17" s="53"/>
      <c r="C17" s="53"/>
      <c r="D17" s="53"/>
      <c r="E17" s="53"/>
    </row>
    <row r="18" spans="2:189">
      <c r="B18" s="75" t="s">
        <v>1</v>
      </c>
      <c r="C18" s="61" t="s">
        <v>75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1</v>
      </c>
      <c r="K18" s="61">
        <v>2</v>
      </c>
      <c r="L18" s="61">
        <v>3</v>
      </c>
      <c r="M18" s="61">
        <v>4</v>
      </c>
      <c r="N18" s="61">
        <v>5</v>
      </c>
      <c r="O18" s="61">
        <v>6</v>
      </c>
      <c r="P18" s="61">
        <v>9</v>
      </c>
      <c r="Q18" s="61">
        <v>10</v>
      </c>
      <c r="R18" s="61">
        <v>17</v>
      </c>
      <c r="S18" s="61">
        <v>23</v>
      </c>
      <c r="T18" s="61">
        <v>46</v>
      </c>
      <c r="U18" s="61">
        <v>73</v>
      </c>
      <c r="V18" s="61">
        <v>116</v>
      </c>
      <c r="W18" s="61">
        <v>142</v>
      </c>
      <c r="X18" s="61">
        <v>180</v>
      </c>
      <c r="Y18" s="61">
        <v>243</v>
      </c>
      <c r="Z18" s="61">
        <v>278</v>
      </c>
      <c r="AA18" s="61">
        <v>361</v>
      </c>
      <c r="AB18" s="61">
        <v>448</v>
      </c>
      <c r="AC18" s="61">
        <v>534</v>
      </c>
      <c r="AD18" s="61">
        <v>737</v>
      </c>
      <c r="AE18" s="61">
        <v>852</v>
      </c>
      <c r="AF18" s="61">
        <v>992</v>
      </c>
      <c r="AG18" s="61">
        <v>1082</v>
      </c>
      <c r="AH18" s="61">
        <v>1110</v>
      </c>
      <c r="AI18" s="61">
        <v>1287</v>
      </c>
      <c r="AJ18" s="61">
        <v>1478</v>
      </c>
      <c r="AK18" s="61">
        <v>1577</v>
      </c>
      <c r="AL18" s="61">
        <v>1799</v>
      </c>
      <c r="AM18" s="61">
        <v>1998</v>
      </c>
      <c r="AN18" s="61">
        <v>2207</v>
      </c>
      <c r="AO18" s="61">
        <v>2347</v>
      </c>
      <c r="AP18" s="61">
        <v>2513</v>
      </c>
      <c r="AQ18" s="61">
        <v>2904</v>
      </c>
      <c r="AR18" s="61">
        <v>3070</v>
      </c>
      <c r="AS18" s="61">
        <v>3185</v>
      </c>
      <c r="AT18" s="61">
        <v>3424</v>
      </c>
      <c r="AU18" s="61">
        <v>3451</v>
      </c>
      <c r="AV18" s="61">
        <v>3821</v>
      </c>
      <c r="AW18" s="61">
        <v>3834</v>
      </c>
      <c r="AX18" s="61">
        <v>3841</v>
      </c>
      <c r="AY18" s="61">
        <v>3896</v>
      </c>
      <c r="AZ18" s="61">
        <v>3994</v>
      </c>
      <c r="BA18" s="61">
        <v>4102</v>
      </c>
      <c r="BB18" s="61">
        <v>4237</v>
      </c>
      <c r="BC18" s="61">
        <v>4302</v>
      </c>
      <c r="BD18" s="61">
        <v>4438</v>
      </c>
      <c r="BE18" s="61">
        <v>4500</v>
      </c>
      <c r="BF18" s="61">
        <v>4709</v>
      </c>
      <c r="BG18" s="61">
        <v>4896</v>
      </c>
      <c r="BH18" s="61">
        <v>5093</v>
      </c>
      <c r="BI18" s="61">
        <v>5194</v>
      </c>
      <c r="BJ18" s="61">
        <v>5277</v>
      </c>
      <c r="BK18" s="61">
        <v>5435</v>
      </c>
      <c r="BL18" s="61">
        <v>5531</v>
      </c>
      <c r="BM18" s="61">
        <v>5556</v>
      </c>
      <c r="BN18" s="61">
        <v>5593</v>
      </c>
      <c r="BO18" s="61">
        <v>5695</v>
      </c>
      <c r="BP18" s="61">
        <v>5815</v>
      </c>
      <c r="BQ18" s="61">
        <v>5939</v>
      </c>
      <c r="BR18" s="61">
        <v>6047</v>
      </c>
      <c r="BS18" s="61">
        <v>6047</v>
      </c>
      <c r="BT18" s="61">
        <v>6136</v>
      </c>
      <c r="BU18" s="61">
        <v>6241</v>
      </c>
      <c r="BV18" s="61">
        <v>6641</v>
      </c>
      <c r="BW18" s="61">
        <v>6935</v>
      </c>
      <c r="BX18" s="61">
        <v>7093</v>
      </c>
      <c r="BY18" s="61">
        <v>7166</v>
      </c>
      <c r="BZ18" s="61">
        <v>7242</v>
      </c>
      <c r="CA18" s="61">
        <v>7316</v>
      </c>
      <c r="CB18" s="61">
        <v>7494</v>
      </c>
      <c r="CC18" s="61">
        <v>7647</v>
      </c>
      <c r="CD18" s="61">
        <v>7767</v>
      </c>
      <c r="CE18" s="61">
        <v>7951</v>
      </c>
      <c r="CF18" s="61">
        <v>8097</v>
      </c>
      <c r="CG18" s="61">
        <v>8235</v>
      </c>
      <c r="CH18" s="61">
        <v>8361</v>
      </c>
      <c r="CI18" s="61">
        <v>8490</v>
      </c>
      <c r="CJ18" s="61">
        <v>8688</v>
      </c>
      <c r="CK18" s="61">
        <v>8878</v>
      </c>
      <c r="CL18" s="61">
        <v>9106</v>
      </c>
      <c r="CM18" s="61">
        <v>9292</v>
      </c>
      <c r="CN18" s="61">
        <v>9423</v>
      </c>
      <c r="CO18" s="61">
        <v>9567</v>
      </c>
      <c r="CP18" s="61">
        <v>9778</v>
      </c>
      <c r="CQ18" s="61">
        <v>10055</v>
      </c>
      <c r="CR18" s="61">
        <v>10320</v>
      </c>
      <c r="CS18" s="61">
        <v>10643</v>
      </c>
      <c r="CT18" s="61">
        <v>10874</v>
      </c>
      <c r="CU18" s="61">
        <v>11142</v>
      </c>
      <c r="CV18" s="61">
        <v>11335</v>
      </c>
      <c r="CW18" s="61">
        <v>11493</v>
      </c>
      <c r="CX18" s="61">
        <v>11828</v>
      </c>
      <c r="CY18" s="61">
        <v>12137</v>
      </c>
      <c r="CZ18" s="61">
        <v>12473</v>
      </c>
      <c r="DA18" s="61">
        <v>12818</v>
      </c>
      <c r="DB18" s="61">
        <v>13073</v>
      </c>
      <c r="DC18" s="61">
        <v>13222</v>
      </c>
      <c r="DD18" s="61">
        <v>13608</v>
      </c>
      <c r="DE18" s="61">
        <v>13878</v>
      </c>
      <c r="DF18" s="61">
        <v>14161</v>
      </c>
      <c r="DG18" s="61">
        <v>14407</v>
      </c>
      <c r="DH18" s="61">
        <v>14622</v>
      </c>
      <c r="DI18" s="61">
        <v>14828</v>
      </c>
      <c r="DJ18" s="61">
        <v>15128</v>
      </c>
      <c r="DK18" s="61">
        <v>15364</v>
      </c>
      <c r="DL18" s="61">
        <v>15646</v>
      </c>
      <c r="DM18" s="61">
        <v>15971</v>
      </c>
      <c r="DN18" s="61">
        <v>16255</v>
      </c>
      <c r="DO18" s="61">
        <v>16537</v>
      </c>
      <c r="DP18" s="61">
        <v>16762</v>
      </c>
      <c r="DQ18" s="61">
        <v>16926</v>
      </c>
      <c r="DR18" s="61">
        <v>17225</v>
      </c>
      <c r="DS18" s="61">
        <v>17527</v>
      </c>
      <c r="DT18" s="61">
        <v>17767</v>
      </c>
      <c r="DU18" s="61">
        <v>18106</v>
      </c>
      <c r="DV18" s="61">
        <v>18361</v>
      </c>
      <c r="DW18" s="61">
        <v>18752</v>
      </c>
      <c r="DX18" s="61">
        <v>18977</v>
      </c>
      <c r="DY18" s="61"/>
      <c r="DZ18" s="61"/>
      <c r="EA18" s="61"/>
      <c r="EB18" s="61"/>
      <c r="EC18" s="61"/>
      <c r="ED18" s="61"/>
      <c r="EE18" s="61"/>
      <c r="EF18" s="61"/>
      <c r="EG18" s="61"/>
      <c r="EH18" s="61"/>
      <c r="EI18" s="61"/>
      <c r="EJ18" s="61"/>
      <c r="EK18" s="61"/>
      <c r="EL18" s="61"/>
      <c r="EM18" s="61"/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  <c r="GA18" s="61"/>
      <c r="GB18" s="61"/>
      <c r="GC18" s="61"/>
      <c r="GD18" s="61"/>
      <c r="GE18" s="61"/>
      <c r="GF18" s="61"/>
      <c r="GG18" s="61"/>
    </row>
    <row r="19" spans="2:189">
      <c r="B19" s="76"/>
      <c r="C19" s="32" t="s">
        <v>69</v>
      </c>
      <c r="D19" s="32">
        <v>0</v>
      </c>
      <c r="E19" s="32" t="e">
        <f>(E18-D18)/E18</f>
        <v>#DIV/0!</v>
      </c>
      <c r="F19" s="32" t="e">
        <f t="shared" ref="F19:BQ19" si="412">(F18-E18)/F18</f>
        <v>#DIV/0!</v>
      </c>
      <c r="G19" s="32" t="e">
        <f t="shared" si="412"/>
        <v>#DIV/0!</v>
      </c>
      <c r="H19" s="32" t="e">
        <f t="shared" si="412"/>
        <v>#DIV/0!</v>
      </c>
      <c r="I19" s="32" t="e">
        <f t="shared" si="412"/>
        <v>#DIV/0!</v>
      </c>
      <c r="J19" s="32">
        <f t="shared" si="412"/>
        <v>1</v>
      </c>
      <c r="K19" s="32">
        <f t="shared" si="412"/>
        <v>0.5</v>
      </c>
      <c r="L19" s="32">
        <f t="shared" si="412"/>
        <v>0.33333333333333331</v>
      </c>
      <c r="M19" s="32">
        <f t="shared" si="412"/>
        <v>0.25</v>
      </c>
      <c r="N19" s="32">
        <f t="shared" si="412"/>
        <v>0.2</v>
      </c>
      <c r="O19" s="32">
        <f t="shared" si="412"/>
        <v>0.16666666666666666</v>
      </c>
      <c r="P19" s="32">
        <f t="shared" si="412"/>
        <v>0.33333333333333331</v>
      </c>
      <c r="Q19" s="32">
        <f t="shared" si="412"/>
        <v>0.1</v>
      </c>
      <c r="R19" s="32">
        <f t="shared" si="412"/>
        <v>0.41176470588235292</v>
      </c>
      <c r="S19" s="32">
        <f t="shared" si="412"/>
        <v>0.2608695652173913</v>
      </c>
      <c r="T19" s="32">
        <f t="shared" si="412"/>
        <v>0.5</v>
      </c>
      <c r="U19" s="32">
        <f t="shared" si="412"/>
        <v>0.36986301369863012</v>
      </c>
      <c r="V19" s="32">
        <f t="shared" si="412"/>
        <v>0.37068965517241381</v>
      </c>
      <c r="W19" s="32">
        <f t="shared" si="412"/>
        <v>0.18309859154929578</v>
      </c>
      <c r="X19" s="32">
        <f t="shared" si="412"/>
        <v>0.21111111111111111</v>
      </c>
      <c r="Y19" s="32">
        <f t="shared" si="412"/>
        <v>0.25925925925925924</v>
      </c>
      <c r="Z19" s="32">
        <f t="shared" si="412"/>
        <v>0.12589928057553956</v>
      </c>
      <c r="AA19" s="32">
        <f t="shared" si="412"/>
        <v>0.22991689750692521</v>
      </c>
      <c r="AB19" s="32">
        <f t="shared" si="412"/>
        <v>0.19419642857142858</v>
      </c>
      <c r="AC19" s="32">
        <f t="shared" si="412"/>
        <v>0.16104868913857678</v>
      </c>
      <c r="AD19" s="32">
        <f t="shared" si="412"/>
        <v>0.27544097693351427</v>
      </c>
      <c r="AE19" s="32">
        <f t="shared" si="412"/>
        <v>0.13497652582159625</v>
      </c>
      <c r="AF19" s="32">
        <f t="shared" si="412"/>
        <v>0.14112903225806453</v>
      </c>
      <c r="AG19" s="32">
        <f t="shared" si="412"/>
        <v>8.3179297597042512E-2</v>
      </c>
      <c r="AH19" s="32">
        <f t="shared" si="412"/>
        <v>2.5225225225225224E-2</v>
      </c>
      <c r="AI19" s="32">
        <f t="shared" si="412"/>
        <v>0.13752913752913754</v>
      </c>
      <c r="AJ19" s="32">
        <f t="shared" si="412"/>
        <v>0.12922868741542626</v>
      </c>
      <c r="AK19" s="32">
        <f t="shared" si="412"/>
        <v>6.2777425491439443E-2</v>
      </c>
      <c r="AL19" s="32">
        <f t="shared" si="412"/>
        <v>0.12340188993885493</v>
      </c>
      <c r="AM19" s="32">
        <f t="shared" si="412"/>
        <v>9.9599599599599603E-2</v>
      </c>
      <c r="AN19" s="32">
        <f t="shared" si="412"/>
        <v>9.4698685999093798E-2</v>
      </c>
      <c r="AO19" s="32">
        <f t="shared" si="412"/>
        <v>5.9650617809970177E-2</v>
      </c>
      <c r="AP19" s="32">
        <f t="shared" si="412"/>
        <v>6.6056506167926785E-2</v>
      </c>
      <c r="AQ19" s="32">
        <f t="shared" si="412"/>
        <v>0.1346418732782369</v>
      </c>
      <c r="AR19" s="32">
        <f t="shared" si="412"/>
        <v>5.4071661237785014E-2</v>
      </c>
      <c r="AS19" s="32">
        <f t="shared" si="412"/>
        <v>3.6106750392464679E-2</v>
      </c>
      <c r="AT19" s="32">
        <f t="shared" si="412"/>
        <v>6.9801401869158883E-2</v>
      </c>
      <c r="AU19" s="32">
        <f t="shared" si="412"/>
        <v>7.8238191828455522E-3</v>
      </c>
      <c r="AV19" s="32">
        <f t="shared" si="412"/>
        <v>9.6833289714734358E-2</v>
      </c>
      <c r="AW19" s="32">
        <f t="shared" si="412"/>
        <v>3.3907146583202919E-3</v>
      </c>
      <c r="AX19" s="32">
        <f t="shared" si="412"/>
        <v>1.8224420723769851E-3</v>
      </c>
      <c r="AY19" s="32">
        <f t="shared" si="412"/>
        <v>1.4117043121149897E-2</v>
      </c>
      <c r="AZ19" s="32">
        <f t="shared" si="412"/>
        <v>2.4536805207811718E-2</v>
      </c>
      <c r="BA19" s="32">
        <f t="shared" si="412"/>
        <v>2.6328620185275476E-2</v>
      </c>
      <c r="BB19" s="32">
        <f t="shared" si="412"/>
        <v>3.1862166627330657E-2</v>
      </c>
      <c r="BC19" s="32">
        <f t="shared" si="412"/>
        <v>1.5109251510925152E-2</v>
      </c>
      <c r="BD19" s="32">
        <f t="shared" si="412"/>
        <v>3.064443442992339E-2</v>
      </c>
      <c r="BE19" s="32">
        <f t="shared" si="412"/>
        <v>1.3777777777777778E-2</v>
      </c>
      <c r="BF19" s="32">
        <f t="shared" si="412"/>
        <v>4.4383096198768318E-2</v>
      </c>
      <c r="BG19" s="32">
        <f t="shared" si="412"/>
        <v>3.8194444444444448E-2</v>
      </c>
      <c r="BH19" s="32">
        <f t="shared" si="412"/>
        <v>3.8680541920282738E-2</v>
      </c>
      <c r="BI19" s="32">
        <f t="shared" si="412"/>
        <v>1.9445514054678474E-2</v>
      </c>
      <c r="BJ19" s="32">
        <f t="shared" si="412"/>
        <v>1.5728633693386392E-2</v>
      </c>
      <c r="BK19" s="32">
        <f t="shared" si="412"/>
        <v>2.907083716651334E-2</v>
      </c>
      <c r="BL19" s="32">
        <f t="shared" si="412"/>
        <v>1.7356716687759899E-2</v>
      </c>
      <c r="BM19" s="32">
        <f t="shared" si="412"/>
        <v>4.4996400287976961E-3</v>
      </c>
      <c r="BN19" s="32">
        <f t="shared" si="412"/>
        <v>6.6154121222957267E-3</v>
      </c>
      <c r="BO19" s="32">
        <f t="shared" si="412"/>
        <v>1.7910447761194031E-2</v>
      </c>
      <c r="BP19" s="32">
        <f t="shared" si="412"/>
        <v>2.063628546861565E-2</v>
      </c>
      <c r="BQ19" s="32">
        <f t="shared" si="412"/>
        <v>2.0878935847785822E-2</v>
      </c>
      <c r="BR19" s="32">
        <f t="shared" ref="BR19:CN19" si="413">(BR18-BQ18)/BR18</f>
        <v>1.7860095915329915E-2</v>
      </c>
      <c r="BS19" s="32">
        <f t="shared" si="413"/>
        <v>0</v>
      </c>
      <c r="BT19" s="32">
        <f t="shared" si="413"/>
        <v>1.4504563233376793E-2</v>
      </c>
      <c r="BU19" s="32">
        <f t="shared" si="413"/>
        <v>1.6824226886716871E-2</v>
      </c>
      <c r="BV19" s="32">
        <f t="shared" si="413"/>
        <v>6.0231892787230838E-2</v>
      </c>
      <c r="BW19" s="32">
        <f t="shared" si="413"/>
        <v>4.2393655371304975E-2</v>
      </c>
      <c r="BX19" s="32">
        <f t="shared" si="413"/>
        <v>2.2275482870435639E-2</v>
      </c>
      <c r="BY19" s="32">
        <f t="shared" si="413"/>
        <v>1.0186994138989674E-2</v>
      </c>
      <c r="BZ19" s="32">
        <f t="shared" si="413"/>
        <v>1.0494338580502624E-2</v>
      </c>
      <c r="CA19" s="32">
        <f t="shared" si="413"/>
        <v>1.0114816839803172E-2</v>
      </c>
      <c r="CB19" s="32">
        <f t="shared" si="413"/>
        <v>2.3752335201494529E-2</v>
      </c>
      <c r="CC19" s="32">
        <f t="shared" si="413"/>
        <v>2.0007846214201649E-2</v>
      </c>
      <c r="CD19" s="32">
        <f t="shared" si="413"/>
        <v>1.544998068752414E-2</v>
      </c>
      <c r="CE19" s="32">
        <f t="shared" si="413"/>
        <v>2.3141743176958874E-2</v>
      </c>
      <c r="CF19" s="32">
        <f t="shared" si="413"/>
        <v>1.8031369643077683E-2</v>
      </c>
      <c r="CG19" s="32">
        <f t="shared" si="413"/>
        <v>1.6757741347905284E-2</v>
      </c>
      <c r="CH19" s="32">
        <f t="shared" si="413"/>
        <v>1.5069967707212056E-2</v>
      </c>
      <c r="CI19" s="32">
        <f t="shared" si="413"/>
        <v>1.519434628975265E-2</v>
      </c>
      <c r="CJ19" s="32">
        <f t="shared" si="413"/>
        <v>2.2790055248618785E-2</v>
      </c>
      <c r="CK19" s="32">
        <f t="shared" si="413"/>
        <v>2.1401216490200495E-2</v>
      </c>
      <c r="CL19" s="32">
        <f t="shared" si="413"/>
        <v>2.5038436195914782E-2</v>
      </c>
      <c r="CM19" s="32">
        <f t="shared" si="413"/>
        <v>2.0017219113215669E-2</v>
      </c>
      <c r="CN19" s="32">
        <f t="shared" si="413"/>
        <v>1.3902154303300435E-2</v>
      </c>
      <c r="CO19" s="32">
        <f t="shared" ref="CO19" si="414">(CO18-CN18)/CO18</f>
        <v>1.5051740357478834E-2</v>
      </c>
      <c r="CP19" s="32">
        <f t="shared" ref="CP19" si="415">(CP18-CO18)/CP18</f>
        <v>2.1579055021476785E-2</v>
      </c>
      <c r="CQ19" s="32">
        <f t="shared" ref="CQ19" si="416">(CQ18-CP18)/CQ18</f>
        <v>2.7548483341621084E-2</v>
      </c>
      <c r="CR19" s="32">
        <f t="shared" ref="CR19" si="417">(CR18-CQ18)/CR18</f>
        <v>2.5678294573643411E-2</v>
      </c>
      <c r="CS19" s="32">
        <f t="shared" ref="CS19" si="418">(CS18-CR18)/CS18</f>
        <v>3.034858592502114E-2</v>
      </c>
      <c r="CT19" s="32">
        <f t="shared" ref="CT19" si="419">(CT18-CS18)/CT18</f>
        <v>2.1243332720250137E-2</v>
      </c>
      <c r="CU19" s="32">
        <f t="shared" ref="CU19" si="420">(CU18-CT18)/CU18</f>
        <v>2.4053132292227608E-2</v>
      </c>
      <c r="CV19" s="32">
        <f t="shared" ref="CV19" si="421">(CV18-CU18)/CV18</f>
        <v>1.7026907807675341E-2</v>
      </c>
      <c r="CW19" s="32">
        <f t="shared" ref="CW19" si="422">(CW18-CV18)/CW18</f>
        <v>1.3747498477334029E-2</v>
      </c>
      <c r="CX19" s="32">
        <f t="shared" ref="CX19" si="423">(CX18-CW18)/CX18</f>
        <v>2.8322624281366251E-2</v>
      </c>
      <c r="CY19" s="32">
        <f t="shared" ref="CY19" si="424">(CY18-CX18)/CY18</f>
        <v>2.5459339210678091E-2</v>
      </c>
      <c r="CZ19" s="32">
        <f t="shared" ref="CZ19" si="425">(CZ18-CY18)/CZ18</f>
        <v>2.6938186482802853E-2</v>
      </c>
      <c r="DA19" s="32">
        <f t="shared" ref="DA19" si="426">(DA18-CZ18)/DA18</f>
        <v>2.6915275393977218E-2</v>
      </c>
      <c r="DB19" s="32">
        <f t="shared" ref="DB19" si="427">(DB18-DA18)/DB18</f>
        <v>1.950585175552666E-2</v>
      </c>
      <c r="DC19" s="32">
        <f t="shared" ref="DC19" si="428">(DC18-DB18)/DC18</f>
        <v>1.1269096959612767E-2</v>
      </c>
      <c r="DD19" s="32">
        <f t="shared" ref="DD19" si="429">(DD18-DC18)/DD18</f>
        <v>2.8365667254556144E-2</v>
      </c>
      <c r="DE19" s="32">
        <f t="shared" ref="DE19" si="430">(DE18-DD18)/DE18</f>
        <v>1.9455252918287938E-2</v>
      </c>
      <c r="DF19" s="32">
        <f t="shared" ref="DF19" si="431">(DF18-DE18)/DF18</f>
        <v>1.9984464373984889E-2</v>
      </c>
      <c r="DG19" s="32">
        <f t="shared" ref="DG19" si="432">(DG18-DF18)/DG18</f>
        <v>1.7075032970083986E-2</v>
      </c>
      <c r="DH19" s="32">
        <f t="shared" ref="DH19" si="433">(DH18-DG18)/DH18</f>
        <v>1.4703870879496648E-2</v>
      </c>
      <c r="DI19" s="32">
        <f t="shared" ref="DI19" si="434">(DI18-DH18)/DI18</f>
        <v>1.3892635554356622E-2</v>
      </c>
      <c r="DJ19" s="32">
        <f t="shared" ref="DJ19" si="435">(DJ18-DI18)/DJ18</f>
        <v>1.9830777366472766E-2</v>
      </c>
      <c r="DK19" s="32">
        <f t="shared" ref="DK19" si="436">(DK18-DJ18)/DK18</f>
        <v>1.5360583181463161E-2</v>
      </c>
      <c r="DL19" s="32">
        <f t="shared" ref="DL19" si="437">(DL18-DK18)/DL18</f>
        <v>1.8023776044995526E-2</v>
      </c>
      <c r="DM19" s="32">
        <f t="shared" ref="DM19" si="438">(DM18-DL18)/DM18</f>
        <v>2.0349383257153592E-2</v>
      </c>
      <c r="DN19" s="32">
        <f t="shared" ref="DN19" si="439">(DN18-DM18)/DN18</f>
        <v>1.7471547216241157E-2</v>
      </c>
      <c r="DO19" s="32">
        <f t="shared" ref="DO19" si="440">(DO18-DN18)/DO18</f>
        <v>1.7052669770816955E-2</v>
      </c>
      <c r="DP19" s="32">
        <f t="shared" ref="DP19" si="441">(DP18-DO18)/DP18</f>
        <v>1.3423219186254623E-2</v>
      </c>
      <c r="DQ19" s="32">
        <f t="shared" ref="DQ19" si="442">(DQ18-DP18)/DQ18</f>
        <v>9.6892354956871086E-3</v>
      </c>
      <c r="DR19" s="32">
        <f t="shared" ref="DR19" si="443">(DR18-DQ18)/DR18</f>
        <v>1.7358490566037735E-2</v>
      </c>
      <c r="DS19" s="32">
        <f t="shared" ref="DS19" si="444">(DS18-DR18)/DS18</f>
        <v>1.723055856678268E-2</v>
      </c>
      <c r="DT19" s="32">
        <f t="shared" ref="DT19" si="445">(DT18-DS18)/DT18</f>
        <v>1.3508189339787246E-2</v>
      </c>
      <c r="DU19" s="32">
        <f t="shared" ref="DU19" si="446">(DU18-DT18)/DU18</f>
        <v>1.8723075223682759E-2</v>
      </c>
      <c r="DV19" s="32">
        <f t="shared" ref="DV19" si="447">(DV18-DU18)/DV18</f>
        <v>1.3888132454659332E-2</v>
      </c>
      <c r="DW19" s="32">
        <f t="shared" ref="DW19" si="448">(DW18-DV18)/DW18</f>
        <v>2.0851109215017066E-2</v>
      </c>
      <c r="DX19" s="32">
        <f t="shared" ref="DX19" si="449">(DX18-DW18)/DX18</f>
        <v>1.1856457817357854E-2</v>
      </c>
      <c r="DY19" s="32" t="e">
        <f t="shared" ref="DY19" si="450">(DY18-DX18)/DY18</f>
        <v>#DIV/0!</v>
      </c>
      <c r="DZ19" s="32" t="e">
        <f t="shared" ref="DZ19" si="451">(DZ18-DY18)/DZ18</f>
        <v>#DIV/0!</v>
      </c>
      <c r="EA19" s="32" t="e">
        <f t="shared" ref="EA19" si="452">(EA18-DZ18)/EA18</f>
        <v>#DIV/0!</v>
      </c>
      <c r="EB19" s="32" t="e">
        <f t="shared" ref="EB19" si="453">(EB18-EA18)/EB18</f>
        <v>#DIV/0!</v>
      </c>
      <c r="EC19" s="32" t="e">
        <f t="shared" ref="EC19" si="454">(EC18-EB18)/EC18</f>
        <v>#DIV/0!</v>
      </c>
      <c r="ED19" s="32" t="e">
        <f t="shared" ref="ED19" si="455">(ED18-EC18)/ED18</f>
        <v>#DIV/0!</v>
      </c>
      <c r="EE19" s="32" t="e">
        <f t="shared" ref="EE19" si="456">(EE18-ED18)/EE18</f>
        <v>#DIV/0!</v>
      </c>
      <c r="EF19" s="32" t="e">
        <f t="shared" ref="EF19" si="457">(EF18-EE18)/EF18</f>
        <v>#DIV/0!</v>
      </c>
      <c r="EG19" s="32" t="e">
        <f t="shared" ref="EG19" si="458">(EG18-EF18)/EG18</f>
        <v>#DIV/0!</v>
      </c>
      <c r="EH19" s="32" t="e">
        <f t="shared" ref="EH19" si="459">(EH18-EG18)/EH18</f>
        <v>#DIV/0!</v>
      </c>
      <c r="EI19" s="32" t="e">
        <f t="shared" ref="EI19" si="460">(EI18-EH18)/EI18</f>
        <v>#DIV/0!</v>
      </c>
      <c r="EJ19" s="32" t="e">
        <f t="shared" ref="EJ19" si="461">(EJ18-EI18)/EJ18</f>
        <v>#DIV/0!</v>
      </c>
      <c r="EK19" s="32" t="e">
        <f t="shared" ref="EK19" si="462">(EK18-EJ18)/EK18</f>
        <v>#DIV/0!</v>
      </c>
      <c r="EL19" s="32" t="e">
        <f t="shared" ref="EL19" si="463">(EL18-EK18)/EL18</f>
        <v>#DIV/0!</v>
      </c>
      <c r="EM19" s="32" t="e">
        <f t="shared" ref="EM19" si="464">(EM18-EL18)/EM18</f>
        <v>#DIV/0!</v>
      </c>
      <c r="EN19" s="32" t="e">
        <f t="shared" ref="EN19" si="465">(EN18-EM18)/EN18</f>
        <v>#DIV/0!</v>
      </c>
      <c r="EO19" s="32" t="e">
        <f t="shared" ref="EO19" si="466">(EO18-EN18)/EO18</f>
        <v>#DIV/0!</v>
      </c>
      <c r="EP19" s="32" t="e">
        <f t="shared" ref="EP19" si="467">(EP18-EO18)/EP18</f>
        <v>#DIV/0!</v>
      </c>
      <c r="EQ19" s="32" t="e">
        <f t="shared" ref="EQ19" si="468">(EQ18-EP18)/EQ18</f>
        <v>#DIV/0!</v>
      </c>
      <c r="ER19" s="32" t="e">
        <f t="shared" ref="ER19" si="469">(ER18-EQ18)/ER18</f>
        <v>#DIV/0!</v>
      </c>
      <c r="ES19" s="32" t="e">
        <f t="shared" ref="ES19" si="470">(ES18-ER18)/ES18</f>
        <v>#DIV/0!</v>
      </c>
      <c r="ET19" s="32" t="e">
        <f t="shared" ref="ET19" si="471">(ET18-ES18)/ET18</f>
        <v>#DIV/0!</v>
      </c>
      <c r="EU19" s="32" t="e">
        <f t="shared" ref="EU19" si="472">(EU18-ET18)/EU18</f>
        <v>#DIV/0!</v>
      </c>
      <c r="EV19" s="32" t="e">
        <f t="shared" ref="EV19" si="473">(EV18-EU18)/EV18</f>
        <v>#DIV/0!</v>
      </c>
      <c r="EW19" s="32" t="e">
        <f t="shared" ref="EW19" si="474">(EW18-EV18)/EW18</f>
        <v>#DIV/0!</v>
      </c>
      <c r="EX19" s="32" t="e">
        <f t="shared" ref="EX19" si="475">(EX18-EW18)/EX18</f>
        <v>#DIV/0!</v>
      </c>
      <c r="EY19" s="32" t="e">
        <f t="shared" ref="EY19" si="476">(EY18-EX18)/EY18</f>
        <v>#DIV/0!</v>
      </c>
      <c r="EZ19" s="32" t="e">
        <f t="shared" ref="EZ19" si="477">(EZ18-EY18)/EZ18</f>
        <v>#DIV/0!</v>
      </c>
      <c r="FA19" s="32" t="e">
        <f t="shared" ref="FA19" si="478">(FA18-EZ18)/FA18</f>
        <v>#DIV/0!</v>
      </c>
      <c r="FB19" s="32" t="e">
        <f t="shared" ref="FB19" si="479">(FB18-FA18)/FB18</f>
        <v>#DIV/0!</v>
      </c>
      <c r="FC19" s="32" t="e">
        <f t="shared" ref="FC19" si="480">(FC18-FB18)/FC18</f>
        <v>#DIV/0!</v>
      </c>
      <c r="FD19" s="32" t="e">
        <f t="shared" ref="FD19" si="481">(FD18-FC18)/FD18</f>
        <v>#DIV/0!</v>
      </c>
      <c r="FE19" s="32" t="e">
        <f t="shared" ref="FE19" si="482">(FE18-FD18)/FE18</f>
        <v>#DIV/0!</v>
      </c>
      <c r="FF19" s="32" t="e">
        <f t="shared" ref="FF19" si="483">(FF18-FE18)/FF18</f>
        <v>#DIV/0!</v>
      </c>
      <c r="FG19" s="32" t="e">
        <f t="shared" ref="FG19" si="484">(FG18-FF18)/FG18</f>
        <v>#DIV/0!</v>
      </c>
      <c r="FH19" s="32" t="e">
        <f t="shared" ref="FH19" si="485">(FH18-FG18)/FH18</f>
        <v>#DIV/0!</v>
      </c>
      <c r="FI19" s="32" t="e">
        <f t="shared" ref="FI19" si="486">(FI18-FH18)/FI18</f>
        <v>#DIV/0!</v>
      </c>
      <c r="FJ19" s="32" t="e">
        <f t="shared" ref="FJ19" si="487">(FJ18-FI18)/FJ18</f>
        <v>#DIV/0!</v>
      </c>
      <c r="FK19" s="32" t="e">
        <f t="shared" ref="FK19" si="488">(FK18-FJ18)/FK18</f>
        <v>#DIV/0!</v>
      </c>
      <c r="FL19" s="32" t="e">
        <f t="shared" ref="FL19" si="489">(FL18-FK18)/FL18</f>
        <v>#DIV/0!</v>
      </c>
      <c r="FM19" s="32" t="e">
        <f t="shared" ref="FM19" si="490">(FM18-FL18)/FM18</f>
        <v>#DIV/0!</v>
      </c>
      <c r="FN19" s="32" t="e">
        <f t="shared" ref="FN19" si="491">(FN18-FM18)/FN18</f>
        <v>#DIV/0!</v>
      </c>
      <c r="FO19" s="32" t="e">
        <f t="shared" ref="FO19" si="492">(FO18-FN18)/FO18</f>
        <v>#DIV/0!</v>
      </c>
      <c r="FP19" s="32" t="e">
        <f t="shared" ref="FP19" si="493">(FP18-FO18)/FP18</f>
        <v>#DIV/0!</v>
      </c>
      <c r="FQ19" s="32" t="e">
        <f t="shared" ref="FQ19" si="494">(FQ18-FP18)/FQ18</f>
        <v>#DIV/0!</v>
      </c>
      <c r="FR19" s="32" t="e">
        <f t="shared" ref="FR19" si="495">(FR18-FQ18)/FR18</f>
        <v>#DIV/0!</v>
      </c>
      <c r="FS19" s="32" t="e">
        <f t="shared" ref="FS19" si="496">(FS18-FR18)/FS18</f>
        <v>#DIV/0!</v>
      </c>
      <c r="FT19" s="32" t="e">
        <f t="shared" ref="FT19" si="497">(FT18-FS18)/FT18</f>
        <v>#DIV/0!</v>
      </c>
      <c r="FU19" s="32" t="e">
        <f t="shared" ref="FU19" si="498">(FU18-FT18)/FU18</f>
        <v>#DIV/0!</v>
      </c>
      <c r="FV19" s="32" t="e">
        <f t="shared" ref="FV19" si="499">(FV18-FU18)/FV18</f>
        <v>#DIV/0!</v>
      </c>
      <c r="FW19" s="32" t="e">
        <f t="shared" ref="FW19" si="500">(FW18-FV18)/FW18</f>
        <v>#DIV/0!</v>
      </c>
      <c r="FX19" s="32" t="e">
        <f t="shared" ref="FX19" si="501">(FX18-FW18)/FX18</f>
        <v>#DIV/0!</v>
      </c>
      <c r="FY19" s="32" t="e">
        <f t="shared" ref="FY19" si="502">(FY18-FX18)/FY18</f>
        <v>#DIV/0!</v>
      </c>
      <c r="FZ19" s="32" t="e">
        <f t="shared" ref="FZ19" si="503">(FZ18-FY18)/FZ18</f>
        <v>#DIV/0!</v>
      </c>
      <c r="GA19" s="32" t="e">
        <f t="shared" ref="GA19" si="504">(GA18-FZ18)/GA18</f>
        <v>#DIV/0!</v>
      </c>
      <c r="GB19" s="32" t="e">
        <f t="shared" ref="GB19" si="505">(GB18-GA18)/GB18</f>
        <v>#DIV/0!</v>
      </c>
      <c r="GC19" s="32" t="e">
        <f t="shared" ref="GC19" si="506">(GC18-GB18)/GC18</f>
        <v>#DIV/0!</v>
      </c>
      <c r="GD19" s="32" t="e">
        <f t="shared" ref="GD19" si="507">(GD18-GC18)/GD18</f>
        <v>#DIV/0!</v>
      </c>
      <c r="GE19" s="32" t="e">
        <f t="shared" ref="GE19" si="508">(GE18-GD18)/GE18</f>
        <v>#DIV/0!</v>
      </c>
      <c r="GF19" s="32" t="e">
        <f t="shared" ref="GF19" si="509">(GF18-GE18)/GF18</f>
        <v>#DIV/0!</v>
      </c>
      <c r="GG19" s="32" t="e">
        <f t="shared" ref="GG19" si="510">(GG18-GF18)/GG18</f>
        <v>#DIV/0!</v>
      </c>
    </row>
    <row r="20" spans="2:189" ht="16" thickBot="1">
      <c r="B20" s="76"/>
      <c r="C20" s="33" t="s">
        <v>68</v>
      </c>
      <c r="D20" s="50">
        <v>0</v>
      </c>
      <c r="E20" s="50">
        <f>E18-D18</f>
        <v>0</v>
      </c>
      <c r="F20" s="50">
        <f t="shared" ref="F20:BQ20" si="511">F18-E18</f>
        <v>0</v>
      </c>
      <c r="G20" s="50">
        <f t="shared" si="511"/>
        <v>0</v>
      </c>
      <c r="H20" s="50">
        <f t="shared" si="511"/>
        <v>0</v>
      </c>
      <c r="I20" s="50">
        <f t="shared" si="511"/>
        <v>0</v>
      </c>
      <c r="J20" s="50">
        <f t="shared" si="511"/>
        <v>1</v>
      </c>
      <c r="K20" s="50">
        <f t="shared" si="511"/>
        <v>1</v>
      </c>
      <c r="L20" s="50">
        <f t="shared" si="511"/>
        <v>1</v>
      </c>
      <c r="M20" s="50">
        <f t="shared" si="511"/>
        <v>1</v>
      </c>
      <c r="N20" s="50">
        <f t="shared" si="511"/>
        <v>1</v>
      </c>
      <c r="O20" s="50">
        <f t="shared" si="511"/>
        <v>1</v>
      </c>
      <c r="P20" s="50">
        <f t="shared" si="511"/>
        <v>3</v>
      </c>
      <c r="Q20" s="50">
        <f t="shared" si="511"/>
        <v>1</v>
      </c>
      <c r="R20" s="50">
        <f t="shared" si="511"/>
        <v>7</v>
      </c>
      <c r="S20" s="50">
        <f t="shared" si="511"/>
        <v>6</v>
      </c>
      <c r="T20" s="50">
        <f t="shared" si="511"/>
        <v>23</v>
      </c>
      <c r="U20" s="50">
        <f t="shared" si="511"/>
        <v>27</v>
      </c>
      <c r="V20" s="50">
        <f t="shared" si="511"/>
        <v>43</v>
      </c>
      <c r="W20" s="50">
        <f t="shared" si="511"/>
        <v>26</v>
      </c>
      <c r="X20" s="50">
        <f t="shared" si="511"/>
        <v>38</v>
      </c>
      <c r="Y20" s="50">
        <f t="shared" si="511"/>
        <v>63</v>
      </c>
      <c r="Z20" s="50">
        <f t="shared" si="511"/>
        <v>35</v>
      </c>
      <c r="AA20" s="50">
        <f t="shared" si="511"/>
        <v>83</v>
      </c>
      <c r="AB20" s="50">
        <f t="shared" si="511"/>
        <v>87</v>
      </c>
      <c r="AC20" s="50">
        <f t="shared" si="511"/>
        <v>86</v>
      </c>
      <c r="AD20" s="50">
        <f t="shared" si="511"/>
        <v>203</v>
      </c>
      <c r="AE20" s="50">
        <f t="shared" si="511"/>
        <v>115</v>
      </c>
      <c r="AF20" s="50">
        <f t="shared" si="511"/>
        <v>140</v>
      </c>
      <c r="AG20" s="50">
        <f t="shared" si="511"/>
        <v>90</v>
      </c>
      <c r="AH20" s="50">
        <f t="shared" si="511"/>
        <v>28</v>
      </c>
      <c r="AI20" s="50">
        <f t="shared" si="511"/>
        <v>177</v>
      </c>
      <c r="AJ20" s="50">
        <f t="shared" si="511"/>
        <v>191</v>
      </c>
      <c r="AK20" s="50">
        <f t="shared" si="511"/>
        <v>99</v>
      </c>
      <c r="AL20" s="50">
        <f t="shared" si="511"/>
        <v>222</v>
      </c>
      <c r="AM20" s="50">
        <f t="shared" si="511"/>
        <v>199</v>
      </c>
      <c r="AN20" s="50">
        <f t="shared" si="511"/>
        <v>209</v>
      </c>
      <c r="AO20" s="50">
        <f t="shared" si="511"/>
        <v>140</v>
      </c>
      <c r="AP20" s="50">
        <f t="shared" si="511"/>
        <v>166</v>
      </c>
      <c r="AQ20" s="50">
        <f t="shared" si="511"/>
        <v>391</v>
      </c>
      <c r="AR20" s="50">
        <f t="shared" si="511"/>
        <v>166</v>
      </c>
      <c r="AS20" s="50">
        <f t="shared" si="511"/>
        <v>115</v>
      </c>
      <c r="AT20" s="50">
        <f t="shared" si="511"/>
        <v>239</v>
      </c>
      <c r="AU20" s="50">
        <f t="shared" si="511"/>
        <v>27</v>
      </c>
      <c r="AV20" s="50">
        <f t="shared" si="511"/>
        <v>370</v>
      </c>
      <c r="AW20" s="50">
        <f t="shared" si="511"/>
        <v>13</v>
      </c>
      <c r="AX20" s="50">
        <f t="shared" si="511"/>
        <v>7</v>
      </c>
      <c r="AY20" s="50">
        <f t="shared" si="511"/>
        <v>55</v>
      </c>
      <c r="AZ20" s="50">
        <f t="shared" si="511"/>
        <v>98</v>
      </c>
      <c r="BA20" s="50">
        <f t="shared" si="511"/>
        <v>108</v>
      </c>
      <c r="BB20" s="50">
        <f t="shared" si="511"/>
        <v>135</v>
      </c>
      <c r="BC20" s="50">
        <f t="shared" si="511"/>
        <v>65</v>
      </c>
      <c r="BD20" s="50">
        <f t="shared" si="511"/>
        <v>136</v>
      </c>
      <c r="BE20" s="50">
        <f t="shared" si="511"/>
        <v>62</v>
      </c>
      <c r="BF20" s="50">
        <f t="shared" si="511"/>
        <v>209</v>
      </c>
      <c r="BG20" s="50">
        <f t="shared" si="511"/>
        <v>187</v>
      </c>
      <c r="BH20" s="50">
        <f t="shared" si="511"/>
        <v>197</v>
      </c>
      <c r="BI20" s="50">
        <f t="shared" si="511"/>
        <v>101</v>
      </c>
      <c r="BJ20" s="50">
        <f t="shared" si="511"/>
        <v>83</v>
      </c>
      <c r="BK20" s="50">
        <f t="shared" si="511"/>
        <v>158</v>
      </c>
      <c r="BL20" s="50">
        <f t="shared" si="511"/>
        <v>96</v>
      </c>
      <c r="BM20" s="50">
        <f t="shared" si="511"/>
        <v>25</v>
      </c>
      <c r="BN20" s="50">
        <f t="shared" si="511"/>
        <v>37</v>
      </c>
      <c r="BO20" s="50">
        <f t="shared" si="511"/>
        <v>102</v>
      </c>
      <c r="BP20" s="50">
        <f t="shared" si="511"/>
        <v>120</v>
      </c>
      <c r="BQ20" s="50">
        <f t="shared" si="511"/>
        <v>124</v>
      </c>
      <c r="BR20" s="50">
        <f t="shared" ref="BR20:CM20" si="512">BR18-BQ18</f>
        <v>108</v>
      </c>
      <c r="BS20" s="50">
        <f t="shared" si="512"/>
        <v>0</v>
      </c>
      <c r="BT20" s="50">
        <f t="shared" si="512"/>
        <v>89</v>
      </c>
      <c r="BU20" s="50">
        <f t="shared" si="512"/>
        <v>105</v>
      </c>
      <c r="BV20" s="50">
        <f t="shared" si="512"/>
        <v>400</v>
      </c>
      <c r="BW20" s="50">
        <f t="shared" si="512"/>
        <v>294</v>
      </c>
      <c r="BX20" s="50">
        <f t="shared" si="512"/>
        <v>158</v>
      </c>
      <c r="BY20" s="50">
        <f t="shared" si="512"/>
        <v>73</v>
      </c>
      <c r="BZ20" s="50">
        <f t="shared" si="512"/>
        <v>76</v>
      </c>
      <c r="CA20" s="50">
        <f t="shared" si="512"/>
        <v>74</v>
      </c>
      <c r="CB20" s="50">
        <f t="shared" si="512"/>
        <v>178</v>
      </c>
      <c r="CC20" s="50">
        <f t="shared" si="512"/>
        <v>153</v>
      </c>
      <c r="CD20" s="50">
        <f t="shared" si="512"/>
        <v>120</v>
      </c>
      <c r="CE20" s="50">
        <f t="shared" si="512"/>
        <v>184</v>
      </c>
      <c r="CF20" s="50">
        <f t="shared" si="512"/>
        <v>146</v>
      </c>
      <c r="CG20" s="50">
        <f t="shared" si="512"/>
        <v>138</v>
      </c>
      <c r="CH20" s="50">
        <f t="shared" si="512"/>
        <v>126</v>
      </c>
      <c r="CI20" s="50">
        <f t="shared" si="512"/>
        <v>129</v>
      </c>
      <c r="CJ20" s="50">
        <f t="shared" si="512"/>
        <v>198</v>
      </c>
      <c r="CK20" s="50">
        <f t="shared" si="512"/>
        <v>190</v>
      </c>
      <c r="CL20" s="50">
        <f t="shared" si="512"/>
        <v>228</v>
      </c>
      <c r="CM20" s="50">
        <f t="shared" si="512"/>
        <v>186</v>
      </c>
      <c r="CN20" s="50">
        <f t="shared" ref="CN20:EI20" si="513">CN18-CM18</f>
        <v>131</v>
      </c>
      <c r="CO20" s="50">
        <f t="shared" si="513"/>
        <v>144</v>
      </c>
      <c r="CP20" s="50">
        <f t="shared" si="513"/>
        <v>211</v>
      </c>
      <c r="CQ20" s="50">
        <f t="shared" si="513"/>
        <v>277</v>
      </c>
      <c r="CR20" s="50">
        <f t="shared" si="513"/>
        <v>265</v>
      </c>
      <c r="CS20" s="50">
        <f t="shared" si="513"/>
        <v>323</v>
      </c>
      <c r="CT20" s="50">
        <f t="shared" si="513"/>
        <v>231</v>
      </c>
      <c r="CU20" s="50">
        <f t="shared" si="513"/>
        <v>268</v>
      </c>
      <c r="CV20" s="50">
        <f t="shared" si="513"/>
        <v>193</v>
      </c>
      <c r="CW20" s="50">
        <f t="shared" si="513"/>
        <v>158</v>
      </c>
      <c r="CX20" s="50">
        <f t="shared" si="513"/>
        <v>335</v>
      </c>
      <c r="CY20" s="50">
        <f t="shared" si="513"/>
        <v>309</v>
      </c>
      <c r="CZ20" s="50">
        <f t="shared" si="513"/>
        <v>336</v>
      </c>
      <c r="DA20" s="50">
        <f t="shared" si="513"/>
        <v>345</v>
      </c>
      <c r="DB20" s="50">
        <f t="shared" si="513"/>
        <v>255</v>
      </c>
      <c r="DC20" s="50">
        <f t="shared" si="513"/>
        <v>149</v>
      </c>
      <c r="DD20" s="50">
        <f t="shared" si="513"/>
        <v>386</v>
      </c>
      <c r="DE20" s="50">
        <f t="shared" si="513"/>
        <v>270</v>
      </c>
      <c r="DF20" s="50">
        <f t="shared" si="513"/>
        <v>283</v>
      </c>
      <c r="DG20" s="50">
        <f t="shared" si="513"/>
        <v>246</v>
      </c>
      <c r="DH20" s="50">
        <f t="shared" si="513"/>
        <v>215</v>
      </c>
      <c r="DI20" s="50">
        <f t="shared" si="513"/>
        <v>206</v>
      </c>
      <c r="DJ20" s="50">
        <f t="shared" si="513"/>
        <v>300</v>
      </c>
      <c r="DK20" s="50">
        <f t="shared" si="513"/>
        <v>236</v>
      </c>
      <c r="DL20" s="50">
        <f t="shared" si="513"/>
        <v>282</v>
      </c>
      <c r="DM20" s="50">
        <f t="shared" si="513"/>
        <v>325</v>
      </c>
      <c r="DN20" s="50">
        <f t="shared" si="513"/>
        <v>284</v>
      </c>
      <c r="DO20" s="50">
        <f t="shared" si="513"/>
        <v>282</v>
      </c>
      <c r="DP20" s="50">
        <f t="shared" si="513"/>
        <v>225</v>
      </c>
      <c r="DQ20" s="50">
        <f t="shared" si="513"/>
        <v>164</v>
      </c>
      <c r="DR20" s="50">
        <f t="shared" si="513"/>
        <v>299</v>
      </c>
      <c r="DS20" s="50">
        <f t="shared" si="513"/>
        <v>302</v>
      </c>
      <c r="DT20" s="50">
        <f t="shared" si="513"/>
        <v>240</v>
      </c>
      <c r="DU20" s="50">
        <f t="shared" si="513"/>
        <v>339</v>
      </c>
      <c r="DV20" s="50">
        <f t="shared" si="513"/>
        <v>255</v>
      </c>
      <c r="DW20" s="50">
        <f t="shared" si="513"/>
        <v>391</v>
      </c>
      <c r="DX20" s="50">
        <f t="shared" si="513"/>
        <v>225</v>
      </c>
      <c r="DY20" s="50">
        <f t="shared" si="513"/>
        <v>-18977</v>
      </c>
      <c r="DZ20" s="50">
        <f t="shared" si="513"/>
        <v>0</v>
      </c>
      <c r="EA20" s="50">
        <f t="shared" si="513"/>
        <v>0</v>
      </c>
      <c r="EB20" s="50">
        <f t="shared" si="513"/>
        <v>0</v>
      </c>
      <c r="EC20" s="50">
        <f t="shared" si="513"/>
        <v>0</v>
      </c>
      <c r="ED20" s="50">
        <f t="shared" si="513"/>
        <v>0</v>
      </c>
      <c r="EE20" s="50">
        <f t="shared" si="513"/>
        <v>0</v>
      </c>
      <c r="EF20" s="50">
        <f t="shared" si="513"/>
        <v>0</v>
      </c>
      <c r="EG20" s="50">
        <f t="shared" si="513"/>
        <v>0</v>
      </c>
      <c r="EH20" s="50">
        <f t="shared" si="513"/>
        <v>0</v>
      </c>
      <c r="EI20" s="50">
        <f t="shared" si="513"/>
        <v>0</v>
      </c>
      <c r="EJ20" s="50">
        <f t="shared" ref="EJ20:GG20" si="514">EJ18-EI18</f>
        <v>0</v>
      </c>
      <c r="EK20" s="50">
        <f t="shared" si="514"/>
        <v>0</v>
      </c>
      <c r="EL20" s="50">
        <f t="shared" si="514"/>
        <v>0</v>
      </c>
      <c r="EM20" s="50">
        <f t="shared" si="514"/>
        <v>0</v>
      </c>
      <c r="EN20" s="50">
        <f t="shared" si="514"/>
        <v>0</v>
      </c>
      <c r="EO20" s="50">
        <f t="shared" si="514"/>
        <v>0</v>
      </c>
      <c r="EP20" s="50">
        <f t="shared" si="514"/>
        <v>0</v>
      </c>
      <c r="EQ20" s="50">
        <f t="shared" si="514"/>
        <v>0</v>
      </c>
      <c r="ER20" s="50">
        <f t="shared" si="514"/>
        <v>0</v>
      </c>
      <c r="ES20" s="50">
        <f t="shared" si="514"/>
        <v>0</v>
      </c>
      <c r="ET20" s="50">
        <f t="shared" si="514"/>
        <v>0</v>
      </c>
      <c r="EU20" s="50">
        <f t="shared" si="514"/>
        <v>0</v>
      </c>
      <c r="EV20" s="50">
        <f t="shared" si="514"/>
        <v>0</v>
      </c>
      <c r="EW20" s="50">
        <f t="shared" si="514"/>
        <v>0</v>
      </c>
      <c r="EX20" s="50">
        <f t="shared" si="514"/>
        <v>0</v>
      </c>
      <c r="EY20" s="50">
        <f t="shared" si="514"/>
        <v>0</v>
      </c>
      <c r="EZ20" s="50">
        <f t="shared" si="514"/>
        <v>0</v>
      </c>
      <c r="FA20" s="50">
        <f t="shared" si="514"/>
        <v>0</v>
      </c>
      <c r="FB20" s="50">
        <f t="shared" si="514"/>
        <v>0</v>
      </c>
      <c r="FC20" s="50">
        <f t="shared" si="514"/>
        <v>0</v>
      </c>
      <c r="FD20" s="50">
        <f t="shared" si="514"/>
        <v>0</v>
      </c>
      <c r="FE20" s="50">
        <f t="shared" si="514"/>
        <v>0</v>
      </c>
      <c r="FF20" s="50">
        <f t="shared" si="514"/>
        <v>0</v>
      </c>
      <c r="FG20" s="50">
        <f t="shared" si="514"/>
        <v>0</v>
      </c>
      <c r="FH20" s="50">
        <f t="shared" si="514"/>
        <v>0</v>
      </c>
      <c r="FI20" s="50">
        <f t="shared" si="514"/>
        <v>0</v>
      </c>
      <c r="FJ20" s="50">
        <f t="shared" si="514"/>
        <v>0</v>
      </c>
      <c r="FK20" s="50">
        <f t="shared" si="514"/>
        <v>0</v>
      </c>
      <c r="FL20" s="50">
        <f t="shared" si="514"/>
        <v>0</v>
      </c>
      <c r="FM20" s="50">
        <f t="shared" si="514"/>
        <v>0</v>
      </c>
      <c r="FN20" s="50">
        <f t="shared" si="514"/>
        <v>0</v>
      </c>
      <c r="FO20" s="50">
        <f t="shared" si="514"/>
        <v>0</v>
      </c>
      <c r="FP20" s="50">
        <f t="shared" si="514"/>
        <v>0</v>
      </c>
      <c r="FQ20" s="50">
        <f t="shared" si="514"/>
        <v>0</v>
      </c>
      <c r="FR20" s="50">
        <f t="shared" si="514"/>
        <v>0</v>
      </c>
      <c r="FS20" s="50">
        <f t="shared" si="514"/>
        <v>0</v>
      </c>
      <c r="FT20" s="50">
        <f t="shared" si="514"/>
        <v>0</v>
      </c>
      <c r="FU20" s="50">
        <f t="shared" si="514"/>
        <v>0</v>
      </c>
      <c r="FV20" s="50">
        <f t="shared" si="514"/>
        <v>0</v>
      </c>
      <c r="FW20" s="50">
        <f t="shared" si="514"/>
        <v>0</v>
      </c>
      <c r="FX20" s="50">
        <f t="shared" si="514"/>
        <v>0</v>
      </c>
      <c r="FY20" s="50">
        <f t="shared" si="514"/>
        <v>0</v>
      </c>
      <c r="FZ20" s="50">
        <f t="shared" si="514"/>
        <v>0</v>
      </c>
      <c r="GA20" s="50">
        <f t="shared" si="514"/>
        <v>0</v>
      </c>
      <c r="GB20" s="50">
        <f t="shared" si="514"/>
        <v>0</v>
      </c>
      <c r="GC20" s="50">
        <f t="shared" si="514"/>
        <v>0</v>
      </c>
      <c r="GD20" s="50">
        <f t="shared" si="514"/>
        <v>0</v>
      </c>
      <c r="GE20" s="50">
        <f t="shared" si="514"/>
        <v>0</v>
      </c>
      <c r="GF20" s="50">
        <f t="shared" si="514"/>
        <v>0</v>
      </c>
      <c r="GG20" s="50">
        <f t="shared" si="514"/>
        <v>0</v>
      </c>
    </row>
    <row r="21" spans="2:189">
      <c r="B21" s="76"/>
      <c r="C21" s="63" t="s">
        <v>76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1</v>
      </c>
      <c r="Y21" s="62">
        <v>1</v>
      </c>
      <c r="Z21" s="62">
        <v>2</v>
      </c>
      <c r="AA21" s="62">
        <v>2</v>
      </c>
      <c r="AB21" s="62">
        <v>3</v>
      </c>
      <c r="AC21" s="62">
        <v>4</v>
      </c>
      <c r="AD21" s="62">
        <v>8</v>
      </c>
      <c r="AE21" s="62">
        <v>12</v>
      </c>
      <c r="AF21" s="62">
        <v>12</v>
      </c>
      <c r="AG21" s="62">
        <v>18</v>
      </c>
      <c r="AH21" s="62">
        <v>24</v>
      </c>
      <c r="AI21" s="62">
        <v>27</v>
      </c>
      <c r="AJ21" s="62">
        <v>28</v>
      </c>
      <c r="AK21" s="62">
        <v>30</v>
      </c>
      <c r="AL21" s="62">
        <v>35</v>
      </c>
      <c r="AM21" s="62">
        <v>38</v>
      </c>
      <c r="AN21" s="62">
        <v>44</v>
      </c>
      <c r="AO21" s="62">
        <v>51</v>
      </c>
      <c r="AP21" s="62">
        <v>54</v>
      </c>
      <c r="AQ21" s="62">
        <v>58</v>
      </c>
      <c r="AR21" s="62">
        <v>60</v>
      </c>
      <c r="AS21" s="62">
        <v>64</v>
      </c>
      <c r="AT21" s="62">
        <v>68</v>
      </c>
      <c r="AU21" s="62">
        <v>72</v>
      </c>
      <c r="AV21" s="62">
        <v>78</v>
      </c>
      <c r="AW21" s="62">
        <v>87</v>
      </c>
      <c r="AX21" s="62">
        <v>91</v>
      </c>
      <c r="AY21" s="62">
        <v>96</v>
      </c>
      <c r="AZ21" s="62">
        <v>102</v>
      </c>
      <c r="BA21" s="62">
        <v>111</v>
      </c>
      <c r="BB21" s="62">
        <v>115</v>
      </c>
      <c r="BC21" s="62">
        <v>119</v>
      </c>
      <c r="BD21" s="62">
        <v>124</v>
      </c>
      <c r="BE21" s="62">
        <v>126</v>
      </c>
      <c r="BF21" s="62">
        <v>130</v>
      </c>
      <c r="BG21" s="62">
        <v>133</v>
      </c>
      <c r="BH21" s="62">
        <v>138</v>
      </c>
      <c r="BI21" s="62">
        <v>146</v>
      </c>
      <c r="BJ21" s="62">
        <v>160</v>
      </c>
      <c r="BK21" s="62">
        <v>170</v>
      </c>
      <c r="BL21" s="62">
        <v>175</v>
      </c>
      <c r="BM21" s="62">
        <v>179</v>
      </c>
      <c r="BN21" s="62">
        <v>185</v>
      </c>
      <c r="BO21" s="62">
        <v>195</v>
      </c>
      <c r="BP21" s="62">
        <v>199</v>
      </c>
      <c r="BQ21" s="62">
        <v>202</v>
      </c>
      <c r="BR21" s="62">
        <v>205</v>
      </c>
      <c r="BS21" s="62">
        <v>210</v>
      </c>
      <c r="BT21" s="62">
        <v>218</v>
      </c>
      <c r="BU21" s="62">
        <v>223</v>
      </c>
      <c r="BV21" s="62">
        <v>226</v>
      </c>
      <c r="BW21" s="62">
        <v>230</v>
      </c>
      <c r="BX21" s="62">
        <v>233</v>
      </c>
      <c r="BY21" s="62">
        <v>238</v>
      </c>
      <c r="BZ21" s="62">
        <v>243</v>
      </c>
      <c r="CA21" s="62">
        <v>248</v>
      </c>
      <c r="CB21" s="62">
        <v>254</v>
      </c>
      <c r="CC21" s="62">
        <v>257</v>
      </c>
      <c r="CD21" s="62">
        <v>259</v>
      </c>
      <c r="CE21" s="62">
        <v>262</v>
      </c>
      <c r="CF21" s="62">
        <v>267</v>
      </c>
      <c r="CG21" s="62">
        <v>273</v>
      </c>
      <c r="CH21" s="62">
        <v>279</v>
      </c>
      <c r="CI21" s="62">
        <v>282</v>
      </c>
      <c r="CJ21" s="62">
        <v>289</v>
      </c>
      <c r="CK21" s="62">
        <v>297</v>
      </c>
      <c r="CL21" s="62">
        <v>300</v>
      </c>
      <c r="CM21" s="62">
        <v>309</v>
      </c>
      <c r="CN21" s="62">
        <v>316</v>
      </c>
      <c r="CO21" s="62">
        <v>322</v>
      </c>
      <c r="CP21" s="62">
        <v>325</v>
      </c>
      <c r="CQ21" s="62">
        <v>335</v>
      </c>
      <c r="CR21" s="62">
        <v>340</v>
      </c>
      <c r="CS21" s="62">
        <v>346</v>
      </c>
      <c r="CT21" s="62">
        <v>354</v>
      </c>
      <c r="CU21" s="62">
        <v>357</v>
      </c>
      <c r="CV21" s="62">
        <v>363</v>
      </c>
      <c r="CW21" s="62">
        <v>370</v>
      </c>
      <c r="CX21" s="62">
        <v>380</v>
      </c>
      <c r="CY21" s="62">
        <v>383</v>
      </c>
      <c r="CZ21" s="62">
        <v>387</v>
      </c>
      <c r="DA21" s="62">
        <v>395</v>
      </c>
      <c r="DB21" s="62">
        <v>398</v>
      </c>
      <c r="DC21" s="62">
        <v>403</v>
      </c>
      <c r="DD21" s="62">
        <v>408</v>
      </c>
      <c r="DE21" s="62">
        <v>412</v>
      </c>
      <c r="DF21" s="62">
        <v>417</v>
      </c>
      <c r="DG21" s="62">
        <v>417</v>
      </c>
      <c r="DH21" s="62">
        <v>422</v>
      </c>
      <c r="DI21" s="62">
        <v>427</v>
      </c>
      <c r="DJ21" s="62">
        <v>429</v>
      </c>
      <c r="DK21" s="62">
        <v>431</v>
      </c>
      <c r="DL21" s="62">
        <v>432</v>
      </c>
      <c r="DM21" s="62">
        <v>433</v>
      </c>
      <c r="DN21" s="62">
        <v>435</v>
      </c>
      <c r="DO21" s="62">
        <v>435</v>
      </c>
      <c r="DP21" s="62">
        <v>436</v>
      </c>
      <c r="DQ21" s="62">
        <v>440</v>
      </c>
      <c r="DR21" s="62">
        <v>446</v>
      </c>
      <c r="DS21" s="62">
        <v>449</v>
      </c>
      <c r="DT21" s="62">
        <v>453</v>
      </c>
      <c r="DU21" s="62">
        <v>457</v>
      </c>
      <c r="DV21" s="62">
        <v>463</v>
      </c>
      <c r="DW21" s="62">
        <v>465</v>
      </c>
      <c r="DX21" s="62">
        <v>468</v>
      </c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</row>
    <row r="22" spans="2:189">
      <c r="B22" s="76"/>
      <c r="C22" s="54" t="s">
        <v>69</v>
      </c>
      <c r="D22" s="54">
        <v>0</v>
      </c>
      <c r="E22" s="54" t="e">
        <f>(E21-D21)/E21</f>
        <v>#DIV/0!</v>
      </c>
      <c r="F22" s="54" t="e">
        <f>(F21-E21)/F21</f>
        <v>#DIV/0!</v>
      </c>
      <c r="G22" s="54" t="e">
        <f t="shared" ref="G22:BR22" si="515">(G21-F21)/G21</f>
        <v>#DIV/0!</v>
      </c>
      <c r="H22" s="54" t="e">
        <f t="shared" si="515"/>
        <v>#DIV/0!</v>
      </c>
      <c r="I22" s="54" t="e">
        <f t="shared" si="515"/>
        <v>#DIV/0!</v>
      </c>
      <c r="J22" s="54" t="e">
        <f t="shared" si="515"/>
        <v>#DIV/0!</v>
      </c>
      <c r="K22" s="54" t="e">
        <f t="shared" si="515"/>
        <v>#DIV/0!</v>
      </c>
      <c r="L22" s="54" t="e">
        <f t="shared" si="515"/>
        <v>#DIV/0!</v>
      </c>
      <c r="M22" s="54" t="e">
        <f t="shared" si="515"/>
        <v>#DIV/0!</v>
      </c>
      <c r="N22" s="54" t="e">
        <f t="shared" si="515"/>
        <v>#DIV/0!</v>
      </c>
      <c r="O22" s="54" t="e">
        <f t="shared" si="515"/>
        <v>#DIV/0!</v>
      </c>
      <c r="P22" s="54" t="e">
        <f t="shared" si="515"/>
        <v>#DIV/0!</v>
      </c>
      <c r="Q22" s="54" t="e">
        <f t="shared" si="515"/>
        <v>#DIV/0!</v>
      </c>
      <c r="R22" s="54" t="e">
        <f t="shared" si="515"/>
        <v>#DIV/0!</v>
      </c>
      <c r="S22" s="54" t="e">
        <f t="shared" si="515"/>
        <v>#DIV/0!</v>
      </c>
      <c r="T22" s="54" t="e">
        <f t="shared" si="515"/>
        <v>#DIV/0!</v>
      </c>
      <c r="U22" s="54" t="e">
        <f t="shared" si="515"/>
        <v>#DIV/0!</v>
      </c>
      <c r="V22" s="54" t="e">
        <f t="shared" si="515"/>
        <v>#DIV/0!</v>
      </c>
      <c r="W22" s="54" t="e">
        <f t="shared" si="515"/>
        <v>#DIV/0!</v>
      </c>
      <c r="X22" s="54">
        <f t="shared" si="515"/>
        <v>1</v>
      </c>
      <c r="Y22" s="54">
        <f t="shared" si="515"/>
        <v>0</v>
      </c>
      <c r="Z22" s="54">
        <f t="shared" si="515"/>
        <v>0.5</v>
      </c>
      <c r="AA22" s="54">
        <f t="shared" si="515"/>
        <v>0</v>
      </c>
      <c r="AB22" s="54">
        <f t="shared" si="515"/>
        <v>0.33333333333333331</v>
      </c>
      <c r="AC22" s="54">
        <f t="shared" si="515"/>
        <v>0.25</v>
      </c>
      <c r="AD22" s="54">
        <f t="shared" si="515"/>
        <v>0.5</v>
      </c>
      <c r="AE22" s="54">
        <f t="shared" si="515"/>
        <v>0.33333333333333331</v>
      </c>
      <c r="AF22" s="54">
        <f t="shared" si="515"/>
        <v>0</v>
      </c>
      <c r="AG22" s="54">
        <f t="shared" si="515"/>
        <v>0.33333333333333331</v>
      </c>
      <c r="AH22" s="54">
        <f t="shared" si="515"/>
        <v>0.25</v>
      </c>
      <c r="AI22" s="54">
        <f t="shared" si="515"/>
        <v>0.1111111111111111</v>
      </c>
      <c r="AJ22" s="54">
        <f t="shared" si="515"/>
        <v>3.5714285714285712E-2</v>
      </c>
      <c r="AK22" s="54">
        <f t="shared" si="515"/>
        <v>6.6666666666666666E-2</v>
      </c>
      <c r="AL22" s="54">
        <f t="shared" si="515"/>
        <v>0.14285714285714285</v>
      </c>
      <c r="AM22" s="54">
        <f t="shared" si="515"/>
        <v>7.8947368421052627E-2</v>
      </c>
      <c r="AN22" s="54">
        <f t="shared" si="515"/>
        <v>0.13636363636363635</v>
      </c>
      <c r="AO22" s="54">
        <f t="shared" si="515"/>
        <v>0.13725490196078433</v>
      </c>
      <c r="AP22" s="54">
        <f t="shared" si="515"/>
        <v>5.5555555555555552E-2</v>
      </c>
      <c r="AQ22" s="54">
        <f t="shared" si="515"/>
        <v>6.8965517241379309E-2</v>
      </c>
      <c r="AR22" s="54">
        <f t="shared" si="515"/>
        <v>3.3333333333333333E-2</v>
      </c>
      <c r="AS22" s="54">
        <f t="shared" si="515"/>
        <v>6.25E-2</v>
      </c>
      <c r="AT22" s="54">
        <f t="shared" si="515"/>
        <v>5.8823529411764705E-2</v>
      </c>
      <c r="AU22" s="54">
        <f t="shared" si="515"/>
        <v>5.5555555555555552E-2</v>
      </c>
      <c r="AV22" s="54">
        <f t="shared" si="515"/>
        <v>7.6923076923076927E-2</v>
      </c>
      <c r="AW22" s="54">
        <f t="shared" si="515"/>
        <v>0.10344827586206896</v>
      </c>
      <c r="AX22" s="54">
        <f t="shared" si="515"/>
        <v>4.3956043956043959E-2</v>
      </c>
      <c r="AY22" s="54">
        <f t="shared" si="515"/>
        <v>5.2083333333333336E-2</v>
      </c>
      <c r="AZ22" s="54">
        <f t="shared" si="515"/>
        <v>5.8823529411764705E-2</v>
      </c>
      <c r="BA22" s="54">
        <f t="shared" si="515"/>
        <v>8.1081081081081086E-2</v>
      </c>
      <c r="BB22" s="54">
        <f t="shared" si="515"/>
        <v>3.4782608695652174E-2</v>
      </c>
      <c r="BC22" s="54">
        <f t="shared" si="515"/>
        <v>3.3613445378151259E-2</v>
      </c>
      <c r="BD22" s="54">
        <f t="shared" si="515"/>
        <v>4.0322580645161289E-2</v>
      </c>
      <c r="BE22" s="54">
        <f t="shared" si="515"/>
        <v>1.5873015873015872E-2</v>
      </c>
      <c r="BF22" s="54">
        <f t="shared" si="515"/>
        <v>3.0769230769230771E-2</v>
      </c>
      <c r="BG22" s="54">
        <f t="shared" si="515"/>
        <v>2.2556390977443608E-2</v>
      </c>
      <c r="BH22" s="54">
        <f t="shared" si="515"/>
        <v>3.6231884057971016E-2</v>
      </c>
      <c r="BI22" s="54">
        <f t="shared" si="515"/>
        <v>5.4794520547945202E-2</v>
      </c>
      <c r="BJ22" s="54">
        <f t="shared" si="515"/>
        <v>8.7499999999999994E-2</v>
      </c>
      <c r="BK22" s="54">
        <f t="shared" si="515"/>
        <v>5.8823529411764705E-2</v>
      </c>
      <c r="BL22" s="54">
        <f t="shared" si="515"/>
        <v>2.8571428571428571E-2</v>
      </c>
      <c r="BM22" s="54">
        <f t="shared" si="515"/>
        <v>2.23463687150838E-2</v>
      </c>
      <c r="BN22" s="54">
        <f t="shared" si="515"/>
        <v>3.2432432432432434E-2</v>
      </c>
      <c r="BO22" s="54">
        <f t="shared" si="515"/>
        <v>5.128205128205128E-2</v>
      </c>
      <c r="BP22" s="54">
        <f t="shared" si="515"/>
        <v>2.0100502512562814E-2</v>
      </c>
      <c r="BQ22" s="54">
        <f t="shared" si="515"/>
        <v>1.4851485148514851E-2</v>
      </c>
      <c r="BR22" s="54">
        <f t="shared" si="515"/>
        <v>1.4634146341463415E-2</v>
      </c>
      <c r="BS22" s="54">
        <f t="shared" ref="BS22:CN22" si="516">(BS21-BR21)/BS21</f>
        <v>2.3809523809523808E-2</v>
      </c>
      <c r="BT22" s="54">
        <f t="shared" si="516"/>
        <v>3.669724770642202E-2</v>
      </c>
      <c r="BU22" s="54">
        <f t="shared" si="516"/>
        <v>2.2421524663677129E-2</v>
      </c>
      <c r="BV22" s="54">
        <f t="shared" si="516"/>
        <v>1.3274336283185841E-2</v>
      </c>
      <c r="BW22" s="54">
        <f t="shared" si="516"/>
        <v>1.7391304347826087E-2</v>
      </c>
      <c r="BX22" s="54">
        <f t="shared" si="516"/>
        <v>1.2875536480686695E-2</v>
      </c>
      <c r="BY22" s="54">
        <f t="shared" si="516"/>
        <v>2.100840336134454E-2</v>
      </c>
      <c r="BZ22" s="54">
        <f t="shared" si="516"/>
        <v>2.0576131687242798E-2</v>
      </c>
      <c r="CA22" s="54">
        <f t="shared" si="516"/>
        <v>2.0161290322580645E-2</v>
      </c>
      <c r="CB22" s="54">
        <f t="shared" si="516"/>
        <v>2.3622047244094488E-2</v>
      </c>
      <c r="CC22" s="54">
        <f t="shared" si="516"/>
        <v>1.1673151750972763E-2</v>
      </c>
      <c r="CD22" s="54">
        <f t="shared" si="516"/>
        <v>7.7220077220077222E-3</v>
      </c>
      <c r="CE22" s="54">
        <f t="shared" si="516"/>
        <v>1.1450381679389313E-2</v>
      </c>
      <c r="CF22" s="54">
        <f t="shared" si="516"/>
        <v>1.8726591760299626E-2</v>
      </c>
      <c r="CG22" s="54">
        <f t="shared" si="516"/>
        <v>2.197802197802198E-2</v>
      </c>
      <c r="CH22" s="54">
        <f t="shared" si="516"/>
        <v>2.1505376344086023E-2</v>
      </c>
      <c r="CI22" s="54">
        <f t="shared" si="516"/>
        <v>1.0638297872340425E-2</v>
      </c>
      <c r="CJ22" s="54">
        <f t="shared" si="516"/>
        <v>2.4221453287197232E-2</v>
      </c>
      <c r="CK22" s="54">
        <f t="shared" si="516"/>
        <v>2.6936026936026935E-2</v>
      </c>
      <c r="CL22" s="54">
        <f t="shared" si="516"/>
        <v>0.01</v>
      </c>
      <c r="CM22" s="54">
        <f t="shared" si="516"/>
        <v>2.9126213592233011E-2</v>
      </c>
      <c r="CN22" s="54">
        <f t="shared" si="516"/>
        <v>2.2151898734177215E-2</v>
      </c>
      <c r="CO22" s="54">
        <f t="shared" ref="CO22" si="517">(CO21-CN21)/CO21</f>
        <v>1.8633540372670808E-2</v>
      </c>
      <c r="CP22" s="54">
        <f t="shared" ref="CP22" si="518">(CP21-CO21)/CP21</f>
        <v>9.2307692307692316E-3</v>
      </c>
      <c r="CQ22" s="54">
        <f t="shared" ref="CQ22" si="519">(CQ21-CP21)/CQ21</f>
        <v>2.9850746268656716E-2</v>
      </c>
      <c r="CR22" s="54">
        <f t="shared" ref="CR22" si="520">(CR21-CQ21)/CR21</f>
        <v>1.4705882352941176E-2</v>
      </c>
      <c r="CS22" s="54">
        <f t="shared" ref="CS22" si="521">(CS21-CR21)/CS21</f>
        <v>1.7341040462427744E-2</v>
      </c>
      <c r="CT22" s="54">
        <f t="shared" ref="CT22" si="522">(CT21-CS21)/CT21</f>
        <v>2.2598870056497175E-2</v>
      </c>
      <c r="CU22" s="54">
        <f t="shared" ref="CU22" si="523">(CU21-CT21)/CU21</f>
        <v>8.4033613445378148E-3</v>
      </c>
      <c r="CV22" s="54">
        <f t="shared" ref="CV22" si="524">(CV21-CU21)/CV21</f>
        <v>1.6528925619834711E-2</v>
      </c>
      <c r="CW22" s="54">
        <f t="shared" ref="CW22" si="525">(CW21-CV21)/CW21</f>
        <v>1.891891891891892E-2</v>
      </c>
      <c r="CX22" s="54">
        <f t="shared" ref="CX22" si="526">(CX21-CW21)/CX21</f>
        <v>2.6315789473684209E-2</v>
      </c>
      <c r="CY22" s="54">
        <f t="shared" ref="CY22" si="527">(CY21-CX21)/CY21</f>
        <v>7.832898172323759E-3</v>
      </c>
      <c r="CZ22" s="54">
        <f t="shared" ref="CZ22" si="528">(CZ21-CY21)/CZ21</f>
        <v>1.0335917312661499E-2</v>
      </c>
      <c r="DA22" s="54">
        <f t="shared" ref="DA22" si="529">(DA21-CZ21)/DA21</f>
        <v>2.0253164556962026E-2</v>
      </c>
      <c r="DB22" s="54">
        <f t="shared" ref="DB22" si="530">(DB21-DA21)/DB21</f>
        <v>7.537688442211055E-3</v>
      </c>
      <c r="DC22" s="54">
        <f t="shared" ref="DC22" si="531">(DC21-DB21)/DC21</f>
        <v>1.2406947890818859E-2</v>
      </c>
      <c r="DD22" s="54">
        <f t="shared" ref="DD22" si="532">(DD21-DC21)/DD21</f>
        <v>1.2254901960784314E-2</v>
      </c>
      <c r="DE22" s="54">
        <f t="shared" ref="DE22" si="533">(DE21-DD21)/DE21</f>
        <v>9.7087378640776691E-3</v>
      </c>
      <c r="DF22" s="54">
        <f t="shared" ref="DF22" si="534">(DF21-DE21)/DF21</f>
        <v>1.1990407673860911E-2</v>
      </c>
      <c r="DG22" s="54">
        <f t="shared" ref="DG22" si="535">(DG21-DF21)/DG21</f>
        <v>0</v>
      </c>
      <c r="DH22" s="54">
        <f t="shared" ref="DH22" si="536">(DH21-DG21)/DH21</f>
        <v>1.1848341232227487E-2</v>
      </c>
      <c r="DI22" s="54">
        <f t="shared" ref="DI22" si="537">(DI21-DH21)/DI21</f>
        <v>1.1709601873536301E-2</v>
      </c>
      <c r="DJ22" s="54">
        <f t="shared" ref="DJ22" si="538">(DJ21-DI21)/DJ21</f>
        <v>4.662004662004662E-3</v>
      </c>
      <c r="DK22" s="54">
        <f t="shared" ref="DK22" si="539">(DK21-DJ21)/DK21</f>
        <v>4.6403712296983757E-3</v>
      </c>
      <c r="DL22" s="54">
        <f t="shared" ref="DL22" si="540">(DL21-DK21)/DL21</f>
        <v>2.3148148148148147E-3</v>
      </c>
      <c r="DM22" s="54">
        <f t="shared" ref="DM22" si="541">(DM21-DL21)/DM21</f>
        <v>2.3094688221709007E-3</v>
      </c>
      <c r="DN22" s="54">
        <f t="shared" ref="DN22" si="542">(DN21-DM21)/DN21</f>
        <v>4.5977011494252873E-3</v>
      </c>
      <c r="DO22" s="54">
        <f t="shared" ref="DO22" si="543">(DO21-DN21)/DO21</f>
        <v>0</v>
      </c>
      <c r="DP22" s="54">
        <f t="shared" ref="DP22" si="544">(DP21-DO21)/DP21</f>
        <v>2.2935779816513763E-3</v>
      </c>
      <c r="DQ22" s="54">
        <f t="shared" ref="DQ22" si="545">(DQ21-DP21)/DQ21</f>
        <v>9.0909090909090905E-3</v>
      </c>
      <c r="DR22" s="54">
        <f t="shared" ref="DR22" si="546">(DR21-DQ21)/DR21</f>
        <v>1.3452914798206279E-2</v>
      </c>
      <c r="DS22" s="54">
        <f t="shared" ref="DS22" si="547">(DS21-DR21)/DS21</f>
        <v>6.6815144766146995E-3</v>
      </c>
      <c r="DT22" s="54">
        <f t="shared" ref="DT22" si="548">(DT21-DS21)/DT21</f>
        <v>8.8300220750551876E-3</v>
      </c>
      <c r="DU22" s="54">
        <f t="shared" ref="DU22" si="549">(DU21-DT21)/DU21</f>
        <v>8.7527352297592995E-3</v>
      </c>
      <c r="DV22" s="54">
        <f t="shared" ref="DV22" si="550">(DV21-DU21)/DV21</f>
        <v>1.2958963282937365E-2</v>
      </c>
      <c r="DW22" s="54">
        <f t="shared" ref="DW22" si="551">(DW21-DV21)/DW21</f>
        <v>4.3010752688172043E-3</v>
      </c>
      <c r="DX22" s="54">
        <f t="shared" ref="DX22" si="552">(DX21-DW21)/DX21</f>
        <v>6.41025641025641E-3</v>
      </c>
      <c r="DY22" s="54" t="e">
        <f t="shared" ref="DY22" si="553">(DY21-DX21)/DY21</f>
        <v>#DIV/0!</v>
      </c>
      <c r="DZ22" s="54" t="e">
        <f t="shared" ref="DZ22" si="554">(DZ21-DY21)/DZ21</f>
        <v>#DIV/0!</v>
      </c>
      <c r="EA22" s="54" t="e">
        <f t="shared" ref="EA22" si="555">(EA21-DZ21)/EA21</f>
        <v>#DIV/0!</v>
      </c>
      <c r="EB22" s="54" t="e">
        <f t="shared" ref="EB22" si="556">(EB21-EA21)/EB21</f>
        <v>#DIV/0!</v>
      </c>
      <c r="EC22" s="54" t="e">
        <f t="shared" ref="EC22" si="557">(EC21-EB21)/EC21</f>
        <v>#DIV/0!</v>
      </c>
      <c r="ED22" s="54" t="e">
        <f t="shared" ref="ED22" si="558">(ED21-EC21)/ED21</f>
        <v>#DIV/0!</v>
      </c>
      <c r="EE22" s="54" t="e">
        <f t="shared" ref="EE22" si="559">(EE21-ED21)/EE21</f>
        <v>#DIV/0!</v>
      </c>
      <c r="EF22" s="54" t="e">
        <f t="shared" ref="EF22" si="560">(EF21-EE21)/EF21</f>
        <v>#DIV/0!</v>
      </c>
      <c r="EG22" s="54" t="e">
        <f t="shared" ref="EG22" si="561">(EG21-EF21)/EG21</f>
        <v>#DIV/0!</v>
      </c>
      <c r="EH22" s="54" t="e">
        <f t="shared" ref="EH22" si="562">(EH21-EG21)/EH21</f>
        <v>#DIV/0!</v>
      </c>
      <c r="EI22" s="54" t="e">
        <f t="shared" ref="EI22" si="563">(EI21-EH21)/EI21</f>
        <v>#DIV/0!</v>
      </c>
      <c r="EJ22" s="54" t="e">
        <f t="shared" ref="EJ22" si="564">(EJ21-EI21)/EJ21</f>
        <v>#DIV/0!</v>
      </c>
      <c r="EK22" s="54" t="e">
        <f t="shared" ref="EK22" si="565">(EK21-EJ21)/EK21</f>
        <v>#DIV/0!</v>
      </c>
      <c r="EL22" s="54" t="e">
        <f t="shared" ref="EL22" si="566">(EL21-EK21)/EL21</f>
        <v>#DIV/0!</v>
      </c>
      <c r="EM22" s="54" t="e">
        <f t="shared" ref="EM22" si="567">(EM21-EL21)/EM21</f>
        <v>#DIV/0!</v>
      </c>
      <c r="EN22" s="54" t="e">
        <f t="shared" ref="EN22" si="568">(EN21-EM21)/EN21</f>
        <v>#DIV/0!</v>
      </c>
      <c r="EO22" s="54" t="e">
        <f t="shared" ref="EO22" si="569">(EO21-EN21)/EO21</f>
        <v>#DIV/0!</v>
      </c>
      <c r="EP22" s="54" t="e">
        <f t="shared" ref="EP22" si="570">(EP21-EO21)/EP21</f>
        <v>#DIV/0!</v>
      </c>
      <c r="EQ22" s="54" t="e">
        <f t="shared" ref="EQ22" si="571">(EQ21-EP21)/EQ21</f>
        <v>#DIV/0!</v>
      </c>
      <c r="ER22" s="54" t="e">
        <f t="shared" ref="ER22" si="572">(ER21-EQ21)/ER21</f>
        <v>#DIV/0!</v>
      </c>
      <c r="ES22" s="54" t="e">
        <f t="shared" ref="ES22" si="573">(ES21-ER21)/ES21</f>
        <v>#DIV/0!</v>
      </c>
      <c r="ET22" s="54" t="e">
        <f t="shared" ref="ET22" si="574">(ET21-ES21)/ET21</f>
        <v>#DIV/0!</v>
      </c>
      <c r="EU22" s="54" t="e">
        <f t="shared" ref="EU22" si="575">(EU21-ET21)/EU21</f>
        <v>#DIV/0!</v>
      </c>
      <c r="EV22" s="54" t="e">
        <f t="shared" ref="EV22" si="576">(EV21-EU21)/EV21</f>
        <v>#DIV/0!</v>
      </c>
      <c r="EW22" s="54" t="e">
        <f t="shared" ref="EW22" si="577">(EW21-EV21)/EW21</f>
        <v>#DIV/0!</v>
      </c>
      <c r="EX22" s="54" t="e">
        <f t="shared" ref="EX22" si="578">(EX21-EW21)/EX21</f>
        <v>#DIV/0!</v>
      </c>
      <c r="EY22" s="54" t="e">
        <f t="shared" ref="EY22" si="579">(EY21-EX21)/EY21</f>
        <v>#DIV/0!</v>
      </c>
      <c r="EZ22" s="54" t="e">
        <f t="shared" ref="EZ22" si="580">(EZ21-EY21)/EZ21</f>
        <v>#DIV/0!</v>
      </c>
      <c r="FA22" s="54" t="e">
        <f t="shared" ref="FA22" si="581">(FA21-EZ21)/FA21</f>
        <v>#DIV/0!</v>
      </c>
      <c r="FB22" s="54" t="e">
        <f t="shared" ref="FB22" si="582">(FB21-FA21)/FB21</f>
        <v>#DIV/0!</v>
      </c>
      <c r="FC22" s="54" t="e">
        <f t="shared" ref="FC22" si="583">(FC21-FB21)/FC21</f>
        <v>#DIV/0!</v>
      </c>
      <c r="FD22" s="54" t="e">
        <f t="shared" ref="FD22" si="584">(FD21-FC21)/FD21</f>
        <v>#DIV/0!</v>
      </c>
      <c r="FE22" s="54" t="e">
        <f t="shared" ref="FE22" si="585">(FE21-FD21)/FE21</f>
        <v>#DIV/0!</v>
      </c>
      <c r="FF22" s="54" t="e">
        <f t="shared" ref="FF22" si="586">(FF21-FE21)/FF21</f>
        <v>#DIV/0!</v>
      </c>
      <c r="FG22" s="54" t="e">
        <f t="shared" ref="FG22" si="587">(FG21-FF21)/FG21</f>
        <v>#DIV/0!</v>
      </c>
      <c r="FH22" s="54" t="e">
        <f t="shared" ref="FH22" si="588">(FH21-FG21)/FH21</f>
        <v>#DIV/0!</v>
      </c>
      <c r="FI22" s="54" t="e">
        <f t="shared" ref="FI22" si="589">(FI21-FH21)/FI21</f>
        <v>#DIV/0!</v>
      </c>
      <c r="FJ22" s="54" t="e">
        <f t="shared" ref="FJ22" si="590">(FJ21-FI21)/FJ21</f>
        <v>#DIV/0!</v>
      </c>
      <c r="FK22" s="54" t="e">
        <f t="shared" ref="FK22" si="591">(FK21-FJ21)/FK21</f>
        <v>#DIV/0!</v>
      </c>
      <c r="FL22" s="54" t="e">
        <f t="shared" ref="FL22" si="592">(FL21-FK21)/FL21</f>
        <v>#DIV/0!</v>
      </c>
      <c r="FM22" s="54" t="e">
        <f t="shared" ref="FM22" si="593">(FM21-FL21)/FM21</f>
        <v>#DIV/0!</v>
      </c>
      <c r="FN22" s="54" t="e">
        <f t="shared" ref="FN22" si="594">(FN21-FM21)/FN21</f>
        <v>#DIV/0!</v>
      </c>
      <c r="FO22" s="54" t="e">
        <f t="shared" ref="FO22" si="595">(FO21-FN21)/FO21</f>
        <v>#DIV/0!</v>
      </c>
      <c r="FP22" s="54" t="e">
        <f t="shared" ref="FP22" si="596">(FP21-FO21)/FP21</f>
        <v>#DIV/0!</v>
      </c>
      <c r="FQ22" s="54" t="e">
        <f t="shared" ref="FQ22" si="597">(FQ21-FP21)/FQ21</f>
        <v>#DIV/0!</v>
      </c>
      <c r="FR22" s="54" t="e">
        <f t="shared" ref="FR22" si="598">(FR21-FQ21)/FR21</f>
        <v>#DIV/0!</v>
      </c>
      <c r="FS22" s="54" t="e">
        <f t="shared" ref="FS22" si="599">(FS21-FR21)/FS21</f>
        <v>#DIV/0!</v>
      </c>
      <c r="FT22" s="54" t="e">
        <f t="shared" ref="FT22" si="600">(FT21-FS21)/FT21</f>
        <v>#DIV/0!</v>
      </c>
      <c r="FU22" s="54" t="e">
        <f t="shared" ref="FU22" si="601">(FU21-FT21)/FU21</f>
        <v>#DIV/0!</v>
      </c>
      <c r="FV22" s="54" t="e">
        <f t="shared" ref="FV22" si="602">(FV21-FU21)/FV21</f>
        <v>#DIV/0!</v>
      </c>
      <c r="FW22" s="54" t="e">
        <f t="shared" ref="FW22" si="603">(FW21-FV21)/FW21</f>
        <v>#DIV/0!</v>
      </c>
      <c r="FX22" s="54" t="e">
        <f t="shared" ref="FX22" si="604">(FX21-FW21)/FX21</f>
        <v>#DIV/0!</v>
      </c>
      <c r="FY22" s="54" t="e">
        <f t="shared" ref="FY22" si="605">(FY21-FX21)/FY21</f>
        <v>#DIV/0!</v>
      </c>
      <c r="FZ22" s="54" t="e">
        <f t="shared" ref="FZ22" si="606">(FZ21-FY21)/FZ21</f>
        <v>#DIV/0!</v>
      </c>
      <c r="GA22" s="54" t="e">
        <f t="shared" ref="GA22" si="607">(GA21-FZ21)/GA21</f>
        <v>#DIV/0!</v>
      </c>
      <c r="GB22" s="54" t="e">
        <f t="shared" ref="GB22" si="608">(GB21-GA21)/GB21</f>
        <v>#DIV/0!</v>
      </c>
      <c r="GC22" s="54" t="e">
        <f t="shared" ref="GC22" si="609">(GC21-GB21)/GC21</f>
        <v>#DIV/0!</v>
      </c>
      <c r="GD22" s="54" t="e">
        <f t="shared" ref="GD22" si="610">(GD21-GC21)/GD21</f>
        <v>#DIV/0!</v>
      </c>
      <c r="GE22" s="54" t="e">
        <f t="shared" ref="GE22" si="611">(GE21-GD21)/GE21</f>
        <v>#DIV/0!</v>
      </c>
      <c r="GF22" s="54" t="e">
        <f t="shared" ref="GF22" si="612">(GF21-GE21)/GF21</f>
        <v>#DIV/0!</v>
      </c>
      <c r="GG22" s="54" t="e">
        <f t="shared" ref="GG22" si="613">(GG21-GF21)/GG21</f>
        <v>#DIV/0!</v>
      </c>
    </row>
    <row r="23" spans="2:189" ht="16" thickBot="1">
      <c r="B23" s="77"/>
      <c r="C23" s="55" t="s">
        <v>68</v>
      </c>
      <c r="D23" s="56">
        <v>0</v>
      </c>
      <c r="E23" s="56">
        <f>E21-D21</f>
        <v>0</v>
      </c>
      <c r="F23" s="56">
        <f>F21-E21</f>
        <v>0</v>
      </c>
      <c r="G23" s="56">
        <f t="shared" ref="G23:BR23" si="614">G21-F21</f>
        <v>0</v>
      </c>
      <c r="H23" s="56">
        <f t="shared" si="614"/>
        <v>0</v>
      </c>
      <c r="I23" s="56">
        <f t="shared" si="614"/>
        <v>0</v>
      </c>
      <c r="J23" s="56">
        <f t="shared" si="614"/>
        <v>0</v>
      </c>
      <c r="K23" s="56">
        <f t="shared" si="614"/>
        <v>0</v>
      </c>
      <c r="L23" s="56">
        <f t="shared" si="614"/>
        <v>0</v>
      </c>
      <c r="M23" s="56">
        <f t="shared" si="614"/>
        <v>0</v>
      </c>
      <c r="N23" s="56">
        <f t="shared" si="614"/>
        <v>0</v>
      </c>
      <c r="O23" s="56">
        <f t="shared" si="614"/>
        <v>0</v>
      </c>
      <c r="P23" s="56">
        <f t="shared" si="614"/>
        <v>0</v>
      </c>
      <c r="Q23" s="56">
        <f t="shared" si="614"/>
        <v>0</v>
      </c>
      <c r="R23" s="56">
        <f t="shared" si="614"/>
        <v>0</v>
      </c>
      <c r="S23" s="56">
        <f t="shared" si="614"/>
        <v>0</v>
      </c>
      <c r="T23" s="56">
        <f t="shared" si="614"/>
        <v>0</v>
      </c>
      <c r="U23" s="56">
        <f t="shared" si="614"/>
        <v>0</v>
      </c>
      <c r="V23" s="56">
        <f t="shared" si="614"/>
        <v>0</v>
      </c>
      <c r="W23" s="56">
        <f t="shared" si="614"/>
        <v>0</v>
      </c>
      <c r="X23" s="56">
        <f t="shared" si="614"/>
        <v>1</v>
      </c>
      <c r="Y23" s="56">
        <f t="shared" si="614"/>
        <v>0</v>
      </c>
      <c r="Z23" s="56">
        <f t="shared" si="614"/>
        <v>1</v>
      </c>
      <c r="AA23" s="56">
        <f t="shared" si="614"/>
        <v>0</v>
      </c>
      <c r="AB23" s="56">
        <f t="shared" si="614"/>
        <v>1</v>
      </c>
      <c r="AC23" s="56">
        <f t="shared" si="614"/>
        <v>1</v>
      </c>
      <c r="AD23" s="56">
        <f t="shared" si="614"/>
        <v>4</v>
      </c>
      <c r="AE23" s="56">
        <f t="shared" si="614"/>
        <v>4</v>
      </c>
      <c r="AF23" s="56">
        <f t="shared" si="614"/>
        <v>0</v>
      </c>
      <c r="AG23" s="56">
        <f t="shared" si="614"/>
        <v>6</v>
      </c>
      <c r="AH23" s="56">
        <f t="shared" si="614"/>
        <v>6</v>
      </c>
      <c r="AI23" s="56">
        <f t="shared" si="614"/>
        <v>3</v>
      </c>
      <c r="AJ23" s="56">
        <f t="shared" si="614"/>
        <v>1</v>
      </c>
      <c r="AK23" s="56">
        <f t="shared" si="614"/>
        <v>2</v>
      </c>
      <c r="AL23" s="56">
        <f t="shared" si="614"/>
        <v>5</v>
      </c>
      <c r="AM23" s="56">
        <f t="shared" si="614"/>
        <v>3</v>
      </c>
      <c r="AN23" s="56">
        <f t="shared" si="614"/>
        <v>6</v>
      </c>
      <c r="AO23" s="56">
        <f t="shared" si="614"/>
        <v>7</v>
      </c>
      <c r="AP23" s="56">
        <f t="shared" si="614"/>
        <v>3</v>
      </c>
      <c r="AQ23" s="56">
        <f t="shared" si="614"/>
        <v>4</v>
      </c>
      <c r="AR23" s="56">
        <f t="shared" si="614"/>
        <v>2</v>
      </c>
      <c r="AS23" s="56">
        <f t="shared" si="614"/>
        <v>4</v>
      </c>
      <c r="AT23" s="56">
        <f t="shared" si="614"/>
        <v>4</v>
      </c>
      <c r="AU23" s="56">
        <f t="shared" si="614"/>
        <v>4</v>
      </c>
      <c r="AV23" s="56">
        <f t="shared" si="614"/>
        <v>6</v>
      </c>
      <c r="AW23" s="56">
        <f t="shared" si="614"/>
        <v>9</v>
      </c>
      <c r="AX23" s="56">
        <f t="shared" si="614"/>
        <v>4</v>
      </c>
      <c r="AY23" s="56">
        <f t="shared" si="614"/>
        <v>5</v>
      </c>
      <c r="AZ23" s="56">
        <f t="shared" si="614"/>
        <v>6</v>
      </c>
      <c r="BA23" s="56">
        <f t="shared" si="614"/>
        <v>9</v>
      </c>
      <c r="BB23" s="56">
        <f t="shared" si="614"/>
        <v>4</v>
      </c>
      <c r="BC23" s="56">
        <f t="shared" si="614"/>
        <v>4</v>
      </c>
      <c r="BD23" s="56">
        <f t="shared" si="614"/>
        <v>5</v>
      </c>
      <c r="BE23" s="56">
        <f t="shared" si="614"/>
        <v>2</v>
      </c>
      <c r="BF23" s="56">
        <f t="shared" si="614"/>
        <v>4</v>
      </c>
      <c r="BG23" s="56">
        <f t="shared" si="614"/>
        <v>3</v>
      </c>
      <c r="BH23" s="56">
        <f t="shared" si="614"/>
        <v>5</v>
      </c>
      <c r="BI23" s="56">
        <f t="shared" si="614"/>
        <v>8</v>
      </c>
      <c r="BJ23" s="56">
        <f t="shared" si="614"/>
        <v>14</v>
      </c>
      <c r="BK23" s="56">
        <f t="shared" si="614"/>
        <v>10</v>
      </c>
      <c r="BL23" s="56">
        <f t="shared" si="614"/>
        <v>5</v>
      </c>
      <c r="BM23" s="56">
        <f t="shared" si="614"/>
        <v>4</v>
      </c>
      <c r="BN23" s="56">
        <f t="shared" si="614"/>
        <v>6</v>
      </c>
      <c r="BO23" s="56">
        <f t="shared" si="614"/>
        <v>10</v>
      </c>
      <c r="BP23" s="56">
        <f t="shared" si="614"/>
        <v>4</v>
      </c>
      <c r="BQ23" s="56">
        <f t="shared" si="614"/>
        <v>3</v>
      </c>
      <c r="BR23" s="56">
        <f t="shared" si="614"/>
        <v>3</v>
      </c>
      <c r="BS23" s="56">
        <f t="shared" ref="BS23:CM23" si="615">BS21-BR21</f>
        <v>5</v>
      </c>
      <c r="BT23" s="56">
        <f t="shared" si="615"/>
        <v>8</v>
      </c>
      <c r="BU23" s="56">
        <f t="shared" si="615"/>
        <v>5</v>
      </c>
      <c r="BV23" s="56">
        <f t="shared" si="615"/>
        <v>3</v>
      </c>
      <c r="BW23" s="56">
        <f t="shared" si="615"/>
        <v>4</v>
      </c>
      <c r="BX23" s="56">
        <f t="shared" si="615"/>
        <v>3</v>
      </c>
      <c r="BY23" s="56">
        <f t="shared" si="615"/>
        <v>5</v>
      </c>
      <c r="BZ23" s="56">
        <f t="shared" si="615"/>
        <v>5</v>
      </c>
      <c r="CA23" s="56">
        <f t="shared" si="615"/>
        <v>5</v>
      </c>
      <c r="CB23" s="56">
        <f t="shared" si="615"/>
        <v>6</v>
      </c>
      <c r="CC23" s="56">
        <f t="shared" si="615"/>
        <v>3</v>
      </c>
      <c r="CD23" s="56">
        <f t="shared" si="615"/>
        <v>2</v>
      </c>
      <c r="CE23" s="56">
        <f t="shared" si="615"/>
        <v>3</v>
      </c>
      <c r="CF23" s="56">
        <f t="shared" si="615"/>
        <v>5</v>
      </c>
      <c r="CG23" s="56">
        <f t="shared" si="615"/>
        <v>6</v>
      </c>
      <c r="CH23" s="56">
        <f t="shared" si="615"/>
        <v>6</v>
      </c>
      <c r="CI23" s="56">
        <f t="shared" si="615"/>
        <v>3</v>
      </c>
      <c r="CJ23" s="56">
        <f t="shared" si="615"/>
        <v>7</v>
      </c>
      <c r="CK23" s="56">
        <f t="shared" si="615"/>
        <v>8</v>
      </c>
      <c r="CL23" s="56">
        <f t="shared" si="615"/>
        <v>3</v>
      </c>
      <c r="CM23" s="56">
        <f t="shared" si="615"/>
        <v>9</v>
      </c>
      <c r="CN23" s="56">
        <f t="shared" ref="CN23:EI23" si="616">CN21-CM21</f>
        <v>7</v>
      </c>
      <c r="CO23" s="56">
        <f t="shared" si="616"/>
        <v>6</v>
      </c>
      <c r="CP23" s="56">
        <f t="shared" si="616"/>
        <v>3</v>
      </c>
      <c r="CQ23" s="56">
        <f t="shared" si="616"/>
        <v>10</v>
      </c>
      <c r="CR23" s="56">
        <f t="shared" si="616"/>
        <v>5</v>
      </c>
      <c r="CS23" s="56">
        <f t="shared" si="616"/>
        <v>6</v>
      </c>
      <c r="CT23" s="56">
        <f t="shared" si="616"/>
        <v>8</v>
      </c>
      <c r="CU23" s="56">
        <f t="shared" si="616"/>
        <v>3</v>
      </c>
      <c r="CV23" s="56">
        <f t="shared" si="616"/>
        <v>6</v>
      </c>
      <c r="CW23" s="56">
        <f t="shared" si="616"/>
        <v>7</v>
      </c>
      <c r="CX23" s="56">
        <f t="shared" si="616"/>
        <v>10</v>
      </c>
      <c r="CY23" s="56">
        <f t="shared" si="616"/>
        <v>3</v>
      </c>
      <c r="CZ23" s="56">
        <f t="shared" si="616"/>
        <v>4</v>
      </c>
      <c r="DA23" s="56">
        <f t="shared" si="616"/>
        <v>8</v>
      </c>
      <c r="DB23" s="56">
        <f t="shared" si="616"/>
        <v>3</v>
      </c>
      <c r="DC23" s="56">
        <f t="shared" si="616"/>
        <v>5</v>
      </c>
      <c r="DD23" s="56">
        <f t="shared" si="616"/>
        <v>5</v>
      </c>
      <c r="DE23" s="56">
        <f t="shared" si="616"/>
        <v>4</v>
      </c>
      <c r="DF23" s="56">
        <f t="shared" si="616"/>
        <v>5</v>
      </c>
      <c r="DG23" s="56">
        <f t="shared" si="616"/>
        <v>0</v>
      </c>
      <c r="DH23" s="56">
        <f t="shared" si="616"/>
        <v>5</v>
      </c>
      <c r="DI23" s="56">
        <f t="shared" si="616"/>
        <v>5</v>
      </c>
      <c r="DJ23" s="56">
        <f t="shared" si="616"/>
        <v>2</v>
      </c>
      <c r="DK23" s="56">
        <f t="shared" si="616"/>
        <v>2</v>
      </c>
      <c r="DL23" s="56">
        <f t="shared" si="616"/>
        <v>1</v>
      </c>
      <c r="DM23" s="56">
        <f t="shared" si="616"/>
        <v>1</v>
      </c>
      <c r="DN23" s="56">
        <f t="shared" si="616"/>
        <v>2</v>
      </c>
      <c r="DO23" s="56">
        <f t="shared" si="616"/>
        <v>0</v>
      </c>
      <c r="DP23" s="56">
        <f t="shared" si="616"/>
        <v>1</v>
      </c>
      <c r="DQ23" s="56">
        <f t="shared" si="616"/>
        <v>4</v>
      </c>
      <c r="DR23" s="56">
        <f t="shared" si="616"/>
        <v>6</v>
      </c>
      <c r="DS23" s="56">
        <f t="shared" si="616"/>
        <v>3</v>
      </c>
      <c r="DT23" s="56">
        <f t="shared" si="616"/>
        <v>4</v>
      </c>
      <c r="DU23" s="56">
        <f t="shared" si="616"/>
        <v>4</v>
      </c>
      <c r="DV23" s="56">
        <f t="shared" si="616"/>
        <v>6</v>
      </c>
      <c r="DW23" s="56">
        <f t="shared" si="616"/>
        <v>2</v>
      </c>
      <c r="DX23" s="56">
        <f t="shared" si="616"/>
        <v>3</v>
      </c>
      <c r="DY23" s="56">
        <f t="shared" si="616"/>
        <v>-468</v>
      </c>
      <c r="DZ23" s="56">
        <f t="shared" si="616"/>
        <v>0</v>
      </c>
      <c r="EA23" s="56">
        <f t="shared" si="616"/>
        <v>0</v>
      </c>
      <c r="EB23" s="56">
        <f t="shared" si="616"/>
        <v>0</v>
      </c>
      <c r="EC23" s="56">
        <f t="shared" si="616"/>
        <v>0</v>
      </c>
      <c r="ED23" s="56">
        <f t="shared" si="616"/>
        <v>0</v>
      </c>
      <c r="EE23" s="56">
        <f t="shared" si="616"/>
        <v>0</v>
      </c>
      <c r="EF23" s="56">
        <f t="shared" si="616"/>
        <v>0</v>
      </c>
      <c r="EG23" s="56">
        <f t="shared" si="616"/>
        <v>0</v>
      </c>
      <c r="EH23" s="56">
        <f t="shared" si="616"/>
        <v>0</v>
      </c>
      <c r="EI23" s="56">
        <f t="shared" si="616"/>
        <v>0</v>
      </c>
      <c r="EJ23" s="56">
        <f t="shared" ref="EJ23:GG23" si="617">EJ21-EI21</f>
        <v>0</v>
      </c>
      <c r="EK23" s="56">
        <f t="shared" si="617"/>
        <v>0</v>
      </c>
      <c r="EL23" s="56">
        <f t="shared" si="617"/>
        <v>0</v>
      </c>
      <c r="EM23" s="56">
        <f t="shared" si="617"/>
        <v>0</v>
      </c>
      <c r="EN23" s="56">
        <f t="shared" si="617"/>
        <v>0</v>
      </c>
      <c r="EO23" s="56">
        <f t="shared" si="617"/>
        <v>0</v>
      </c>
      <c r="EP23" s="56">
        <f t="shared" si="617"/>
        <v>0</v>
      </c>
      <c r="EQ23" s="56">
        <f t="shared" si="617"/>
        <v>0</v>
      </c>
      <c r="ER23" s="56">
        <f t="shared" si="617"/>
        <v>0</v>
      </c>
      <c r="ES23" s="56">
        <f t="shared" si="617"/>
        <v>0</v>
      </c>
      <c r="ET23" s="56">
        <f t="shared" si="617"/>
        <v>0</v>
      </c>
      <c r="EU23" s="56">
        <f t="shared" si="617"/>
        <v>0</v>
      </c>
      <c r="EV23" s="56">
        <f t="shared" si="617"/>
        <v>0</v>
      </c>
      <c r="EW23" s="56">
        <f t="shared" si="617"/>
        <v>0</v>
      </c>
      <c r="EX23" s="56">
        <f t="shared" si="617"/>
        <v>0</v>
      </c>
      <c r="EY23" s="56">
        <f t="shared" si="617"/>
        <v>0</v>
      </c>
      <c r="EZ23" s="56">
        <f t="shared" si="617"/>
        <v>0</v>
      </c>
      <c r="FA23" s="56">
        <f t="shared" si="617"/>
        <v>0</v>
      </c>
      <c r="FB23" s="56">
        <f t="shared" si="617"/>
        <v>0</v>
      </c>
      <c r="FC23" s="56">
        <f t="shared" si="617"/>
        <v>0</v>
      </c>
      <c r="FD23" s="56">
        <f t="shared" si="617"/>
        <v>0</v>
      </c>
      <c r="FE23" s="56">
        <f t="shared" si="617"/>
        <v>0</v>
      </c>
      <c r="FF23" s="56">
        <f t="shared" si="617"/>
        <v>0</v>
      </c>
      <c r="FG23" s="56">
        <f t="shared" si="617"/>
        <v>0</v>
      </c>
      <c r="FH23" s="56">
        <f t="shared" si="617"/>
        <v>0</v>
      </c>
      <c r="FI23" s="56">
        <f t="shared" si="617"/>
        <v>0</v>
      </c>
      <c r="FJ23" s="56">
        <f t="shared" si="617"/>
        <v>0</v>
      </c>
      <c r="FK23" s="56">
        <f t="shared" si="617"/>
        <v>0</v>
      </c>
      <c r="FL23" s="56">
        <f t="shared" si="617"/>
        <v>0</v>
      </c>
      <c r="FM23" s="56">
        <f t="shared" si="617"/>
        <v>0</v>
      </c>
      <c r="FN23" s="56">
        <f t="shared" si="617"/>
        <v>0</v>
      </c>
      <c r="FO23" s="56">
        <f t="shared" si="617"/>
        <v>0</v>
      </c>
      <c r="FP23" s="56">
        <f t="shared" si="617"/>
        <v>0</v>
      </c>
      <c r="FQ23" s="56">
        <f t="shared" si="617"/>
        <v>0</v>
      </c>
      <c r="FR23" s="56">
        <f t="shared" si="617"/>
        <v>0</v>
      </c>
      <c r="FS23" s="56">
        <f t="shared" si="617"/>
        <v>0</v>
      </c>
      <c r="FT23" s="56">
        <f t="shared" si="617"/>
        <v>0</v>
      </c>
      <c r="FU23" s="56">
        <f t="shared" si="617"/>
        <v>0</v>
      </c>
      <c r="FV23" s="56">
        <f t="shared" si="617"/>
        <v>0</v>
      </c>
      <c r="FW23" s="56">
        <f t="shared" si="617"/>
        <v>0</v>
      </c>
      <c r="FX23" s="56">
        <f t="shared" si="617"/>
        <v>0</v>
      </c>
      <c r="FY23" s="56">
        <f t="shared" si="617"/>
        <v>0</v>
      </c>
      <c r="FZ23" s="56">
        <f t="shared" si="617"/>
        <v>0</v>
      </c>
      <c r="GA23" s="56">
        <f t="shared" si="617"/>
        <v>0</v>
      </c>
      <c r="GB23" s="56">
        <f t="shared" si="617"/>
        <v>0</v>
      </c>
      <c r="GC23" s="56">
        <f t="shared" si="617"/>
        <v>0</v>
      </c>
      <c r="GD23" s="56">
        <f t="shared" si="617"/>
        <v>0</v>
      </c>
      <c r="GE23" s="56">
        <f t="shared" si="617"/>
        <v>0</v>
      </c>
      <c r="GF23" s="56">
        <f t="shared" si="617"/>
        <v>0</v>
      </c>
      <c r="GG23" s="56">
        <f t="shared" si="617"/>
        <v>0</v>
      </c>
    </row>
    <row r="24" spans="2:189" ht="9" customHeight="1" thickBot="1">
      <c r="B24" s="53"/>
      <c r="C24" s="53"/>
      <c r="D24" s="53"/>
      <c r="E24" s="53"/>
    </row>
    <row r="25" spans="2:189">
      <c r="B25" s="78" t="s">
        <v>3</v>
      </c>
      <c r="C25" s="61" t="s">
        <v>75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2</v>
      </c>
      <c r="Z25" s="61">
        <v>2</v>
      </c>
      <c r="AA25" s="61">
        <v>2</v>
      </c>
      <c r="AB25" s="61">
        <v>3</v>
      </c>
      <c r="AC25" s="61">
        <v>5</v>
      </c>
      <c r="AD25" s="61">
        <v>5</v>
      </c>
      <c r="AE25" s="61">
        <v>6</v>
      </c>
      <c r="AF25" s="61">
        <v>12</v>
      </c>
      <c r="AG25" s="61">
        <v>20</v>
      </c>
      <c r="AH25" s="61">
        <v>30</v>
      </c>
      <c r="AI25" s="61">
        <v>34</v>
      </c>
      <c r="AJ25" s="61">
        <v>41</v>
      </c>
      <c r="AK25" s="61">
        <v>45</v>
      </c>
      <c r="AL25" s="61">
        <v>50</v>
      </c>
      <c r="AM25" s="61">
        <v>54</v>
      </c>
      <c r="AN25" s="61">
        <v>59</v>
      </c>
      <c r="AO25" s="61">
        <v>62</v>
      </c>
      <c r="AP25" s="61">
        <v>63</v>
      </c>
      <c r="AQ25" s="61">
        <v>82</v>
      </c>
      <c r="AR25" s="61">
        <v>84</v>
      </c>
      <c r="AS25" s="61">
        <v>85</v>
      </c>
      <c r="AT25" s="61">
        <v>93</v>
      </c>
      <c r="AU25" s="61">
        <v>94</v>
      </c>
      <c r="AV25" s="61">
        <v>125</v>
      </c>
      <c r="AW25" s="61">
        <v>130</v>
      </c>
      <c r="AX25" s="61">
        <v>139</v>
      </c>
      <c r="AY25" s="61">
        <v>140</v>
      </c>
      <c r="AZ25" s="61">
        <v>155</v>
      </c>
      <c r="BA25" s="61">
        <v>155</v>
      </c>
      <c r="BB25" s="61">
        <v>156</v>
      </c>
      <c r="BC25" s="61">
        <v>158</v>
      </c>
      <c r="BD25" s="61">
        <v>158</v>
      </c>
      <c r="BE25" s="61">
        <v>158</v>
      </c>
      <c r="BF25" s="61">
        <v>161</v>
      </c>
      <c r="BG25" s="61">
        <v>173</v>
      </c>
      <c r="BH25" s="61">
        <v>176</v>
      </c>
      <c r="BI25" s="61">
        <v>181</v>
      </c>
      <c r="BJ25" s="61">
        <v>183</v>
      </c>
      <c r="BK25" s="61">
        <v>185</v>
      </c>
      <c r="BL25" s="61">
        <v>187</v>
      </c>
      <c r="BM25" s="61">
        <v>189</v>
      </c>
      <c r="BN25" s="61">
        <v>201</v>
      </c>
      <c r="BO25" s="61">
        <v>214</v>
      </c>
      <c r="BP25" s="61">
        <v>218</v>
      </c>
      <c r="BQ25" s="61">
        <v>218</v>
      </c>
      <c r="BR25" s="61">
        <v>218</v>
      </c>
      <c r="BS25" s="61">
        <v>218</v>
      </c>
      <c r="BT25" s="61">
        <v>218</v>
      </c>
      <c r="BU25" s="61">
        <v>220</v>
      </c>
      <c r="BV25" s="61">
        <v>220</v>
      </c>
      <c r="BW25" s="61">
        <v>220</v>
      </c>
      <c r="BX25" s="61">
        <v>232</v>
      </c>
      <c r="BY25" s="61">
        <v>235</v>
      </c>
      <c r="BZ25" s="61">
        <v>235</v>
      </c>
      <c r="CA25" s="61">
        <v>237</v>
      </c>
      <c r="CB25" s="61">
        <v>238</v>
      </c>
      <c r="CC25" s="61">
        <v>238</v>
      </c>
      <c r="CD25" s="61">
        <v>238</v>
      </c>
      <c r="CE25" s="61">
        <v>240</v>
      </c>
      <c r="CF25" s="61">
        <v>241</v>
      </c>
      <c r="CG25" s="61">
        <v>242</v>
      </c>
      <c r="CH25" s="61">
        <v>243</v>
      </c>
      <c r="CI25" s="61">
        <v>245</v>
      </c>
      <c r="CJ25" s="61">
        <v>248</v>
      </c>
      <c r="CK25" s="61">
        <v>250</v>
      </c>
      <c r="CL25" s="61">
        <v>251</v>
      </c>
      <c r="CM25" s="61">
        <v>253</v>
      </c>
      <c r="CN25" s="61">
        <v>253</v>
      </c>
      <c r="CO25" s="61">
        <v>253</v>
      </c>
      <c r="CP25" s="61">
        <v>254</v>
      </c>
      <c r="CQ25" s="61">
        <v>256</v>
      </c>
      <c r="CR25" s="61">
        <v>257</v>
      </c>
      <c r="CS25" s="61">
        <v>259</v>
      </c>
      <c r="CT25" s="61">
        <v>259</v>
      </c>
      <c r="CU25" s="61">
        <v>259</v>
      </c>
      <c r="CV25" s="61">
        <v>259</v>
      </c>
      <c r="CW25" s="61">
        <v>260</v>
      </c>
      <c r="CX25" s="61">
        <v>260</v>
      </c>
      <c r="CY25" s="61">
        <v>262</v>
      </c>
      <c r="CZ25" s="61">
        <v>263</v>
      </c>
      <c r="DA25" s="61">
        <v>266</v>
      </c>
      <c r="DB25" s="61">
        <v>268</v>
      </c>
      <c r="DC25" s="61">
        <v>268</v>
      </c>
      <c r="DD25" s="61">
        <v>273</v>
      </c>
      <c r="DE25" s="61">
        <v>274</v>
      </c>
      <c r="DF25" s="61">
        <v>277</v>
      </c>
      <c r="DG25" s="61">
        <v>277</v>
      </c>
      <c r="DH25" s="61">
        <v>281</v>
      </c>
      <c r="DI25" s="61">
        <v>282</v>
      </c>
      <c r="DJ25" s="61">
        <v>287</v>
      </c>
      <c r="DK25" s="61">
        <v>287</v>
      </c>
      <c r="DL25" s="61">
        <v>288</v>
      </c>
      <c r="DM25" s="61">
        <v>295</v>
      </c>
      <c r="DN25" s="61">
        <v>304</v>
      </c>
      <c r="DO25" s="61">
        <v>363</v>
      </c>
      <c r="DP25" s="61">
        <v>374</v>
      </c>
      <c r="DQ25" s="61">
        <v>376</v>
      </c>
      <c r="DR25" s="61">
        <v>397</v>
      </c>
      <c r="DS25" s="61">
        <v>406</v>
      </c>
      <c r="DT25" s="61">
        <v>409</v>
      </c>
      <c r="DU25" s="61">
        <v>449</v>
      </c>
      <c r="DV25" s="61">
        <v>467</v>
      </c>
      <c r="DW25" s="61">
        <v>471</v>
      </c>
      <c r="DX25" s="61">
        <v>477</v>
      </c>
      <c r="DY25" s="61"/>
      <c r="DZ25" s="61"/>
      <c r="EA25" s="61"/>
      <c r="EB25" s="61"/>
      <c r="EC25" s="61"/>
      <c r="ED25" s="61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</row>
    <row r="26" spans="2:189">
      <c r="B26" s="79"/>
      <c r="C26" s="32" t="s">
        <v>69</v>
      </c>
      <c r="D26" s="32">
        <v>0</v>
      </c>
      <c r="E26" s="32" t="e">
        <f>(E25-D25)/E25</f>
        <v>#DIV/0!</v>
      </c>
      <c r="F26" s="32" t="e">
        <f t="shared" ref="F26:BQ26" si="618">(F25-E25)/F25</f>
        <v>#DIV/0!</v>
      </c>
      <c r="G26" s="32" t="e">
        <f t="shared" si="618"/>
        <v>#DIV/0!</v>
      </c>
      <c r="H26" s="32" t="e">
        <f t="shared" si="618"/>
        <v>#DIV/0!</v>
      </c>
      <c r="I26" s="32" t="e">
        <f t="shared" si="618"/>
        <v>#DIV/0!</v>
      </c>
      <c r="J26" s="32" t="e">
        <f t="shared" si="618"/>
        <v>#DIV/0!</v>
      </c>
      <c r="K26" s="32" t="e">
        <f t="shared" si="618"/>
        <v>#DIV/0!</v>
      </c>
      <c r="L26" s="32" t="e">
        <f t="shared" si="618"/>
        <v>#DIV/0!</v>
      </c>
      <c r="M26" s="32" t="e">
        <f t="shared" si="618"/>
        <v>#DIV/0!</v>
      </c>
      <c r="N26" s="32" t="e">
        <f t="shared" si="618"/>
        <v>#DIV/0!</v>
      </c>
      <c r="O26" s="32" t="e">
        <f t="shared" si="618"/>
        <v>#DIV/0!</v>
      </c>
      <c r="P26" s="32" t="e">
        <f t="shared" si="618"/>
        <v>#DIV/0!</v>
      </c>
      <c r="Q26" s="32" t="e">
        <f t="shared" si="618"/>
        <v>#DIV/0!</v>
      </c>
      <c r="R26" s="32" t="e">
        <f t="shared" si="618"/>
        <v>#DIV/0!</v>
      </c>
      <c r="S26" s="32" t="e">
        <f t="shared" si="618"/>
        <v>#DIV/0!</v>
      </c>
      <c r="T26" s="32" t="e">
        <f t="shared" si="618"/>
        <v>#DIV/0!</v>
      </c>
      <c r="U26" s="32" t="e">
        <f t="shared" si="618"/>
        <v>#DIV/0!</v>
      </c>
      <c r="V26" s="32" t="e">
        <f t="shared" si="618"/>
        <v>#DIV/0!</v>
      </c>
      <c r="W26" s="32" t="e">
        <f t="shared" si="618"/>
        <v>#DIV/0!</v>
      </c>
      <c r="X26" s="32" t="e">
        <f t="shared" si="618"/>
        <v>#DIV/0!</v>
      </c>
      <c r="Y26" s="32">
        <f t="shared" si="618"/>
        <v>1</v>
      </c>
      <c r="Z26" s="32">
        <f t="shared" si="618"/>
        <v>0</v>
      </c>
      <c r="AA26" s="32">
        <f t="shared" si="618"/>
        <v>0</v>
      </c>
      <c r="AB26" s="32">
        <f t="shared" si="618"/>
        <v>0.33333333333333331</v>
      </c>
      <c r="AC26" s="32">
        <f t="shared" si="618"/>
        <v>0.4</v>
      </c>
      <c r="AD26" s="32">
        <f t="shared" si="618"/>
        <v>0</v>
      </c>
      <c r="AE26" s="32">
        <f t="shared" si="618"/>
        <v>0.16666666666666666</v>
      </c>
      <c r="AF26" s="32">
        <f t="shared" si="618"/>
        <v>0.5</v>
      </c>
      <c r="AG26" s="32">
        <f t="shared" si="618"/>
        <v>0.4</v>
      </c>
      <c r="AH26" s="32">
        <f t="shared" si="618"/>
        <v>0.33333333333333331</v>
      </c>
      <c r="AI26" s="32">
        <f t="shared" si="618"/>
        <v>0.11764705882352941</v>
      </c>
      <c r="AJ26" s="32">
        <f t="shared" si="618"/>
        <v>0.17073170731707318</v>
      </c>
      <c r="AK26" s="32">
        <f t="shared" si="618"/>
        <v>8.8888888888888892E-2</v>
      </c>
      <c r="AL26" s="32">
        <f t="shared" si="618"/>
        <v>0.1</v>
      </c>
      <c r="AM26" s="32">
        <f t="shared" si="618"/>
        <v>7.407407407407407E-2</v>
      </c>
      <c r="AN26" s="32">
        <f t="shared" si="618"/>
        <v>8.4745762711864403E-2</v>
      </c>
      <c r="AO26" s="32">
        <f t="shared" si="618"/>
        <v>4.8387096774193547E-2</v>
      </c>
      <c r="AP26" s="32">
        <f t="shared" si="618"/>
        <v>1.5873015873015872E-2</v>
      </c>
      <c r="AQ26" s="32">
        <f t="shared" si="618"/>
        <v>0.23170731707317074</v>
      </c>
      <c r="AR26" s="32">
        <f t="shared" si="618"/>
        <v>2.3809523809523808E-2</v>
      </c>
      <c r="AS26" s="32">
        <f t="shared" si="618"/>
        <v>1.1764705882352941E-2</v>
      </c>
      <c r="AT26" s="32">
        <f t="shared" si="618"/>
        <v>8.6021505376344093E-2</v>
      </c>
      <c r="AU26" s="32">
        <f t="shared" si="618"/>
        <v>1.0638297872340425E-2</v>
      </c>
      <c r="AV26" s="32">
        <f t="shared" si="618"/>
        <v>0.248</v>
      </c>
      <c r="AW26" s="32">
        <f t="shared" si="618"/>
        <v>3.8461538461538464E-2</v>
      </c>
      <c r="AX26" s="32">
        <f t="shared" si="618"/>
        <v>6.4748201438848921E-2</v>
      </c>
      <c r="AY26" s="32">
        <f t="shared" si="618"/>
        <v>7.1428571428571426E-3</v>
      </c>
      <c r="AZ26" s="32">
        <f t="shared" si="618"/>
        <v>9.6774193548387094E-2</v>
      </c>
      <c r="BA26" s="32">
        <f t="shared" si="618"/>
        <v>0</v>
      </c>
      <c r="BB26" s="32">
        <f t="shared" si="618"/>
        <v>6.41025641025641E-3</v>
      </c>
      <c r="BC26" s="32">
        <f t="shared" si="618"/>
        <v>1.2658227848101266E-2</v>
      </c>
      <c r="BD26" s="32">
        <f t="shared" si="618"/>
        <v>0</v>
      </c>
      <c r="BE26" s="32">
        <f t="shared" si="618"/>
        <v>0</v>
      </c>
      <c r="BF26" s="32">
        <f t="shared" si="618"/>
        <v>1.8633540372670808E-2</v>
      </c>
      <c r="BG26" s="32">
        <f t="shared" si="618"/>
        <v>6.9364161849710976E-2</v>
      </c>
      <c r="BH26" s="32">
        <f t="shared" si="618"/>
        <v>1.7045454545454544E-2</v>
      </c>
      <c r="BI26" s="32">
        <f t="shared" si="618"/>
        <v>2.7624309392265192E-2</v>
      </c>
      <c r="BJ26" s="32">
        <f t="shared" si="618"/>
        <v>1.092896174863388E-2</v>
      </c>
      <c r="BK26" s="32">
        <f t="shared" si="618"/>
        <v>1.0810810810810811E-2</v>
      </c>
      <c r="BL26" s="32">
        <f t="shared" si="618"/>
        <v>1.06951871657754E-2</v>
      </c>
      <c r="BM26" s="32">
        <f t="shared" si="618"/>
        <v>1.0582010582010581E-2</v>
      </c>
      <c r="BN26" s="32">
        <f t="shared" si="618"/>
        <v>5.9701492537313432E-2</v>
      </c>
      <c r="BO26" s="32">
        <f t="shared" si="618"/>
        <v>6.0747663551401869E-2</v>
      </c>
      <c r="BP26" s="32">
        <f t="shared" si="618"/>
        <v>1.834862385321101E-2</v>
      </c>
      <c r="BQ26" s="32">
        <f t="shared" si="618"/>
        <v>0</v>
      </c>
      <c r="BR26" s="32">
        <f t="shared" ref="BR26:CN26" si="619">(BR25-BQ25)/BR25</f>
        <v>0</v>
      </c>
      <c r="BS26" s="32">
        <f t="shared" si="619"/>
        <v>0</v>
      </c>
      <c r="BT26" s="32">
        <f t="shared" si="619"/>
        <v>0</v>
      </c>
      <c r="BU26" s="32">
        <f t="shared" si="619"/>
        <v>9.0909090909090905E-3</v>
      </c>
      <c r="BV26" s="32">
        <f t="shared" si="619"/>
        <v>0</v>
      </c>
      <c r="BW26" s="32">
        <f t="shared" si="619"/>
        <v>0</v>
      </c>
      <c r="BX26" s="32">
        <f t="shared" si="619"/>
        <v>5.1724137931034482E-2</v>
      </c>
      <c r="BY26" s="32">
        <f t="shared" si="619"/>
        <v>1.276595744680851E-2</v>
      </c>
      <c r="BZ26" s="32">
        <f t="shared" si="619"/>
        <v>0</v>
      </c>
      <c r="CA26" s="32">
        <f t="shared" si="619"/>
        <v>8.4388185654008432E-3</v>
      </c>
      <c r="CB26" s="32">
        <f t="shared" si="619"/>
        <v>4.2016806722689074E-3</v>
      </c>
      <c r="CC26" s="32">
        <f t="shared" si="619"/>
        <v>0</v>
      </c>
      <c r="CD26" s="32">
        <f t="shared" si="619"/>
        <v>0</v>
      </c>
      <c r="CE26" s="32">
        <f t="shared" si="619"/>
        <v>8.3333333333333332E-3</v>
      </c>
      <c r="CF26" s="32">
        <f t="shared" si="619"/>
        <v>4.1493775933609959E-3</v>
      </c>
      <c r="CG26" s="32">
        <f t="shared" si="619"/>
        <v>4.1322314049586778E-3</v>
      </c>
      <c r="CH26" s="32">
        <f t="shared" si="619"/>
        <v>4.11522633744856E-3</v>
      </c>
      <c r="CI26" s="32">
        <f t="shared" si="619"/>
        <v>8.1632653061224497E-3</v>
      </c>
      <c r="CJ26" s="32">
        <f t="shared" si="619"/>
        <v>1.2096774193548387E-2</v>
      </c>
      <c r="CK26" s="32">
        <f t="shared" si="619"/>
        <v>8.0000000000000002E-3</v>
      </c>
      <c r="CL26" s="32">
        <f t="shared" si="619"/>
        <v>3.9840637450199202E-3</v>
      </c>
      <c r="CM26" s="32">
        <f t="shared" si="619"/>
        <v>7.9051383399209481E-3</v>
      </c>
      <c r="CN26" s="32">
        <f t="shared" si="619"/>
        <v>0</v>
      </c>
      <c r="CO26" s="32">
        <f t="shared" ref="CO26" si="620">(CO25-CN25)/CO25</f>
        <v>0</v>
      </c>
      <c r="CP26" s="32">
        <f t="shared" ref="CP26" si="621">(CP25-CO25)/CP25</f>
        <v>3.937007874015748E-3</v>
      </c>
      <c r="CQ26" s="32">
        <f t="shared" ref="CQ26" si="622">(CQ25-CP25)/CQ25</f>
        <v>7.8125E-3</v>
      </c>
      <c r="CR26" s="32">
        <f t="shared" ref="CR26" si="623">(CR25-CQ25)/CR25</f>
        <v>3.8910505836575876E-3</v>
      </c>
      <c r="CS26" s="32">
        <f t="shared" ref="CS26" si="624">(CS25-CR25)/CS25</f>
        <v>7.7220077220077222E-3</v>
      </c>
      <c r="CT26" s="32">
        <f t="shared" ref="CT26" si="625">(CT25-CS25)/CT25</f>
        <v>0</v>
      </c>
      <c r="CU26" s="32">
        <f t="shared" ref="CU26" si="626">(CU25-CT25)/CU25</f>
        <v>0</v>
      </c>
      <c r="CV26" s="32">
        <f t="shared" ref="CV26" si="627">(CV25-CU25)/CV25</f>
        <v>0</v>
      </c>
      <c r="CW26" s="32">
        <f t="shared" ref="CW26" si="628">(CW25-CV25)/CW25</f>
        <v>3.8461538461538464E-3</v>
      </c>
      <c r="CX26" s="32">
        <f t="shared" ref="CX26" si="629">(CX25-CW25)/CX25</f>
        <v>0</v>
      </c>
      <c r="CY26" s="32">
        <f t="shared" ref="CY26" si="630">(CY25-CX25)/CY25</f>
        <v>7.6335877862595417E-3</v>
      </c>
      <c r="CZ26" s="32">
        <f t="shared" ref="CZ26" si="631">(CZ25-CY25)/CZ25</f>
        <v>3.8022813688212928E-3</v>
      </c>
      <c r="DA26" s="32">
        <f t="shared" ref="DA26" si="632">(DA25-CZ25)/DA25</f>
        <v>1.1278195488721804E-2</v>
      </c>
      <c r="DB26" s="32">
        <f t="shared" ref="DB26" si="633">(DB25-DA25)/DB25</f>
        <v>7.462686567164179E-3</v>
      </c>
      <c r="DC26" s="32">
        <f t="shared" ref="DC26" si="634">(DC25-DB25)/DC25</f>
        <v>0</v>
      </c>
      <c r="DD26" s="32">
        <f t="shared" ref="DD26" si="635">(DD25-DC25)/DD25</f>
        <v>1.8315018315018316E-2</v>
      </c>
      <c r="DE26" s="32">
        <f t="shared" ref="DE26" si="636">(DE25-DD25)/DE25</f>
        <v>3.6496350364963502E-3</v>
      </c>
      <c r="DF26" s="32">
        <f t="shared" ref="DF26" si="637">(DF25-DE25)/DF25</f>
        <v>1.0830324909747292E-2</v>
      </c>
      <c r="DG26" s="32">
        <f t="shared" ref="DG26" si="638">(DG25-DF25)/DG25</f>
        <v>0</v>
      </c>
      <c r="DH26" s="32">
        <f t="shared" ref="DH26" si="639">(DH25-DG25)/DH25</f>
        <v>1.4234875444839857E-2</v>
      </c>
      <c r="DI26" s="32">
        <f t="shared" ref="DI26" si="640">(DI25-DH25)/DI25</f>
        <v>3.5460992907801418E-3</v>
      </c>
      <c r="DJ26" s="32">
        <f t="shared" ref="DJ26" si="641">(DJ25-DI25)/DJ25</f>
        <v>1.7421602787456445E-2</v>
      </c>
      <c r="DK26" s="32">
        <f t="shared" ref="DK26" si="642">(DK25-DJ25)/DK25</f>
        <v>0</v>
      </c>
      <c r="DL26" s="32">
        <f t="shared" ref="DL26" si="643">(DL25-DK25)/DL25</f>
        <v>3.472222222222222E-3</v>
      </c>
      <c r="DM26" s="32">
        <f t="shared" ref="DM26" si="644">(DM25-DL25)/DM25</f>
        <v>2.3728813559322035E-2</v>
      </c>
      <c r="DN26" s="32">
        <f t="shared" ref="DN26" si="645">(DN25-DM25)/DN25</f>
        <v>2.9605263157894735E-2</v>
      </c>
      <c r="DO26" s="32">
        <f t="shared" ref="DO26" si="646">(DO25-DN25)/DO25</f>
        <v>0.16253443526170799</v>
      </c>
      <c r="DP26" s="32">
        <f t="shared" ref="DP26" si="647">(DP25-DO25)/DP25</f>
        <v>2.9411764705882353E-2</v>
      </c>
      <c r="DQ26" s="32">
        <f t="shared" ref="DQ26" si="648">(DQ25-DP25)/DQ25</f>
        <v>5.3191489361702126E-3</v>
      </c>
      <c r="DR26" s="32">
        <f t="shared" ref="DR26" si="649">(DR25-DQ25)/DR25</f>
        <v>5.2896725440806043E-2</v>
      </c>
      <c r="DS26" s="32">
        <f t="shared" ref="DS26" si="650">(DS25-DR25)/DS25</f>
        <v>2.2167487684729065E-2</v>
      </c>
      <c r="DT26" s="32">
        <f t="shared" ref="DT26" si="651">(DT25-DS25)/DT25</f>
        <v>7.3349633251833741E-3</v>
      </c>
      <c r="DU26" s="32">
        <f t="shared" ref="DU26" si="652">(DU25-DT25)/DU25</f>
        <v>8.9086859688195991E-2</v>
      </c>
      <c r="DV26" s="32">
        <f t="shared" ref="DV26" si="653">(DV25-DU25)/DV25</f>
        <v>3.8543897216274089E-2</v>
      </c>
      <c r="DW26" s="32">
        <f t="shared" ref="DW26" si="654">(DW25-DV25)/DW25</f>
        <v>8.4925690021231421E-3</v>
      </c>
      <c r="DX26" s="32">
        <f t="shared" ref="DX26" si="655">(DX25-DW25)/DX25</f>
        <v>1.2578616352201259E-2</v>
      </c>
      <c r="DY26" s="32" t="e">
        <f t="shared" ref="DY26" si="656">(DY25-DX25)/DY25</f>
        <v>#DIV/0!</v>
      </c>
      <c r="DZ26" s="32" t="e">
        <f t="shared" ref="DZ26" si="657">(DZ25-DY25)/DZ25</f>
        <v>#DIV/0!</v>
      </c>
      <c r="EA26" s="32" t="e">
        <f t="shared" ref="EA26" si="658">(EA25-DZ25)/EA25</f>
        <v>#DIV/0!</v>
      </c>
      <c r="EB26" s="32" t="e">
        <f t="shared" ref="EB26" si="659">(EB25-EA25)/EB25</f>
        <v>#DIV/0!</v>
      </c>
      <c r="EC26" s="32" t="e">
        <f t="shared" ref="EC26" si="660">(EC25-EB25)/EC25</f>
        <v>#DIV/0!</v>
      </c>
      <c r="ED26" s="32" t="e">
        <f t="shared" ref="ED26" si="661">(ED25-EC25)/ED25</f>
        <v>#DIV/0!</v>
      </c>
      <c r="EE26" s="32" t="e">
        <f t="shared" ref="EE26" si="662">(EE25-ED25)/EE25</f>
        <v>#DIV/0!</v>
      </c>
      <c r="EF26" s="32" t="e">
        <f t="shared" ref="EF26" si="663">(EF25-EE25)/EF25</f>
        <v>#DIV/0!</v>
      </c>
      <c r="EG26" s="32" t="e">
        <f t="shared" ref="EG26" si="664">(EG25-EF25)/EG25</f>
        <v>#DIV/0!</v>
      </c>
      <c r="EH26" s="32" t="e">
        <f t="shared" ref="EH26" si="665">(EH25-EG25)/EH25</f>
        <v>#DIV/0!</v>
      </c>
      <c r="EI26" s="32" t="e">
        <f t="shared" ref="EI26" si="666">(EI25-EH25)/EI25</f>
        <v>#DIV/0!</v>
      </c>
      <c r="EJ26" s="32" t="e">
        <f t="shared" ref="EJ26" si="667">(EJ25-EI25)/EJ25</f>
        <v>#DIV/0!</v>
      </c>
      <c r="EK26" s="32" t="e">
        <f t="shared" ref="EK26" si="668">(EK25-EJ25)/EK25</f>
        <v>#DIV/0!</v>
      </c>
      <c r="EL26" s="32" t="e">
        <f t="shared" ref="EL26" si="669">(EL25-EK25)/EL25</f>
        <v>#DIV/0!</v>
      </c>
      <c r="EM26" s="32" t="e">
        <f t="shared" ref="EM26" si="670">(EM25-EL25)/EM25</f>
        <v>#DIV/0!</v>
      </c>
      <c r="EN26" s="32" t="e">
        <f t="shared" ref="EN26" si="671">(EN25-EM25)/EN25</f>
        <v>#DIV/0!</v>
      </c>
      <c r="EO26" s="32" t="e">
        <f t="shared" ref="EO26" si="672">(EO25-EN25)/EO25</f>
        <v>#DIV/0!</v>
      </c>
      <c r="EP26" s="32" t="e">
        <f t="shared" ref="EP26" si="673">(EP25-EO25)/EP25</f>
        <v>#DIV/0!</v>
      </c>
      <c r="EQ26" s="32" t="e">
        <f t="shared" ref="EQ26" si="674">(EQ25-EP25)/EQ25</f>
        <v>#DIV/0!</v>
      </c>
      <c r="ER26" s="32" t="e">
        <f t="shared" ref="ER26" si="675">(ER25-EQ25)/ER25</f>
        <v>#DIV/0!</v>
      </c>
      <c r="ES26" s="32" t="e">
        <f t="shared" ref="ES26" si="676">(ES25-ER25)/ES25</f>
        <v>#DIV/0!</v>
      </c>
      <c r="ET26" s="32" t="e">
        <f t="shared" ref="ET26" si="677">(ET25-ES25)/ET25</f>
        <v>#DIV/0!</v>
      </c>
      <c r="EU26" s="32" t="e">
        <f t="shared" ref="EU26" si="678">(EU25-ET25)/EU25</f>
        <v>#DIV/0!</v>
      </c>
      <c r="EV26" s="32" t="e">
        <f t="shared" ref="EV26" si="679">(EV25-EU25)/EV25</f>
        <v>#DIV/0!</v>
      </c>
      <c r="EW26" s="32" t="e">
        <f t="shared" ref="EW26" si="680">(EW25-EV25)/EW25</f>
        <v>#DIV/0!</v>
      </c>
      <c r="EX26" s="32" t="e">
        <f t="shared" ref="EX26" si="681">(EX25-EW25)/EX25</f>
        <v>#DIV/0!</v>
      </c>
      <c r="EY26" s="32" t="e">
        <f t="shared" ref="EY26" si="682">(EY25-EX25)/EY25</f>
        <v>#DIV/0!</v>
      </c>
      <c r="EZ26" s="32" t="e">
        <f t="shared" ref="EZ26" si="683">(EZ25-EY25)/EZ25</f>
        <v>#DIV/0!</v>
      </c>
      <c r="FA26" s="32" t="e">
        <f t="shared" ref="FA26" si="684">(FA25-EZ25)/FA25</f>
        <v>#DIV/0!</v>
      </c>
      <c r="FB26" s="32" t="e">
        <f t="shared" ref="FB26" si="685">(FB25-FA25)/FB25</f>
        <v>#DIV/0!</v>
      </c>
      <c r="FC26" s="32" t="e">
        <f t="shared" ref="FC26" si="686">(FC25-FB25)/FC25</f>
        <v>#DIV/0!</v>
      </c>
      <c r="FD26" s="32" t="e">
        <f t="shared" ref="FD26" si="687">(FD25-FC25)/FD25</f>
        <v>#DIV/0!</v>
      </c>
      <c r="FE26" s="32" t="e">
        <f t="shared" ref="FE26" si="688">(FE25-FD25)/FE25</f>
        <v>#DIV/0!</v>
      </c>
      <c r="FF26" s="32" t="e">
        <f t="shared" ref="FF26" si="689">(FF25-FE25)/FF25</f>
        <v>#DIV/0!</v>
      </c>
      <c r="FG26" s="32" t="e">
        <f t="shared" ref="FG26" si="690">(FG25-FF25)/FG25</f>
        <v>#DIV/0!</v>
      </c>
      <c r="FH26" s="32" t="e">
        <f t="shared" ref="FH26" si="691">(FH25-FG25)/FH25</f>
        <v>#DIV/0!</v>
      </c>
      <c r="FI26" s="32" t="e">
        <f t="shared" ref="FI26" si="692">(FI25-FH25)/FI25</f>
        <v>#DIV/0!</v>
      </c>
      <c r="FJ26" s="32" t="e">
        <f t="shared" ref="FJ26" si="693">(FJ25-FI25)/FJ25</f>
        <v>#DIV/0!</v>
      </c>
      <c r="FK26" s="32" t="e">
        <f t="shared" ref="FK26" si="694">(FK25-FJ25)/FK25</f>
        <v>#DIV/0!</v>
      </c>
      <c r="FL26" s="32" t="e">
        <f t="shared" ref="FL26" si="695">(FL25-FK25)/FL25</f>
        <v>#DIV/0!</v>
      </c>
      <c r="FM26" s="32" t="e">
        <f t="shared" ref="FM26" si="696">(FM25-FL25)/FM25</f>
        <v>#DIV/0!</v>
      </c>
      <c r="FN26" s="32" t="e">
        <f t="shared" ref="FN26" si="697">(FN25-FM25)/FN25</f>
        <v>#DIV/0!</v>
      </c>
      <c r="FO26" s="32" t="e">
        <f t="shared" ref="FO26" si="698">(FO25-FN25)/FO25</f>
        <v>#DIV/0!</v>
      </c>
      <c r="FP26" s="32" t="e">
        <f t="shared" ref="FP26" si="699">(FP25-FO25)/FP25</f>
        <v>#DIV/0!</v>
      </c>
      <c r="FQ26" s="32" t="e">
        <f t="shared" ref="FQ26" si="700">(FQ25-FP25)/FQ25</f>
        <v>#DIV/0!</v>
      </c>
      <c r="FR26" s="32" t="e">
        <f t="shared" ref="FR26" si="701">(FR25-FQ25)/FR25</f>
        <v>#DIV/0!</v>
      </c>
      <c r="FS26" s="32" t="e">
        <f t="shared" ref="FS26" si="702">(FS25-FR25)/FS25</f>
        <v>#DIV/0!</v>
      </c>
      <c r="FT26" s="32" t="e">
        <f t="shared" ref="FT26" si="703">(FT25-FS25)/FT25</f>
        <v>#DIV/0!</v>
      </c>
      <c r="FU26" s="32" t="e">
        <f t="shared" ref="FU26" si="704">(FU25-FT25)/FU25</f>
        <v>#DIV/0!</v>
      </c>
      <c r="FV26" s="32" t="e">
        <f t="shared" ref="FV26" si="705">(FV25-FU25)/FV25</f>
        <v>#DIV/0!</v>
      </c>
      <c r="FW26" s="32" t="e">
        <f t="shared" ref="FW26" si="706">(FW25-FV25)/FW25</f>
        <v>#DIV/0!</v>
      </c>
      <c r="FX26" s="32" t="e">
        <f t="shared" ref="FX26" si="707">(FX25-FW25)/FX25</f>
        <v>#DIV/0!</v>
      </c>
      <c r="FY26" s="32" t="e">
        <f t="shared" ref="FY26" si="708">(FY25-FX25)/FY25</f>
        <v>#DIV/0!</v>
      </c>
      <c r="FZ26" s="32" t="e">
        <f t="shared" ref="FZ26" si="709">(FZ25-FY25)/FZ25</f>
        <v>#DIV/0!</v>
      </c>
      <c r="GA26" s="32" t="e">
        <f t="shared" ref="GA26" si="710">(GA25-FZ25)/GA25</f>
        <v>#DIV/0!</v>
      </c>
      <c r="GB26" s="32" t="e">
        <f t="shared" ref="GB26" si="711">(GB25-GA25)/GB25</f>
        <v>#DIV/0!</v>
      </c>
      <c r="GC26" s="32" t="e">
        <f t="shared" ref="GC26" si="712">(GC25-GB25)/GC25</f>
        <v>#DIV/0!</v>
      </c>
      <c r="GD26" s="32" t="e">
        <f t="shared" ref="GD26" si="713">(GD25-GC25)/GD25</f>
        <v>#DIV/0!</v>
      </c>
      <c r="GE26" s="32" t="e">
        <f t="shared" ref="GE26" si="714">(GE25-GD25)/GE25</f>
        <v>#DIV/0!</v>
      </c>
      <c r="GF26" s="32" t="e">
        <f t="shared" ref="GF26" si="715">(GF25-GE25)/GF25</f>
        <v>#DIV/0!</v>
      </c>
      <c r="GG26" s="32" t="e">
        <f t="shared" ref="GG26" si="716">(GG25-GF25)/GG25</f>
        <v>#DIV/0!</v>
      </c>
    </row>
    <row r="27" spans="2:189" ht="16" thickBot="1">
      <c r="B27" s="79"/>
      <c r="C27" s="33" t="s">
        <v>68</v>
      </c>
      <c r="D27" s="50">
        <v>0</v>
      </c>
      <c r="E27" s="50">
        <f>E25-D25</f>
        <v>0</v>
      </c>
      <c r="F27" s="50">
        <f t="shared" ref="F27:BQ27" si="717">F25-E25</f>
        <v>0</v>
      </c>
      <c r="G27" s="50">
        <f t="shared" si="717"/>
        <v>0</v>
      </c>
      <c r="H27" s="50">
        <f t="shared" si="717"/>
        <v>0</v>
      </c>
      <c r="I27" s="50">
        <f t="shared" si="717"/>
        <v>0</v>
      </c>
      <c r="J27" s="50">
        <f t="shared" si="717"/>
        <v>0</v>
      </c>
      <c r="K27" s="50">
        <f t="shared" si="717"/>
        <v>0</v>
      </c>
      <c r="L27" s="50">
        <f t="shared" si="717"/>
        <v>0</v>
      </c>
      <c r="M27" s="50">
        <f t="shared" si="717"/>
        <v>0</v>
      </c>
      <c r="N27" s="50">
        <f t="shared" si="717"/>
        <v>0</v>
      </c>
      <c r="O27" s="50">
        <f t="shared" si="717"/>
        <v>0</v>
      </c>
      <c r="P27" s="50">
        <f t="shared" si="717"/>
        <v>0</v>
      </c>
      <c r="Q27" s="50">
        <f t="shared" si="717"/>
        <v>0</v>
      </c>
      <c r="R27" s="50">
        <f t="shared" si="717"/>
        <v>0</v>
      </c>
      <c r="S27" s="50">
        <f t="shared" si="717"/>
        <v>0</v>
      </c>
      <c r="T27" s="50">
        <f t="shared" si="717"/>
        <v>0</v>
      </c>
      <c r="U27" s="50">
        <f t="shared" si="717"/>
        <v>0</v>
      </c>
      <c r="V27" s="50">
        <f t="shared" si="717"/>
        <v>0</v>
      </c>
      <c r="W27" s="50">
        <f t="shared" si="717"/>
        <v>0</v>
      </c>
      <c r="X27" s="50">
        <f t="shared" si="717"/>
        <v>0</v>
      </c>
      <c r="Y27" s="50">
        <f t="shared" si="717"/>
        <v>2</v>
      </c>
      <c r="Z27" s="50">
        <f t="shared" si="717"/>
        <v>0</v>
      </c>
      <c r="AA27" s="50">
        <f t="shared" si="717"/>
        <v>0</v>
      </c>
      <c r="AB27" s="50">
        <f t="shared" si="717"/>
        <v>1</v>
      </c>
      <c r="AC27" s="50">
        <f t="shared" si="717"/>
        <v>2</v>
      </c>
      <c r="AD27" s="50">
        <f t="shared" si="717"/>
        <v>0</v>
      </c>
      <c r="AE27" s="50">
        <f t="shared" si="717"/>
        <v>1</v>
      </c>
      <c r="AF27" s="50">
        <f t="shared" si="717"/>
        <v>6</v>
      </c>
      <c r="AG27" s="50">
        <f t="shared" si="717"/>
        <v>8</v>
      </c>
      <c r="AH27" s="50">
        <f t="shared" si="717"/>
        <v>10</v>
      </c>
      <c r="AI27" s="50">
        <f t="shared" si="717"/>
        <v>4</v>
      </c>
      <c r="AJ27" s="50">
        <f t="shared" si="717"/>
        <v>7</v>
      </c>
      <c r="AK27" s="50">
        <f t="shared" si="717"/>
        <v>4</v>
      </c>
      <c r="AL27" s="50">
        <f t="shared" si="717"/>
        <v>5</v>
      </c>
      <c r="AM27" s="50">
        <f t="shared" si="717"/>
        <v>4</v>
      </c>
      <c r="AN27" s="50">
        <f t="shared" si="717"/>
        <v>5</v>
      </c>
      <c r="AO27" s="50">
        <f t="shared" si="717"/>
        <v>3</v>
      </c>
      <c r="AP27" s="50">
        <f t="shared" si="717"/>
        <v>1</v>
      </c>
      <c r="AQ27" s="50">
        <f t="shared" si="717"/>
        <v>19</v>
      </c>
      <c r="AR27" s="50">
        <f t="shared" si="717"/>
        <v>2</v>
      </c>
      <c r="AS27" s="50">
        <f t="shared" si="717"/>
        <v>1</v>
      </c>
      <c r="AT27" s="50">
        <f t="shared" si="717"/>
        <v>8</v>
      </c>
      <c r="AU27" s="50">
        <f t="shared" si="717"/>
        <v>1</v>
      </c>
      <c r="AV27" s="50">
        <f t="shared" si="717"/>
        <v>31</v>
      </c>
      <c r="AW27" s="50">
        <f t="shared" si="717"/>
        <v>5</v>
      </c>
      <c r="AX27" s="50">
        <f t="shared" si="717"/>
        <v>9</v>
      </c>
      <c r="AY27" s="50">
        <f t="shared" si="717"/>
        <v>1</v>
      </c>
      <c r="AZ27" s="50">
        <f t="shared" si="717"/>
        <v>15</v>
      </c>
      <c r="BA27" s="50">
        <f t="shared" si="717"/>
        <v>0</v>
      </c>
      <c r="BB27" s="50">
        <f t="shared" si="717"/>
        <v>1</v>
      </c>
      <c r="BC27" s="50">
        <f t="shared" si="717"/>
        <v>2</v>
      </c>
      <c r="BD27" s="50">
        <f t="shared" si="717"/>
        <v>0</v>
      </c>
      <c r="BE27" s="50">
        <f t="shared" si="717"/>
        <v>0</v>
      </c>
      <c r="BF27" s="50">
        <f t="shared" si="717"/>
        <v>3</v>
      </c>
      <c r="BG27" s="50">
        <f t="shared" si="717"/>
        <v>12</v>
      </c>
      <c r="BH27" s="50">
        <f t="shared" si="717"/>
        <v>3</v>
      </c>
      <c r="BI27" s="50">
        <f t="shared" si="717"/>
        <v>5</v>
      </c>
      <c r="BJ27" s="50">
        <f t="shared" si="717"/>
        <v>2</v>
      </c>
      <c r="BK27" s="50">
        <f t="shared" si="717"/>
        <v>2</v>
      </c>
      <c r="BL27" s="50">
        <f t="shared" si="717"/>
        <v>2</v>
      </c>
      <c r="BM27" s="50">
        <f t="shared" si="717"/>
        <v>2</v>
      </c>
      <c r="BN27" s="50">
        <f t="shared" si="717"/>
        <v>12</v>
      </c>
      <c r="BO27" s="50">
        <f t="shared" si="717"/>
        <v>13</v>
      </c>
      <c r="BP27" s="50">
        <f t="shared" si="717"/>
        <v>4</v>
      </c>
      <c r="BQ27" s="50">
        <f t="shared" si="717"/>
        <v>0</v>
      </c>
      <c r="BR27" s="50">
        <f t="shared" ref="BR27:CM27" si="718">BR25-BQ25</f>
        <v>0</v>
      </c>
      <c r="BS27" s="50">
        <f t="shared" si="718"/>
        <v>0</v>
      </c>
      <c r="BT27" s="50">
        <f t="shared" si="718"/>
        <v>0</v>
      </c>
      <c r="BU27" s="50">
        <f t="shared" si="718"/>
        <v>2</v>
      </c>
      <c r="BV27" s="50">
        <f t="shared" si="718"/>
        <v>0</v>
      </c>
      <c r="BW27" s="50">
        <f t="shared" si="718"/>
        <v>0</v>
      </c>
      <c r="BX27" s="50">
        <f t="shared" si="718"/>
        <v>12</v>
      </c>
      <c r="BY27" s="50">
        <f t="shared" si="718"/>
        <v>3</v>
      </c>
      <c r="BZ27" s="50">
        <f t="shared" si="718"/>
        <v>0</v>
      </c>
      <c r="CA27" s="50">
        <f t="shared" si="718"/>
        <v>2</v>
      </c>
      <c r="CB27" s="50">
        <f t="shared" si="718"/>
        <v>1</v>
      </c>
      <c r="CC27" s="50">
        <f t="shared" si="718"/>
        <v>0</v>
      </c>
      <c r="CD27" s="50">
        <f t="shared" si="718"/>
        <v>0</v>
      </c>
      <c r="CE27" s="50">
        <f t="shared" si="718"/>
        <v>2</v>
      </c>
      <c r="CF27" s="50">
        <f t="shared" si="718"/>
        <v>1</v>
      </c>
      <c r="CG27" s="50">
        <f t="shared" si="718"/>
        <v>1</v>
      </c>
      <c r="CH27" s="50">
        <f t="shared" si="718"/>
        <v>1</v>
      </c>
      <c r="CI27" s="50">
        <f t="shared" si="718"/>
        <v>2</v>
      </c>
      <c r="CJ27" s="50">
        <f t="shared" si="718"/>
        <v>3</v>
      </c>
      <c r="CK27" s="50">
        <f t="shared" si="718"/>
        <v>2</v>
      </c>
      <c r="CL27" s="50">
        <f t="shared" si="718"/>
        <v>1</v>
      </c>
      <c r="CM27" s="50">
        <f t="shared" si="718"/>
        <v>2</v>
      </c>
      <c r="CN27" s="50">
        <f t="shared" ref="CN27:EI27" si="719">CN25-CM25</f>
        <v>0</v>
      </c>
      <c r="CO27" s="50">
        <f t="shared" si="719"/>
        <v>0</v>
      </c>
      <c r="CP27" s="50">
        <f t="shared" si="719"/>
        <v>1</v>
      </c>
      <c r="CQ27" s="50">
        <f t="shared" si="719"/>
        <v>2</v>
      </c>
      <c r="CR27" s="50">
        <f t="shared" si="719"/>
        <v>1</v>
      </c>
      <c r="CS27" s="50">
        <f t="shared" si="719"/>
        <v>2</v>
      </c>
      <c r="CT27" s="50">
        <f t="shared" si="719"/>
        <v>0</v>
      </c>
      <c r="CU27" s="50">
        <f t="shared" si="719"/>
        <v>0</v>
      </c>
      <c r="CV27" s="50">
        <f t="shared" si="719"/>
        <v>0</v>
      </c>
      <c r="CW27" s="50">
        <f t="shared" si="719"/>
        <v>1</v>
      </c>
      <c r="CX27" s="50">
        <f t="shared" si="719"/>
        <v>0</v>
      </c>
      <c r="CY27" s="50">
        <f t="shared" si="719"/>
        <v>2</v>
      </c>
      <c r="CZ27" s="50">
        <f t="shared" si="719"/>
        <v>1</v>
      </c>
      <c r="DA27" s="50">
        <f t="shared" si="719"/>
        <v>3</v>
      </c>
      <c r="DB27" s="50">
        <f t="shared" si="719"/>
        <v>2</v>
      </c>
      <c r="DC27" s="50">
        <f t="shared" si="719"/>
        <v>0</v>
      </c>
      <c r="DD27" s="50">
        <f t="shared" si="719"/>
        <v>5</v>
      </c>
      <c r="DE27" s="50">
        <f t="shared" si="719"/>
        <v>1</v>
      </c>
      <c r="DF27" s="50">
        <f t="shared" si="719"/>
        <v>3</v>
      </c>
      <c r="DG27" s="50">
        <f t="shared" si="719"/>
        <v>0</v>
      </c>
      <c r="DH27" s="50">
        <f t="shared" si="719"/>
        <v>4</v>
      </c>
      <c r="DI27" s="50">
        <f t="shared" si="719"/>
        <v>1</v>
      </c>
      <c r="DJ27" s="50">
        <f t="shared" si="719"/>
        <v>5</v>
      </c>
      <c r="DK27" s="50">
        <f t="shared" si="719"/>
        <v>0</v>
      </c>
      <c r="DL27" s="50">
        <f t="shared" si="719"/>
        <v>1</v>
      </c>
      <c r="DM27" s="50">
        <f t="shared" si="719"/>
        <v>7</v>
      </c>
      <c r="DN27" s="50">
        <f t="shared" si="719"/>
        <v>9</v>
      </c>
      <c r="DO27" s="50">
        <f t="shared" si="719"/>
        <v>59</v>
      </c>
      <c r="DP27" s="50">
        <f t="shared" si="719"/>
        <v>11</v>
      </c>
      <c r="DQ27" s="50">
        <f t="shared" si="719"/>
        <v>2</v>
      </c>
      <c r="DR27" s="50">
        <f t="shared" si="719"/>
        <v>21</v>
      </c>
      <c r="DS27" s="50">
        <f t="shared" si="719"/>
        <v>9</v>
      </c>
      <c r="DT27" s="50">
        <f t="shared" si="719"/>
        <v>3</v>
      </c>
      <c r="DU27" s="50">
        <f t="shared" si="719"/>
        <v>40</v>
      </c>
      <c r="DV27" s="50">
        <f t="shared" si="719"/>
        <v>18</v>
      </c>
      <c r="DW27" s="50">
        <f t="shared" si="719"/>
        <v>4</v>
      </c>
      <c r="DX27" s="50">
        <f t="shared" si="719"/>
        <v>6</v>
      </c>
      <c r="DY27" s="50">
        <f t="shared" si="719"/>
        <v>-477</v>
      </c>
      <c r="DZ27" s="50">
        <f t="shared" si="719"/>
        <v>0</v>
      </c>
      <c r="EA27" s="50">
        <f t="shared" si="719"/>
        <v>0</v>
      </c>
      <c r="EB27" s="50">
        <f t="shared" si="719"/>
        <v>0</v>
      </c>
      <c r="EC27" s="50">
        <f t="shared" si="719"/>
        <v>0</v>
      </c>
      <c r="ED27" s="50">
        <f t="shared" si="719"/>
        <v>0</v>
      </c>
      <c r="EE27" s="50">
        <f t="shared" si="719"/>
        <v>0</v>
      </c>
      <c r="EF27" s="50">
        <f t="shared" si="719"/>
        <v>0</v>
      </c>
      <c r="EG27" s="50">
        <f t="shared" si="719"/>
        <v>0</v>
      </c>
      <c r="EH27" s="50">
        <f t="shared" si="719"/>
        <v>0</v>
      </c>
      <c r="EI27" s="50">
        <f t="shared" si="719"/>
        <v>0</v>
      </c>
      <c r="EJ27" s="50">
        <f t="shared" ref="EJ27:GG27" si="720">EJ25-EI25</f>
        <v>0</v>
      </c>
      <c r="EK27" s="50">
        <f t="shared" si="720"/>
        <v>0</v>
      </c>
      <c r="EL27" s="50">
        <f t="shared" si="720"/>
        <v>0</v>
      </c>
      <c r="EM27" s="50">
        <f t="shared" si="720"/>
        <v>0</v>
      </c>
      <c r="EN27" s="50">
        <f t="shared" si="720"/>
        <v>0</v>
      </c>
      <c r="EO27" s="50">
        <f t="shared" si="720"/>
        <v>0</v>
      </c>
      <c r="EP27" s="50">
        <f t="shared" si="720"/>
        <v>0</v>
      </c>
      <c r="EQ27" s="50">
        <f t="shared" si="720"/>
        <v>0</v>
      </c>
      <c r="ER27" s="50">
        <f t="shared" si="720"/>
        <v>0</v>
      </c>
      <c r="ES27" s="50">
        <f t="shared" si="720"/>
        <v>0</v>
      </c>
      <c r="ET27" s="50">
        <f t="shared" si="720"/>
        <v>0</v>
      </c>
      <c r="EU27" s="50">
        <f t="shared" si="720"/>
        <v>0</v>
      </c>
      <c r="EV27" s="50">
        <f t="shared" si="720"/>
        <v>0</v>
      </c>
      <c r="EW27" s="50">
        <f t="shared" si="720"/>
        <v>0</v>
      </c>
      <c r="EX27" s="50">
        <f t="shared" si="720"/>
        <v>0</v>
      </c>
      <c r="EY27" s="50">
        <f t="shared" si="720"/>
        <v>0</v>
      </c>
      <c r="EZ27" s="50">
        <f t="shared" si="720"/>
        <v>0</v>
      </c>
      <c r="FA27" s="50">
        <f t="shared" si="720"/>
        <v>0</v>
      </c>
      <c r="FB27" s="50">
        <f t="shared" si="720"/>
        <v>0</v>
      </c>
      <c r="FC27" s="50">
        <f t="shared" si="720"/>
        <v>0</v>
      </c>
      <c r="FD27" s="50">
        <f t="shared" si="720"/>
        <v>0</v>
      </c>
      <c r="FE27" s="50">
        <f t="shared" si="720"/>
        <v>0</v>
      </c>
      <c r="FF27" s="50">
        <f t="shared" si="720"/>
        <v>0</v>
      </c>
      <c r="FG27" s="50">
        <f t="shared" si="720"/>
        <v>0</v>
      </c>
      <c r="FH27" s="50">
        <f t="shared" si="720"/>
        <v>0</v>
      </c>
      <c r="FI27" s="50">
        <f t="shared" si="720"/>
        <v>0</v>
      </c>
      <c r="FJ27" s="50">
        <f t="shared" si="720"/>
        <v>0</v>
      </c>
      <c r="FK27" s="50">
        <f t="shared" si="720"/>
        <v>0</v>
      </c>
      <c r="FL27" s="50">
        <f t="shared" si="720"/>
        <v>0</v>
      </c>
      <c r="FM27" s="50">
        <f t="shared" si="720"/>
        <v>0</v>
      </c>
      <c r="FN27" s="50">
        <f t="shared" si="720"/>
        <v>0</v>
      </c>
      <c r="FO27" s="50">
        <f t="shared" si="720"/>
        <v>0</v>
      </c>
      <c r="FP27" s="50">
        <f t="shared" si="720"/>
        <v>0</v>
      </c>
      <c r="FQ27" s="50">
        <f t="shared" si="720"/>
        <v>0</v>
      </c>
      <c r="FR27" s="50">
        <f t="shared" si="720"/>
        <v>0</v>
      </c>
      <c r="FS27" s="50">
        <f t="shared" si="720"/>
        <v>0</v>
      </c>
      <c r="FT27" s="50">
        <f t="shared" si="720"/>
        <v>0</v>
      </c>
      <c r="FU27" s="50">
        <f t="shared" si="720"/>
        <v>0</v>
      </c>
      <c r="FV27" s="50">
        <f t="shared" si="720"/>
        <v>0</v>
      </c>
      <c r="FW27" s="50">
        <f t="shared" si="720"/>
        <v>0</v>
      </c>
      <c r="FX27" s="50">
        <f t="shared" si="720"/>
        <v>0</v>
      </c>
      <c r="FY27" s="50">
        <f t="shared" si="720"/>
        <v>0</v>
      </c>
      <c r="FZ27" s="50">
        <f t="shared" si="720"/>
        <v>0</v>
      </c>
      <c r="GA27" s="50">
        <f t="shared" si="720"/>
        <v>0</v>
      </c>
      <c r="GB27" s="50">
        <f t="shared" si="720"/>
        <v>0</v>
      </c>
      <c r="GC27" s="50">
        <f t="shared" si="720"/>
        <v>0</v>
      </c>
      <c r="GD27" s="50">
        <f t="shared" si="720"/>
        <v>0</v>
      </c>
      <c r="GE27" s="50">
        <f t="shared" si="720"/>
        <v>0</v>
      </c>
      <c r="GF27" s="50">
        <f t="shared" si="720"/>
        <v>0</v>
      </c>
      <c r="GG27" s="50">
        <f t="shared" si="720"/>
        <v>0</v>
      </c>
    </row>
    <row r="28" spans="2:189">
      <c r="B28" s="79"/>
      <c r="C28" s="63" t="s">
        <v>76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0</v>
      </c>
      <c r="AO28" s="62">
        <v>1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1</v>
      </c>
      <c r="BI28" s="62">
        <v>1</v>
      </c>
      <c r="BJ28" s="62">
        <v>1</v>
      </c>
      <c r="BK28" s="62">
        <v>1</v>
      </c>
      <c r="BL28" s="62">
        <v>1</v>
      </c>
      <c r="BM28" s="62">
        <v>1</v>
      </c>
      <c r="BN28" s="62">
        <v>1</v>
      </c>
      <c r="BO28" s="62">
        <v>1</v>
      </c>
      <c r="BP28" s="62">
        <v>1</v>
      </c>
      <c r="BQ28" s="62">
        <v>1</v>
      </c>
      <c r="BR28" s="62">
        <v>1</v>
      </c>
      <c r="BS28" s="62">
        <v>1</v>
      </c>
      <c r="BT28" s="62">
        <v>1</v>
      </c>
      <c r="BU28" s="62">
        <v>1</v>
      </c>
      <c r="BV28" s="62">
        <v>1</v>
      </c>
      <c r="BW28" s="62">
        <v>1</v>
      </c>
      <c r="BX28" s="62">
        <v>1</v>
      </c>
      <c r="BY28" s="62">
        <v>1</v>
      </c>
      <c r="BZ28" s="62">
        <v>1</v>
      </c>
      <c r="CA28" s="62">
        <v>1</v>
      </c>
      <c r="CB28" s="62">
        <v>1</v>
      </c>
      <c r="CC28" s="62">
        <v>1</v>
      </c>
      <c r="CD28" s="62">
        <v>1</v>
      </c>
      <c r="CE28" s="62">
        <v>1</v>
      </c>
      <c r="CF28" s="62">
        <v>1</v>
      </c>
      <c r="CG28" s="62">
        <v>1</v>
      </c>
      <c r="CH28" s="62">
        <v>1</v>
      </c>
      <c r="CI28" s="62">
        <v>1</v>
      </c>
      <c r="CJ28" s="62">
        <v>1</v>
      </c>
      <c r="CK28" s="62">
        <v>1</v>
      </c>
      <c r="CL28" s="62">
        <v>1</v>
      </c>
      <c r="CM28" s="62">
        <v>1</v>
      </c>
      <c r="CN28" s="62">
        <v>1</v>
      </c>
      <c r="CO28" s="62">
        <v>1</v>
      </c>
      <c r="CP28" s="62">
        <v>1</v>
      </c>
      <c r="CQ28" s="62">
        <v>1</v>
      </c>
      <c r="CR28" s="62">
        <v>1</v>
      </c>
      <c r="CS28" s="62">
        <v>1</v>
      </c>
      <c r="CT28" s="62">
        <v>1</v>
      </c>
      <c r="CU28" s="62">
        <v>1</v>
      </c>
      <c r="CV28" s="62">
        <v>1</v>
      </c>
      <c r="CW28" s="62">
        <v>1</v>
      </c>
      <c r="CX28" s="62">
        <v>1</v>
      </c>
      <c r="CY28" s="62">
        <v>1</v>
      </c>
      <c r="CZ28" s="62">
        <v>1</v>
      </c>
      <c r="DA28" s="62">
        <v>1</v>
      </c>
      <c r="DB28" s="62">
        <v>1</v>
      </c>
      <c r="DC28" s="62">
        <v>1</v>
      </c>
      <c r="DD28" s="62">
        <v>1</v>
      </c>
      <c r="DE28" s="62">
        <v>1</v>
      </c>
      <c r="DF28" s="62">
        <v>1</v>
      </c>
      <c r="DG28" s="62">
        <v>1</v>
      </c>
      <c r="DH28" s="62">
        <v>2</v>
      </c>
      <c r="DI28" s="62">
        <v>2</v>
      </c>
      <c r="DJ28" s="62">
        <v>2</v>
      </c>
      <c r="DK28" s="62">
        <v>2</v>
      </c>
      <c r="DL28" s="62">
        <v>2</v>
      </c>
      <c r="DM28" s="62">
        <v>2</v>
      </c>
      <c r="DN28" s="62">
        <v>2</v>
      </c>
      <c r="DO28" s="62">
        <v>2</v>
      </c>
      <c r="DP28" s="62">
        <v>2</v>
      </c>
      <c r="DQ28" s="62">
        <v>2</v>
      </c>
      <c r="DR28" s="62">
        <v>2</v>
      </c>
      <c r="DS28" s="62">
        <v>2</v>
      </c>
      <c r="DT28" s="62">
        <v>3</v>
      </c>
      <c r="DU28" s="62">
        <v>4</v>
      </c>
      <c r="DV28" s="62">
        <v>4</v>
      </c>
      <c r="DW28" s="62">
        <v>5</v>
      </c>
      <c r="DX28" s="62">
        <v>5</v>
      </c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</row>
    <row r="29" spans="2:189">
      <c r="B29" s="79"/>
      <c r="C29" s="54" t="s">
        <v>69</v>
      </c>
      <c r="D29" s="54">
        <v>0</v>
      </c>
      <c r="E29" s="54" t="e">
        <f>(E28-D28)/E28</f>
        <v>#DIV/0!</v>
      </c>
      <c r="F29" s="54" t="e">
        <f t="shared" ref="F29:BQ29" si="721">(F28-E28)/F28</f>
        <v>#DIV/0!</v>
      </c>
      <c r="G29" s="54" t="e">
        <f t="shared" si="721"/>
        <v>#DIV/0!</v>
      </c>
      <c r="H29" s="54" t="e">
        <f t="shared" si="721"/>
        <v>#DIV/0!</v>
      </c>
      <c r="I29" s="54" t="e">
        <f t="shared" si="721"/>
        <v>#DIV/0!</v>
      </c>
      <c r="J29" s="54" t="e">
        <f t="shared" si="721"/>
        <v>#DIV/0!</v>
      </c>
      <c r="K29" s="54" t="e">
        <f t="shared" si="721"/>
        <v>#DIV/0!</v>
      </c>
      <c r="L29" s="54" t="e">
        <f t="shared" si="721"/>
        <v>#DIV/0!</v>
      </c>
      <c r="M29" s="54" t="e">
        <f t="shared" si="721"/>
        <v>#DIV/0!</v>
      </c>
      <c r="N29" s="54" t="e">
        <f t="shared" si="721"/>
        <v>#DIV/0!</v>
      </c>
      <c r="O29" s="54" t="e">
        <f t="shared" si="721"/>
        <v>#DIV/0!</v>
      </c>
      <c r="P29" s="54" t="e">
        <f t="shared" si="721"/>
        <v>#DIV/0!</v>
      </c>
      <c r="Q29" s="54" t="e">
        <f t="shared" si="721"/>
        <v>#DIV/0!</v>
      </c>
      <c r="R29" s="54" t="e">
        <f t="shared" si="721"/>
        <v>#DIV/0!</v>
      </c>
      <c r="S29" s="54" t="e">
        <f t="shared" si="721"/>
        <v>#DIV/0!</v>
      </c>
      <c r="T29" s="54" t="e">
        <f t="shared" si="721"/>
        <v>#DIV/0!</v>
      </c>
      <c r="U29" s="54" t="e">
        <f t="shared" si="721"/>
        <v>#DIV/0!</v>
      </c>
      <c r="V29" s="54" t="e">
        <f t="shared" si="721"/>
        <v>#DIV/0!</v>
      </c>
      <c r="W29" s="54" t="e">
        <f t="shared" si="721"/>
        <v>#DIV/0!</v>
      </c>
      <c r="X29" s="54" t="e">
        <f t="shared" si="721"/>
        <v>#DIV/0!</v>
      </c>
      <c r="Y29" s="54" t="e">
        <f t="shared" si="721"/>
        <v>#DIV/0!</v>
      </c>
      <c r="Z29" s="54" t="e">
        <f t="shared" si="721"/>
        <v>#DIV/0!</v>
      </c>
      <c r="AA29" s="54" t="e">
        <f t="shared" si="721"/>
        <v>#DIV/0!</v>
      </c>
      <c r="AB29" s="54" t="e">
        <f t="shared" si="721"/>
        <v>#DIV/0!</v>
      </c>
      <c r="AC29" s="54" t="e">
        <f t="shared" si="721"/>
        <v>#DIV/0!</v>
      </c>
      <c r="AD29" s="54" t="e">
        <f t="shared" si="721"/>
        <v>#DIV/0!</v>
      </c>
      <c r="AE29" s="54" t="e">
        <f t="shared" si="721"/>
        <v>#DIV/0!</v>
      </c>
      <c r="AF29" s="54" t="e">
        <f t="shared" si="721"/>
        <v>#DIV/0!</v>
      </c>
      <c r="AG29" s="54" t="e">
        <f t="shared" si="721"/>
        <v>#DIV/0!</v>
      </c>
      <c r="AH29" s="54" t="e">
        <f t="shared" si="721"/>
        <v>#DIV/0!</v>
      </c>
      <c r="AI29" s="54" t="e">
        <f t="shared" si="721"/>
        <v>#DIV/0!</v>
      </c>
      <c r="AJ29" s="54" t="e">
        <f t="shared" si="721"/>
        <v>#DIV/0!</v>
      </c>
      <c r="AK29" s="54" t="e">
        <f t="shared" si="721"/>
        <v>#DIV/0!</v>
      </c>
      <c r="AL29" s="54" t="e">
        <f t="shared" si="721"/>
        <v>#DIV/0!</v>
      </c>
      <c r="AM29" s="54" t="e">
        <f t="shared" si="721"/>
        <v>#DIV/0!</v>
      </c>
      <c r="AN29" s="54" t="e">
        <f t="shared" si="721"/>
        <v>#DIV/0!</v>
      </c>
      <c r="AO29" s="54">
        <f t="shared" si="721"/>
        <v>1</v>
      </c>
      <c r="AP29" s="54" t="e">
        <f t="shared" si="721"/>
        <v>#DIV/0!</v>
      </c>
      <c r="AQ29" s="54" t="e">
        <f t="shared" si="721"/>
        <v>#DIV/0!</v>
      </c>
      <c r="AR29" s="54" t="e">
        <f t="shared" si="721"/>
        <v>#DIV/0!</v>
      </c>
      <c r="AS29" s="54" t="e">
        <f t="shared" si="721"/>
        <v>#DIV/0!</v>
      </c>
      <c r="AT29" s="54" t="e">
        <f t="shared" si="721"/>
        <v>#DIV/0!</v>
      </c>
      <c r="AU29" s="54" t="e">
        <f t="shared" si="721"/>
        <v>#DIV/0!</v>
      </c>
      <c r="AV29" s="54" t="e">
        <f t="shared" si="721"/>
        <v>#DIV/0!</v>
      </c>
      <c r="AW29" s="54" t="e">
        <f t="shared" si="721"/>
        <v>#DIV/0!</v>
      </c>
      <c r="AX29" s="54" t="e">
        <f t="shared" si="721"/>
        <v>#DIV/0!</v>
      </c>
      <c r="AY29" s="54" t="e">
        <f t="shared" si="721"/>
        <v>#DIV/0!</v>
      </c>
      <c r="AZ29" s="54" t="e">
        <f t="shared" si="721"/>
        <v>#DIV/0!</v>
      </c>
      <c r="BA29" s="54" t="e">
        <f t="shared" si="721"/>
        <v>#DIV/0!</v>
      </c>
      <c r="BB29" s="54" t="e">
        <f t="shared" si="721"/>
        <v>#DIV/0!</v>
      </c>
      <c r="BC29" s="54" t="e">
        <f t="shared" si="721"/>
        <v>#DIV/0!</v>
      </c>
      <c r="BD29" s="54" t="e">
        <f t="shared" si="721"/>
        <v>#DIV/0!</v>
      </c>
      <c r="BE29" s="54" t="e">
        <f t="shared" si="721"/>
        <v>#DIV/0!</v>
      </c>
      <c r="BF29" s="54" t="e">
        <f t="shared" si="721"/>
        <v>#DIV/0!</v>
      </c>
      <c r="BG29" s="54" t="e">
        <f t="shared" si="721"/>
        <v>#DIV/0!</v>
      </c>
      <c r="BH29" s="54">
        <f t="shared" si="721"/>
        <v>1</v>
      </c>
      <c r="BI29" s="54">
        <f t="shared" si="721"/>
        <v>0</v>
      </c>
      <c r="BJ29" s="54">
        <f t="shared" si="721"/>
        <v>0</v>
      </c>
      <c r="BK29" s="54">
        <f t="shared" si="721"/>
        <v>0</v>
      </c>
      <c r="BL29" s="54">
        <f t="shared" si="721"/>
        <v>0</v>
      </c>
      <c r="BM29" s="54">
        <f t="shared" si="721"/>
        <v>0</v>
      </c>
      <c r="BN29" s="54">
        <f t="shared" si="721"/>
        <v>0</v>
      </c>
      <c r="BO29" s="54">
        <f t="shared" si="721"/>
        <v>0</v>
      </c>
      <c r="BP29" s="54">
        <f t="shared" si="721"/>
        <v>0</v>
      </c>
      <c r="BQ29" s="54">
        <f t="shared" si="721"/>
        <v>0</v>
      </c>
      <c r="BR29" s="54">
        <f t="shared" ref="BR29:CN29" si="722">(BR28-BQ28)/BR28</f>
        <v>0</v>
      </c>
      <c r="BS29" s="54">
        <f t="shared" si="722"/>
        <v>0</v>
      </c>
      <c r="BT29" s="54">
        <f t="shared" si="722"/>
        <v>0</v>
      </c>
      <c r="BU29" s="54">
        <f t="shared" si="722"/>
        <v>0</v>
      </c>
      <c r="BV29" s="54">
        <f t="shared" si="722"/>
        <v>0</v>
      </c>
      <c r="BW29" s="54">
        <f t="shared" si="722"/>
        <v>0</v>
      </c>
      <c r="BX29" s="54">
        <f t="shared" si="722"/>
        <v>0</v>
      </c>
      <c r="BY29" s="54">
        <f t="shared" si="722"/>
        <v>0</v>
      </c>
      <c r="BZ29" s="54">
        <f t="shared" si="722"/>
        <v>0</v>
      </c>
      <c r="CA29" s="54">
        <f t="shared" si="722"/>
        <v>0</v>
      </c>
      <c r="CB29" s="54">
        <f t="shared" si="722"/>
        <v>0</v>
      </c>
      <c r="CC29" s="54">
        <f t="shared" si="722"/>
        <v>0</v>
      </c>
      <c r="CD29" s="54">
        <f t="shared" si="722"/>
        <v>0</v>
      </c>
      <c r="CE29" s="54">
        <f t="shared" si="722"/>
        <v>0</v>
      </c>
      <c r="CF29" s="54">
        <f t="shared" si="722"/>
        <v>0</v>
      </c>
      <c r="CG29" s="54">
        <f t="shared" si="722"/>
        <v>0</v>
      </c>
      <c r="CH29" s="54">
        <f t="shared" si="722"/>
        <v>0</v>
      </c>
      <c r="CI29" s="54">
        <f t="shared" si="722"/>
        <v>0</v>
      </c>
      <c r="CJ29" s="54">
        <f t="shared" si="722"/>
        <v>0</v>
      </c>
      <c r="CK29" s="54">
        <f t="shared" si="722"/>
        <v>0</v>
      </c>
      <c r="CL29" s="54">
        <f t="shared" si="722"/>
        <v>0</v>
      </c>
      <c r="CM29" s="54">
        <f t="shared" si="722"/>
        <v>0</v>
      </c>
      <c r="CN29" s="54">
        <f t="shared" si="722"/>
        <v>0</v>
      </c>
      <c r="CO29" s="54">
        <f t="shared" ref="CO29" si="723">(CO28-CN28)/CO28</f>
        <v>0</v>
      </c>
      <c r="CP29" s="54">
        <f t="shared" ref="CP29" si="724">(CP28-CO28)/CP28</f>
        <v>0</v>
      </c>
      <c r="CQ29" s="54">
        <f t="shared" ref="CQ29" si="725">(CQ28-CP28)/CQ28</f>
        <v>0</v>
      </c>
      <c r="CR29" s="54">
        <f t="shared" ref="CR29" si="726">(CR28-CQ28)/CR28</f>
        <v>0</v>
      </c>
      <c r="CS29" s="54">
        <f t="shared" ref="CS29" si="727">(CS28-CR28)/CS28</f>
        <v>0</v>
      </c>
      <c r="CT29" s="54">
        <f t="shared" ref="CT29" si="728">(CT28-CS28)/CT28</f>
        <v>0</v>
      </c>
      <c r="CU29" s="54">
        <f t="shared" ref="CU29" si="729">(CU28-CT28)/CU28</f>
        <v>0</v>
      </c>
      <c r="CV29" s="54">
        <f t="shared" ref="CV29" si="730">(CV28-CU28)/CV28</f>
        <v>0</v>
      </c>
      <c r="CW29" s="54">
        <f t="shared" ref="CW29" si="731">(CW28-CV28)/CW28</f>
        <v>0</v>
      </c>
      <c r="CX29" s="54">
        <f t="shared" ref="CX29" si="732">(CX28-CW28)/CX28</f>
        <v>0</v>
      </c>
      <c r="CY29" s="54">
        <f t="shared" ref="CY29" si="733">(CY28-CX28)/CY28</f>
        <v>0</v>
      </c>
      <c r="CZ29" s="54">
        <f t="shared" ref="CZ29" si="734">(CZ28-CY28)/CZ28</f>
        <v>0</v>
      </c>
      <c r="DA29" s="54">
        <f t="shared" ref="DA29" si="735">(DA28-CZ28)/DA28</f>
        <v>0</v>
      </c>
      <c r="DB29" s="54">
        <f t="shared" ref="DB29" si="736">(DB28-DA28)/DB28</f>
        <v>0</v>
      </c>
      <c r="DC29" s="54">
        <f t="shared" ref="DC29" si="737">(DC28-DB28)/DC28</f>
        <v>0</v>
      </c>
      <c r="DD29" s="54">
        <f t="shared" ref="DD29" si="738">(DD28-DC28)/DD28</f>
        <v>0</v>
      </c>
      <c r="DE29" s="54">
        <f t="shared" ref="DE29" si="739">(DE28-DD28)/DE28</f>
        <v>0</v>
      </c>
      <c r="DF29" s="54">
        <f t="shared" ref="DF29" si="740">(DF28-DE28)/DF28</f>
        <v>0</v>
      </c>
      <c r="DG29" s="54">
        <f t="shared" ref="DG29" si="741">(DG28-DF28)/DG28</f>
        <v>0</v>
      </c>
      <c r="DH29" s="54">
        <f t="shared" ref="DH29" si="742">(DH28-DG28)/DH28</f>
        <v>0.5</v>
      </c>
      <c r="DI29" s="54">
        <f t="shared" ref="DI29" si="743">(DI28-DH28)/DI28</f>
        <v>0</v>
      </c>
      <c r="DJ29" s="54">
        <f t="shared" ref="DJ29" si="744">(DJ28-DI28)/DJ28</f>
        <v>0</v>
      </c>
      <c r="DK29" s="54">
        <f t="shared" ref="DK29" si="745">(DK28-DJ28)/DK28</f>
        <v>0</v>
      </c>
      <c r="DL29" s="54">
        <f t="shared" ref="DL29" si="746">(DL28-DK28)/DL28</f>
        <v>0</v>
      </c>
      <c r="DM29" s="54">
        <f t="shared" ref="DM29" si="747">(DM28-DL28)/DM28</f>
        <v>0</v>
      </c>
      <c r="DN29" s="54">
        <f t="shared" ref="DN29" si="748">(DN28-DM28)/DN28</f>
        <v>0</v>
      </c>
      <c r="DO29" s="54">
        <f t="shared" ref="DO29" si="749">(DO28-DN28)/DO28</f>
        <v>0</v>
      </c>
      <c r="DP29" s="54">
        <f t="shared" ref="DP29" si="750">(DP28-DO28)/DP28</f>
        <v>0</v>
      </c>
      <c r="DQ29" s="54">
        <f t="shared" ref="DQ29" si="751">(DQ28-DP28)/DQ28</f>
        <v>0</v>
      </c>
      <c r="DR29" s="54">
        <f t="shared" ref="DR29" si="752">(DR28-DQ28)/DR28</f>
        <v>0</v>
      </c>
      <c r="DS29" s="54">
        <f t="shared" ref="DS29" si="753">(DS28-DR28)/DS28</f>
        <v>0</v>
      </c>
      <c r="DT29" s="54">
        <f t="shared" ref="DT29" si="754">(DT28-DS28)/DT28</f>
        <v>0.33333333333333331</v>
      </c>
      <c r="DU29" s="54">
        <f t="shared" ref="DU29" si="755">(DU28-DT28)/DU28</f>
        <v>0.25</v>
      </c>
      <c r="DV29" s="54">
        <f t="shared" ref="DV29" si="756">(DV28-DU28)/DV28</f>
        <v>0</v>
      </c>
      <c r="DW29" s="54">
        <f t="shared" ref="DW29" si="757">(DW28-DV28)/DW28</f>
        <v>0.2</v>
      </c>
      <c r="DX29" s="54">
        <f t="shared" ref="DX29" si="758">(DX28-DW28)/DX28</f>
        <v>0</v>
      </c>
      <c r="DY29" s="54" t="e">
        <f t="shared" ref="DY29" si="759">(DY28-DX28)/DY28</f>
        <v>#DIV/0!</v>
      </c>
      <c r="DZ29" s="54" t="e">
        <f t="shared" ref="DZ29" si="760">(DZ28-DY28)/DZ28</f>
        <v>#DIV/0!</v>
      </c>
      <c r="EA29" s="54" t="e">
        <f t="shared" ref="EA29" si="761">(EA28-DZ28)/EA28</f>
        <v>#DIV/0!</v>
      </c>
      <c r="EB29" s="54" t="e">
        <f t="shared" ref="EB29" si="762">(EB28-EA28)/EB28</f>
        <v>#DIV/0!</v>
      </c>
      <c r="EC29" s="54" t="e">
        <f t="shared" ref="EC29" si="763">(EC28-EB28)/EC28</f>
        <v>#DIV/0!</v>
      </c>
      <c r="ED29" s="54" t="e">
        <f t="shared" ref="ED29" si="764">(ED28-EC28)/ED28</f>
        <v>#DIV/0!</v>
      </c>
      <c r="EE29" s="54" t="e">
        <f t="shared" ref="EE29" si="765">(EE28-ED28)/EE28</f>
        <v>#DIV/0!</v>
      </c>
      <c r="EF29" s="54" t="e">
        <f t="shared" ref="EF29" si="766">(EF28-EE28)/EF28</f>
        <v>#DIV/0!</v>
      </c>
      <c r="EG29" s="54" t="e">
        <f t="shared" ref="EG29" si="767">(EG28-EF28)/EG28</f>
        <v>#DIV/0!</v>
      </c>
      <c r="EH29" s="54" t="e">
        <f t="shared" ref="EH29" si="768">(EH28-EG28)/EH28</f>
        <v>#DIV/0!</v>
      </c>
      <c r="EI29" s="54" t="e">
        <f t="shared" ref="EI29" si="769">(EI28-EH28)/EI28</f>
        <v>#DIV/0!</v>
      </c>
      <c r="EJ29" s="54" t="e">
        <f t="shared" ref="EJ29" si="770">(EJ28-EI28)/EJ28</f>
        <v>#DIV/0!</v>
      </c>
      <c r="EK29" s="54" t="e">
        <f t="shared" ref="EK29" si="771">(EK28-EJ28)/EK28</f>
        <v>#DIV/0!</v>
      </c>
      <c r="EL29" s="54" t="e">
        <f t="shared" ref="EL29" si="772">(EL28-EK28)/EL28</f>
        <v>#DIV/0!</v>
      </c>
      <c r="EM29" s="54" t="e">
        <f t="shared" ref="EM29" si="773">(EM28-EL28)/EM28</f>
        <v>#DIV/0!</v>
      </c>
      <c r="EN29" s="54" t="e">
        <f t="shared" ref="EN29" si="774">(EN28-EM28)/EN28</f>
        <v>#DIV/0!</v>
      </c>
      <c r="EO29" s="54" t="e">
        <f t="shared" ref="EO29" si="775">(EO28-EN28)/EO28</f>
        <v>#DIV/0!</v>
      </c>
      <c r="EP29" s="54" t="e">
        <f t="shared" ref="EP29" si="776">(EP28-EO28)/EP28</f>
        <v>#DIV/0!</v>
      </c>
      <c r="EQ29" s="54" t="e">
        <f t="shared" ref="EQ29" si="777">(EQ28-EP28)/EQ28</f>
        <v>#DIV/0!</v>
      </c>
      <c r="ER29" s="54" t="e">
        <f t="shared" ref="ER29" si="778">(ER28-EQ28)/ER28</f>
        <v>#DIV/0!</v>
      </c>
      <c r="ES29" s="54" t="e">
        <f t="shared" ref="ES29" si="779">(ES28-ER28)/ES28</f>
        <v>#DIV/0!</v>
      </c>
      <c r="ET29" s="54" t="e">
        <f t="shared" ref="ET29" si="780">(ET28-ES28)/ET28</f>
        <v>#DIV/0!</v>
      </c>
      <c r="EU29" s="54" t="e">
        <f t="shared" ref="EU29" si="781">(EU28-ET28)/EU28</f>
        <v>#DIV/0!</v>
      </c>
      <c r="EV29" s="54" t="e">
        <f t="shared" ref="EV29" si="782">(EV28-EU28)/EV28</f>
        <v>#DIV/0!</v>
      </c>
      <c r="EW29" s="54" t="e">
        <f t="shared" ref="EW29" si="783">(EW28-EV28)/EW28</f>
        <v>#DIV/0!</v>
      </c>
      <c r="EX29" s="54" t="e">
        <f t="shared" ref="EX29" si="784">(EX28-EW28)/EX28</f>
        <v>#DIV/0!</v>
      </c>
      <c r="EY29" s="54" t="e">
        <f t="shared" ref="EY29" si="785">(EY28-EX28)/EY28</f>
        <v>#DIV/0!</v>
      </c>
      <c r="EZ29" s="54" t="e">
        <f t="shared" ref="EZ29" si="786">(EZ28-EY28)/EZ28</f>
        <v>#DIV/0!</v>
      </c>
      <c r="FA29" s="54" t="e">
        <f t="shared" ref="FA29" si="787">(FA28-EZ28)/FA28</f>
        <v>#DIV/0!</v>
      </c>
      <c r="FB29" s="54" t="e">
        <f t="shared" ref="FB29" si="788">(FB28-FA28)/FB28</f>
        <v>#DIV/0!</v>
      </c>
      <c r="FC29" s="54" t="e">
        <f t="shared" ref="FC29" si="789">(FC28-FB28)/FC28</f>
        <v>#DIV/0!</v>
      </c>
      <c r="FD29" s="54" t="e">
        <f t="shared" ref="FD29" si="790">(FD28-FC28)/FD28</f>
        <v>#DIV/0!</v>
      </c>
      <c r="FE29" s="54" t="e">
        <f t="shared" ref="FE29" si="791">(FE28-FD28)/FE28</f>
        <v>#DIV/0!</v>
      </c>
      <c r="FF29" s="54" t="e">
        <f t="shared" ref="FF29" si="792">(FF28-FE28)/FF28</f>
        <v>#DIV/0!</v>
      </c>
      <c r="FG29" s="54" t="e">
        <f t="shared" ref="FG29" si="793">(FG28-FF28)/FG28</f>
        <v>#DIV/0!</v>
      </c>
      <c r="FH29" s="54" t="e">
        <f t="shared" ref="FH29" si="794">(FH28-FG28)/FH28</f>
        <v>#DIV/0!</v>
      </c>
      <c r="FI29" s="54" t="e">
        <f t="shared" ref="FI29" si="795">(FI28-FH28)/FI28</f>
        <v>#DIV/0!</v>
      </c>
      <c r="FJ29" s="54" t="e">
        <f t="shared" ref="FJ29" si="796">(FJ28-FI28)/FJ28</f>
        <v>#DIV/0!</v>
      </c>
      <c r="FK29" s="54" t="e">
        <f t="shared" ref="FK29" si="797">(FK28-FJ28)/FK28</f>
        <v>#DIV/0!</v>
      </c>
      <c r="FL29" s="54" t="e">
        <f t="shared" ref="FL29" si="798">(FL28-FK28)/FL28</f>
        <v>#DIV/0!</v>
      </c>
      <c r="FM29" s="54" t="e">
        <f t="shared" ref="FM29" si="799">(FM28-FL28)/FM28</f>
        <v>#DIV/0!</v>
      </c>
      <c r="FN29" s="54" t="e">
        <f t="shared" ref="FN29" si="800">(FN28-FM28)/FN28</f>
        <v>#DIV/0!</v>
      </c>
      <c r="FO29" s="54" t="e">
        <f t="shared" ref="FO29" si="801">(FO28-FN28)/FO28</f>
        <v>#DIV/0!</v>
      </c>
      <c r="FP29" s="54" t="e">
        <f t="shared" ref="FP29" si="802">(FP28-FO28)/FP28</f>
        <v>#DIV/0!</v>
      </c>
      <c r="FQ29" s="54" t="e">
        <f t="shared" ref="FQ29" si="803">(FQ28-FP28)/FQ28</f>
        <v>#DIV/0!</v>
      </c>
      <c r="FR29" s="54" t="e">
        <f t="shared" ref="FR29" si="804">(FR28-FQ28)/FR28</f>
        <v>#DIV/0!</v>
      </c>
      <c r="FS29" s="54" t="e">
        <f t="shared" ref="FS29" si="805">(FS28-FR28)/FS28</f>
        <v>#DIV/0!</v>
      </c>
      <c r="FT29" s="54" t="e">
        <f t="shared" ref="FT29" si="806">(FT28-FS28)/FT28</f>
        <v>#DIV/0!</v>
      </c>
      <c r="FU29" s="54" t="e">
        <f t="shared" ref="FU29" si="807">(FU28-FT28)/FU28</f>
        <v>#DIV/0!</v>
      </c>
      <c r="FV29" s="54" t="e">
        <f t="shared" ref="FV29" si="808">(FV28-FU28)/FV28</f>
        <v>#DIV/0!</v>
      </c>
      <c r="FW29" s="54" t="e">
        <f t="shared" ref="FW29" si="809">(FW28-FV28)/FW28</f>
        <v>#DIV/0!</v>
      </c>
      <c r="FX29" s="54" t="e">
        <f t="shared" ref="FX29" si="810">(FX28-FW28)/FX28</f>
        <v>#DIV/0!</v>
      </c>
      <c r="FY29" s="54" t="e">
        <f t="shared" ref="FY29" si="811">(FY28-FX28)/FY28</f>
        <v>#DIV/0!</v>
      </c>
      <c r="FZ29" s="54" t="e">
        <f t="shared" ref="FZ29" si="812">(FZ28-FY28)/FZ28</f>
        <v>#DIV/0!</v>
      </c>
      <c r="GA29" s="54" t="e">
        <f t="shared" ref="GA29" si="813">(GA28-FZ28)/GA28</f>
        <v>#DIV/0!</v>
      </c>
      <c r="GB29" s="54" t="e">
        <f t="shared" ref="GB29" si="814">(GB28-GA28)/GB28</f>
        <v>#DIV/0!</v>
      </c>
      <c r="GC29" s="54" t="e">
        <f t="shared" ref="GC29" si="815">(GC28-GB28)/GC28</f>
        <v>#DIV/0!</v>
      </c>
      <c r="GD29" s="54" t="e">
        <f t="shared" ref="GD29" si="816">(GD28-GC28)/GD28</f>
        <v>#DIV/0!</v>
      </c>
      <c r="GE29" s="54" t="e">
        <f t="shared" ref="GE29" si="817">(GE28-GD28)/GE28</f>
        <v>#DIV/0!</v>
      </c>
      <c r="GF29" s="54" t="e">
        <f t="shared" ref="GF29" si="818">(GF28-GE28)/GF28</f>
        <v>#DIV/0!</v>
      </c>
      <c r="GG29" s="54" t="e">
        <f t="shared" ref="GG29" si="819">(GG28-GF28)/GG28</f>
        <v>#DIV/0!</v>
      </c>
    </row>
    <row r="30" spans="2:189" ht="16" thickBot="1">
      <c r="B30" s="80"/>
      <c r="C30" s="55" t="s">
        <v>68</v>
      </c>
      <c r="D30" s="56">
        <v>0</v>
      </c>
      <c r="E30" s="56">
        <f>E28-D28</f>
        <v>0</v>
      </c>
      <c r="F30" s="56">
        <f t="shared" ref="F30:BQ30" si="820">F28-E28</f>
        <v>0</v>
      </c>
      <c r="G30" s="56">
        <f t="shared" si="820"/>
        <v>0</v>
      </c>
      <c r="H30" s="56">
        <f t="shared" si="820"/>
        <v>0</v>
      </c>
      <c r="I30" s="56">
        <f t="shared" si="820"/>
        <v>0</v>
      </c>
      <c r="J30" s="56">
        <f t="shared" si="820"/>
        <v>0</v>
      </c>
      <c r="K30" s="56">
        <f t="shared" si="820"/>
        <v>0</v>
      </c>
      <c r="L30" s="56">
        <f t="shared" si="820"/>
        <v>0</v>
      </c>
      <c r="M30" s="56">
        <f t="shared" si="820"/>
        <v>0</v>
      </c>
      <c r="N30" s="56">
        <f t="shared" si="820"/>
        <v>0</v>
      </c>
      <c r="O30" s="56">
        <f t="shared" si="820"/>
        <v>0</v>
      </c>
      <c r="P30" s="56">
        <f t="shared" si="820"/>
        <v>0</v>
      </c>
      <c r="Q30" s="56">
        <f t="shared" si="820"/>
        <v>0</v>
      </c>
      <c r="R30" s="56">
        <f t="shared" si="820"/>
        <v>0</v>
      </c>
      <c r="S30" s="56">
        <f t="shared" si="820"/>
        <v>0</v>
      </c>
      <c r="T30" s="56">
        <f t="shared" si="820"/>
        <v>0</v>
      </c>
      <c r="U30" s="56">
        <f t="shared" si="820"/>
        <v>0</v>
      </c>
      <c r="V30" s="56">
        <f t="shared" si="820"/>
        <v>0</v>
      </c>
      <c r="W30" s="56">
        <f t="shared" si="820"/>
        <v>0</v>
      </c>
      <c r="X30" s="56">
        <f t="shared" si="820"/>
        <v>0</v>
      </c>
      <c r="Y30" s="56">
        <f t="shared" si="820"/>
        <v>0</v>
      </c>
      <c r="Z30" s="56">
        <f t="shared" si="820"/>
        <v>0</v>
      </c>
      <c r="AA30" s="56">
        <f t="shared" si="820"/>
        <v>0</v>
      </c>
      <c r="AB30" s="56">
        <f t="shared" si="820"/>
        <v>0</v>
      </c>
      <c r="AC30" s="56">
        <f t="shared" si="820"/>
        <v>0</v>
      </c>
      <c r="AD30" s="56">
        <f t="shared" si="820"/>
        <v>0</v>
      </c>
      <c r="AE30" s="56">
        <f t="shared" si="820"/>
        <v>0</v>
      </c>
      <c r="AF30" s="56">
        <f t="shared" si="820"/>
        <v>0</v>
      </c>
      <c r="AG30" s="56">
        <f t="shared" si="820"/>
        <v>0</v>
      </c>
      <c r="AH30" s="56">
        <f t="shared" si="820"/>
        <v>0</v>
      </c>
      <c r="AI30" s="56">
        <f t="shared" si="820"/>
        <v>0</v>
      </c>
      <c r="AJ30" s="56">
        <f t="shared" si="820"/>
        <v>0</v>
      </c>
      <c r="AK30" s="56">
        <f t="shared" si="820"/>
        <v>0</v>
      </c>
      <c r="AL30" s="56">
        <f t="shared" si="820"/>
        <v>0</v>
      </c>
      <c r="AM30" s="56">
        <f t="shared" si="820"/>
        <v>0</v>
      </c>
      <c r="AN30" s="56">
        <f t="shared" si="820"/>
        <v>0</v>
      </c>
      <c r="AO30" s="56">
        <f t="shared" si="820"/>
        <v>1</v>
      </c>
      <c r="AP30" s="56">
        <f t="shared" si="820"/>
        <v>-1</v>
      </c>
      <c r="AQ30" s="56">
        <f t="shared" si="820"/>
        <v>0</v>
      </c>
      <c r="AR30" s="56">
        <f t="shared" si="820"/>
        <v>0</v>
      </c>
      <c r="AS30" s="56">
        <f t="shared" si="820"/>
        <v>0</v>
      </c>
      <c r="AT30" s="56">
        <f t="shared" si="820"/>
        <v>0</v>
      </c>
      <c r="AU30" s="56">
        <f t="shared" si="820"/>
        <v>0</v>
      </c>
      <c r="AV30" s="56">
        <f t="shared" si="820"/>
        <v>0</v>
      </c>
      <c r="AW30" s="56">
        <f t="shared" si="820"/>
        <v>0</v>
      </c>
      <c r="AX30" s="56">
        <f t="shared" si="820"/>
        <v>0</v>
      </c>
      <c r="AY30" s="56">
        <f t="shared" si="820"/>
        <v>0</v>
      </c>
      <c r="AZ30" s="56">
        <f t="shared" si="820"/>
        <v>0</v>
      </c>
      <c r="BA30" s="56">
        <f t="shared" si="820"/>
        <v>0</v>
      </c>
      <c r="BB30" s="56">
        <f t="shared" si="820"/>
        <v>0</v>
      </c>
      <c r="BC30" s="56">
        <f t="shared" si="820"/>
        <v>0</v>
      </c>
      <c r="BD30" s="56">
        <f t="shared" si="820"/>
        <v>0</v>
      </c>
      <c r="BE30" s="56">
        <f t="shared" si="820"/>
        <v>0</v>
      </c>
      <c r="BF30" s="56">
        <f t="shared" si="820"/>
        <v>0</v>
      </c>
      <c r="BG30" s="56">
        <f t="shared" si="820"/>
        <v>0</v>
      </c>
      <c r="BH30" s="56">
        <f t="shared" si="820"/>
        <v>1</v>
      </c>
      <c r="BI30" s="56">
        <f t="shared" si="820"/>
        <v>0</v>
      </c>
      <c r="BJ30" s="56">
        <f t="shared" si="820"/>
        <v>0</v>
      </c>
      <c r="BK30" s="56">
        <f t="shared" si="820"/>
        <v>0</v>
      </c>
      <c r="BL30" s="56">
        <f t="shared" si="820"/>
        <v>0</v>
      </c>
      <c r="BM30" s="56">
        <f t="shared" si="820"/>
        <v>0</v>
      </c>
      <c r="BN30" s="56">
        <f t="shared" si="820"/>
        <v>0</v>
      </c>
      <c r="BO30" s="56">
        <f t="shared" si="820"/>
        <v>0</v>
      </c>
      <c r="BP30" s="56">
        <f t="shared" si="820"/>
        <v>0</v>
      </c>
      <c r="BQ30" s="56">
        <f t="shared" si="820"/>
        <v>0</v>
      </c>
      <c r="BR30" s="56">
        <f t="shared" ref="BR30:CM30" si="821">BR28-BQ28</f>
        <v>0</v>
      </c>
      <c r="BS30" s="56">
        <f t="shared" si="821"/>
        <v>0</v>
      </c>
      <c r="BT30" s="56">
        <f t="shared" si="821"/>
        <v>0</v>
      </c>
      <c r="BU30" s="56">
        <f t="shared" si="821"/>
        <v>0</v>
      </c>
      <c r="BV30" s="56">
        <f t="shared" si="821"/>
        <v>0</v>
      </c>
      <c r="BW30" s="56">
        <f t="shared" si="821"/>
        <v>0</v>
      </c>
      <c r="BX30" s="56">
        <f t="shared" si="821"/>
        <v>0</v>
      </c>
      <c r="BY30" s="56">
        <f t="shared" si="821"/>
        <v>0</v>
      </c>
      <c r="BZ30" s="56">
        <f t="shared" si="821"/>
        <v>0</v>
      </c>
      <c r="CA30" s="56">
        <f t="shared" si="821"/>
        <v>0</v>
      </c>
      <c r="CB30" s="56">
        <f t="shared" si="821"/>
        <v>0</v>
      </c>
      <c r="CC30" s="56">
        <f t="shared" si="821"/>
        <v>0</v>
      </c>
      <c r="CD30" s="56">
        <f t="shared" si="821"/>
        <v>0</v>
      </c>
      <c r="CE30" s="56">
        <f t="shared" si="821"/>
        <v>0</v>
      </c>
      <c r="CF30" s="56">
        <f t="shared" si="821"/>
        <v>0</v>
      </c>
      <c r="CG30" s="56">
        <f t="shared" si="821"/>
        <v>0</v>
      </c>
      <c r="CH30" s="56">
        <f t="shared" si="821"/>
        <v>0</v>
      </c>
      <c r="CI30" s="56">
        <f t="shared" si="821"/>
        <v>0</v>
      </c>
      <c r="CJ30" s="56">
        <f t="shared" si="821"/>
        <v>0</v>
      </c>
      <c r="CK30" s="56">
        <f t="shared" si="821"/>
        <v>0</v>
      </c>
      <c r="CL30" s="56">
        <f t="shared" si="821"/>
        <v>0</v>
      </c>
      <c r="CM30" s="56">
        <f t="shared" si="821"/>
        <v>0</v>
      </c>
      <c r="CN30" s="56">
        <f t="shared" ref="CN30:EI30" si="822">CN28-CM28</f>
        <v>0</v>
      </c>
      <c r="CO30" s="56">
        <f t="shared" si="822"/>
        <v>0</v>
      </c>
      <c r="CP30" s="56">
        <f t="shared" si="822"/>
        <v>0</v>
      </c>
      <c r="CQ30" s="56">
        <f t="shared" si="822"/>
        <v>0</v>
      </c>
      <c r="CR30" s="56">
        <f t="shared" si="822"/>
        <v>0</v>
      </c>
      <c r="CS30" s="56">
        <f t="shared" si="822"/>
        <v>0</v>
      </c>
      <c r="CT30" s="56">
        <f t="shared" si="822"/>
        <v>0</v>
      </c>
      <c r="CU30" s="56">
        <f t="shared" si="822"/>
        <v>0</v>
      </c>
      <c r="CV30" s="56">
        <f t="shared" si="822"/>
        <v>0</v>
      </c>
      <c r="CW30" s="56">
        <f t="shared" si="822"/>
        <v>0</v>
      </c>
      <c r="CX30" s="56">
        <f t="shared" si="822"/>
        <v>0</v>
      </c>
      <c r="CY30" s="56">
        <f t="shared" si="822"/>
        <v>0</v>
      </c>
      <c r="CZ30" s="56">
        <f t="shared" si="822"/>
        <v>0</v>
      </c>
      <c r="DA30" s="56">
        <f t="shared" si="822"/>
        <v>0</v>
      </c>
      <c r="DB30" s="56">
        <f t="shared" si="822"/>
        <v>0</v>
      </c>
      <c r="DC30" s="56">
        <f t="shared" si="822"/>
        <v>0</v>
      </c>
      <c r="DD30" s="56">
        <f t="shared" si="822"/>
        <v>0</v>
      </c>
      <c r="DE30" s="56">
        <f t="shared" si="822"/>
        <v>0</v>
      </c>
      <c r="DF30" s="56">
        <f t="shared" si="822"/>
        <v>0</v>
      </c>
      <c r="DG30" s="56">
        <f t="shared" si="822"/>
        <v>0</v>
      </c>
      <c r="DH30" s="56">
        <f t="shared" si="822"/>
        <v>1</v>
      </c>
      <c r="DI30" s="56">
        <f t="shared" si="822"/>
        <v>0</v>
      </c>
      <c r="DJ30" s="56">
        <f t="shared" si="822"/>
        <v>0</v>
      </c>
      <c r="DK30" s="56">
        <f t="shared" si="822"/>
        <v>0</v>
      </c>
      <c r="DL30" s="56">
        <f t="shared" si="822"/>
        <v>0</v>
      </c>
      <c r="DM30" s="56">
        <f t="shared" si="822"/>
        <v>0</v>
      </c>
      <c r="DN30" s="56">
        <f t="shared" si="822"/>
        <v>0</v>
      </c>
      <c r="DO30" s="56">
        <f t="shared" si="822"/>
        <v>0</v>
      </c>
      <c r="DP30" s="56">
        <f t="shared" si="822"/>
        <v>0</v>
      </c>
      <c r="DQ30" s="56">
        <f t="shared" si="822"/>
        <v>0</v>
      </c>
      <c r="DR30" s="56">
        <f t="shared" si="822"/>
        <v>0</v>
      </c>
      <c r="DS30" s="56">
        <f t="shared" si="822"/>
        <v>0</v>
      </c>
      <c r="DT30" s="56">
        <f t="shared" si="822"/>
        <v>1</v>
      </c>
      <c r="DU30" s="56">
        <f t="shared" si="822"/>
        <v>1</v>
      </c>
      <c r="DV30" s="56">
        <f t="shared" si="822"/>
        <v>0</v>
      </c>
      <c r="DW30" s="56">
        <f t="shared" si="822"/>
        <v>1</v>
      </c>
      <c r="DX30" s="56">
        <f t="shared" si="822"/>
        <v>0</v>
      </c>
      <c r="DY30" s="56">
        <f t="shared" si="822"/>
        <v>-5</v>
      </c>
      <c r="DZ30" s="56">
        <f t="shared" si="822"/>
        <v>0</v>
      </c>
      <c r="EA30" s="56">
        <f t="shared" si="822"/>
        <v>0</v>
      </c>
      <c r="EB30" s="56">
        <f t="shared" si="822"/>
        <v>0</v>
      </c>
      <c r="EC30" s="56">
        <f t="shared" si="822"/>
        <v>0</v>
      </c>
      <c r="ED30" s="56">
        <f t="shared" si="822"/>
        <v>0</v>
      </c>
      <c r="EE30" s="56">
        <f t="shared" si="822"/>
        <v>0</v>
      </c>
      <c r="EF30" s="56">
        <f t="shared" si="822"/>
        <v>0</v>
      </c>
      <c r="EG30" s="56">
        <f t="shared" si="822"/>
        <v>0</v>
      </c>
      <c r="EH30" s="56">
        <f t="shared" si="822"/>
        <v>0</v>
      </c>
      <c r="EI30" s="56">
        <f t="shared" si="822"/>
        <v>0</v>
      </c>
      <c r="EJ30" s="56">
        <f t="shared" ref="EJ30:GG30" si="823">EJ28-EI28</f>
        <v>0</v>
      </c>
      <c r="EK30" s="56">
        <f t="shared" si="823"/>
        <v>0</v>
      </c>
      <c r="EL30" s="56">
        <f t="shared" si="823"/>
        <v>0</v>
      </c>
      <c r="EM30" s="56">
        <f t="shared" si="823"/>
        <v>0</v>
      </c>
      <c r="EN30" s="56">
        <f t="shared" si="823"/>
        <v>0</v>
      </c>
      <c r="EO30" s="56">
        <f t="shared" si="823"/>
        <v>0</v>
      </c>
      <c r="EP30" s="56">
        <f t="shared" si="823"/>
        <v>0</v>
      </c>
      <c r="EQ30" s="56">
        <f t="shared" si="823"/>
        <v>0</v>
      </c>
      <c r="ER30" s="56">
        <f t="shared" si="823"/>
        <v>0</v>
      </c>
      <c r="ES30" s="56">
        <f t="shared" si="823"/>
        <v>0</v>
      </c>
      <c r="ET30" s="56">
        <f t="shared" si="823"/>
        <v>0</v>
      </c>
      <c r="EU30" s="56">
        <f t="shared" si="823"/>
        <v>0</v>
      </c>
      <c r="EV30" s="56">
        <f t="shared" si="823"/>
        <v>0</v>
      </c>
      <c r="EW30" s="56">
        <f t="shared" si="823"/>
        <v>0</v>
      </c>
      <c r="EX30" s="56">
        <f t="shared" si="823"/>
        <v>0</v>
      </c>
      <c r="EY30" s="56">
        <f t="shared" si="823"/>
        <v>0</v>
      </c>
      <c r="EZ30" s="56">
        <f t="shared" si="823"/>
        <v>0</v>
      </c>
      <c r="FA30" s="56">
        <f t="shared" si="823"/>
        <v>0</v>
      </c>
      <c r="FB30" s="56">
        <f t="shared" si="823"/>
        <v>0</v>
      </c>
      <c r="FC30" s="56">
        <f t="shared" si="823"/>
        <v>0</v>
      </c>
      <c r="FD30" s="56">
        <f t="shared" si="823"/>
        <v>0</v>
      </c>
      <c r="FE30" s="56">
        <f t="shared" si="823"/>
        <v>0</v>
      </c>
      <c r="FF30" s="56">
        <f t="shared" si="823"/>
        <v>0</v>
      </c>
      <c r="FG30" s="56">
        <f t="shared" si="823"/>
        <v>0</v>
      </c>
      <c r="FH30" s="56">
        <f t="shared" si="823"/>
        <v>0</v>
      </c>
      <c r="FI30" s="56">
        <f t="shared" si="823"/>
        <v>0</v>
      </c>
      <c r="FJ30" s="56">
        <f t="shared" si="823"/>
        <v>0</v>
      </c>
      <c r="FK30" s="56">
        <f t="shared" si="823"/>
        <v>0</v>
      </c>
      <c r="FL30" s="56">
        <f t="shared" si="823"/>
        <v>0</v>
      </c>
      <c r="FM30" s="56">
        <f t="shared" si="823"/>
        <v>0</v>
      </c>
      <c r="FN30" s="56">
        <f t="shared" si="823"/>
        <v>0</v>
      </c>
      <c r="FO30" s="56">
        <f t="shared" si="823"/>
        <v>0</v>
      </c>
      <c r="FP30" s="56">
        <f t="shared" si="823"/>
        <v>0</v>
      </c>
      <c r="FQ30" s="56">
        <f t="shared" si="823"/>
        <v>0</v>
      </c>
      <c r="FR30" s="56">
        <f t="shared" si="823"/>
        <v>0</v>
      </c>
      <c r="FS30" s="56">
        <f t="shared" si="823"/>
        <v>0</v>
      </c>
      <c r="FT30" s="56">
        <f t="shared" si="823"/>
        <v>0</v>
      </c>
      <c r="FU30" s="56">
        <f t="shared" si="823"/>
        <v>0</v>
      </c>
      <c r="FV30" s="56">
        <f t="shared" si="823"/>
        <v>0</v>
      </c>
      <c r="FW30" s="56">
        <f t="shared" si="823"/>
        <v>0</v>
      </c>
      <c r="FX30" s="56">
        <f t="shared" si="823"/>
        <v>0</v>
      </c>
      <c r="FY30" s="56">
        <f t="shared" si="823"/>
        <v>0</v>
      </c>
      <c r="FZ30" s="56">
        <f t="shared" si="823"/>
        <v>0</v>
      </c>
      <c r="GA30" s="56">
        <f t="shared" si="823"/>
        <v>0</v>
      </c>
      <c r="GB30" s="56">
        <f t="shared" si="823"/>
        <v>0</v>
      </c>
      <c r="GC30" s="56">
        <f t="shared" si="823"/>
        <v>0</v>
      </c>
      <c r="GD30" s="56">
        <f t="shared" si="823"/>
        <v>0</v>
      </c>
      <c r="GE30" s="56">
        <f t="shared" si="823"/>
        <v>0</v>
      </c>
      <c r="GF30" s="56">
        <f t="shared" si="823"/>
        <v>0</v>
      </c>
      <c r="GG30" s="56">
        <f t="shared" si="823"/>
        <v>0</v>
      </c>
    </row>
    <row r="31" spans="2:189" ht="9" customHeight="1" thickBot="1">
      <c r="B31" s="53"/>
      <c r="C31" s="53"/>
      <c r="D31" s="53"/>
      <c r="E31" s="53"/>
    </row>
    <row r="32" spans="2:189">
      <c r="B32" s="75" t="s">
        <v>4</v>
      </c>
      <c r="C32" s="61" t="s">
        <v>75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1</v>
      </c>
      <c r="P32" s="61">
        <v>2</v>
      </c>
      <c r="Q32" s="61">
        <v>2</v>
      </c>
      <c r="R32" s="61">
        <v>3</v>
      </c>
      <c r="S32" s="61">
        <v>5</v>
      </c>
      <c r="T32" s="61">
        <v>6</v>
      </c>
      <c r="U32" s="61">
        <v>7</v>
      </c>
      <c r="V32" s="61">
        <v>10</v>
      </c>
      <c r="W32" s="61">
        <v>13</v>
      </c>
      <c r="X32" s="61">
        <v>14</v>
      </c>
      <c r="Y32" s="61">
        <v>21</v>
      </c>
      <c r="Z32" s="61">
        <v>25</v>
      </c>
      <c r="AA32" s="61">
        <v>29</v>
      </c>
      <c r="AB32" s="61">
        <v>31</v>
      </c>
      <c r="AC32" s="61">
        <v>35</v>
      </c>
      <c r="AD32" s="61">
        <v>42</v>
      </c>
      <c r="AE32" s="61">
        <v>46</v>
      </c>
      <c r="AF32" s="61">
        <v>62</v>
      </c>
      <c r="AG32" s="61">
        <v>89</v>
      </c>
      <c r="AH32" s="61">
        <v>99</v>
      </c>
      <c r="AI32" s="61">
        <v>106</v>
      </c>
      <c r="AJ32" s="61">
        <v>108</v>
      </c>
      <c r="AK32" s="61">
        <v>116</v>
      </c>
      <c r="AL32" s="61">
        <v>137</v>
      </c>
      <c r="AM32" s="61">
        <v>146</v>
      </c>
      <c r="AN32" s="61">
        <v>164</v>
      </c>
      <c r="AO32" s="61">
        <v>179</v>
      </c>
      <c r="AP32" s="61">
        <v>182</v>
      </c>
      <c r="AQ32" s="61">
        <v>201</v>
      </c>
      <c r="AR32" s="61">
        <v>229</v>
      </c>
      <c r="AS32" s="61">
        <v>234</v>
      </c>
      <c r="AT32" s="61">
        <v>251</v>
      </c>
      <c r="AU32" s="61">
        <v>260</v>
      </c>
      <c r="AV32" s="61">
        <v>279</v>
      </c>
      <c r="AW32" s="61">
        <v>279</v>
      </c>
      <c r="AX32" s="61">
        <v>279</v>
      </c>
      <c r="AY32" s="61">
        <v>284</v>
      </c>
      <c r="AZ32" s="61">
        <v>289</v>
      </c>
      <c r="BA32" s="61">
        <v>295</v>
      </c>
      <c r="BB32" s="61">
        <v>300</v>
      </c>
      <c r="BC32" s="61">
        <v>305</v>
      </c>
      <c r="BD32" s="61">
        <v>306</v>
      </c>
      <c r="BE32" s="61">
        <v>310</v>
      </c>
      <c r="BF32" s="61">
        <v>311</v>
      </c>
      <c r="BG32" s="61">
        <v>313</v>
      </c>
      <c r="BH32" s="61">
        <v>316</v>
      </c>
      <c r="BI32" s="61">
        <v>318</v>
      </c>
      <c r="BJ32" s="61">
        <v>320</v>
      </c>
      <c r="BK32" s="61">
        <v>320</v>
      </c>
      <c r="BL32" s="61">
        <v>322</v>
      </c>
      <c r="BM32" s="61">
        <v>328</v>
      </c>
      <c r="BN32" s="61">
        <v>330</v>
      </c>
      <c r="BO32" s="61">
        <v>330</v>
      </c>
      <c r="BP32" s="61">
        <v>331</v>
      </c>
      <c r="BQ32" s="61">
        <v>331</v>
      </c>
      <c r="BR32" s="61">
        <v>331</v>
      </c>
      <c r="BS32" s="61">
        <v>331</v>
      </c>
      <c r="BT32" s="61">
        <v>333</v>
      </c>
      <c r="BU32" s="61">
        <v>335</v>
      </c>
      <c r="BV32" s="61">
        <v>342</v>
      </c>
      <c r="BW32" s="61">
        <v>342</v>
      </c>
      <c r="BX32" s="61">
        <v>345</v>
      </c>
      <c r="BY32" s="61">
        <v>345</v>
      </c>
      <c r="BZ32" s="61">
        <v>346</v>
      </c>
      <c r="CA32" s="61">
        <v>348</v>
      </c>
      <c r="CB32" s="61">
        <v>349</v>
      </c>
      <c r="CC32" s="61">
        <v>351</v>
      </c>
      <c r="CD32" s="61">
        <v>354</v>
      </c>
      <c r="CE32" s="61">
        <v>355</v>
      </c>
      <c r="CF32" s="61">
        <v>356</v>
      </c>
      <c r="CG32" s="61">
        <v>356</v>
      </c>
      <c r="CH32" s="61">
        <v>356</v>
      </c>
      <c r="CI32" s="61">
        <v>356</v>
      </c>
      <c r="CJ32" s="61">
        <v>356</v>
      </c>
      <c r="CK32" s="61">
        <v>357</v>
      </c>
      <c r="CL32" s="61">
        <v>358</v>
      </c>
      <c r="CM32" s="61">
        <v>361</v>
      </c>
      <c r="CN32" s="61">
        <v>361</v>
      </c>
      <c r="CO32" s="61">
        <v>361</v>
      </c>
      <c r="CP32" s="61">
        <v>363</v>
      </c>
      <c r="CQ32" s="61">
        <v>363</v>
      </c>
      <c r="CR32" s="61">
        <v>366</v>
      </c>
      <c r="CS32" s="61">
        <v>366</v>
      </c>
      <c r="CT32" s="61">
        <v>367</v>
      </c>
      <c r="CU32" s="61">
        <v>370</v>
      </c>
      <c r="CV32" s="61">
        <v>372</v>
      </c>
      <c r="CW32" s="61">
        <v>372</v>
      </c>
      <c r="CX32" s="61">
        <v>376</v>
      </c>
      <c r="CY32" s="61">
        <v>376</v>
      </c>
      <c r="CZ32" s="61">
        <v>380</v>
      </c>
      <c r="DA32" s="61">
        <v>382</v>
      </c>
      <c r="DB32" s="61">
        <v>389</v>
      </c>
      <c r="DC32" s="61">
        <v>389</v>
      </c>
      <c r="DD32" s="61">
        <v>389</v>
      </c>
      <c r="DE32" s="61">
        <v>391</v>
      </c>
      <c r="DF32" s="61">
        <v>391</v>
      </c>
      <c r="DG32" s="61">
        <v>393</v>
      </c>
      <c r="DH32" s="61">
        <v>393</v>
      </c>
      <c r="DI32" s="61">
        <v>395</v>
      </c>
      <c r="DJ32" s="61">
        <v>399</v>
      </c>
      <c r="DK32" s="61">
        <v>407</v>
      </c>
      <c r="DL32" s="61">
        <v>413</v>
      </c>
      <c r="DM32" s="61">
        <v>448</v>
      </c>
      <c r="DN32" s="61">
        <v>480</v>
      </c>
      <c r="DO32" s="61">
        <v>499</v>
      </c>
      <c r="DP32" s="61">
        <v>521</v>
      </c>
      <c r="DQ32" s="61">
        <v>529</v>
      </c>
      <c r="DR32" s="61">
        <v>536</v>
      </c>
      <c r="DS32" s="61">
        <v>552</v>
      </c>
      <c r="DT32" s="61">
        <v>574</v>
      </c>
      <c r="DU32" s="61">
        <v>574</v>
      </c>
      <c r="DV32" s="61">
        <v>595</v>
      </c>
      <c r="DW32" s="61">
        <v>612</v>
      </c>
      <c r="DX32" s="61">
        <v>615</v>
      </c>
      <c r="DY32" s="61"/>
      <c r="DZ32" s="61"/>
      <c r="EA32" s="61"/>
      <c r="EB32" s="61"/>
      <c r="EC32" s="61"/>
      <c r="ED32" s="61"/>
      <c r="EE32" s="61"/>
      <c r="EF32" s="61"/>
      <c r="EG32" s="61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</row>
    <row r="33" spans="2:189">
      <c r="B33" s="76"/>
      <c r="C33" s="32" t="s">
        <v>69</v>
      </c>
      <c r="D33" s="32">
        <v>0</v>
      </c>
      <c r="E33" s="32" t="e">
        <f>(E32-D32)/E32</f>
        <v>#DIV/0!</v>
      </c>
      <c r="F33" s="32">
        <v>0</v>
      </c>
      <c r="G33" s="32" t="e">
        <f t="shared" ref="G33" si="824">(G32-F32)/G32</f>
        <v>#DIV/0!</v>
      </c>
      <c r="H33" s="32">
        <v>0</v>
      </c>
      <c r="I33" s="32" t="e">
        <f t="shared" ref="I33" si="825">(I32-H32)/I32</f>
        <v>#DIV/0!</v>
      </c>
      <c r="J33" s="32">
        <v>0</v>
      </c>
      <c r="K33" s="32" t="e">
        <f t="shared" ref="K33" si="826">(K32-J32)/K32</f>
        <v>#DIV/0!</v>
      </c>
      <c r="L33" s="32">
        <v>0</v>
      </c>
      <c r="M33" s="32" t="e">
        <f t="shared" ref="M33" si="827">(M32-L32)/M32</f>
        <v>#DIV/0!</v>
      </c>
      <c r="N33" s="32">
        <v>0</v>
      </c>
      <c r="O33" s="32">
        <f t="shared" ref="O33" si="828">(O32-N32)/O32</f>
        <v>1</v>
      </c>
      <c r="P33" s="32">
        <v>0</v>
      </c>
      <c r="Q33" s="32">
        <f t="shared" ref="Q33" si="829">(Q32-P32)/Q32</f>
        <v>0</v>
      </c>
      <c r="R33" s="32">
        <v>0</v>
      </c>
      <c r="S33" s="32">
        <f t="shared" ref="S33" si="830">(S32-R32)/S32</f>
        <v>0.4</v>
      </c>
      <c r="T33" s="32">
        <v>0</v>
      </c>
      <c r="U33" s="32">
        <f t="shared" ref="U33" si="831">(U32-T32)/U32</f>
        <v>0.14285714285714285</v>
      </c>
      <c r="V33" s="32">
        <v>0</v>
      </c>
      <c r="W33" s="32">
        <f t="shared" ref="W33" si="832">(W32-V32)/W32</f>
        <v>0.23076923076923078</v>
      </c>
      <c r="X33" s="32">
        <v>0</v>
      </c>
      <c r="Y33" s="32">
        <f t="shared" ref="Y33" si="833">(Y32-X32)/Y32</f>
        <v>0.33333333333333331</v>
      </c>
      <c r="Z33" s="32">
        <v>0</v>
      </c>
      <c r="AA33" s="32">
        <f t="shared" ref="AA33" si="834">(AA32-Z32)/AA32</f>
        <v>0.13793103448275862</v>
      </c>
      <c r="AB33" s="32">
        <v>0</v>
      </c>
      <c r="AC33" s="32">
        <f t="shared" ref="AC33" si="835">(AC32-AB32)/AC32</f>
        <v>0.11428571428571428</v>
      </c>
      <c r="AD33" s="32">
        <v>0</v>
      </c>
      <c r="AE33" s="32">
        <f t="shared" ref="AE33" si="836">(AE32-AD32)/AE32</f>
        <v>8.6956521739130432E-2</v>
      </c>
      <c r="AF33" s="32">
        <v>0</v>
      </c>
      <c r="AG33" s="32">
        <f t="shared" ref="AG33" si="837">(AG32-AF32)/AG32</f>
        <v>0.30337078651685395</v>
      </c>
      <c r="AH33" s="32">
        <v>0</v>
      </c>
      <c r="AI33" s="32">
        <f t="shared" ref="AI33" si="838">(AI32-AH32)/AI32</f>
        <v>6.6037735849056603E-2</v>
      </c>
      <c r="AJ33" s="32">
        <v>0</v>
      </c>
      <c r="AK33" s="32">
        <f t="shared" ref="AK33" si="839">(AK32-AJ32)/AK32</f>
        <v>6.8965517241379309E-2</v>
      </c>
      <c r="AL33" s="32">
        <v>0</v>
      </c>
      <c r="AM33" s="32">
        <f t="shared" ref="AM33" si="840">(AM32-AL32)/AM32</f>
        <v>6.1643835616438353E-2</v>
      </c>
      <c r="AN33" s="32">
        <v>0</v>
      </c>
      <c r="AO33" s="32">
        <f t="shared" ref="AO33" si="841">(AO32-AN32)/AO32</f>
        <v>8.3798882681564241E-2</v>
      </c>
      <c r="AP33" s="32">
        <v>0</v>
      </c>
      <c r="AQ33" s="32">
        <f t="shared" ref="AQ33" si="842">(AQ32-AP32)/AQ32</f>
        <v>9.4527363184079602E-2</v>
      </c>
      <c r="AR33" s="32">
        <v>0</v>
      </c>
      <c r="AS33" s="32">
        <f t="shared" ref="AS33" si="843">(AS32-AR32)/AS32</f>
        <v>2.1367521367521368E-2</v>
      </c>
      <c r="AT33" s="32">
        <v>0</v>
      </c>
      <c r="AU33" s="32">
        <f t="shared" ref="AU33" si="844">(AU32-AT32)/AU32</f>
        <v>3.4615384615384617E-2</v>
      </c>
      <c r="AV33" s="32">
        <v>0</v>
      </c>
      <c r="AW33" s="32">
        <f t="shared" ref="AW33" si="845">(AW32-AV32)/AW32</f>
        <v>0</v>
      </c>
      <c r="AX33" s="32">
        <v>0</v>
      </c>
      <c r="AY33" s="32">
        <f t="shared" ref="AY33" si="846">(AY32-AX32)/AY32</f>
        <v>1.7605633802816902E-2</v>
      </c>
      <c r="AZ33" s="32">
        <v>0</v>
      </c>
      <c r="BA33" s="32">
        <f t="shared" ref="BA33" si="847">(BA32-AZ32)/BA32</f>
        <v>2.0338983050847456E-2</v>
      </c>
      <c r="BB33" s="32">
        <v>0</v>
      </c>
      <c r="BC33" s="32">
        <f t="shared" ref="BC33" si="848">(BC32-BB32)/BC32</f>
        <v>1.6393442622950821E-2</v>
      </c>
      <c r="BD33" s="32">
        <v>0</v>
      </c>
      <c r="BE33" s="32">
        <f t="shared" ref="BE33" si="849">(BE32-BD32)/BE32</f>
        <v>1.2903225806451613E-2</v>
      </c>
      <c r="BF33" s="32">
        <v>0</v>
      </c>
      <c r="BG33" s="32">
        <f t="shared" ref="BG33" si="850">(BG32-BF32)/BG32</f>
        <v>6.3897763578274758E-3</v>
      </c>
      <c r="BH33" s="32">
        <v>0</v>
      </c>
      <c r="BI33" s="32">
        <f t="shared" ref="BI33" si="851">(BI32-BH32)/BI32</f>
        <v>6.2893081761006293E-3</v>
      </c>
      <c r="BJ33" s="32">
        <v>0</v>
      </c>
      <c r="BK33" s="32">
        <f t="shared" ref="BK33" si="852">(BK32-BJ32)/BK32</f>
        <v>0</v>
      </c>
      <c r="BL33" s="32">
        <v>0</v>
      </c>
      <c r="BM33" s="32">
        <f t="shared" ref="BM33" si="853">(BM32-BL32)/BM32</f>
        <v>1.8292682926829267E-2</v>
      </c>
      <c r="BN33" s="32">
        <v>0</v>
      </c>
      <c r="BO33" s="32">
        <f t="shared" ref="BO33" si="854">(BO32-BN32)/BO32</f>
        <v>0</v>
      </c>
      <c r="BP33" s="32">
        <v>0</v>
      </c>
      <c r="BQ33" s="32">
        <f t="shared" ref="BQ33" si="855">(BQ32-BP32)/BQ32</f>
        <v>0</v>
      </c>
      <c r="BR33" s="32">
        <v>0</v>
      </c>
      <c r="BS33" s="32">
        <f t="shared" ref="BS33" si="856">(BS32-BR32)/BS32</f>
        <v>0</v>
      </c>
      <c r="BT33" s="32">
        <v>0</v>
      </c>
      <c r="BU33" s="32">
        <f t="shared" ref="BU33" si="857">(BU32-BT32)/BU32</f>
        <v>5.9701492537313433E-3</v>
      </c>
      <c r="BV33" s="32">
        <v>0</v>
      </c>
      <c r="BW33" s="32">
        <f t="shared" ref="BW33" si="858">(BW32-BV32)/BW32</f>
        <v>0</v>
      </c>
      <c r="BX33" s="32">
        <v>0</v>
      </c>
      <c r="BY33" s="32">
        <f t="shared" ref="BY33" si="859">(BY32-BX32)/BY32</f>
        <v>0</v>
      </c>
      <c r="BZ33" s="32">
        <v>0</v>
      </c>
      <c r="CA33" s="32">
        <f t="shared" ref="CA33" si="860">(CA32-BZ32)/CA32</f>
        <v>5.7471264367816091E-3</v>
      </c>
      <c r="CB33" s="32">
        <v>0</v>
      </c>
      <c r="CC33" s="32">
        <f t="shared" ref="CC33" si="861">(CC32-CB32)/CC32</f>
        <v>5.6980056980056983E-3</v>
      </c>
      <c r="CD33" s="32">
        <v>0</v>
      </c>
      <c r="CE33" s="32">
        <f t="shared" ref="CE33" si="862">(CE32-CD32)/CE32</f>
        <v>2.8169014084507044E-3</v>
      </c>
      <c r="CF33" s="32">
        <v>0</v>
      </c>
      <c r="CG33" s="32">
        <f t="shared" ref="CG33" si="863">(CG32-CF32)/CG32</f>
        <v>0</v>
      </c>
      <c r="CH33" s="32">
        <v>0</v>
      </c>
      <c r="CI33" s="32">
        <f t="shared" ref="CI33" si="864">(CI32-CH32)/CI32</f>
        <v>0</v>
      </c>
      <c r="CJ33" s="32">
        <v>0</v>
      </c>
      <c r="CK33" s="32">
        <f t="shared" ref="CK33" si="865">(CK32-CJ32)/CK32</f>
        <v>2.8011204481792717E-3</v>
      </c>
      <c r="CL33" s="32">
        <v>0</v>
      </c>
      <c r="CM33" s="32">
        <f t="shared" ref="CM33:CN33" si="866">(CM32-CL32)/CM32</f>
        <v>8.3102493074792248E-3</v>
      </c>
      <c r="CN33" s="32">
        <f t="shared" si="866"/>
        <v>0</v>
      </c>
      <c r="CO33" s="32">
        <f t="shared" ref="CO33" si="867">(CO32-CN32)/CO32</f>
        <v>0</v>
      </c>
      <c r="CP33" s="32">
        <f t="shared" ref="CP33" si="868">(CP32-CO32)/CP32</f>
        <v>5.5096418732782371E-3</v>
      </c>
      <c r="CQ33" s="32">
        <f t="shared" ref="CQ33" si="869">(CQ32-CP32)/CQ32</f>
        <v>0</v>
      </c>
      <c r="CR33" s="32">
        <f t="shared" ref="CR33" si="870">(CR32-CQ32)/CR32</f>
        <v>8.1967213114754103E-3</v>
      </c>
      <c r="CS33" s="32">
        <f t="shared" ref="CS33" si="871">(CS32-CR32)/CS32</f>
        <v>0</v>
      </c>
      <c r="CT33" s="32">
        <f t="shared" ref="CT33" si="872">(CT32-CS32)/CT32</f>
        <v>2.7247956403269754E-3</v>
      </c>
      <c r="CU33" s="32">
        <f t="shared" ref="CU33" si="873">(CU32-CT32)/CU32</f>
        <v>8.1081081081081086E-3</v>
      </c>
      <c r="CV33" s="32">
        <f t="shared" ref="CV33" si="874">(CV32-CU32)/CV32</f>
        <v>5.3763440860215058E-3</v>
      </c>
      <c r="CW33" s="32">
        <f t="shared" ref="CW33" si="875">(CW32-CV32)/CW32</f>
        <v>0</v>
      </c>
      <c r="CX33" s="32">
        <f t="shared" ref="CX33" si="876">(CX32-CW32)/CX32</f>
        <v>1.0638297872340425E-2</v>
      </c>
      <c r="CY33" s="32">
        <f t="shared" ref="CY33" si="877">(CY32-CX32)/CY32</f>
        <v>0</v>
      </c>
      <c r="CZ33" s="32">
        <f t="shared" ref="CZ33" si="878">(CZ32-CY32)/CZ32</f>
        <v>1.0526315789473684E-2</v>
      </c>
      <c r="DA33" s="32">
        <f t="shared" ref="DA33" si="879">(DA32-CZ32)/DA32</f>
        <v>5.235602094240838E-3</v>
      </c>
      <c r="DB33" s="32">
        <f t="shared" ref="DB33" si="880">(DB32-DA32)/DB32</f>
        <v>1.7994858611825194E-2</v>
      </c>
      <c r="DC33" s="32">
        <f t="shared" ref="DC33" si="881">(DC32-DB32)/DC32</f>
        <v>0</v>
      </c>
      <c r="DD33" s="32">
        <f t="shared" ref="DD33" si="882">(DD32-DC32)/DD32</f>
        <v>0</v>
      </c>
      <c r="DE33" s="32">
        <f t="shared" ref="DE33" si="883">(DE32-DD32)/DE32</f>
        <v>5.1150895140664966E-3</v>
      </c>
      <c r="DF33" s="32">
        <f t="shared" ref="DF33" si="884">(DF32-DE32)/DF32</f>
        <v>0</v>
      </c>
      <c r="DG33" s="32">
        <f t="shared" ref="DG33" si="885">(DG32-DF32)/DG32</f>
        <v>5.0890585241730284E-3</v>
      </c>
      <c r="DH33" s="32">
        <f t="shared" ref="DH33" si="886">(DH32-DG32)/DH32</f>
        <v>0</v>
      </c>
      <c r="DI33" s="32">
        <f t="shared" ref="DI33" si="887">(DI32-DH32)/DI32</f>
        <v>5.0632911392405064E-3</v>
      </c>
      <c r="DJ33" s="32">
        <f t="shared" ref="DJ33" si="888">(DJ32-DI32)/DJ32</f>
        <v>1.0025062656641603E-2</v>
      </c>
      <c r="DK33" s="32">
        <f t="shared" ref="DK33" si="889">(DK32-DJ32)/DK32</f>
        <v>1.9656019656019656E-2</v>
      </c>
      <c r="DL33" s="32">
        <f t="shared" ref="DL33" si="890">(DL32-DK32)/DL32</f>
        <v>1.4527845036319613E-2</v>
      </c>
      <c r="DM33" s="32">
        <f t="shared" ref="DM33" si="891">(DM32-DL32)/DM32</f>
        <v>7.8125E-2</v>
      </c>
      <c r="DN33" s="32">
        <f t="shared" ref="DN33" si="892">(DN32-DM32)/DN32</f>
        <v>6.6666666666666666E-2</v>
      </c>
      <c r="DO33" s="32">
        <f t="shared" ref="DO33" si="893">(DO32-DN32)/DO32</f>
        <v>3.8076152304609222E-2</v>
      </c>
      <c r="DP33" s="32">
        <f t="shared" ref="DP33" si="894">(DP32-DO32)/DP32</f>
        <v>4.2226487523992322E-2</v>
      </c>
      <c r="DQ33" s="32">
        <f t="shared" ref="DQ33" si="895">(DQ32-DP32)/DQ32</f>
        <v>1.5122873345935728E-2</v>
      </c>
      <c r="DR33" s="32">
        <f t="shared" ref="DR33" si="896">(DR32-DQ32)/DR32</f>
        <v>1.3059701492537313E-2</v>
      </c>
      <c r="DS33" s="32">
        <f t="shared" ref="DS33" si="897">(DS32-DR32)/DS32</f>
        <v>2.8985507246376812E-2</v>
      </c>
      <c r="DT33" s="32">
        <f t="shared" ref="DT33" si="898">(DT32-DS32)/DT32</f>
        <v>3.8327526132404179E-2</v>
      </c>
      <c r="DU33" s="32">
        <f t="shared" ref="DU33" si="899">(DU32-DT32)/DU32</f>
        <v>0</v>
      </c>
      <c r="DV33" s="32">
        <f t="shared" ref="DV33" si="900">(DV32-DU32)/DV32</f>
        <v>3.5294117647058823E-2</v>
      </c>
      <c r="DW33" s="32">
        <f t="shared" ref="DW33" si="901">(DW32-DV32)/DW32</f>
        <v>2.7777777777777776E-2</v>
      </c>
      <c r="DX33" s="32">
        <f t="shared" ref="DX33" si="902">(DX32-DW32)/DX32</f>
        <v>4.8780487804878049E-3</v>
      </c>
      <c r="DY33" s="32" t="e">
        <f t="shared" ref="DY33" si="903">(DY32-DX32)/DY32</f>
        <v>#DIV/0!</v>
      </c>
      <c r="DZ33" s="32" t="e">
        <f t="shared" ref="DZ33" si="904">(DZ32-DY32)/DZ32</f>
        <v>#DIV/0!</v>
      </c>
      <c r="EA33" s="32" t="e">
        <f t="shared" ref="EA33" si="905">(EA32-DZ32)/EA32</f>
        <v>#DIV/0!</v>
      </c>
      <c r="EB33" s="32" t="e">
        <f t="shared" ref="EB33" si="906">(EB32-EA32)/EB32</f>
        <v>#DIV/0!</v>
      </c>
      <c r="EC33" s="32" t="e">
        <f t="shared" ref="EC33" si="907">(EC32-EB32)/EC32</f>
        <v>#DIV/0!</v>
      </c>
      <c r="ED33" s="32" t="e">
        <f t="shared" ref="ED33" si="908">(ED32-EC32)/ED32</f>
        <v>#DIV/0!</v>
      </c>
      <c r="EE33" s="32" t="e">
        <f t="shared" ref="EE33" si="909">(EE32-ED32)/EE32</f>
        <v>#DIV/0!</v>
      </c>
      <c r="EF33" s="32" t="e">
        <f t="shared" ref="EF33" si="910">(EF32-EE32)/EF32</f>
        <v>#DIV/0!</v>
      </c>
      <c r="EG33" s="32" t="e">
        <f t="shared" ref="EG33" si="911">(EG32-EF32)/EG32</f>
        <v>#DIV/0!</v>
      </c>
      <c r="EH33" s="32" t="e">
        <f t="shared" ref="EH33" si="912">(EH32-EG32)/EH32</f>
        <v>#DIV/0!</v>
      </c>
      <c r="EI33" s="32" t="e">
        <f t="shared" ref="EI33" si="913">(EI32-EH32)/EI32</f>
        <v>#DIV/0!</v>
      </c>
      <c r="EJ33" s="32" t="e">
        <f t="shared" ref="EJ33" si="914">(EJ32-EI32)/EJ32</f>
        <v>#DIV/0!</v>
      </c>
      <c r="EK33" s="32" t="e">
        <f t="shared" ref="EK33" si="915">(EK32-EJ32)/EK32</f>
        <v>#DIV/0!</v>
      </c>
      <c r="EL33" s="32" t="e">
        <f t="shared" ref="EL33" si="916">(EL32-EK32)/EL32</f>
        <v>#DIV/0!</v>
      </c>
      <c r="EM33" s="32" t="e">
        <f t="shared" ref="EM33" si="917">(EM32-EL32)/EM32</f>
        <v>#DIV/0!</v>
      </c>
      <c r="EN33" s="32" t="e">
        <f t="shared" ref="EN33" si="918">(EN32-EM32)/EN32</f>
        <v>#DIV/0!</v>
      </c>
      <c r="EO33" s="32" t="e">
        <f t="shared" ref="EO33" si="919">(EO32-EN32)/EO32</f>
        <v>#DIV/0!</v>
      </c>
      <c r="EP33" s="32" t="e">
        <f t="shared" ref="EP33" si="920">(EP32-EO32)/EP32</f>
        <v>#DIV/0!</v>
      </c>
      <c r="EQ33" s="32" t="e">
        <f t="shared" ref="EQ33" si="921">(EQ32-EP32)/EQ32</f>
        <v>#DIV/0!</v>
      </c>
      <c r="ER33" s="32" t="e">
        <f t="shared" ref="ER33" si="922">(ER32-EQ32)/ER32</f>
        <v>#DIV/0!</v>
      </c>
      <c r="ES33" s="32" t="e">
        <f t="shared" ref="ES33" si="923">(ES32-ER32)/ES32</f>
        <v>#DIV/0!</v>
      </c>
      <c r="ET33" s="32" t="e">
        <f t="shared" ref="ET33" si="924">(ET32-ES32)/ET32</f>
        <v>#DIV/0!</v>
      </c>
      <c r="EU33" s="32" t="e">
        <f t="shared" ref="EU33" si="925">(EU32-ET32)/EU32</f>
        <v>#DIV/0!</v>
      </c>
      <c r="EV33" s="32" t="e">
        <f t="shared" ref="EV33" si="926">(EV32-EU32)/EV32</f>
        <v>#DIV/0!</v>
      </c>
      <c r="EW33" s="32" t="e">
        <f t="shared" ref="EW33" si="927">(EW32-EV32)/EW32</f>
        <v>#DIV/0!</v>
      </c>
      <c r="EX33" s="32" t="e">
        <f t="shared" ref="EX33" si="928">(EX32-EW32)/EX32</f>
        <v>#DIV/0!</v>
      </c>
      <c r="EY33" s="32" t="e">
        <f t="shared" ref="EY33" si="929">(EY32-EX32)/EY32</f>
        <v>#DIV/0!</v>
      </c>
      <c r="EZ33" s="32" t="e">
        <f t="shared" ref="EZ33" si="930">(EZ32-EY32)/EZ32</f>
        <v>#DIV/0!</v>
      </c>
      <c r="FA33" s="32" t="e">
        <f t="shared" ref="FA33" si="931">(FA32-EZ32)/FA32</f>
        <v>#DIV/0!</v>
      </c>
      <c r="FB33" s="32" t="e">
        <f t="shared" ref="FB33" si="932">(FB32-FA32)/FB32</f>
        <v>#DIV/0!</v>
      </c>
      <c r="FC33" s="32" t="e">
        <f t="shared" ref="FC33" si="933">(FC32-FB32)/FC32</f>
        <v>#DIV/0!</v>
      </c>
      <c r="FD33" s="32" t="e">
        <f t="shared" ref="FD33" si="934">(FD32-FC32)/FD32</f>
        <v>#DIV/0!</v>
      </c>
      <c r="FE33" s="32" t="e">
        <f t="shared" ref="FE33" si="935">(FE32-FD32)/FE32</f>
        <v>#DIV/0!</v>
      </c>
      <c r="FF33" s="32" t="e">
        <f t="shared" ref="FF33" si="936">(FF32-FE32)/FF32</f>
        <v>#DIV/0!</v>
      </c>
      <c r="FG33" s="32" t="e">
        <f t="shared" ref="FG33" si="937">(FG32-FF32)/FG32</f>
        <v>#DIV/0!</v>
      </c>
      <c r="FH33" s="32" t="e">
        <f t="shared" ref="FH33" si="938">(FH32-FG32)/FH32</f>
        <v>#DIV/0!</v>
      </c>
      <c r="FI33" s="32" t="e">
        <f t="shared" ref="FI33" si="939">(FI32-FH32)/FI32</f>
        <v>#DIV/0!</v>
      </c>
      <c r="FJ33" s="32" t="e">
        <f t="shared" ref="FJ33" si="940">(FJ32-FI32)/FJ32</f>
        <v>#DIV/0!</v>
      </c>
      <c r="FK33" s="32" t="e">
        <f t="shared" ref="FK33" si="941">(FK32-FJ32)/FK32</f>
        <v>#DIV/0!</v>
      </c>
      <c r="FL33" s="32" t="e">
        <f t="shared" ref="FL33" si="942">(FL32-FK32)/FL32</f>
        <v>#DIV/0!</v>
      </c>
      <c r="FM33" s="32" t="e">
        <f t="shared" ref="FM33" si="943">(FM32-FL32)/FM32</f>
        <v>#DIV/0!</v>
      </c>
      <c r="FN33" s="32" t="e">
        <f t="shared" ref="FN33" si="944">(FN32-FM32)/FN32</f>
        <v>#DIV/0!</v>
      </c>
      <c r="FO33" s="32" t="e">
        <f t="shared" ref="FO33" si="945">(FO32-FN32)/FO32</f>
        <v>#DIV/0!</v>
      </c>
      <c r="FP33" s="32" t="e">
        <f t="shared" ref="FP33" si="946">(FP32-FO32)/FP32</f>
        <v>#DIV/0!</v>
      </c>
      <c r="FQ33" s="32" t="e">
        <f t="shared" ref="FQ33" si="947">(FQ32-FP32)/FQ32</f>
        <v>#DIV/0!</v>
      </c>
      <c r="FR33" s="32" t="e">
        <f t="shared" ref="FR33" si="948">(FR32-FQ32)/FR32</f>
        <v>#DIV/0!</v>
      </c>
      <c r="FS33" s="32" t="e">
        <f t="shared" ref="FS33" si="949">(FS32-FR32)/FS32</f>
        <v>#DIV/0!</v>
      </c>
      <c r="FT33" s="32" t="e">
        <f t="shared" ref="FT33" si="950">(FT32-FS32)/FT32</f>
        <v>#DIV/0!</v>
      </c>
      <c r="FU33" s="32" t="e">
        <f t="shared" ref="FU33" si="951">(FU32-FT32)/FU32</f>
        <v>#DIV/0!</v>
      </c>
      <c r="FV33" s="32" t="e">
        <f t="shared" ref="FV33" si="952">(FV32-FU32)/FV32</f>
        <v>#DIV/0!</v>
      </c>
      <c r="FW33" s="32" t="e">
        <f t="shared" ref="FW33" si="953">(FW32-FV32)/FW32</f>
        <v>#DIV/0!</v>
      </c>
      <c r="FX33" s="32" t="e">
        <f t="shared" ref="FX33" si="954">(FX32-FW32)/FX32</f>
        <v>#DIV/0!</v>
      </c>
      <c r="FY33" s="32" t="e">
        <f t="shared" ref="FY33" si="955">(FY32-FX32)/FY32</f>
        <v>#DIV/0!</v>
      </c>
      <c r="FZ33" s="32" t="e">
        <f t="shared" ref="FZ33" si="956">(FZ32-FY32)/FZ32</f>
        <v>#DIV/0!</v>
      </c>
      <c r="GA33" s="32" t="e">
        <f t="shared" ref="GA33" si="957">(GA32-FZ32)/GA32</f>
        <v>#DIV/0!</v>
      </c>
      <c r="GB33" s="32" t="e">
        <f t="shared" ref="GB33" si="958">(GB32-GA32)/GB32</f>
        <v>#DIV/0!</v>
      </c>
      <c r="GC33" s="32" t="e">
        <f t="shared" ref="GC33" si="959">(GC32-GB32)/GC32</f>
        <v>#DIV/0!</v>
      </c>
      <c r="GD33" s="32" t="e">
        <f t="shared" ref="GD33" si="960">(GD32-GC32)/GD32</f>
        <v>#DIV/0!</v>
      </c>
      <c r="GE33" s="32" t="e">
        <f t="shared" ref="GE33" si="961">(GE32-GD32)/GE32</f>
        <v>#DIV/0!</v>
      </c>
      <c r="GF33" s="32" t="e">
        <f t="shared" ref="GF33" si="962">(GF32-GE32)/GF32</f>
        <v>#DIV/0!</v>
      </c>
      <c r="GG33" s="32" t="e">
        <f t="shared" ref="GG33" si="963">(GG32-GF32)/GG32</f>
        <v>#DIV/0!</v>
      </c>
    </row>
    <row r="34" spans="2:189" ht="16" thickBot="1">
      <c r="B34" s="76"/>
      <c r="C34" s="33" t="s">
        <v>68</v>
      </c>
      <c r="D34" s="50">
        <v>0</v>
      </c>
      <c r="E34" s="50">
        <f>E32-D32</f>
        <v>0</v>
      </c>
      <c r="F34" s="50">
        <v>0</v>
      </c>
      <c r="G34" s="50">
        <f t="shared" ref="G34" si="964">G32-F32</f>
        <v>0</v>
      </c>
      <c r="H34" s="50">
        <v>0</v>
      </c>
      <c r="I34" s="50">
        <f t="shared" ref="I34" si="965">I32-H32</f>
        <v>0</v>
      </c>
      <c r="J34" s="50">
        <v>0</v>
      </c>
      <c r="K34" s="50">
        <f t="shared" ref="K34" si="966">K32-J32</f>
        <v>0</v>
      </c>
      <c r="L34" s="50">
        <v>0</v>
      </c>
      <c r="M34" s="50">
        <f t="shared" ref="M34" si="967">M32-L32</f>
        <v>0</v>
      </c>
      <c r="N34" s="50">
        <v>0</v>
      </c>
      <c r="O34" s="50">
        <f t="shared" ref="O34" si="968">O32-N32</f>
        <v>1</v>
      </c>
      <c r="P34" s="50">
        <v>0</v>
      </c>
      <c r="Q34" s="50">
        <f t="shared" ref="Q34" si="969">Q32-P32</f>
        <v>0</v>
      </c>
      <c r="R34" s="50">
        <v>0</v>
      </c>
      <c r="S34" s="50">
        <f t="shared" ref="S34" si="970">S32-R32</f>
        <v>2</v>
      </c>
      <c r="T34" s="50">
        <v>0</v>
      </c>
      <c r="U34" s="50">
        <f t="shared" ref="U34" si="971">U32-T32</f>
        <v>1</v>
      </c>
      <c r="V34" s="50">
        <v>0</v>
      </c>
      <c r="W34" s="50">
        <f t="shared" ref="W34" si="972">W32-V32</f>
        <v>3</v>
      </c>
      <c r="X34" s="50">
        <v>0</v>
      </c>
      <c r="Y34" s="50">
        <f t="shared" ref="Y34" si="973">Y32-X32</f>
        <v>7</v>
      </c>
      <c r="Z34" s="50">
        <v>0</v>
      </c>
      <c r="AA34" s="50">
        <f t="shared" ref="AA34" si="974">AA32-Z32</f>
        <v>4</v>
      </c>
      <c r="AB34" s="50">
        <v>0</v>
      </c>
      <c r="AC34" s="50">
        <f t="shared" ref="AC34" si="975">AC32-AB32</f>
        <v>4</v>
      </c>
      <c r="AD34" s="50">
        <v>0</v>
      </c>
      <c r="AE34" s="50">
        <f t="shared" ref="AE34" si="976">AE32-AD32</f>
        <v>4</v>
      </c>
      <c r="AF34" s="50">
        <v>0</v>
      </c>
      <c r="AG34" s="50">
        <f t="shared" ref="AG34" si="977">AG32-AF32</f>
        <v>27</v>
      </c>
      <c r="AH34" s="50">
        <v>0</v>
      </c>
      <c r="AI34" s="50">
        <f t="shared" ref="AI34" si="978">AI32-AH32</f>
        <v>7</v>
      </c>
      <c r="AJ34" s="50">
        <v>0</v>
      </c>
      <c r="AK34" s="50">
        <f t="shared" ref="AK34" si="979">AK32-AJ32</f>
        <v>8</v>
      </c>
      <c r="AL34" s="50">
        <v>0</v>
      </c>
      <c r="AM34" s="50">
        <f t="shared" ref="AM34" si="980">AM32-AL32</f>
        <v>9</v>
      </c>
      <c r="AN34" s="50">
        <v>0</v>
      </c>
      <c r="AO34" s="50">
        <f t="shared" ref="AO34" si="981">AO32-AN32</f>
        <v>15</v>
      </c>
      <c r="AP34" s="50">
        <v>0</v>
      </c>
      <c r="AQ34" s="50">
        <f t="shared" ref="AQ34" si="982">AQ32-AP32</f>
        <v>19</v>
      </c>
      <c r="AR34" s="50">
        <v>0</v>
      </c>
      <c r="AS34" s="50">
        <f t="shared" ref="AS34" si="983">AS32-AR32</f>
        <v>5</v>
      </c>
      <c r="AT34" s="50">
        <v>0</v>
      </c>
      <c r="AU34" s="50">
        <f t="shared" ref="AU34" si="984">AU32-AT32</f>
        <v>9</v>
      </c>
      <c r="AV34" s="50">
        <v>0</v>
      </c>
      <c r="AW34" s="50">
        <f t="shared" ref="AW34" si="985">AW32-AV32</f>
        <v>0</v>
      </c>
      <c r="AX34" s="50">
        <v>0</v>
      </c>
      <c r="AY34" s="50">
        <f t="shared" ref="AY34" si="986">AY32-AX32</f>
        <v>5</v>
      </c>
      <c r="AZ34" s="50">
        <v>0</v>
      </c>
      <c r="BA34" s="50">
        <f t="shared" ref="BA34" si="987">BA32-AZ32</f>
        <v>6</v>
      </c>
      <c r="BB34" s="50">
        <v>0</v>
      </c>
      <c r="BC34" s="50">
        <f t="shared" ref="BC34" si="988">BC32-BB32</f>
        <v>5</v>
      </c>
      <c r="BD34" s="50">
        <v>0</v>
      </c>
      <c r="BE34" s="50">
        <f t="shared" ref="BE34" si="989">BE32-BD32</f>
        <v>4</v>
      </c>
      <c r="BF34" s="50">
        <v>0</v>
      </c>
      <c r="BG34" s="50">
        <f t="shared" ref="BG34" si="990">BG32-BF32</f>
        <v>2</v>
      </c>
      <c r="BH34" s="50">
        <v>0</v>
      </c>
      <c r="BI34" s="50">
        <f t="shared" ref="BI34" si="991">BI32-BH32</f>
        <v>2</v>
      </c>
      <c r="BJ34" s="50">
        <v>0</v>
      </c>
      <c r="BK34" s="50">
        <f t="shared" ref="BK34" si="992">BK32-BJ32</f>
        <v>0</v>
      </c>
      <c r="BL34" s="50">
        <v>0</v>
      </c>
      <c r="BM34" s="50">
        <f t="shared" ref="BM34" si="993">BM32-BL32</f>
        <v>6</v>
      </c>
      <c r="BN34" s="50">
        <v>0</v>
      </c>
      <c r="BO34" s="50">
        <f t="shared" ref="BO34" si="994">BO32-BN32</f>
        <v>0</v>
      </c>
      <c r="BP34" s="50">
        <v>0</v>
      </c>
      <c r="BQ34" s="50">
        <f t="shared" ref="BQ34" si="995">BQ32-BP32</f>
        <v>0</v>
      </c>
      <c r="BR34" s="50">
        <v>0</v>
      </c>
      <c r="BS34" s="50">
        <f t="shared" ref="BS34" si="996">BS32-BR32</f>
        <v>0</v>
      </c>
      <c r="BT34" s="50">
        <v>0</v>
      </c>
      <c r="BU34" s="50">
        <f t="shared" ref="BU34" si="997">BU32-BT32</f>
        <v>2</v>
      </c>
      <c r="BV34" s="50">
        <v>0</v>
      </c>
      <c r="BW34" s="50">
        <f t="shared" ref="BW34" si="998">BW32-BV32</f>
        <v>0</v>
      </c>
      <c r="BX34" s="50">
        <v>0</v>
      </c>
      <c r="BY34" s="50">
        <f t="shared" ref="BY34" si="999">BY32-BX32</f>
        <v>0</v>
      </c>
      <c r="BZ34" s="50">
        <v>0</v>
      </c>
      <c r="CA34" s="50">
        <f t="shared" ref="CA34" si="1000">CA32-BZ32</f>
        <v>2</v>
      </c>
      <c r="CB34" s="50">
        <v>0</v>
      </c>
      <c r="CC34" s="50">
        <f t="shared" ref="CC34" si="1001">CC32-CB32</f>
        <v>2</v>
      </c>
      <c r="CD34" s="50">
        <v>0</v>
      </c>
      <c r="CE34" s="50">
        <f t="shared" ref="CE34" si="1002">CE32-CD32</f>
        <v>1</v>
      </c>
      <c r="CF34" s="50">
        <v>0</v>
      </c>
      <c r="CG34" s="50">
        <f t="shared" ref="CG34" si="1003">CG32-CF32</f>
        <v>0</v>
      </c>
      <c r="CH34" s="50">
        <v>0</v>
      </c>
      <c r="CI34" s="50">
        <f t="shared" ref="CI34" si="1004">CI32-CH32</f>
        <v>0</v>
      </c>
      <c r="CJ34" s="50">
        <v>0</v>
      </c>
      <c r="CK34" s="50">
        <f t="shared" ref="CK34" si="1005">CK32-CJ32</f>
        <v>1</v>
      </c>
      <c r="CL34" s="50">
        <v>0</v>
      </c>
      <c r="CM34" s="50">
        <f t="shared" ref="CM34:CN34" si="1006">CM32-CL32</f>
        <v>3</v>
      </c>
      <c r="CN34" s="50">
        <f t="shared" si="1006"/>
        <v>0</v>
      </c>
      <c r="CO34" s="50">
        <f t="shared" ref="CO34:EI34" si="1007">CO32-CN32</f>
        <v>0</v>
      </c>
      <c r="CP34" s="50">
        <f t="shared" si="1007"/>
        <v>2</v>
      </c>
      <c r="CQ34" s="50">
        <f t="shared" si="1007"/>
        <v>0</v>
      </c>
      <c r="CR34" s="50">
        <f t="shared" si="1007"/>
        <v>3</v>
      </c>
      <c r="CS34" s="50">
        <f t="shared" si="1007"/>
        <v>0</v>
      </c>
      <c r="CT34" s="50">
        <f t="shared" si="1007"/>
        <v>1</v>
      </c>
      <c r="CU34" s="50">
        <f t="shared" si="1007"/>
        <v>3</v>
      </c>
      <c r="CV34" s="50">
        <f t="shared" si="1007"/>
        <v>2</v>
      </c>
      <c r="CW34" s="50">
        <f t="shared" si="1007"/>
        <v>0</v>
      </c>
      <c r="CX34" s="50">
        <f t="shared" si="1007"/>
        <v>4</v>
      </c>
      <c r="CY34" s="50">
        <f t="shared" si="1007"/>
        <v>0</v>
      </c>
      <c r="CZ34" s="50">
        <f t="shared" si="1007"/>
        <v>4</v>
      </c>
      <c r="DA34" s="50">
        <f t="shared" si="1007"/>
        <v>2</v>
      </c>
      <c r="DB34" s="50">
        <f t="shared" si="1007"/>
        <v>7</v>
      </c>
      <c r="DC34" s="50">
        <f t="shared" si="1007"/>
        <v>0</v>
      </c>
      <c r="DD34" s="50">
        <f t="shared" si="1007"/>
        <v>0</v>
      </c>
      <c r="DE34" s="50">
        <f t="shared" si="1007"/>
        <v>2</v>
      </c>
      <c r="DF34" s="50">
        <f t="shared" si="1007"/>
        <v>0</v>
      </c>
      <c r="DG34" s="50">
        <f t="shared" si="1007"/>
        <v>2</v>
      </c>
      <c r="DH34" s="50">
        <f t="shared" si="1007"/>
        <v>0</v>
      </c>
      <c r="DI34" s="50">
        <f t="shared" si="1007"/>
        <v>2</v>
      </c>
      <c r="DJ34" s="50">
        <f t="shared" si="1007"/>
        <v>4</v>
      </c>
      <c r="DK34" s="50">
        <f t="shared" si="1007"/>
        <v>8</v>
      </c>
      <c r="DL34" s="50">
        <f t="shared" si="1007"/>
        <v>6</v>
      </c>
      <c r="DM34" s="50">
        <f t="shared" si="1007"/>
        <v>35</v>
      </c>
      <c r="DN34" s="50">
        <f t="shared" si="1007"/>
        <v>32</v>
      </c>
      <c r="DO34" s="50">
        <f t="shared" si="1007"/>
        <v>19</v>
      </c>
      <c r="DP34" s="50">
        <f t="shared" si="1007"/>
        <v>22</v>
      </c>
      <c r="DQ34" s="50">
        <f t="shared" si="1007"/>
        <v>8</v>
      </c>
      <c r="DR34" s="50">
        <f t="shared" si="1007"/>
        <v>7</v>
      </c>
      <c r="DS34" s="50">
        <f t="shared" si="1007"/>
        <v>16</v>
      </c>
      <c r="DT34" s="50">
        <f t="shared" si="1007"/>
        <v>22</v>
      </c>
      <c r="DU34" s="50">
        <f t="shared" si="1007"/>
        <v>0</v>
      </c>
      <c r="DV34" s="50">
        <f t="shared" si="1007"/>
        <v>21</v>
      </c>
      <c r="DW34" s="50">
        <f t="shared" si="1007"/>
        <v>17</v>
      </c>
      <c r="DX34" s="50">
        <f t="shared" si="1007"/>
        <v>3</v>
      </c>
      <c r="DY34" s="50">
        <f t="shared" si="1007"/>
        <v>-615</v>
      </c>
      <c r="DZ34" s="50">
        <f t="shared" si="1007"/>
        <v>0</v>
      </c>
      <c r="EA34" s="50">
        <f t="shared" si="1007"/>
        <v>0</v>
      </c>
      <c r="EB34" s="50">
        <f t="shared" si="1007"/>
        <v>0</v>
      </c>
      <c r="EC34" s="50">
        <f t="shared" si="1007"/>
        <v>0</v>
      </c>
      <c r="ED34" s="50">
        <f t="shared" si="1007"/>
        <v>0</v>
      </c>
      <c r="EE34" s="50">
        <f t="shared" si="1007"/>
        <v>0</v>
      </c>
      <c r="EF34" s="50">
        <f t="shared" si="1007"/>
        <v>0</v>
      </c>
      <c r="EG34" s="50">
        <f t="shared" si="1007"/>
        <v>0</v>
      </c>
      <c r="EH34" s="50">
        <f t="shared" si="1007"/>
        <v>0</v>
      </c>
      <c r="EI34" s="50">
        <f t="shared" si="1007"/>
        <v>0</v>
      </c>
      <c r="EJ34" s="50">
        <f t="shared" ref="EJ34:GG34" si="1008">EJ32-EI32</f>
        <v>0</v>
      </c>
      <c r="EK34" s="50">
        <f t="shared" si="1008"/>
        <v>0</v>
      </c>
      <c r="EL34" s="50">
        <f t="shared" si="1008"/>
        <v>0</v>
      </c>
      <c r="EM34" s="50">
        <f t="shared" si="1008"/>
        <v>0</v>
      </c>
      <c r="EN34" s="50">
        <f t="shared" si="1008"/>
        <v>0</v>
      </c>
      <c r="EO34" s="50">
        <f t="shared" si="1008"/>
        <v>0</v>
      </c>
      <c r="EP34" s="50">
        <f t="shared" si="1008"/>
        <v>0</v>
      </c>
      <c r="EQ34" s="50">
        <f t="shared" si="1008"/>
        <v>0</v>
      </c>
      <c r="ER34" s="50">
        <f t="shared" si="1008"/>
        <v>0</v>
      </c>
      <c r="ES34" s="50">
        <f t="shared" si="1008"/>
        <v>0</v>
      </c>
      <c r="ET34" s="50">
        <f t="shared" si="1008"/>
        <v>0</v>
      </c>
      <c r="EU34" s="50">
        <f t="shared" si="1008"/>
        <v>0</v>
      </c>
      <c r="EV34" s="50">
        <f t="shared" si="1008"/>
        <v>0</v>
      </c>
      <c r="EW34" s="50">
        <f t="shared" si="1008"/>
        <v>0</v>
      </c>
      <c r="EX34" s="50">
        <f t="shared" si="1008"/>
        <v>0</v>
      </c>
      <c r="EY34" s="50">
        <f t="shared" si="1008"/>
        <v>0</v>
      </c>
      <c r="EZ34" s="50">
        <f t="shared" si="1008"/>
        <v>0</v>
      </c>
      <c r="FA34" s="50">
        <f t="shared" si="1008"/>
        <v>0</v>
      </c>
      <c r="FB34" s="50">
        <f t="shared" si="1008"/>
        <v>0</v>
      </c>
      <c r="FC34" s="50">
        <f t="shared" si="1008"/>
        <v>0</v>
      </c>
      <c r="FD34" s="50">
        <f t="shared" si="1008"/>
        <v>0</v>
      </c>
      <c r="FE34" s="50">
        <f t="shared" si="1008"/>
        <v>0</v>
      </c>
      <c r="FF34" s="50">
        <f t="shared" si="1008"/>
        <v>0</v>
      </c>
      <c r="FG34" s="50">
        <f t="shared" si="1008"/>
        <v>0</v>
      </c>
      <c r="FH34" s="50">
        <f t="shared" si="1008"/>
        <v>0</v>
      </c>
      <c r="FI34" s="50">
        <f t="shared" si="1008"/>
        <v>0</v>
      </c>
      <c r="FJ34" s="50">
        <f t="shared" si="1008"/>
        <v>0</v>
      </c>
      <c r="FK34" s="50">
        <f t="shared" si="1008"/>
        <v>0</v>
      </c>
      <c r="FL34" s="50">
        <f t="shared" si="1008"/>
        <v>0</v>
      </c>
      <c r="FM34" s="50">
        <f t="shared" si="1008"/>
        <v>0</v>
      </c>
      <c r="FN34" s="50">
        <f t="shared" si="1008"/>
        <v>0</v>
      </c>
      <c r="FO34" s="50">
        <f t="shared" si="1008"/>
        <v>0</v>
      </c>
      <c r="FP34" s="50">
        <f t="shared" si="1008"/>
        <v>0</v>
      </c>
      <c r="FQ34" s="50">
        <f t="shared" si="1008"/>
        <v>0</v>
      </c>
      <c r="FR34" s="50">
        <f t="shared" si="1008"/>
        <v>0</v>
      </c>
      <c r="FS34" s="50">
        <f t="shared" si="1008"/>
        <v>0</v>
      </c>
      <c r="FT34" s="50">
        <f t="shared" si="1008"/>
        <v>0</v>
      </c>
      <c r="FU34" s="50">
        <f t="shared" si="1008"/>
        <v>0</v>
      </c>
      <c r="FV34" s="50">
        <f t="shared" si="1008"/>
        <v>0</v>
      </c>
      <c r="FW34" s="50">
        <f t="shared" si="1008"/>
        <v>0</v>
      </c>
      <c r="FX34" s="50">
        <f t="shared" si="1008"/>
        <v>0</v>
      </c>
      <c r="FY34" s="50">
        <f t="shared" si="1008"/>
        <v>0</v>
      </c>
      <c r="FZ34" s="50">
        <f t="shared" si="1008"/>
        <v>0</v>
      </c>
      <c r="GA34" s="50">
        <f t="shared" si="1008"/>
        <v>0</v>
      </c>
      <c r="GB34" s="50">
        <f t="shared" si="1008"/>
        <v>0</v>
      </c>
      <c r="GC34" s="50">
        <f t="shared" si="1008"/>
        <v>0</v>
      </c>
      <c r="GD34" s="50">
        <f t="shared" si="1008"/>
        <v>0</v>
      </c>
      <c r="GE34" s="50">
        <f t="shared" si="1008"/>
        <v>0</v>
      </c>
      <c r="GF34" s="50">
        <f t="shared" si="1008"/>
        <v>0</v>
      </c>
      <c r="GG34" s="50">
        <f t="shared" si="1008"/>
        <v>0</v>
      </c>
    </row>
    <row r="35" spans="2:189">
      <c r="B35" s="76"/>
      <c r="C35" s="63" t="s">
        <v>76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1</v>
      </c>
      <c r="AB35" s="62">
        <v>1</v>
      </c>
      <c r="AC35" s="62">
        <v>1</v>
      </c>
      <c r="AD35" s="62">
        <v>1</v>
      </c>
      <c r="AE35" s="62">
        <v>1</v>
      </c>
      <c r="AF35" s="62">
        <v>1</v>
      </c>
      <c r="AG35" s="62">
        <v>1</v>
      </c>
      <c r="AH35" s="62">
        <v>1</v>
      </c>
      <c r="AI35" s="62">
        <v>1</v>
      </c>
      <c r="AJ35" s="62">
        <v>2</v>
      </c>
      <c r="AK35" s="62">
        <v>2</v>
      </c>
      <c r="AL35" s="62">
        <v>2</v>
      </c>
      <c r="AM35" s="62">
        <v>2</v>
      </c>
      <c r="AN35" s="62">
        <v>3</v>
      </c>
      <c r="AO35" s="62">
        <v>3</v>
      </c>
      <c r="AP35" s="62">
        <v>5</v>
      </c>
      <c r="AQ35" s="62">
        <v>7</v>
      </c>
      <c r="AR35" s="62">
        <v>7</v>
      </c>
      <c r="AS35" s="62">
        <v>7</v>
      </c>
      <c r="AT35" s="62">
        <v>8</v>
      </c>
      <c r="AU35" s="62">
        <v>8</v>
      </c>
      <c r="AV35" s="62">
        <v>8</v>
      </c>
      <c r="AW35" s="62">
        <v>9</v>
      </c>
      <c r="AX35" s="62">
        <v>9</v>
      </c>
      <c r="AY35" s="62">
        <v>9</v>
      </c>
      <c r="AZ35" s="62">
        <v>9</v>
      </c>
      <c r="BA35" s="62">
        <v>9</v>
      </c>
      <c r="BB35" s="62">
        <v>9</v>
      </c>
      <c r="BC35" s="62">
        <v>9</v>
      </c>
      <c r="BD35" s="62">
        <v>9</v>
      </c>
      <c r="BE35" s="62">
        <v>10</v>
      </c>
      <c r="BF35" s="62">
        <v>11</v>
      </c>
      <c r="BG35" s="62">
        <v>11</v>
      </c>
      <c r="BH35" s="62">
        <v>11</v>
      </c>
      <c r="BI35" s="62">
        <v>11</v>
      </c>
      <c r="BJ35" s="62">
        <v>11</v>
      </c>
      <c r="BK35" s="62">
        <v>11</v>
      </c>
      <c r="BL35" s="62">
        <v>12</v>
      </c>
      <c r="BM35" s="62">
        <v>12</v>
      </c>
      <c r="BN35" s="62">
        <v>12</v>
      </c>
      <c r="BO35" s="62">
        <v>13</v>
      </c>
      <c r="BP35" s="62">
        <v>13</v>
      </c>
      <c r="BQ35" s="62">
        <v>13</v>
      </c>
      <c r="BR35" s="62">
        <v>13</v>
      </c>
      <c r="BS35" s="62">
        <v>13</v>
      </c>
      <c r="BT35" s="62">
        <v>13</v>
      </c>
      <c r="BU35" s="62">
        <v>13</v>
      </c>
      <c r="BV35" s="62">
        <v>13</v>
      </c>
      <c r="BW35" s="62">
        <v>13</v>
      </c>
      <c r="BX35" s="62">
        <v>13</v>
      </c>
      <c r="BY35" s="62">
        <v>13</v>
      </c>
      <c r="BZ35" s="62">
        <v>13</v>
      </c>
      <c r="CA35" s="62">
        <v>14</v>
      </c>
      <c r="CB35" s="62">
        <v>14</v>
      </c>
      <c r="CC35" s="62">
        <v>14</v>
      </c>
      <c r="CD35" s="62">
        <v>14</v>
      </c>
      <c r="CE35" s="62">
        <v>14</v>
      </c>
      <c r="CF35" s="62">
        <v>15</v>
      </c>
      <c r="CG35" s="62">
        <v>15</v>
      </c>
      <c r="CH35" s="62">
        <v>15</v>
      </c>
      <c r="CI35" s="62">
        <v>15</v>
      </c>
      <c r="CJ35" s="62">
        <v>15</v>
      </c>
      <c r="CK35" s="62">
        <v>15</v>
      </c>
      <c r="CL35" s="62">
        <v>15</v>
      </c>
      <c r="CM35" s="62">
        <v>15</v>
      </c>
      <c r="CN35" s="62">
        <v>15</v>
      </c>
      <c r="CO35" s="62">
        <v>15</v>
      </c>
      <c r="CP35" s="62">
        <v>15</v>
      </c>
      <c r="CQ35" s="62">
        <v>15</v>
      </c>
      <c r="CR35" s="62">
        <v>15</v>
      </c>
      <c r="CS35" s="62">
        <v>15</v>
      </c>
      <c r="CT35" s="62">
        <v>15</v>
      </c>
      <c r="CU35" s="62">
        <v>15</v>
      </c>
      <c r="CV35" s="62">
        <v>15</v>
      </c>
      <c r="CW35" s="62">
        <v>15</v>
      </c>
      <c r="CX35" s="62">
        <v>15</v>
      </c>
      <c r="CY35" s="62">
        <v>15</v>
      </c>
      <c r="CZ35" s="62">
        <v>15</v>
      </c>
      <c r="DA35" s="62">
        <v>15</v>
      </c>
      <c r="DB35" s="62">
        <v>15</v>
      </c>
      <c r="DC35" s="62">
        <v>15</v>
      </c>
      <c r="DD35" s="62">
        <v>15</v>
      </c>
      <c r="DE35" s="62">
        <v>15</v>
      </c>
      <c r="DF35" s="62">
        <v>15</v>
      </c>
      <c r="DG35" s="62">
        <v>15</v>
      </c>
      <c r="DH35" s="62">
        <v>15</v>
      </c>
      <c r="DI35" s="62">
        <v>15</v>
      </c>
      <c r="DJ35" s="62">
        <v>15</v>
      </c>
      <c r="DK35" s="62">
        <v>15</v>
      </c>
      <c r="DL35" s="62">
        <v>15</v>
      </c>
      <c r="DM35" s="62">
        <v>15</v>
      </c>
      <c r="DN35" s="62">
        <v>15</v>
      </c>
      <c r="DO35" s="62">
        <v>15</v>
      </c>
      <c r="DP35" s="62">
        <v>15</v>
      </c>
      <c r="DQ35" s="62">
        <v>15</v>
      </c>
      <c r="DR35" s="62">
        <v>15</v>
      </c>
      <c r="DS35" s="62">
        <v>15</v>
      </c>
      <c r="DT35" s="62">
        <v>15</v>
      </c>
      <c r="DU35" s="62">
        <v>15</v>
      </c>
      <c r="DV35" s="62">
        <v>15</v>
      </c>
      <c r="DW35" s="62">
        <v>15</v>
      </c>
      <c r="DX35" s="62">
        <v>15</v>
      </c>
      <c r="DY35" s="62"/>
      <c r="DZ35" s="62"/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</row>
    <row r="36" spans="2:189">
      <c r="B36" s="76"/>
      <c r="C36" s="54" t="s">
        <v>69</v>
      </c>
      <c r="D36" s="54">
        <v>0</v>
      </c>
      <c r="E36" s="54" t="e">
        <f>(E35-D35)/E35</f>
        <v>#DIV/0!</v>
      </c>
      <c r="F36" s="54" t="e">
        <f t="shared" ref="F36:BQ36" si="1009">(F35-E35)/F35</f>
        <v>#DIV/0!</v>
      </c>
      <c r="G36" s="54" t="e">
        <f t="shared" si="1009"/>
        <v>#DIV/0!</v>
      </c>
      <c r="H36" s="54" t="e">
        <f t="shared" si="1009"/>
        <v>#DIV/0!</v>
      </c>
      <c r="I36" s="54" t="e">
        <f t="shared" si="1009"/>
        <v>#DIV/0!</v>
      </c>
      <c r="J36" s="54" t="e">
        <f t="shared" si="1009"/>
        <v>#DIV/0!</v>
      </c>
      <c r="K36" s="54" t="e">
        <f t="shared" si="1009"/>
        <v>#DIV/0!</v>
      </c>
      <c r="L36" s="54" t="e">
        <f t="shared" si="1009"/>
        <v>#DIV/0!</v>
      </c>
      <c r="M36" s="54" t="e">
        <f t="shared" si="1009"/>
        <v>#DIV/0!</v>
      </c>
      <c r="N36" s="54" t="e">
        <f t="shared" si="1009"/>
        <v>#DIV/0!</v>
      </c>
      <c r="O36" s="54" t="e">
        <f t="shared" si="1009"/>
        <v>#DIV/0!</v>
      </c>
      <c r="P36" s="54" t="e">
        <f t="shared" si="1009"/>
        <v>#DIV/0!</v>
      </c>
      <c r="Q36" s="54" t="e">
        <f t="shared" si="1009"/>
        <v>#DIV/0!</v>
      </c>
      <c r="R36" s="54" t="e">
        <f t="shared" si="1009"/>
        <v>#DIV/0!</v>
      </c>
      <c r="S36" s="54" t="e">
        <f t="shared" si="1009"/>
        <v>#DIV/0!</v>
      </c>
      <c r="T36" s="54" t="e">
        <f t="shared" si="1009"/>
        <v>#DIV/0!</v>
      </c>
      <c r="U36" s="54" t="e">
        <f t="shared" si="1009"/>
        <v>#DIV/0!</v>
      </c>
      <c r="V36" s="54" t="e">
        <f t="shared" si="1009"/>
        <v>#DIV/0!</v>
      </c>
      <c r="W36" s="54" t="e">
        <f t="shared" si="1009"/>
        <v>#DIV/0!</v>
      </c>
      <c r="X36" s="54" t="e">
        <f t="shared" si="1009"/>
        <v>#DIV/0!</v>
      </c>
      <c r="Y36" s="54" t="e">
        <f t="shared" si="1009"/>
        <v>#DIV/0!</v>
      </c>
      <c r="Z36" s="54" t="e">
        <f t="shared" si="1009"/>
        <v>#DIV/0!</v>
      </c>
      <c r="AA36" s="54">
        <f t="shared" si="1009"/>
        <v>1</v>
      </c>
      <c r="AB36" s="54">
        <f t="shared" si="1009"/>
        <v>0</v>
      </c>
      <c r="AC36" s="54">
        <f t="shared" si="1009"/>
        <v>0</v>
      </c>
      <c r="AD36" s="54">
        <f t="shared" si="1009"/>
        <v>0</v>
      </c>
      <c r="AE36" s="54">
        <f t="shared" si="1009"/>
        <v>0</v>
      </c>
      <c r="AF36" s="54">
        <f t="shared" si="1009"/>
        <v>0</v>
      </c>
      <c r="AG36" s="54">
        <f t="shared" si="1009"/>
        <v>0</v>
      </c>
      <c r="AH36" s="54">
        <f t="shared" si="1009"/>
        <v>0</v>
      </c>
      <c r="AI36" s="54">
        <f t="shared" si="1009"/>
        <v>0</v>
      </c>
      <c r="AJ36" s="54">
        <f t="shared" si="1009"/>
        <v>0.5</v>
      </c>
      <c r="AK36" s="54">
        <f t="shared" si="1009"/>
        <v>0</v>
      </c>
      <c r="AL36" s="54">
        <f t="shared" si="1009"/>
        <v>0</v>
      </c>
      <c r="AM36" s="54">
        <f t="shared" si="1009"/>
        <v>0</v>
      </c>
      <c r="AN36" s="54">
        <f t="shared" si="1009"/>
        <v>0.33333333333333331</v>
      </c>
      <c r="AO36" s="54">
        <f t="shared" si="1009"/>
        <v>0</v>
      </c>
      <c r="AP36" s="54">
        <f t="shared" si="1009"/>
        <v>0.4</v>
      </c>
      <c r="AQ36" s="54">
        <f t="shared" si="1009"/>
        <v>0.2857142857142857</v>
      </c>
      <c r="AR36" s="54">
        <f t="shared" si="1009"/>
        <v>0</v>
      </c>
      <c r="AS36" s="54">
        <f t="shared" si="1009"/>
        <v>0</v>
      </c>
      <c r="AT36" s="54">
        <f t="shared" si="1009"/>
        <v>0.125</v>
      </c>
      <c r="AU36" s="54">
        <f t="shared" si="1009"/>
        <v>0</v>
      </c>
      <c r="AV36" s="54">
        <f t="shared" si="1009"/>
        <v>0</v>
      </c>
      <c r="AW36" s="54">
        <f t="shared" si="1009"/>
        <v>0.1111111111111111</v>
      </c>
      <c r="AX36" s="54">
        <f t="shared" si="1009"/>
        <v>0</v>
      </c>
      <c r="AY36" s="54">
        <f t="shared" si="1009"/>
        <v>0</v>
      </c>
      <c r="AZ36" s="54">
        <f t="shared" si="1009"/>
        <v>0</v>
      </c>
      <c r="BA36" s="54">
        <f t="shared" si="1009"/>
        <v>0</v>
      </c>
      <c r="BB36" s="54">
        <f t="shared" si="1009"/>
        <v>0</v>
      </c>
      <c r="BC36" s="54">
        <f t="shared" si="1009"/>
        <v>0</v>
      </c>
      <c r="BD36" s="54">
        <f t="shared" si="1009"/>
        <v>0</v>
      </c>
      <c r="BE36" s="54">
        <f t="shared" si="1009"/>
        <v>0.1</v>
      </c>
      <c r="BF36" s="54">
        <f t="shared" si="1009"/>
        <v>9.0909090909090912E-2</v>
      </c>
      <c r="BG36" s="54">
        <f t="shared" si="1009"/>
        <v>0</v>
      </c>
      <c r="BH36" s="54">
        <f t="shared" si="1009"/>
        <v>0</v>
      </c>
      <c r="BI36" s="54">
        <f t="shared" si="1009"/>
        <v>0</v>
      </c>
      <c r="BJ36" s="54">
        <f t="shared" si="1009"/>
        <v>0</v>
      </c>
      <c r="BK36" s="54">
        <f t="shared" si="1009"/>
        <v>0</v>
      </c>
      <c r="BL36" s="54">
        <f t="shared" si="1009"/>
        <v>8.3333333333333329E-2</v>
      </c>
      <c r="BM36" s="54">
        <f t="shared" si="1009"/>
        <v>0</v>
      </c>
      <c r="BN36" s="54">
        <f t="shared" si="1009"/>
        <v>0</v>
      </c>
      <c r="BO36" s="54">
        <f t="shared" si="1009"/>
        <v>7.6923076923076927E-2</v>
      </c>
      <c r="BP36" s="54">
        <f t="shared" si="1009"/>
        <v>0</v>
      </c>
      <c r="BQ36" s="54">
        <f t="shared" si="1009"/>
        <v>0</v>
      </c>
      <c r="BR36" s="54">
        <f t="shared" ref="BR36:CN36" si="1010">(BR35-BQ35)/BR35</f>
        <v>0</v>
      </c>
      <c r="BS36" s="54">
        <f t="shared" si="1010"/>
        <v>0</v>
      </c>
      <c r="BT36" s="54">
        <f t="shared" si="1010"/>
        <v>0</v>
      </c>
      <c r="BU36" s="54">
        <f t="shared" si="1010"/>
        <v>0</v>
      </c>
      <c r="BV36" s="54">
        <f t="shared" si="1010"/>
        <v>0</v>
      </c>
      <c r="BW36" s="54">
        <f t="shared" si="1010"/>
        <v>0</v>
      </c>
      <c r="BX36" s="54">
        <f t="shared" si="1010"/>
        <v>0</v>
      </c>
      <c r="BY36" s="54">
        <f t="shared" si="1010"/>
        <v>0</v>
      </c>
      <c r="BZ36" s="54">
        <f t="shared" si="1010"/>
        <v>0</v>
      </c>
      <c r="CA36" s="54">
        <f t="shared" si="1010"/>
        <v>7.1428571428571425E-2</v>
      </c>
      <c r="CB36" s="54">
        <f t="shared" si="1010"/>
        <v>0</v>
      </c>
      <c r="CC36" s="54">
        <f t="shared" si="1010"/>
        <v>0</v>
      </c>
      <c r="CD36" s="54">
        <f t="shared" si="1010"/>
        <v>0</v>
      </c>
      <c r="CE36" s="54">
        <f t="shared" si="1010"/>
        <v>0</v>
      </c>
      <c r="CF36" s="54">
        <f t="shared" si="1010"/>
        <v>6.6666666666666666E-2</v>
      </c>
      <c r="CG36" s="54">
        <f t="shared" si="1010"/>
        <v>0</v>
      </c>
      <c r="CH36" s="54">
        <f t="shared" si="1010"/>
        <v>0</v>
      </c>
      <c r="CI36" s="54">
        <f t="shared" si="1010"/>
        <v>0</v>
      </c>
      <c r="CJ36" s="54">
        <f t="shared" si="1010"/>
        <v>0</v>
      </c>
      <c r="CK36" s="54">
        <f t="shared" si="1010"/>
        <v>0</v>
      </c>
      <c r="CL36" s="54">
        <f t="shared" si="1010"/>
        <v>0</v>
      </c>
      <c r="CM36" s="54">
        <f t="shared" si="1010"/>
        <v>0</v>
      </c>
      <c r="CN36" s="54">
        <f t="shared" si="1010"/>
        <v>0</v>
      </c>
      <c r="CO36" s="54">
        <f t="shared" ref="CO36" si="1011">(CO35-CN35)/CO35</f>
        <v>0</v>
      </c>
      <c r="CP36" s="54">
        <f t="shared" ref="CP36" si="1012">(CP35-CO35)/CP35</f>
        <v>0</v>
      </c>
      <c r="CQ36" s="54">
        <f t="shared" ref="CQ36" si="1013">(CQ35-CP35)/CQ35</f>
        <v>0</v>
      </c>
      <c r="CR36" s="54">
        <f t="shared" ref="CR36" si="1014">(CR35-CQ35)/CR35</f>
        <v>0</v>
      </c>
      <c r="CS36" s="54">
        <f t="shared" ref="CS36" si="1015">(CS35-CR35)/CS35</f>
        <v>0</v>
      </c>
      <c r="CT36" s="54">
        <f t="shared" ref="CT36" si="1016">(CT35-CS35)/CT35</f>
        <v>0</v>
      </c>
      <c r="CU36" s="54">
        <f t="shared" ref="CU36" si="1017">(CU35-CT35)/CU35</f>
        <v>0</v>
      </c>
      <c r="CV36" s="54">
        <f t="shared" ref="CV36" si="1018">(CV35-CU35)/CV35</f>
        <v>0</v>
      </c>
      <c r="CW36" s="54">
        <f t="shared" ref="CW36" si="1019">(CW35-CV35)/CW35</f>
        <v>0</v>
      </c>
      <c r="CX36" s="54">
        <f t="shared" ref="CX36" si="1020">(CX35-CW35)/CX35</f>
        <v>0</v>
      </c>
      <c r="CY36" s="54">
        <f t="shared" ref="CY36" si="1021">(CY35-CX35)/CY35</f>
        <v>0</v>
      </c>
      <c r="CZ36" s="54">
        <f t="shared" ref="CZ36" si="1022">(CZ35-CY35)/CZ35</f>
        <v>0</v>
      </c>
      <c r="DA36" s="54">
        <f t="shared" ref="DA36" si="1023">(DA35-CZ35)/DA35</f>
        <v>0</v>
      </c>
      <c r="DB36" s="54">
        <f t="shared" ref="DB36" si="1024">(DB35-DA35)/DB35</f>
        <v>0</v>
      </c>
      <c r="DC36" s="54">
        <f t="shared" ref="DC36" si="1025">(DC35-DB35)/DC35</f>
        <v>0</v>
      </c>
      <c r="DD36" s="54">
        <f t="shared" ref="DD36" si="1026">(DD35-DC35)/DD35</f>
        <v>0</v>
      </c>
      <c r="DE36" s="54">
        <f t="shared" ref="DE36" si="1027">(DE35-DD35)/DE35</f>
        <v>0</v>
      </c>
      <c r="DF36" s="54">
        <f t="shared" ref="DF36" si="1028">(DF35-DE35)/DF35</f>
        <v>0</v>
      </c>
      <c r="DG36" s="54">
        <f t="shared" ref="DG36" si="1029">(DG35-DF35)/DG35</f>
        <v>0</v>
      </c>
      <c r="DH36" s="54">
        <f t="shared" ref="DH36" si="1030">(DH35-DG35)/DH35</f>
        <v>0</v>
      </c>
      <c r="DI36" s="54">
        <f t="shared" ref="DI36" si="1031">(DI35-DH35)/DI35</f>
        <v>0</v>
      </c>
      <c r="DJ36" s="54">
        <f t="shared" ref="DJ36" si="1032">(DJ35-DI35)/DJ35</f>
        <v>0</v>
      </c>
      <c r="DK36" s="54">
        <f t="shared" ref="DK36" si="1033">(DK35-DJ35)/DK35</f>
        <v>0</v>
      </c>
      <c r="DL36" s="54">
        <f t="shared" ref="DL36" si="1034">(DL35-DK35)/DL35</f>
        <v>0</v>
      </c>
      <c r="DM36" s="54">
        <f t="shared" ref="DM36" si="1035">(DM35-DL35)/DM35</f>
        <v>0</v>
      </c>
      <c r="DN36" s="54">
        <f t="shared" ref="DN36" si="1036">(DN35-DM35)/DN35</f>
        <v>0</v>
      </c>
      <c r="DO36" s="54">
        <f t="shared" ref="DO36" si="1037">(DO35-DN35)/DO35</f>
        <v>0</v>
      </c>
      <c r="DP36" s="54">
        <f t="shared" ref="DP36" si="1038">(DP35-DO35)/DP35</f>
        <v>0</v>
      </c>
      <c r="DQ36" s="54">
        <f t="shared" ref="DQ36" si="1039">(DQ35-DP35)/DQ35</f>
        <v>0</v>
      </c>
      <c r="DR36" s="54">
        <f t="shared" ref="DR36" si="1040">(DR35-DQ35)/DR35</f>
        <v>0</v>
      </c>
      <c r="DS36" s="54">
        <f t="shared" ref="DS36" si="1041">(DS35-DR35)/DS35</f>
        <v>0</v>
      </c>
      <c r="DT36" s="54">
        <f t="shared" ref="DT36" si="1042">(DT35-DS35)/DT35</f>
        <v>0</v>
      </c>
      <c r="DU36" s="54">
        <f t="shared" ref="DU36" si="1043">(DU35-DT35)/DU35</f>
        <v>0</v>
      </c>
      <c r="DV36" s="54">
        <f t="shared" ref="DV36" si="1044">(DV35-DU35)/DV35</f>
        <v>0</v>
      </c>
      <c r="DW36" s="54">
        <f t="shared" ref="DW36" si="1045">(DW35-DV35)/DW35</f>
        <v>0</v>
      </c>
      <c r="DX36" s="54">
        <f t="shared" ref="DX36" si="1046">(DX35-DW35)/DX35</f>
        <v>0</v>
      </c>
      <c r="DY36" s="54" t="e">
        <f t="shared" ref="DY36" si="1047">(DY35-DX35)/DY35</f>
        <v>#DIV/0!</v>
      </c>
      <c r="DZ36" s="54" t="e">
        <f t="shared" ref="DZ36" si="1048">(DZ35-DY35)/DZ35</f>
        <v>#DIV/0!</v>
      </c>
      <c r="EA36" s="54" t="e">
        <f t="shared" ref="EA36" si="1049">(EA35-DZ35)/EA35</f>
        <v>#DIV/0!</v>
      </c>
      <c r="EB36" s="54" t="e">
        <f t="shared" ref="EB36" si="1050">(EB35-EA35)/EB35</f>
        <v>#DIV/0!</v>
      </c>
      <c r="EC36" s="54" t="e">
        <f t="shared" ref="EC36" si="1051">(EC35-EB35)/EC35</f>
        <v>#DIV/0!</v>
      </c>
      <c r="ED36" s="54" t="e">
        <f t="shared" ref="ED36" si="1052">(ED35-EC35)/ED35</f>
        <v>#DIV/0!</v>
      </c>
      <c r="EE36" s="54" t="e">
        <f t="shared" ref="EE36" si="1053">(EE35-ED35)/EE35</f>
        <v>#DIV/0!</v>
      </c>
      <c r="EF36" s="54" t="e">
        <f t="shared" ref="EF36" si="1054">(EF35-EE35)/EF35</f>
        <v>#DIV/0!</v>
      </c>
      <c r="EG36" s="54" t="e">
        <f t="shared" ref="EG36" si="1055">(EG35-EF35)/EG35</f>
        <v>#DIV/0!</v>
      </c>
      <c r="EH36" s="54" t="e">
        <f t="shared" ref="EH36" si="1056">(EH35-EG35)/EH35</f>
        <v>#DIV/0!</v>
      </c>
      <c r="EI36" s="54" t="e">
        <f t="shared" ref="EI36" si="1057">(EI35-EH35)/EI35</f>
        <v>#DIV/0!</v>
      </c>
      <c r="EJ36" s="54" t="e">
        <f t="shared" ref="EJ36" si="1058">(EJ35-EI35)/EJ35</f>
        <v>#DIV/0!</v>
      </c>
      <c r="EK36" s="54" t="e">
        <f t="shared" ref="EK36" si="1059">(EK35-EJ35)/EK35</f>
        <v>#DIV/0!</v>
      </c>
      <c r="EL36" s="54" t="e">
        <f t="shared" ref="EL36" si="1060">(EL35-EK35)/EL35</f>
        <v>#DIV/0!</v>
      </c>
      <c r="EM36" s="54" t="e">
        <f t="shared" ref="EM36" si="1061">(EM35-EL35)/EM35</f>
        <v>#DIV/0!</v>
      </c>
      <c r="EN36" s="54" t="e">
        <f t="shared" ref="EN36" si="1062">(EN35-EM35)/EN35</f>
        <v>#DIV/0!</v>
      </c>
      <c r="EO36" s="54" t="e">
        <f t="shared" ref="EO36" si="1063">(EO35-EN35)/EO35</f>
        <v>#DIV/0!</v>
      </c>
      <c r="EP36" s="54" t="e">
        <f t="shared" ref="EP36" si="1064">(EP35-EO35)/EP35</f>
        <v>#DIV/0!</v>
      </c>
      <c r="EQ36" s="54" t="e">
        <f t="shared" ref="EQ36" si="1065">(EQ35-EP35)/EQ35</f>
        <v>#DIV/0!</v>
      </c>
      <c r="ER36" s="54" t="e">
        <f t="shared" ref="ER36" si="1066">(ER35-EQ35)/ER35</f>
        <v>#DIV/0!</v>
      </c>
      <c r="ES36" s="54" t="e">
        <f t="shared" ref="ES36" si="1067">(ES35-ER35)/ES35</f>
        <v>#DIV/0!</v>
      </c>
      <c r="ET36" s="54" t="e">
        <f t="shared" ref="ET36" si="1068">(ET35-ES35)/ET35</f>
        <v>#DIV/0!</v>
      </c>
      <c r="EU36" s="54" t="e">
        <f t="shared" ref="EU36" si="1069">(EU35-ET35)/EU35</f>
        <v>#DIV/0!</v>
      </c>
      <c r="EV36" s="54" t="e">
        <f t="shared" ref="EV36" si="1070">(EV35-EU35)/EV35</f>
        <v>#DIV/0!</v>
      </c>
      <c r="EW36" s="54" t="e">
        <f t="shared" ref="EW36" si="1071">(EW35-EV35)/EW35</f>
        <v>#DIV/0!</v>
      </c>
      <c r="EX36" s="54" t="e">
        <f t="shared" ref="EX36" si="1072">(EX35-EW35)/EX35</f>
        <v>#DIV/0!</v>
      </c>
      <c r="EY36" s="54" t="e">
        <f t="shared" ref="EY36" si="1073">(EY35-EX35)/EY35</f>
        <v>#DIV/0!</v>
      </c>
      <c r="EZ36" s="54" t="e">
        <f t="shared" ref="EZ36" si="1074">(EZ35-EY35)/EZ35</f>
        <v>#DIV/0!</v>
      </c>
      <c r="FA36" s="54" t="e">
        <f t="shared" ref="FA36" si="1075">(FA35-EZ35)/FA35</f>
        <v>#DIV/0!</v>
      </c>
      <c r="FB36" s="54" t="e">
        <f t="shared" ref="FB36" si="1076">(FB35-FA35)/FB35</f>
        <v>#DIV/0!</v>
      </c>
      <c r="FC36" s="54" t="e">
        <f t="shared" ref="FC36" si="1077">(FC35-FB35)/FC35</f>
        <v>#DIV/0!</v>
      </c>
      <c r="FD36" s="54" t="e">
        <f t="shared" ref="FD36" si="1078">(FD35-FC35)/FD35</f>
        <v>#DIV/0!</v>
      </c>
      <c r="FE36" s="54" t="e">
        <f t="shared" ref="FE36" si="1079">(FE35-FD35)/FE35</f>
        <v>#DIV/0!</v>
      </c>
      <c r="FF36" s="54" t="e">
        <f t="shared" ref="FF36" si="1080">(FF35-FE35)/FF35</f>
        <v>#DIV/0!</v>
      </c>
      <c r="FG36" s="54" t="e">
        <f t="shared" ref="FG36" si="1081">(FG35-FF35)/FG35</f>
        <v>#DIV/0!</v>
      </c>
      <c r="FH36" s="54" t="e">
        <f t="shared" ref="FH36" si="1082">(FH35-FG35)/FH35</f>
        <v>#DIV/0!</v>
      </c>
      <c r="FI36" s="54" t="e">
        <f t="shared" ref="FI36" si="1083">(FI35-FH35)/FI35</f>
        <v>#DIV/0!</v>
      </c>
      <c r="FJ36" s="54" t="e">
        <f t="shared" ref="FJ36" si="1084">(FJ35-FI35)/FJ35</f>
        <v>#DIV/0!</v>
      </c>
      <c r="FK36" s="54" t="e">
        <f t="shared" ref="FK36" si="1085">(FK35-FJ35)/FK35</f>
        <v>#DIV/0!</v>
      </c>
      <c r="FL36" s="54" t="e">
        <f t="shared" ref="FL36" si="1086">(FL35-FK35)/FL35</f>
        <v>#DIV/0!</v>
      </c>
      <c r="FM36" s="54" t="e">
        <f t="shared" ref="FM36" si="1087">(FM35-FL35)/FM35</f>
        <v>#DIV/0!</v>
      </c>
      <c r="FN36" s="54" t="e">
        <f t="shared" ref="FN36" si="1088">(FN35-FM35)/FN35</f>
        <v>#DIV/0!</v>
      </c>
      <c r="FO36" s="54" t="e">
        <f t="shared" ref="FO36" si="1089">(FO35-FN35)/FO35</f>
        <v>#DIV/0!</v>
      </c>
      <c r="FP36" s="54" t="e">
        <f t="shared" ref="FP36" si="1090">(FP35-FO35)/FP35</f>
        <v>#DIV/0!</v>
      </c>
      <c r="FQ36" s="54" t="e">
        <f t="shared" ref="FQ36" si="1091">(FQ35-FP35)/FQ35</f>
        <v>#DIV/0!</v>
      </c>
      <c r="FR36" s="54" t="e">
        <f t="shared" ref="FR36" si="1092">(FR35-FQ35)/FR35</f>
        <v>#DIV/0!</v>
      </c>
      <c r="FS36" s="54" t="e">
        <f t="shared" ref="FS36" si="1093">(FS35-FR35)/FS35</f>
        <v>#DIV/0!</v>
      </c>
      <c r="FT36" s="54" t="e">
        <f t="shared" ref="FT36" si="1094">(FT35-FS35)/FT35</f>
        <v>#DIV/0!</v>
      </c>
      <c r="FU36" s="54" t="e">
        <f t="shared" ref="FU36" si="1095">(FU35-FT35)/FU35</f>
        <v>#DIV/0!</v>
      </c>
      <c r="FV36" s="54" t="e">
        <f t="shared" ref="FV36" si="1096">(FV35-FU35)/FV35</f>
        <v>#DIV/0!</v>
      </c>
      <c r="FW36" s="54" t="e">
        <f t="shared" ref="FW36" si="1097">(FW35-FV35)/FW35</f>
        <v>#DIV/0!</v>
      </c>
      <c r="FX36" s="54" t="e">
        <f t="shared" ref="FX36" si="1098">(FX35-FW35)/FX35</f>
        <v>#DIV/0!</v>
      </c>
      <c r="FY36" s="54" t="e">
        <f t="shared" ref="FY36" si="1099">(FY35-FX35)/FY35</f>
        <v>#DIV/0!</v>
      </c>
      <c r="FZ36" s="54" t="e">
        <f t="shared" ref="FZ36" si="1100">(FZ35-FY35)/FZ35</f>
        <v>#DIV/0!</v>
      </c>
      <c r="GA36" s="54" t="e">
        <f t="shared" ref="GA36" si="1101">(GA35-FZ35)/GA35</f>
        <v>#DIV/0!</v>
      </c>
      <c r="GB36" s="54" t="e">
        <f t="shared" ref="GB36" si="1102">(GB35-GA35)/GB35</f>
        <v>#DIV/0!</v>
      </c>
      <c r="GC36" s="54" t="e">
        <f t="shared" ref="GC36" si="1103">(GC35-GB35)/GC35</f>
        <v>#DIV/0!</v>
      </c>
      <c r="GD36" s="54" t="e">
        <f t="shared" ref="GD36" si="1104">(GD35-GC35)/GD35</f>
        <v>#DIV/0!</v>
      </c>
      <c r="GE36" s="54" t="e">
        <f t="shared" ref="GE36" si="1105">(GE35-GD35)/GE35</f>
        <v>#DIV/0!</v>
      </c>
      <c r="GF36" s="54" t="e">
        <f t="shared" ref="GF36" si="1106">(GF35-GE35)/GF35</f>
        <v>#DIV/0!</v>
      </c>
      <c r="GG36" s="54" t="e">
        <f t="shared" ref="GG36" si="1107">(GG35-GF35)/GG35</f>
        <v>#DIV/0!</v>
      </c>
    </row>
    <row r="37" spans="2:189" ht="16" thickBot="1">
      <c r="B37" s="77"/>
      <c r="C37" s="55" t="s">
        <v>68</v>
      </c>
      <c r="D37" s="56">
        <v>0</v>
      </c>
      <c r="E37" s="56">
        <f>E35-D35</f>
        <v>0</v>
      </c>
      <c r="F37" s="56">
        <f t="shared" ref="F37:BQ37" si="1108">F35-E35</f>
        <v>0</v>
      </c>
      <c r="G37" s="56">
        <f t="shared" si="1108"/>
        <v>0</v>
      </c>
      <c r="H37" s="56">
        <f t="shared" si="1108"/>
        <v>0</v>
      </c>
      <c r="I37" s="56">
        <f t="shared" si="1108"/>
        <v>0</v>
      </c>
      <c r="J37" s="56">
        <f t="shared" si="1108"/>
        <v>0</v>
      </c>
      <c r="K37" s="56">
        <f t="shared" si="1108"/>
        <v>0</v>
      </c>
      <c r="L37" s="56">
        <f t="shared" si="1108"/>
        <v>0</v>
      </c>
      <c r="M37" s="56">
        <f t="shared" si="1108"/>
        <v>0</v>
      </c>
      <c r="N37" s="56">
        <f t="shared" si="1108"/>
        <v>0</v>
      </c>
      <c r="O37" s="56">
        <f t="shared" si="1108"/>
        <v>0</v>
      </c>
      <c r="P37" s="56">
        <f t="shared" si="1108"/>
        <v>0</v>
      </c>
      <c r="Q37" s="56">
        <f t="shared" si="1108"/>
        <v>0</v>
      </c>
      <c r="R37" s="56">
        <f t="shared" si="1108"/>
        <v>0</v>
      </c>
      <c r="S37" s="56">
        <f t="shared" si="1108"/>
        <v>0</v>
      </c>
      <c r="T37" s="56">
        <f t="shared" si="1108"/>
        <v>0</v>
      </c>
      <c r="U37" s="56">
        <f t="shared" si="1108"/>
        <v>0</v>
      </c>
      <c r="V37" s="56">
        <f t="shared" si="1108"/>
        <v>0</v>
      </c>
      <c r="W37" s="56">
        <f t="shared" si="1108"/>
        <v>0</v>
      </c>
      <c r="X37" s="56">
        <f t="shared" si="1108"/>
        <v>0</v>
      </c>
      <c r="Y37" s="56">
        <f t="shared" si="1108"/>
        <v>0</v>
      </c>
      <c r="Z37" s="56">
        <f t="shared" si="1108"/>
        <v>0</v>
      </c>
      <c r="AA37" s="56">
        <f t="shared" si="1108"/>
        <v>1</v>
      </c>
      <c r="AB37" s="56">
        <f t="shared" si="1108"/>
        <v>0</v>
      </c>
      <c r="AC37" s="56">
        <f t="shared" si="1108"/>
        <v>0</v>
      </c>
      <c r="AD37" s="56">
        <f t="shared" si="1108"/>
        <v>0</v>
      </c>
      <c r="AE37" s="56">
        <f t="shared" si="1108"/>
        <v>0</v>
      </c>
      <c r="AF37" s="56">
        <f t="shared" si="1108"/>
        <v>0</v>
      </c>
      <c r="AG37" s="56">
        <f t="shared" si="1108"/>
        <v>0</v>
      </c>
      <c r="AH37" s="56">
        <f t="shared" si="1108"/>
        <v>0</v>
      </c>
      <c r="AI37" s="56">
        <f t="shared" si="1108"/>
        <v>0</v>
      </c>
      <c r="AJ37" s="56">
        <f t="shared" si="1108"/>
        <v>1</v>
      </c>
      <c r="AK37" s="56">
        <f t="shared" si="1108"/>
        <v>0</v>
      </c>
      <c r="AL37" s="56">
        <f t="shared" si="1108"/>
        <v>0</v>
      </c>
      <c r="AM37" s="56">
        <f t="shared" si="1108"/>
        <v>0</v>
      </c>
      <c r="AN37" s="56">
        <f t="shared" si="1108"/>
        <v>1</v>
      </c>
      <c r="AO37" s="56">
        <f t="shared" si="1108"/>
        <v>0</v>
      </c>
      <c r="AP37" s="56">
        <f t="shared" si="1108"/>
        <v>2</v>
      </c>
      <c r="AQ37" s="56">
        <f t="shared" si="1108"/>
        <v>2</v>
      </c>
      <c r="AR37" s="56">
        <f t="shared" si="1108"/>
        <v>0</v>
      </c>
      <c r="AS37" s="56">
        <f t="shared" si="1108"/>
        <v>0</v>
      </c>
      <c r="AT37" s="56">
        <f t="shared" si="1108"/>
        <v>1</v>
      </c>
      <c r="AU37" s="56">
        <f t="shared" si="1108"/>
        <v>0</v>
      </c>
      <c r="AV37" s="56">
        <f t="shared" si="1108"/>
        <v>0</v>
      </c>
      <c r="AW37" s="56">
        <f t="shared" si="1108"/>
        <v>1</v>
      </c>
      <c r="AX37" s="56">
        <f t="shared" si="1108"/>
        <v>0</v>
      </c>
      <c r="AY37" s="56">
        <f t="shared" si="1108"/>
        <v>0</v>
      </c>
      <c r="AZ37" s="56">
        <f t="shared" si="1108"/>
        <v>0</v>
      </c>
      <c r="BA37" s="56">
        <f t="shared" si="1108"/>
        <v>0</v>
      </c>
      <c r="BB37" s="56">
        <f t="shared" si="1108"/>
        <v>0</v>
      </c>
      <c r="BC37" s="56">
        <f t="shared" si="1108"/>
        <v>0</v>
      </c>
      <c r="BD37" s="56">
        <f t="shared" si="1108"/>
        <v>0</v>
      </c>
      <c r="BE37" s="56">
        <f t="shared" si="1108"/>
        <v>1</v>
      </c>
      <c r="BF37" s="56">
        <f t="shared" si="1108"/>
        <v>1</v>
      </c>
      <c r="BG37" s="56">
        <f t="shared" si="1108"/>
        <v>0</v>
      </c>
      <c r="BH37" s="56">
        <f t="shared" si="1108"/>
        <v>0</v>
      </c>
      <c r="BI37" s="56">
        <f t="shared" si="1108"/>
        <v>0</v>
      </c>
      <c r="BJ37" s="56">
        <f t="shared" si="1108"/>
        <v>0</v>
      </c>
      <c r="BK37" s="56">
        <f t="shared" si="1108"/>
        <v>0</v>
      </c>
      <c r="BL37" s="56">
        <f t="shared" si="1108"/>
        <v>1</v>
      </c>
      <c r="BM37" s="56">
        <f t="shared" si="1108"/>
        <v>0</v>
      </c>
      <c r="BN37" s="56">
        <f t="shared" si="1108"/>
        <v>0</v>
      </c>
      <c r="BO37" s="56">
        <f t="shared" si="1108"/>
        <v>1</v>
      </c>
      <c r="BP37" s="56">
        <f t="shared" si="1108"/>
        <v>0</v>
      </c>
      <c r="BQ37" s="56">
        <f t="shared" si="1108"/>
        <v>0</v>
      </c>
      <c r="BR37" s="56">
        <f t="shared" ref="BR37:CM37" si="1109">BR35-BQ35</f>
        <v>0</v>
      </c>
      <c r="BS37" s="56">
        <f t="shared" si="1109"/>
        <v>0</v>
      </c>
      <c r="BT37" s="56">
        <f t="shared" si="1109"/>
        <v>0</v>
      </c>
      <c r="BU37" s="56">
        <f t="shared" si="1109"/>
        <v>0</v>
      </c>
      <c r="BV37" s="56">
        <f t="shared" si="1109"/>
        <v>0</v>
      </c>
      <c r="BW37" s="56">
        <f t="shared" si="1109"/>
        <v>0</v>
      </c>
      <c r="BX37" s="56">
        <f t="shared" si="1109"/>
        <v>0</v>
      </c>
      <c r="BY37" s="56">
        <f t="shared" si="1109"/>
        <v>0</v>
      </c>
      <c r="BZ37" s="56">
        <f t="shared" si="1109"/>
        <v>0</v>
      </c>
      <c r="CA37" s="56">
        <f t="shared" si="1109"/>
        <v>1</v>
      </c>
      <c r="CB37" s="56">
        <f t="shared" si="1109"/>
        <v>0</v>
      </c>
      <c r="CC37" s="56">
        <f t="shared" si="1109"/>
        <v>0</v>
      </c>
      <c r="CD37" s="56">
        <f t="shared" si="1109"/>
        <v>0</v>
      </c>
      <c r="CE37" s="56">
        <f t="shared" si="1109"/>
        <v>0</v>
      </c>
      <c r="CF37" s="56">
        <f t="shared" si="1109"/>
        <v>1</v>
      </c>
      <c r="CG37" s="56">
        <f t="shared" si="1109"/>
        <v>0</v>
      </c>
      <c r="CH37" s="56">
        <f t="shared" si="1109"/>
        <v>0</v>
      </c>
      <c r="CI37" s="56">
        <f t="shared" si="1109"/>
        <v>0</v>
      </c>
      <c r="CJ37" s="56">
        <f t="shared" si="1109"/>
        <v>0</v>
      </c>
      <c r="CK37" s="56">
        <f t="shared" si="1109"/>
        <v>0</v>
      </c>
      <c r="CL37" s="56">
        <f t="shared" si="1109"/>
        <v>0</v>
      </c>
      <c r="CM37" s="56">
        <f t="shared" si="1109"/>
        <v>0</v>
      </c>
      <c r="CN37" s="56">
        <f t="shared" ref="CN37:EI37" si="1110">CN35-CM35</f>
        <v>0</v>
      </c>
      <c r="CO37" s="56">
        <f t="shared" si="1110"/>
        <v>0</v>
      </c>
      <c r="CP37" s="56">
        <f t="shared" si="1110"/>
        <v>0</v>
      </c>
      <c r="CQ37" s="56">
        <f t="shared" si="1110"/>
        <v>0</v>
      </c>
      <c r="CR37" s="56">
        <f t="shared" si="1110"/>
        <v>0</v>
      </c>
      <c r="CS37" s="56">
        <f t="shared" si="1110"/>
        <v>0</v>
      </c>
      <c r="CT37" s="56">
        <f t="shared" si="1110"/>
        <v>0</v>
      </c>
      <c r="CU37" s="56">
        <f t="shared" si="1110"/>
        <v>0</v>
      </c>
      <c r="CV37" s="56">
        <f t="shared" si="1110"/>
        <v>0</v>
      </c>
      <c r="CW37" s="56">
        <f t="shared" si="1110"/>
        <v>0</v>
      </c>
      <c r="CX37" s="56">
        <f t="shared" si="1110"/>
        <v>0</v>
      </c>
      <c r="CY37" s="56">
        <f t="shared" si="1110"/>
        <v>0</v>
      </c>
      <c r="CZ37" s="56">
        <f t="shared" si="1110"/>
        <v>0</v>
      </c>
      <c r="DA37" s="56">
        <f t="shared" si="1110"/>
        <v>0</v>
      </c>
      <c r="DB37" s="56">
        <f t="shared" si="1110"/>
        <v>0</v>
      </c>
      <c r="DC37" s="56">
        <f t="shared" si="1110"/>
        <v>0</v>
      </c>
      <c r="DD37" s="56">
        <f t="shared" si="1110"/>
        <v>0</v>
      </c>
      <c r="DE37" s="56">
        <f t="shared" si="1110"/>
        <v>0</v>
      </c>
      <c r="DF37" s="56">
        <f t="shared" si="1110"/>
        <v>0</v>
      </c>
      <c r="DG37" s="56">
        <f t="shared" si="1110"/>
        <v>0</v>
      </c>
      <c r="DH37" s="56">
        <f t="shared" si="1110"/>
        <v>0</v>
      </c>
      <c r="DI37" s="56">
        <f t="shared" si="1110"/>
        <v>0</v>
      </c>
      <c r="DJ37" s="56">
        <f t="shared" si="1110"/>
        <v>0</v>
      </c>
      <c r="DK37" s="56">
        <f t="shared" si="1110"/>
        <v>0</v>
      </c>
      <c r="DL37" s="56">
        <f t="shared" si="1110"/>
        <v>0</v>
      </c>
      <c r="DM37" s="56">
        <f t="shared" si="1110"/>
        <v>0</v>
      </c>
      <c r="DN37" s="56">
        <f t="shared" si="1110"/>
        <v>0</v>
      </c>
      <c r="DO37" s="56">
        <f t="shared" si="1110"/>
        <v>0</v>
      </c>
      <c r="DP37" s="56">
        <f t="shared" si="1110"/>
        <v>0</v>
      </c>
      <c r="DQ37" s="56">
        <f t="shared" si="1110"/>
        <v>0</v>
      </c>
      <c r="DR37" s="56">
        <f t="shared" si="1110"/>
        <v>0</v>
      </c>
      <c r="DS37" s="56">
        <f t="shared" si="1110"/>
        <v>0</v>
      </c>
      <c r="DT37" s="56">
        <f t="shared" si="1110"/>
        <v>0</v>
      </c>
      <c r="DU37" s="56">
        <f t="shared" si="1110"/>
        <v>0</v>
      </c>
      <c r="DV37" s="56">
        <f t="shared" si="1110"/>
        <v>0</v>
      </c>
      <c r="DW37" s="56">
        <f t="shared" si="1110"/>
        <v>0</v>
      </c>
      <c r="DX37" s="56">
        <f t="shared" si="1110"/>
        <v>0</v>
      </c>
      <c r="DY37" s="56">
        <f t="shared" si="1110"/>
        <v>-15</v>
      </c>
      <c r="DZ37" s="56">
        <f t="shared" si="1110"/>
        <v>0</v>
      </c>
      <c r="EA37" s="56">
        <f t="shared" si="1110"/>
        <v>0</v>
      </c>
      <c r="EB37" s="56">
        <f t="shared" si="1110"/>
        <v>0</v>
      </c>
      <c r="EC37" s="56">
        <f t="shared" si="1110"/>
        <v>0</v>
      </c>
      <c r="ED37" s="56">
        <f t="shared" si="1110"/>
        <v>0</v>
      </c>
      <c r="EE37" s="56">
        <f t="shared" si="1110"/>
        <v>0</v>
      </c>
      <c r="EF37" s="56">
        <f t="shared" si="1110"/>
        <v>0</v>
      </c>
      <c r="EG37" s="56">
        <f t="shared" si="1110"/>
        <v>0</v>
      </c>
      <c r="EH37" s="56">
        <f t="shared" si="1110"/>
        <v>0</v>
      </c>
      <c r="EI37" s="56">
        <f t="shared" si="1110"/>
        <v>0</v>
      </c>
      <c r="EJ37" s="56">
        <f t="shared" ref="EJ37:GG37" si="1111">EJ35-EI35</f>
        <v>0</v>
      </c>
      <c r="EK37" s="56">
        <f t="shared" si="1111"/>
        <v>0</v>
      </c>
      <c r="EL37" s="56">
        <f t="shared" si="1111"/>
        <v>0</v>
      </c>
      <c r="EM37" s="56">
        <f t="shared" si="1111"/>
        <v>0</v>
      </c>
      <c r="EN37" s="56">
        <f t="shared" si="1111"/>
        <v>0</v>
      </c>
      <c r="EO37" s="56">
        <f t="shared" si="1111"/>
        <v>0</v>
      </c>
      <c r="EP37" s="56">
        <f t="shared" si="1111"/>
        <v>0</v>
      </c>
      <c r="EQ37" s="56">
        <f t="shared" si="1111"/>
        <v>0</v>
      </c>
      <c r="ER37" s="56">
        <f t="shared" si="1111"/>
        <v>0</v>
      </c>
      <c r="ES37" s="56">
        <f t="shared" si="1111"/>
        <v>0</v>
      </c>
      <c r="ET37" s="56">
        <f t="shared" si="1111"/>
        <v>0</v>
      </c>
      <c r="EU37" s="56">
        <f t="shared" si="1111"/>
        <v>0</v>
      </c>
      <c r="EV37" s="56">
        <f t="shared" si="1111"/>
        <v>0</v>
      </c>
      <c r="EW37" s="56">
        <f t="shared" si="1111"/>
        <v>0</v>
      </c>
      <c r="EX37" s="56">
        <f t="shared" si="1111"/>
        <v>0</v>
      </c>
      <c r="EY37" s="56">
        <f t="shared" si="1111"/>
        <v>0</v>
      </c>
      <c r="EZ37" s="56">
        <f t="shared" si="1111"/>
        <v>0</v>
      </c>
      <c r="FA37" s="56">
        <f t="shared" si="1111"/>
        <v>0</v>
      </c>
      <c r="FB37" s="56">
        <f t="shared" si="1111"/>
        <v>0</v>
      </c>
      <c r="FC37" s="56">
        <f t="shared" si="1111"/>
        <v>0</v>
      </c>
      <c r="FD37" s="56">
        <f t="shared" si="1111"/>
        <v>0</v>
      </c>
      <c r="FE37" s="56">
        <f t="shared" si="1111"/>
        <v>0</v>
      </c>
      <c r="FF37" s="56">
        <f t="shared" si="1111"/>
        <v>0</v>
      </c>
      <c r="FG37" s="56">
        <f t="shared" si="1111"/>
        <v>0</v>
      </c>
      <c r="FH37" s="56">
        <f t="shared" si="1111"/>
        <v>0</v>
      </c>
      <c r="FI37" s="56">
        <f t="shared" si="1111"/>
        <v>0</v>
      </c>
      <c r="FJ37" s="56">
        <f t="shared" si="1111"/>
        <v>0</v>
      </c>
      <c r="FK37" s="56">
        <f t="shared" si="1111"/>
        <v>0</v>
      </c>
      <c r="FL37" s="56">
        <f t="shared" si="1111"/>
        <v>0</v>
      </c>
      <c r="FM37" s="56">
        <f t="shared" si="1111"/>
        <v>0</v>
      </c>
      <c r="FN37" s="56">
        <f t="shared" si="1111"/>
        <v>0</v>
      </c>
      <c r="FO37" s="56">
        <f t="shared" si="1111"/>
        <v>0</v>
      </c>
      <c r="FP37" s="56">
        <f t="shared" si="1111"/>
        <v>0</v>
      </c>
      <c r="FQ37" s="56">
        <f t="shared" si="1111"/>
        <v>0</v>
      </c>
      <c r="FR37" s="56">
        <f t="shared" si="1111"/>
        <v>0</v>
      </c>
      <c r="FS37" s="56">
        <f t="shared" si="1111"/>
        <v>0</v>
      </c>
      <c r="FT37" s="56">
        <f t="shared" si="1111"/>
        <v>0</v>
      </c>
      <c r="FU37" s="56">
        <f t="shared" si="1111"/>
        <v>0</v>
      </c>
      <c r="FV37" s="56">
        <f t="shared" si="1111"/>
        <v>0</v>
      </c>
      <c r="FW37" s="56">
        <f t="shared" si="1111"/>
        <v>0</v>
      </c>
      <c r="FX37" s="56">
        <f t="shared" si="1111"/>
        <v>0</v>
      </c>
      <c r="FY37" s="56">
        <f t="shared" si="1111"/>
        <v>0</v>
      </c>
      <c r="FZ37" s="56">
        <f t="shared" si="1111"/>
        <v>0</v>
      </c>
      <c r="GA37" s="56">
        <f t="shared" si="1111"/>
        <v>0</v>
      </c>
      <c r="GB37" s="56">
        <f t="shared" si="1111"/>
        <v>0</v>
      </c>
      <c r="GC37" s="56">
        <f t="shared" si="1111"/>
        <v>0</v>
      </c>
      <c r="GD37" s="56">
        <f t="shared" si="1111"/>
        <v>0</v>
      </c>
      <c r="GE37" s="56">
        <f t="shared" si="1111"/>
        <v>0</v>
      </c>
      <c r="GF37" s="56">
        <f t="shared" si="1111"/>
        <v>0</v>
      </c>
      <c r="GG37" s="56">
        <f t="shared" si="1111"/>
        <v>0</v>
      </c>
    </row>
    <row r="38" spans="2:189" ht="9" customHeight="1" thickBot="1">
      <c r="B38" s="53"/>
      <c r="C38" s="53"/>
      <c r="D38" s="53"/>
      <c r="E38" s="53"/>
    </row>
    <row r="39" spans="2:189">
      <c r="B39" s="78" t="s">
        <v>5</v>
      </c>
      <c r="C39" s="61" t="s">
        <v>75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1</v>
      </c>
      <c r="Z39" s="61">
        <v>1</v>
      </c>
      <c r="AA39" s="61">
        <v>1</v>
      </c>
      <c r="AB39" s="61">
        <v>5</v>
      </c>
      <c r="AC39" s="61">
        <v>7</v>
      </c>
      <c r="AD39" s="61">
        <v>9</v>
      </c>
      <c r="AE39" s="61">
        <v>12</v>
      </c>
      <c r="AF39" s="61">
        <v>16</v>
      </c>
      <c r="AG39" s="61">
        <v>15</v>
      </c>
      <c r="AH39" s="61">
        <v>21</v>
      </c>
      <c r="AI39" s="61">
        <v>31</v>
      </c>
      <c r="AJ39" s="61">
        <v>43</v>
      </c>
      <c r="AK39" s="61">
        <v>44</v>
      </c>
      <c r="AL39" s="61">
        <v>46</v>
      </c>
      <c r="AM39" s="61">
        <v>48</v>
      </c>
      <c r="AN39" s="61">
        <v>48</v>
      </c>
      <c r="AO39" s="61">
        <v>50</v>
      </c>
      <c r="AP39" s="61">
        <v>51</v>
      </c>
      <c r="AQ39" s="61">
        <v>52</v>
      </c>
      <c r="AR39" s="61">
        <v>52</v>
      </c>
      <c r="AS39" s="61">
        <v>52</v>
      </c>
      <c r="AT39" s="61">
        <v>52</v>
      </c>
      <c r="AU39" s="61">
        <v>53</v>
      </c>
      <c r="AV39" s="61">
        <v>59</v>
      </c>
      <c r="AW39" s="61">
        <v>59</v>
      </c>
      <c r="AX39" s="61">
        <v>59</v>
      </c>
      <c r="AY39" s="61">
        <v>59</v>
      </c>
      <c r="AZ39" s="61">
        <v>59</v>
      </c>
      <c r="BA39" s="61">
        <v>59</v>
      </c>
      <c r="BB39" s="61">
        <v>53</v>
      </c>
      <c r="BC39" s="61">
        <v>53</v>
      </c>
      <c r="BD39" s="61">
        <v>54</v>
      </c>
      <c r="BE39" s="61">
        <v>61</v>
      </c>
      <c r="BF39" s="61">
        <v>80</v>
      </c>
      <c r="BG39" s="61">
        <v>85</v>
      </c>
      <c r="BH39" s="61">
        <v>85</v>
      </c>
      <c r="BI39" s="61">
        <v>85</v>
      </c>
      <c r="BJ39" s="61">
        <v>85</v>
      </c>
      <c r="BK39" s="61">
        <v>86</v>
      </c>
      <c r="BL39" s="61">
        <v>86</v>
      </c>
      <c r="BM39" s="61">
        <v>86</v>
      </c>
      <c r="BN39" s="61">
        <v>86</v>
      </c>
      <c r="BO39" s="61">
        <v>86</v>
      </c>
      <c r="BP39" s="61">
        <v>86</v>
      </c>
      <c r="BQ39" s="61">
        <v>86</v>
      </c>
      <c r="BR39" s="61">
        <v>86</v>
      </c>
      <c r="BS39" s="61">
        <v>86</v>
      </c>
      <c r="BT39" s="61">
        <v>86</v>
      </c>
      <c r="BU39" s="61">
        <v>86</v>
      </c>
      <c r="BV39" s="61">
        <v>86</v>
      </c>
      <c r="BW39" s="61">
        <v>90</v>
      </c>
      <c r="BX39" s="61">
        <v>90</v>
      </c>
      <c r="BY39" s="61">
        <v>90</v>
      </c>
      <c r="BZ39" s="61">
        <v>90</v>
      </c>
      <c r="CA39" s="61">
        <v>90</v>
      </c>
      <c r="CB39" s="61">
        <v>90</v>
      </c>
      <c r="CC39" s="61">
        <v>90</v>
      </c>
      <c r="CD39" s="61">
        <v>90</v>
      </c>
      <c r="CE39" s="61">
        <v>90</v>
      </c>
      <c r="CF39" s="61">
        <v>90</v>
      </c>
      <c r="CG39" s="61">
        <v>90</v>
      </c>
      <c r="CH39" s="61">
        <v>90</v>
      </c>
      <c r="CI39" s="61">
        <v>90</v>
      </c>
      <c r="CJ39" s="61">
        <v>90</v>
      </c>
      <c r="CK39" s="61">
        <v>90</v>
      </c>
      <c r="CL39" s="61">
        <v>90</v>
      </c>
      <c r="CM39" s="61">
        <v>90</v>
      </c>
      <c r="CN39" s="61">
        <v>90</v>
      </c>
      <c r="CO39" s="61">
        <v>90</v>
      </c>
      <c r="CP39" s="61">
        <v>90</v>
      </c>
      <c r="CQ39" s="61">
        <v>90</v>
      </c>
      <c r="CR39" s="61">
        <v>90</v>
      </c>
      <c r="CS39" s="61">
        <v>90</v>
      </c>
      <c r="CT39" s="61">
        <v>90</v>
      </c>
      <c r="CU39" s="61">
        <v>90</v>
      </c>
      <c r="CV39" s="61">
        <v>90</v>
      </c>
      <c r="CW39" s="61">
        <v>90</v>
      </c>
      <c r="CX39" s="61">
        <v>90</v>
      </c>
      <c r="CY39" s="61">
        <v>90</v>
      </c>
      <c r="CZ39" s="61">
        <v>90</v>
      </c>
      <c r="DA39" s="61">
        <v>90</v>
      </c>
      <c r="DB39" s="61">
        <v>90</v>
      </c>
      <c r="DC39" s="61">
        <v>90</v>
      </c>
      <c r="DD39" s="61">
        <v>90</v>
      </c>
      <c r="DE39" s="61">
        <v>90</v>
      </c>
      <c r="DF39" s="61">
        <v>90</v>
      </c>
      <c r="DG39" s="61">
        <v>90</v>
      </c>
      <c r="DH39" s="61">
        <v>90</v>
      </c>
      <c r="DI39" s="61">
        <v>90</v>
      </c>
      <c r="DJ39" s="61">
        <v>90</v>
      </c>
      <c r="DK39" s="61">
        <v>90</v>
      </c>
      <c r="DL39" s="61">
        <v>90</v>
      </c>
      <c r="DM39" s="61">
        <v>90</v>
      </c>
      <c r="DN39" s="61">
        <v>91</v>
      </c>
      <c r="DO39" s="61">
        <v>91</v>
      </c>
      <c r="DP39" s="61">
        <v>92</v>
      </c>
      <c r="DQ39" s="61">
        <v>92</v>
      </c>
      <c r="DR39" s="61">
        <v>92</v>
      </c>
      <c r="DS39" s="61">
        <v>92</v>
      </c>
      <c r="DT39" s="61">
        <v>92</v>
      </c>
      <c r="DU39" s="61">
        <v>92</v>
      </c>
      <c r="DV39" s="61">
        <v>92</v>
      </c>
      <c r="DW39" s="61">
        <v>92</v>
      </c>
      <c r="DX39" s="61">
        <v>92</v>
      </c>
      <c r="DY39" s="61"/>
      <c r="DZ39" s="61"/>
      <c r="EA39" s="61"/>
      <c r="EB39" s="61"/>
      <c r="EC39" s="61"/>
      <c r="ED39" s="61"/>
      <c r="EE39" s="61"/>
      <c r="EF39" s="61"/>
      <c r="EG39" s="61"/>
      <c r="EH39" s="61"/>
      <c r="EI39" s="61"/>
      <c r="EJ39" s="61"/>
      <c r="EK39" s="61"/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</row>
    <row r="40" spans="2:189">
      <c r="B40" s="79"/>
      <c r="C40" s="32" t="s">
        <v>69</v>
      </c>
      <c r="D40" s="32">
        <v>0</v>
      </c>
      <c r="E40" s="32" t="e">
        <f>(E39-D39)/E39</f>
        <v>#DIV/0!</v>
      </c>
      <c r="F40" s="32" t="e">
        <f t="shared" ref="F40:BQ40" si="1112">(F39-E39)/F39</f>
        <v>#DIV/0!</v>
      </c>
      <c r="G40" s="32" t="e">
        <f t="shared" si="1112"/>
        <v>#DIV/0!</v>
      </c>
      <c r="H40" s="32" t="e">
        <f t="shared" si="1112"/>
        <v>#DIV/0!</v>
      </c>
      <c r="I40" s="32" t="e">
        <f t="shared" si="1112"/>
        <v>#DIV/0!</v>
      </c>
      <c r="J40" s="32" t="e">
        <f t="shared" si="1112"/>
        <v>#DIV/0!</v>
      </c>
      <c r="K40" s="32" t="e">
        <f t="shared" si="1112"/>
        <v>#DIV/0!</v>
      </c>
      <c r="L40" s="32" t="e">
        <f t="shared" si="1112"/>
        <v>#DIV/0!</v>
      </c>
      <c r="M40" s="32" t="e">
        <f t="shared" si="1112"/>
        <v>#DIV/0!</v>
      </c>
      <c r="N40" s="32" t="e">
        <f t="shared" si="1112"/>
        <v>#DIV/0!</v>
      </c>
      <c r="O40" s="32" t="e">
        <f t="shared" si="1112"/>
        <v>#DIV/0!</v>
      </c>
      <c r="P40" s="32" t="e">
        <f t="shared" si="1112"/>
        <v>#DIV/0!</v>
      </c>
      <c r="Q40" s="32" t="e">
        <f t="shared" si="1112"/>
        <v>#DIV/0!</v>
      </c>
      <c r="R40" s="32" t="e">
        <f t="shared" si="1112"/>
        <v>#DIV/0!</v>
      </c>
      <c r="S40" s="32" t="e">
        <f t="shared" si="1112"/>
        <v>#DIV/0!</v>
      </c>
      <c r="T40" s="32" t="e">
        <f t="shared" si="1112"/>
        <v>#DIV/0!</v>
      </c>
      <c r="U40" s="32" t="e">
        <f t="shared" si="1112"/>
        <v>#DIV/0!</v>
      </c>
      <c r="V40" s="32" t="e">
        <f t="shared" si="1112"/>
        <v>#DIV/0!</v>
      </c>
      <c r="W40" s="32" t="e">
        <f t="shared" si="1112"/>
        <v>#DIV/0!</v>
      </c>
      <c r="X40" s="32" t="e">
        <f t="shared" si="1112"/>
        <v>#DIV/0!</v>
      </c>
      <c r="Y40" s="32">
        <f t="shared" si="1112"/>
        <v>1</v>
      </c>
      <c r="Z40" s="32">
        <f t="shared" si="1112"/>
        <v>0</v>
      </c>
      <c r="AA40" s="32">
        <f t="shared" si="1112"/>
        <v>0</v>
      </c>
      <c r="AB40" s="32">
        <f t="shared" si="1112"/>
        <v>0.8</v>
      </c>
      <c r="AC40" s="32">
        <f t="shared" si="1112"/>
        <v>0.2857142857142857</v>
      </c>
      <c r="AD40" s="32">
        <f t="shared" si="1112"/>
        <v>0.22222222222222221</v>
      </c>
      <c r="AE40" s="32">
        <f t="shared" si="1112"/>
        <v>0.25</v>
      </c>
      <c r="AF40" s="32">
        <f t="shared" si="1112"/>
        <v>0.25</v>
      </c>
      <c r="AG40" s="32">
        <f t="shared" si="1112"/>
        <v>-6.6666666666666666E-2</v>
      </c>
      <c r="AH40" s="32">
        <f t="shared" si="1112"/>
        <v>0.2857142857142857</v>
      </c>
      <c r="AI40" s="32">
        <f t="shared" si="1112"/>
        <v>0.32258064516129031</v>
      </c>
      <c r="AJ40" s="32">
        <f t="shared" si="1112"/>
        <v>0.27906976744186046</v>
      </c>
      <c r="AK40" s="32">
        <f t="shared" si="1112"/>
        <v>2.2727272727272728E-2</v>
      </c>
      <c r="AL40" s="32">
        <f t="shared" si="1112"/>
        <v>4.3478260869565216E-2</v>
      </c>
      <c r="AM40" s="32">
        <f t="shared" si="1112"/>
        <v>4.1666666666666664E-2</v>
      </c>
      <c r="AN40" s="32">
        <f t="shared" si="1112"/>
        <v>0</v>
      </c>
      <c r="AO40" s="32">
        <f t="shared" si="1112"/>
        <v>0.04</v>
      </c>
      <c r="AP40" s="32">
        <f t="shared" si="1112"/>
        <v>1.9607843137254902E-2</v>
      </c>
      <c r="AQ40" s="32">
        <f t="shared" si="1112"/>
        <v>1.9230769230769232E-2</v>
      </c>
      <c r="AR40" s="32">
        <f t="shared" si="1112"/>
        <v>0</v>
      </c>
      <c r="AS40" s="32">
        <f t="shared" si="1112"/>
        <v>0</v>
      </c>
      <c r="AT40" s="32">
        <f t="shared" si="1112"/>
        <v>0</v>
      </c>
      <c r="AU40" s="32">
        <f t="shared" si="1112"/>
        <v>1.8867924528301886E-2</v>
      </c>
      <c r="AV40" s="32">
        <f t="shared" si="1112"/>
        <v>0.10169491525423729</v>
      </c>
      <c r="AW40" s="32">
        <f t="shared" si="1112"/>
        <v>0</v>
      </c>
      <c r="AX40" s="32">
        <f t="shared" si="1112"/>
        <v>0</v>
      </c>
      <c r="AY40" s="32">
        <f t="shared" si="1112"/>
        <v>0</v>
      </c>
      <c r="AZ40" s="32">
        <f t="shared" si="1112"/>
        <v>0</v>
      </c>
      <c r="BA40" s="32">
        <f t="shared" si="1112"/>
        <v>0</v>
      </c>
      <c r="BB40" s="32">
        <f t="shared" si="1112"/>
        <v>-0.11320754716981132</v>
      </c>
      <c r="BC40" s="32">
        <f t="shared" si="1112"/>
        <v>0</v>
      </c>
      <c r="BD40" s="32">
        <f t="shared" si="1112"/>
        <v>1.8518518518518517E-2</v>
      </c>
      <c r="BE40" s="32">
        <f t="shared" si="1112"/>
        <v>0.11475409836065574</v>
      </c>
      <c r="BF40" s="32">
        <f t="shared" si="1112"/>
        <v>0.23749999999999999</v>
      </c>
      <c r="BG40" s="32">
        <f t="shared" si="1112"/>
        <v>5.8823529411764705E-2</v>
      </c>
      <c r="BH40" s="32">
        <f t="shared" si="1112"/>
        <v>0</v>
      </c>
      <c r="BI40" s="32">
        <f t="shared" si="1112"/>
        <v>0</v>
      </c>
      <c r="BJ40" s="32">
        <f t="shared" si="1112"/>
        <v>0</v>
      </c>
      <c r="BK40" s="32">
        <f t="shared" si="1112"/>
        <v>1.1627906976744186E-2</v>
      </c>
      <c r="BL40" s="32">
        <f t="shared" si="1112"/>
        <v>0</v>
      </c>
      <c r="BM40" s="32">
        <f t="shared" si="1112"/>
        <v>0</v>
      </c>
      <c r="BN40" s="32">
        <f t="shared" si="1112"/>
        <v>0</v>
      </c>
      <c r="BO40" s="32">
        <f t="shared" si="1112"/>
        <v>0</v>
      </c>
      <c r="BP40" s="32">
        <f t="shared" si="1112"/>
        <v>0</v>
      </c>
      <c r="BQ40" s="32">
        <f t="shared" si="1112"/>
        <v>0</v>
      </c>
      <c r="BR40" s="32">
        <f t="shared" ref="BR40:CN40" si="1113">(BR39-BQ39)/BR39</f>
        <v>0</v>
      </c>
      <c r="BS40" s="32">
        <f t="shared" si="1113"/>
        <v>0</v>
      </c>
      <c r="BT40" s="32">
        <f t="shared" si="1113"/>
        <v>0</v>
      </c>
      <c r="BU40" s="32">
        <f t="shared" si="1113"/>
        <v>0</v>
      </c>
      <c r="BV40" s="32">
        <f t="shared" si="1113"/>
        <v>0</v>
      </c>
      <c r="BW40" s="32">
        <f t="shared" si="1113"/>
        <v>4.4444444444444446E-2</v>
      </c>
      <c r="BX40" s="32">
        <f t="shared" si="1113"/>
        <v>0</v>
      </c>
      <c r="BY40" s="32">
        <f t="shared" si="1113"/>
        <v>0</v>
      </c>
      <c r="BZ40" s="32">
        <f t="shared" si="1113"/>
        <v>0</v>
      </c>
      <c r="CA40" s="32">
        <f t="shared" si="1113"/>
        <v>0</v>
      </c>
      <c r="CB40" s="32">
        <f t="shared" si="1113"/>
        <v>0</v>
      </c>
      <c r="CC40" s="32">
        <f t="shared" si="1113"/>
        <v>0</v>
      </c>
      <c r="CD40" s="32">
        <f t="shared" si="1113"/>
        <v>0</v>
      </c>
      <c r="CE40" s="32">
        <f t="shared" si="1113"/>
        <v>0</v>
      </c>
      <c r="CF40" s="32">
        <f t="shared" si="1113"/>
        <v>0</v>
      </c>
      <c r="CG40" s="32">
        <f t="shared" si="1113"/>
        <v>0</v>
      </c>
      <c r="CH40" s="32">
        <f t="shared" si="1113"/>
        <v>0</v>
      </c>
      <c r="CI40" s="32">
        <f t="shared" si="1113"/>
        <v>0</v>
      </c>
      <c r="CJ40" s="32">
        <f t="shared" si="1113"/>
        <v>0</v>
      </c>
      <c r="CK40" s="32">
        <f t="shared" si="1113"/>
        <v>0</v>
      </c>
      <c r="CL40" s="32">
        <f t="shared" si="1113"/>
        <v>0</v>
      </c>
      <c r="CM40" s="32">
        <f t="shared" si="1113"/>
        <v>0</v>
      </c>
      <c r="CN40" s="32">
        <f t="shared" si="1113"/>
        <v>0</v>
      </c>
      <c r="CO40" s="32">
        <f t="shared" ref="CO40" si="1114">(CO39-CN39)/CO39</f>
        <v>0</v>
      </c>
      <c r="CP40" s="32">
        <f t="shared" ref="CP40" si="1115">(CP39-CO39)/CP39</f>
        <v>0</v>
      </c>
      <c r="CQ40" s="32">
        <f t="shared" ref="CQ40" si="1116">(CQ39-CP39)/CQ39</f>
        <v>0</v>
      </c>
      <c r="CR40" s="32">
        <f t="shared" ref="CR40" si="1117">(CR39-CQ39)/CR39</f>
        <v>0</v>
      </c>
      <c r="CS40" s="32">
        <f t="shared" ref="CS40" si="1118">(CS39-CR39)/CS39</f>
        <v>0</v>
      </c>
      <c r="CT40" s="32">
        <f t="shared" ref="CT40" si="1119">(CT39-CS39)/CT39</f>
        <v>0</v>
      </c>
      <c r="CU40" s="32">
        <f t="shared" ref="CU40" si="1120">(CU39-CT39)/CU39</f>
        <v>0</v>
      </c>
      <c r="CV40" s="32">
        <f t="shared" ref="CV40" si="1121">(CV39-CU39)/CV39</f>
        <v>0</v>
      </c>
      <c r="CW40" s="32">
        <f t="shared" ref="CW40" si="1122">(CW39-CV39)/CW39</f>
        <v>0</v>
      </c>
      <c r="CX40" s="32">
        <f t="shared" ref="CX40" si="1123">(CX39-CW39)/CX39</f>
        <v>0</v>
      </c>
      <c r="CY40" s="32">
        <f t="shared" ref="CY40" si="1124">(CY39-CX39)/CY39</f>
        <v>0</v>
      </c>
      <c r="CZ40" s="32">
        <f t="shared" ref="CZ40" si="1125">(CZ39-CY39)/CZ39</f>
        <v>0</v>
      </c>
      <c r="DA40" s="32">
        <f t="shared" ref="DA40" si="1126">(DA39-CZ39)/DA39</f>
        <v>0</v>
      </c>
      <c r="DB40" s="32">
        <f t="shared" ref="DB40" si="1127">(DB39-DA39)/DB39</f>
        <v>0</v>
      </c>
      <c r="DC40" s="32">
        <f t="shared" ref="DC40" si="1128">(DC39-DB39)/DC39</f>
        <v>0</v>
      </c>
      <c r="DD40" s="32">
        <f t="shared" ref="DD40" si="1129">(DD39-DC39)/DD39</f>
        <v>0</v>
      </c>
      <c r="DE40" s="32">
        <f t="shared" ref="DE40" si="1130">(DE39-DD39)/DE39</f>
        <v>0</v>
      </c>
      <c r="DF40" s="32">
        <f t="shared" ref="DF40" si="1131">(DF39-DE39)/DF39</f>
        <v>0</v>
      </c>
      <c r="DG40" s="32">
        <f t="shared" ref="DG40" si="1132">(DG39-DF39)/DG39</f>
        <v>0</v>
      </c>
      <c r="DH40" s="32">
        <f t="shared" ref="DH40" si="1133">(DH39-DG39)/DH39</f>
        <v>0</v>
      </c>
      <c r="DI40" s="32">
        <f t="shared" ref="DI40" si="1134">(DI39-DH39)/DI39</f>
        <v>0</v>
      </c>
      <c r="DJ40" s="32">
        <f t="shared" ref="DJ40" si="1135">(DJ39-DI39)/DJ39</f>
        <v>0</v>
      </c>
      <c r="DK40" s="32">
        <f t="shared" ref="DK40" si="1136">(DK39-DJ39)/DK39</f>
        <v>0</v>
      </c>
      <c r="DL40" s="32">
        <f t="shared" ref="DL40" si="1137">(DL39-DK39)/DL39</f>
        <v>0</v>
      </c>
      <c r="DM40" s="32">
        <f t="shared" ref="DM40" si="1138">(DM39-DL39)/DM39</f>
        <v>0</v>
      </c>
      <c r="DN40" s="32">
        <f t="shared" ref="DN40" si="1139">(DN39-DM39)/DN39</f>
        <v>1.098901098901099E-2</v>
      </c>
      <c r="DO40" s="32">
        <f t="shared" ref="DO40" si="1140">(DO39-DN39)/DO39</f>
        <v>0</v>
      </c>
      <c r="DP40" s="32">
        <f t="shared" ref="DP40" si="1141">(DP39-DO39)/DP39</f>
        <v>1.0869565217391304E-2</v>
      </c>
      <c r="DQ40" s="32">
        <f t="shared" ref="DQ40" si="1142">(DQ39-DP39)/DQ39</f>
        <v>0</v>
      </c>
      <c r="DR40" s="32">
        <f t="shared" ref="DR40" si="1143">(DR39-DQ39)/DR39</f>
        <v>0</v>
      </c>
      <c r="DS40" s="32">
        <f t="shared" ref="DS40" si="1144">(DS39-DR39)/DS39</f>
        <v>0</v>
      </c>
      <c r="DT40" s="32">
        <f t="shared" ref="DT40" si="1145">(DT39-DS39)/DT39</f>
        <v>0</v>
      </c>
      <c r="DU40" s="32">
        <f t="shared" ref="DU40" si="1146">(DU39-DT39)/DU39</f>
        <v>0</v>
      </c>
      <c r="DV40" s="32">
        <f t="shared" ref="DV40" si="1147">(DV39-DU39)/DV39</f>
        <v>0</v>
      </c>
      <c r="DW40" s="32">
        <f t="shared" ref="DW40" si="1148">(DW39-DV39)/DW39</f>
        <v>0</v>
      </c>
      <c r="DX40" s="32">
        <f t="shared" ref="DX40" si="1149">(DX39-DW39)/DX39</f>
        <v>0</v>
      </c>
      <c r="DY40" s="32" t="e">
        <f t="shared" ref="DY40" si="1150">(DY39-DX39)/DY39</f>
        <v>#DIV/0!</v>
      </c>
      <c r="DZ40" s="32" t="e">
        <f t="shared" ref="DZ40" si="1151">(DZ39-DY39)/DZ39</f>
        <v>#DIV/0!</v>
      </c>
      <c r="EA40" s="32" t="e">
        <f t="shared" ref="EA40" si="1152">(EA39-DZ39)/EA39</f>
        <v>#DIV/0!</v>
      </c>
      <c r="EB40" s="32" t="e">
        <f t="shared" ref="EB40" si="1153">(EB39-EA39)/EB39</f>
        <v>#DIV/0!</v>
      </c>
      <c r="EC40" s="32" t="e">
        <f t="shared" ref="EC40" si="1154">(EC39-EB39)/EC39</f>
        <v>#DIV/0!</v>
      </c>
      <c r="ED40" s="32" t="e">
        <f t="shared" ref="ED40" si="1155">(ED39-EC39)/ED39</f>
        <v>#DIV/0!</v>
      </c>
      <c r="EE40" s="32" t="e">
        <f t="shared" ref="EE40" si="1156">(EE39-ED39)/EE39</f>
        <v>#DIV/0!</v>
      </c>
      <c r="EF40" s="32" t="e">
        <f t="shared" ref="EF40" si="1157">(EF39-EE39)/EF39</f>
        <v>#DIV/0!</v>
      </c>
      <c r="EG40" s="32" t="e">
        <f t="shared" ref="EG40" si="1158">(EG39-EF39)/EG39</f>
        <v>#DIV/0!</v>
      </c>
      <c r="EH40" s="32" t="e">
        <f t="shared" ref="EH40" si="1159">(EH39-EG39)/EH39</f>
        <v>#DIV/0!</v>
      </c>
      <c r="EI40" s="32" t="e">
        <f t="shared" ref="EI40" si="1160">(EI39-EH39)/EI39</f>
        <v>#DIV/0!</v>
      </c>
      <c r="EJ40" s="32" t="e">
        <f t="shared" ref="EJ40" si="1161">(EJ39-EI39)/EJ39</f>
        <v>#DIV/0!</v>
      </c>
      <c r="EK40" s="32" t="e">
        <f t="shared" ref="EK40" si="1162">(EK39-EJ39)/EK39</f>
        <v>#DIV/0!</v>
      </c>
      <c r="EL40" s="32" t="e">
        <f t="shared" ref="EL40" si="1163">(EL39-EK39)/EL39</f>
        <v>#DIV/0!</v>
      </c>
      <c r="EM40" s="32" t="e">
        <f t="shared" ref="EM40" si="1164">(EM39-EL39)/EM39</f>
        <v>#DIV/0!</v>
      </c>
      <c r="EN40" s="32" t="e">
        <f t="shared" ref="EN40" si="1165">(EN39-EM39)/EN39</f>
        <v>#DIV/0!</v>
      </c>
      <c r="EO40" s="32" t="e">
        <f t="shared" ref="EO40" si="1166">(EO39-EN39)/EO39</f>
        <v>#DIV/0!</v>
      </c>
      <c r="EP40" s="32" t="e">
        <f t="shared" ref="EP40" si="1167">(EP39-EO39)/EP39</f>
        <v>#DIV/0!</v>
      </c>
      <c r="EQ40" s="32" t="e">
        <f t="shared" ref="EQ40" si="1168">(EQ39-EP39)/EQ39</f>
        <v>#DIV/0!</v>
      </c>
      <c r="ER40" s="32" t="e">
        <f t="shared" ref="ER40" si="1169">(ER39-EQ39)/ER39</f>
        <v>#DIV/0!</v>
      </c>
      <c r="ES40" s="32" t="e">
        <f t="shared" ref="ES40" si="1170">(ES39-ER39)/ES39</f>
        <v>#DIV/0!</v>
      </c>
      <c r="ET40" s="32" t="e">
        <f t="shared" ref="ET40" si="1171">(ET39-ES39)/ET39</f>
        <v>#DIV/0!</v>
      </c>
      <c r="EU40" s="32" t="e">
        <f t="shared" ref="EU40" si="1172">(EU39-ET39)/EU39</f>
        <v>#DIV/0!</v>
      </c>
      <c r="EV40" s="32" t="e">
        <f t="shared" ref="EV40" si="1173">(EV39-EU39)/EV39</f>
        <v>#DIV/0!</v>
      </c>
      <c r="EW40" s="32" t="e">
        <f t="shared" ref="EW40" si="1174">(EW39-EV39)/EW39</f>
        <v>#DIV/0!</v>
      </c>
      <c r="EX40" s="32" t="e">
        <f t="shared" ref="EX40" si="1175">(EX39-EW39)/EX39</f>
        <v>#DIV/0!</v>
      </c>
      <c r="EY40" s="32" t="e">
        <f t="shared" ref="EY40" si="1176">(EY39-EX39)/EY39</f>
        <v>#DIV/0!</v>
      </c>
      <c r="EZ40" s="32" t="e">
        <f t="shared" ref="EZ40" si="1177">(EZ39-EY39)/EZ39</f>
        <v>#DIV/0!</v>
      </c>
      <c r="FA40" s="32" t="e">
        <f t="shared" ref="FA40" si="1178">(FA39-EZ39)/FA39</f>
        <v>#DIV/0!</v>
      </c>
      <c r="FB40" s="32" t="e">
        <f t="shared" ref="FB40" si="1179">(FB39-FA39)/FB39</f>
        <v>#DIV/0!</v>
      </c>
      <c r="FC40" s="32" t="e">
        <f t="shared" ref="FC40" si="1180">(FC39-FB39)/FC39</f>
        <v>#DIV/0!</v>
      </c>
      <c r="FD40" s="32" t="e">
        <f t="shared" ref="FD40" si="1181">(FD39-FC39)/FD39</f>
        <v>#DIV/0!</v>
      </c>
      <c r="FE40" s="32" t="e">
        <f t="shared" ref="FE40" si="1182">(FE39-FD39)/FE39</f>
        <v>#DIV/0!</v>
      </c>
      <c r="FF40" s="32" t="e">
        <f t="shared" ref="FF40" si="1183">(FF39-FE39)/FF39</f>
        <v>#DIV/0!</v>
      </c>
      <c r="FG40" s="32" t="e">
        <f t="shared" ref="FG40" si="1184">(FG39-FF39)/FG39</f>
        <v>#DIV/0!</v>
      </c>
      <c r="FH40" s="32" t="e">
        <f t="shared" ref="FH40" si="1185">(FH39-FG39)/FH39</f>
        <v>#DIV/0!</v>
      </c>
      <c r="FI40" s="32" t="e">
        <f t="shared" ref="FI40" si="1186">(FI39-FH39)/FI39</f>
        <v>#DIV/0!</v>
      </c>
      <c r="FJ40" s="32" t="e">
        <f t="shared" ref="FJ40" si="1187">(FJ39-FI39)/FJ39</f>
        <v>#DIV/0!</v>
      </c>
      <c r="FK40" s="32" t="e">
        <f t="shared" ref="FK40" si="1188">(FK39-FJ39)/FK39</f>
        <v>#DIV/0!</v>
      </c>
      <c r="FL40" s="32" t="e">
        <f t="shared" ref="FL40" si="1189">(FL39-FK39)/FL39</f>
        <v>#DIV/0!</v>
      </c>
      <c r="FM40" s="32" t="e">
        <f t="shared" ref="FM40" si="1190">(FM39-FL39)/FM39</f>
        <v>#DIV/0!</v>
      </c>
      <c r="FN40" s="32" t="e">
        <f t="shared" ref="FN40" si="1191">(FN39-FM39)/FN39</f>
        <v>#DIV/0!</v>
      </c>
      <c r="FO40" s="32" t="e">
        <f t="shared" ref="FO40" si="1192">(FO39-FN39)/FO39</f>
        <v>#DIV/0!</v>
      </c>
      <c r="FP40" s="32" t="e">
        <f t="shared" ref="FP40" si="1193">(FP39-FO39)/FP39</f>
        <v>#DIV/0!</v>
      </c>
      <c r="FQ40" s="32" t="e">
        <f t="shared" ref="FQ40" si="1194">(FQ39-FP39)/FQ39</f>
        <v>#DIV/0!</v>
      </c>
      <c r="FR40" s="32" t="e">
        <f t="shared" ref="FR40" si="1195">(FR39-FQ39)/FR39</f>
        <v>#DIV/0!</v>
      </c>
      <c r="FS40" s="32" t="e">
        <f t="shared" ref="FS40" si="1196">(FS39-FR39)/FS39</f>
        <v>#DIV/0!</v>
      </c>
      <c r="FT40" s="32" t="e">
        <f t="shared" ref="FT40" si="1197">(FT39-FS39)/FT39</f>
        <v>#DIV/0!</v>
      </c>
      <c r="FU40" s="32" t="e">
        <f t="shared" ref="FU40" si="1198">(FU39-FT39)/FU39</f>
        <v>#DIV/0!</v>
      </c>
      <c r="FV40" s="32" t="e">
        <f t="shared" ref="FV40" si="1199">(FV39-FU39)/FV39</f>
        <v>#DIV/0!</v>
      </c>
      <c r="FW40" s="32" t="e">
        <f t="shared" ref="FW40" si="1200">(FW39-FV39)/FW39</f>
        <v>#DIV/0!</v>
      </c>
      <c r="FX40" s="32" t="e">
        <f t="shared" ref="FX40" si="1201">(FX39-FW39)/FX39</f>
        <v>#DIV/0!</v>
      </c>
      <c r="FY40" s="32" t="e">
        <f t="shared" ref="FY40" si="1202">(FY39-FX39)/FY39</f>
        <v>#DIV/0!</v>
      </c>
      <c r="FZ40" s="32" t="e">
        <f t="shared" ref="FZ40" si="1203">(FZ39-FY39)/FZ39</f>
        <v>#DIV/0!</v>
      </c>
      <c r="GA40" s="32" t="e">
        <f t="shared" ref="GA40" si="1204">(GA39-FZ39)/GA39</f>
        <v>#DIV/0!</v>
      </c>
      <c r="GB40" s="32" t="e">
        <f t="shared" ref="GB40" si="1205">(GB39-GA39)/GB39</f>
        <v>#DIV/0!</v>
      </c>
      <c r="GC40" s="32" t="e">
        <f t="shared" ref="GC40" si="1206">(GC39-GB39)/GC39</f>
        <v>#DIV/0!</v>
      </c>
      <c r="GD40" s="32" t="e">
        <f t="shared" ref="GD40" si="1207">(GD39-GC39)/GD39</f>
        <v>#DIV/0!</v>
      </c>
      <c r="GE40" s="32" t="e">
        <f t="shared" ref="GE40" si="1208">(GE39-GD39)/GE39</f>
        <v>#DIV/0!</v>
      </c>
      <c r="GF40" s="32" t="e">
        <f t="shared" ref="GF40" si="1209">(GF39-GE39)/GF39</f>
        <v>#DIV/0!</v>
      </c>
      <c r="GG40" s="32" t="e">
        <f t="shared" ref="GG40" si="1210">(GG39-GF39)/GG39</f>
        <v>#DIV/0!</v>
      </c>
    </row>
    <row r="41" spans="2:189" ht="16" thickBot="1">
      <c r="B41" s="79"/>
      <c r="C41" s="33" t="s">
        <v>68</v>
      </c>
      <c r="D41" s="50">
        <v>0</v>
      </c>
      <c r="E41" s="50">
        <f>E39-D39</f>
        <v>0</v>
      </c>
      <c r="F41" s="50">
        <f t="shared" ref="F41:BQ41" si="1211">F39-E39</f>
        <v>0</v>
      </c>
      <c r="G41" s="50">
        <f t="shared" si="1211"/>
        <v>0</v>
      </c>
      <c r="H41" s="50">
        <f t="shared" si="1211"/>
        <v>0</v>
      </c>
      <c r="I41" s="50">
        <f t="shared" si="1211"/>
        <v>0</v>
      </c>
      <c r="J41" s="50">
        <f t="shared" si="1211"/>
        <v>0</v>
      </c>
      <c r="K41" s="50">
        <f t="shared" si="1211"/>
        <v>0</v>
      </c>
      <c r="L41" s="50">
        <f t="shared" si="1211"/>
        <v>0</v>
      </c>
      <c r="M41" s="50">
        <f t="shared" si="1211"/>
        <v>0</v>
      </c>
      <c r="N41" s="50">
        <f t="shared" si="1211"/>
        <v>0</v>
      </c>
      <c r="O41" s="50">
        <f t="shared" si="1211"/>
        <v>0</v>
      </c>
      <c r="P41" s="50">
        <f t="shared" si="1211"/>
        <v>0</v>
      </c>
      <c r="Q41" s="50">
        <f t="shared" si="1211"/>
        <v>0</v>
      </c>
      <c r="R41" s="50">
        <f t="shared" si="1211"/>
        <v>0</v>
      </c>
      <c r="S41" s="50">
        <f t="shared" si="1211"/>
        <v>0</v>
      </c>
      <c r="T41" s="50">
        <f t="shared" si="1211"/>
        <v>0</v>
      </c>
      <c r="U41" s="50">
        <f t="shared" si="1211"/>
        <v>0</v>
      </c>
      <c r="V41" s="50">
        <f t="shared" si="1211"/>
        <v>0</v>
      </c>
      <c r="W41" s="50">
        <f t="shared" si="1211"/>
        <v>0</v>
      </c>
      <c r="X41" s="50">
        <f t="shared" si="1211"/>
        <v>0</v>
      </c>
      <c r="Y41" s="50">
        <f t="shared" si="1211"/>
        <v>1</v>
      </c>
      <c r="Z41" s="50">
        <f t="shared" si="1211"/>
        <v>0</v>
      </c>
      <c r="AA41" s="50">
        <f t="shared" si="1211"/>
        <v>0</v>
      </c>
      <c r="AB41" s="50">
        <f t="shared" si="1211"/>
        <v>4</v>
      </c>
      <c r="AC41" s="50">
        <f t="shared" si="1211"/>
        <v>2</v>
      </c>
      <c r="AD41" s="50">
        <f t="shared" si="1211"/>
        <v>2</v>
      </c>
      <c r="AE41" s="50">
        <f t="shared" si="1211"/>
        <v>3</v>
      </c>
      <c r="AF41" s="50">
        <f t="shared" si="1211"/>
        <v>4</v>
      </c>
      <c r="AG41" s="50">
        <f t="shared" si="1211"/>
        <v>-1</v>
      </c>
      <c r="AH41" s="50">
        <f t="shared" si="1211"/>
        <v>6</v>
      </c>
      <c r="AI41" s="50">
        <f t="shared" si="1211"/>
        <v>10</v>
      </c>
      <c r="AJ41" s="50">
        <f t="shared" si="1211"/>
        <v>12</v>
      </c>
      <c r="AK41" s="50">
        <f t="shared" si="1211"/>
        <v>1</v>
      </c>
      <c r="AL41" s="50">
        <f t="shared" si="1211"/>
        <v>2</v>
      </c>
      <c r="AM41" s="50">
        <f t="shared" si="1211"/>
        <v>2</v>
      </c>
      <c r="AN41" s="50">
        <f t="shared" si="1211"/>
        <v>0</v>
      </c>
      <c r="AO41" s="50">
        <f t="shared" si="1211"/>
        <v>2</v>
      </c>
      <c r="AP41" s="50">
        <f t="shared" si="1211"/>
        <v>1</v>
      </c>
      <c r="AQ41" s="50">
        <f t="shared" si="1211"/>
        <v>1</v>
      </c>
      <c r="AR41" s="50">
        <f t="shared" si="1211"/>
        <v>0</v>
      </c>
      <c r="AS41" s="50">
        <f t="shared" si="1211"/>
        <v>0</v>
      </c>
      <c r="AT41" s="50">
        <f t="shared" si="1211"/>
        <v>0</v>
      </c>
      <c r="AU41" s="50">
        <f t="shared" si="1211"/>
        <v>1</v>
      </c>
      <c r="AV41" s="50">
        <f t="shared" si="1211"/>
        <v>6</v>
      </c>
      <c r="AW41" s="50">
        <f t="shared" si="1211"/>
        <v>0</v>
      </c>
      <c r="AX41" s="50">
        <f t="shared" si="1211"/>
        <v>0</v>
      </c>
      <c r="AY41" s="50">
        <f t="shared" si="1211"/>
        <v>0</v>
      </c>
      <c r="AZ41" s="50">
        <f t="shared" si="1211"/>
        <v>0</v>
      </c>
      <c r="BA41" s="50">
        <f t="shared" si="1211"/>
        <v>0</v>
      </c>
      <c r="BB41" s="50">
        <f t="shared" si="1211"/>
        <v>-6</v>
      </c>
      <c r="BC41" s="50">
        <f t="shared" si="1211"/>
        <v>0</v>
      </c>
      <c r="BD41" s="50">
        <f t="shared" si="1211"/>
        <v>1</v>
      </c>
      <c r="BE41" s="50">
        <f t="shared" si="1211"/>
        <v>7</v>
      </c>
      <c r="BF41" s="50">
        <f t="shared" si="1211"/>
        <v>19</v>
      </c>
      <c r="BG41" s="50">
        <f t="shared" si="1211"/>
        <v>5</v>
      </c>
      <c r="BH41" s="50">
        <f t="shared" si="1211"/>
        <v>0</v>
      </c>
      <c r="BI41" s="50">
        <f t="shared" si="1211"/>
        <v>0</v>
      </c>
      <c r="BJ41" s="50">
        <f t="shared" si="1211"/>
        <v>0</v>
      </c>
      <c r="BK41" s="50">
        <f t="shared" si="1211"/>
        <v>1</v>
      </c>
      <c r="BL41" s="50">
        <f t="shared" si="1211"/>
        <v>0</v>
      </c>
      <c r="BM41" s="50">
        <f t="shared" si="1211"/>
        <v>0</v>
      </c>
      <c r="BN41" s="50">
        <f t="shared" si="1211"/>
        <v>0</v>
      </c>
      <c r="BO41" s="50">
        <f t="shared" si="1211"/>
        <v>0</v>
      </c>
      <c r="BP41" s="50">
        <f t="shared" si="1211"/>
        <v>0</v>
      </c>
      <c r="BQ41" s="50">
        <f t="shared" si="1211"/>
        <v>0</v>
      </c>
      <c r="BR41" s="50">
        <f t="shared" ref="BR41:CM41" si="1212">BR39-BQ39</f>
        <v>0</v>
      </c>
      <c r="BS41" s="50">
        <f t="shared" si="1212"/>
        <v>0</v>
      </c>
      <c r="BT41" s="50">
        <f t="shared" si="1212"/>
        <v>0</v>
      </c>
      <c r="BU41" s="50">
        <f t="shared" si="1212"/>
        <v>0</v>
      </c>
      <c r="BV41" s="50">
        <f t="shared" si="1212"/>
        <v>0</v>
      </c>
      <c r="BW41" s="50">
        <f t="shared" si="1212"/>
        <v>4</v>
      </c>
      <c r="BX41" s="50">
        <f t="shared" si="1212"/>
        <v>0</v>
      </c>
      <c r="BY41" s="50">
        <f t="shared" si="1212"/>
        <v>0</v>
      </c>
      <c r="BZ41" s="50">
        <f t="shared" si="1212"/>
        <v>0</v>
      </c>
      <c r="CA41" s="50">
        <f t="shared" si="1212"/>
        <v>0</v>
      </c>
      <c r="CB41" s="50">
        <f t="shared" si="1212"/>
        <v>0</v>
      </c>
      <c r="CC41" s="50">
        <f t="shared" si="1212"/>
        <v>0</v>
      </c>
      <c r="CD41" s="50">
        <f t="shared" si="1212"/>
        <v>0</v>
      </c>
      <c r="CE41" s="50">
        <f t="shared" si="1212"/>
        <v>0</v>
      </c>
      <c r="CF41" s="50">
        <f t="shared" si="1212"/>
        <v>0</v>
      </c>
      <c r="CG41" s="50">
        <f t="shared" si="1212"/>
        <v>0</v>
      </c>
      <c r="CH41" s="50">
        <f t="shared" si="1212"/>
        <v>0</v>
      </c>
      <c r="CI41" s="50">
        <f t="shared" si="1212"/>
        <v>0</v>
      </c>
      <c r="CJ41" s="50">
        <f t="shared" si="1212"/>
        <v>0</v>
      </c>
      <c r="CK41" s="50">
        <f t="shared" si="1212"/>
        <v>0</v>
      </c>
      <c r="CL41" s="50">
        <f t="shared" si="1212"/>
        <v>0</v>
      </c>
      <c r="CM41" s="50">
        <f t="shared" si="1212"/>
        <v>0</v>
      </c>
      <c r="CN41" s="50">
        <f t="shared" ref="CN41:EI41" si="1213">CN39-CM39</f>
        <v>0</v>
      </c>
      <c r="CO41" s="50">
        <f t="shared" si="1213"/>
        <v>0</v>
      </c>
      <c r="CP41" s="50">
        <f t="shared" si="1213"/>
        <v>0</v>
      </c>
      <c r="CQ41" s="50">
        <f t="shared" si="1213"/>
        <v>0</v>
      </c>
      <c r="CR41" s="50">
        <f t="shared" si="1213"/>
        <v>0</v>
      </c>
      <c r="CS41" s="50">
        <f t="shared" si="1213"/>
        <v>0</v>
      </c>
      <c r="CT41" s="50">
        <f t="shared" si="1213"/>
        <v>0</v>
      </c>
      <c r="CU41" s="50">
        <f t="shared" si="1213"/>
        <v>0</v>
      </c>
      <c r="CV41" s="50">
        <f t="shared" si="1213"/>
        <v>0</v>
      </c>
      <c r="CW41" s="50">
        <f t="shared" si="1213"/>
        <v>0</v>
      </c>
      <c r="CX41" s="50">
        <f t="shared" si="1213"/>
        <v>0</v>
      </c>
      <c r="CY41" s="50">
        <f t="shared" si="1213"/>
        <v>0</v>
      </c>
      <c r="CZ41" s="50">
        <f t="shared" si="1213"/>
        <v>0</v>
      </c>
      <c r="DA41" s="50">
        <f t="shared" si="1213"/>
        <v>0</v>
      </c>
      <c r="DB41" s="50">
        <f t="shared" si="1213"/>
        <v>0</v>
      </c>
      <c r="DC41" s="50">
        <f t="shared" si="1213"/>
        <v>0</v>
      </c>
      <c r="DD41" s="50">
        <f t="shared" si="1213"/>
        <v>0</v>
      </c>
      <c r="DE41" s="50">
        <f t="shared" si="1213"/>
        <v>0</v>
      </c>
      <c r="DF41" s="50">
        <f t="shared" si="1213"/>
        <v>0</v>
      </c>
      <c r="DG41" s="50">
        <f t="shared" si="1213"/>
        <v>0</v>
      </c>
      <c r="DH41" s="50">
        <f t="shared" si="1213"/>
        <v>0</v>
      </c>
      <c r="DI41" s="50">
        <f t="shared" si="1213"/>
        <v>0</v>
      </c>
      <c r="DJ41" s="50">
        <f t="shared" si="1213"/>
        <v>0</v>
      </c>
      <c r="DK41" s="50">
        <f t="shared" si="1213"/>
        <v>0</v>
      </c>
      <c r="DL41" s="50">
        <f t="shared" si="1213"/>
        <v>0</v>
      </c>
      <c r="DM41" s="50">
        <f t="shared" si="1213"/>
        <v>0</v>
      </c>
      <c r="DN41" s="50">
        <f t="shared" si="1213"/>
        <v>1</v>
      </c>
      <c r="DO41" s="50">
        <f t="shared" si="1213"/>
        <v>0</v>
      </c>
      <c r="DP41" s="50">
        <f t="shared" si="1213"/>
        <v>1</v>
      </c>
      <c r="DQ41" s="50">
        <f t="shared" si="1213"/>
        <v>0</v>
      </c>
      <c r="DR41" s="50">
        <f t="shared" si="1213"/>
        <v>0</v>
      </c>
      <c r="DS41" s="50">
        <f t="shared" si="1213"/>
        <v>0</v>
      </c>
      <c r="DT41" s="50">
        <f t="shared" si="1213"/>
        <v>0</v>
      </c>
      <c r="DU41" s="50">
        <f t="shared" si="1213"/>
        <v>0</v>
      </c>
      <c r="DV41" s="50">
        <f t="shared" si="1213"/>
        <v>0</v>
      </c>
      <c r="DW41" s="50">
        <f t="shared" si="1213"/>
        <v>0</v>
      </c>
      <c r="DX41" s="50">
        <f t="shared" si="1213"/>
        <v>0</v>
      </c>
      <c r="DY41" s="50">
        <f t="shared" si="1213"/>
        <v>-92</v>
      </c>
      <c r="DZ41" s="50">
        <f t="shared" si="1213"/>
        <v>0</v>
      </c>
      <c r="EA41" s="50">
        <f t="shared" si="1213"/>
        <v>0</v>
      </c>
      <c r="EB41" s="50">
        <f t="shared" si="1213"/>
        <v>0</v>
      </c>
      <c r="EC41" s="50">
        <f t="shared" si="1213"/>
        <v>0</v>
      </c>
      <c r="ED41" s="50">
        <f t="shared" si="1213"/>
        <v>0</v>
      </c>
      <c r="EE41" s="50">
        <f t="shared" si="1213"/>
        <v>0</v>
      </c>
      <c r="EF41" s="50">
        <f t="shared" si="1213"/>
        <v>0</v>
      </c>
      <c r="EG41" s="50">
        <f t="shared" si="1213"/>
        <v>0</v>
      </c>
      <c r="EH41" s="50">
        <f t="shared" si="1213"/>
        <v>0</v>
      </c>
      <c r="EI41" s="50">
        <f t="shared" si="1213"/>
        <v>0</v>
      </c>
      <c r="EJ41" s="50">
        <f t="shared" ref="EJ41:GG41" si="1214">EJ39-EI39</f>
        <v>0</v>
      </c>
      <c r="EK41" s="50">
        <f t="shared" si="1214"/>
        <v>0</v>
      </c>
      <c r="EL41" s="50">
        <f t="shared" si="1214"/>
        <v>0</v>
      </c>
      <c r="EM41" s="50">
        <f t="shared" si="1214"/>
        <v>0</v>
      </c>
      <c r="EN41" s="50">
        <f t="shared" si="1214"/>
        <v>0</v>
      </c>
      <c r="EO41" s="50">
        <f t="shared" si="1214"/>
        <v>0</v>
      </c>
      <c r="EP41" s="50">
        <f t="shared" si="1214"/>
        <v>0</v>
      </c>
      <c r="EQ41" s="50">
        <f t="shared" si="1214"/>
        <v>0</v>
      </c>
      <c r="ER41" s="50">
        <f t="shared" si="1214"/>
        <v>0</v>
      </c>
      <c r="ES41" s="50">
        <f t="shared" si="1214"/>
        <v>0</v>
      </c>
      <c r="ET41" s="50">
        <f t="shared" si="1214"/>
        <v>0</v>
      </c>
      <c r="EU41" s="50">
        <f t="shared" si="1214"/>
        <v>0</v>
      </c>
      <c r="EV41" s="50">
        <f t="shared" si="1214"/>
        <v>0</v>
      </c>
      <c r="EW41" s="50">
        <f t="shared" si="1214"/>
        <v>0</v>
      </c>
      <c r="EX41" s="50">
        <f t="shared" si="1214"/>
        <v>0</v>
      </c>
      <c r="EY41" s="50">
        <f t="shared" si="1214"/>
        <v>0</v>
      </c>
      <c r="EZ41" s="50">
        <f t="shared" si="1214"/>
        <v>0</v>
      </c>
      <c r="FA41" s="50">
        <f t="shared" si="1214"/>
        <v>0</v>
      </c>
      <c r="FB41" s="50">
        <f t="shared" si="1214"/>
        <v>0</v>
      </c>
      <c r="FC41" s="50">
        <f t="shared" si="1214"/>
        <v>0</v>
      </c>
      <c r="FD41" s="50">
        <f t="shared" si="1214"/>
        <v>0</v>
      </c>
      <c r="FE41" s="50">
        <f t="shared" si="1214"/>
        <v>0</v>
      </c>
      <c r="FF41" s="50">
        <f t="shared" si="1214"/>
        <v>0</v>
      </c>
      <c r="FG41" s="50">
        <f t="shared" si="1214"/>
        <v>0</v>
      </c>
      <c r="FH41" s="50">
        <f t="shared" si="1214"/>
        <v>0</v>
      </c>
      <c r="FI41" s="50">
        <f t="shared" si="1214"/>
        <v>0</v>
      </c>
      <c r="FJ41" s="50">
        <f t="shared" si="1214"/>
        <v>0</v>
      </c>
      <c r="FK41" s="50">
        <f t="shared" si="1214"/>
        <v>0</v>
      </c>
      <c r="FL41" s="50">
        <f t="shared" si="1214"/>
        <v>0</v>
      </c>
      <c r="FM41" s="50">
        <f t="shared" si="1214"/>
        <v>0</v>
      </c>
      <c r="FN41" s="50">
        <f t="shared" si="1214"/>
        <v>0</v>
      </c>
      <c r="FO41" s="50">
        <f t="shared" si="1214"/>
        <v>0</v>
      </c>
      <c r="FP41" s="50">
        <f t="shared" si="1214"/>
        <v>0</v>
      </c>
      <c r="FQ41" s="50">
        <f t="shared" si="1214"/>
        <v>0</v>
      </c>
      <c r="FR41" s="50">
        <f t="shared" si="1214"/>
        <v>0</v>
      </c>
      <c r="FS41" s="50">
        <f t="shared" si="1214"/>
        <v>0</v>
      </c>
      <c r="FT41" s="50">
        <f t="shared" si="1214"/>
        <v>0</v>
      </c>
      <c r="FU41" s="50">
        <f t="shared" si="1214"/>
        <v>0</v>
      </c>
      <c r="FV41" s="50">
        <f t="shared" si="1214"/>
        <v>0</v>
      </c>
      <c r="FW41" s="50">
        <f t="shared" si="1214"/>
        <v>0</v>
      </c>
      <c r="FX41" s="50">
        <f t="shared" si="1214"/>
        <v>0</v>
      </c>
      <c r="FY41" s="50">
        <f t="shared" si="1214"/>
        <v>0</v>
      </c>
      <c r="FZ41" s="50">
        <f t="shared" si="1214"/>
        <v>0</v>
      </c>
      <c r="GA41" s="50">
        <f t="shared" si="1214"/>
        <v>0</v>
      </c>
      <c r="GB41" s="50">
        <f t="shared" si="1214"/>
        <v>0</v>
      </c>
      <c r="GC41" s="50">
        <f t="shared" si="1214"/>
        <v>0</v>
      </c>
      <c r="GD41" s="50">
        <f t="shared" si="1214"/>
        <v>0</v>
      </c>
      <c r="GE41" s="50">
        <f t="shared" si="1214"/>
        <v>0</v>
      </c>
      <c r="GF41" s="50">
        <f t="shared" si="1214"/>
        <v>0</v>
      </c>
      <c r="GG41" s="50">
        <f t="shared" si="1214"/>
        <v>0</v>
      </c>
    </row>
    <row r="42" spans="2:189">
      <c r="B42" s="79"/>
      <c r="C42" s="63" t="s">
        <v>76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>
        <v>0</v>
      </c>
      <c r="BV42" s="62">
        <v>0</v>
      </c>
      <c r="BW42" s="62">
        <v>0</v>
      </c>
      <c r="BX42" s="62">
        <v>0</v>
      </c>
      <c r="BY42" s="62">
        <v>0</v>
      </c>
      <c r="BZ42" s="62">
        <v>0</v>
      </c>
      <c r="CA42" s="62">
        <v>0</v>
      </c>
      <c r="CB42" s="62">
        <v>0</v>
      </c>
      <c r="CC42" s="62">
        <v>0</v>
      </c>
      <c r="CD42" s="62">
        <v>0</v>
      </c>
      <c r="CE42" s="62">
        <v>0</v>
      </c>
      <c r="CF42" s="62">
        <v>0</v>
      </c>
      <c r="CG42" s="62">
        <v>0</v>
      </c>
      <c r="CH42" s="62">
        <v>0</v>
      </c>
      <c r="CI42" s="62">
        <v>0</v>
      </c>
      <c r="CJ42" s="62">
        <v>0</v>
      </c>
      <c r="CK42" s="62">
        <v>0</v>
      </c>
      <c r="CL42" s="62">
        <v>0</v>
      </c>
      <c r="CM42" s="62">
        <v>0</v>
      </c>
      <c r="CN42" s="62">
        <v>0</v>
      </c>
      <c r="CO42" s="62">
        <v>0</v>
      </c>
      <c r="CP42" s="62">
        <v>0</v>
      </c>
      <c r="CQ42" s="62">
        <v>0</v>
      </c>
      <c r="CR42" s="62">
        <v>0</v>
      </c>
      <c r="CS42" s="62">
        <v>0</v>
      </c>
      <c r="CT42" s="62">
        <v>0</v>
      </c>
      <c r="CU42" s="62">
        <v>0</v>
      </c>
      <c r="CV42" s="62">
        <v>0</v>
      </c>
      <c r="CW42" s="62">
        <v>0</v>
      </c>
      <c r="CX42" s="62">
        <v>0</v>
      </c>
      <c r="CY42" s="62">
        <v>0</v>
      </c>
      <c r="CZ42" s="62">
        <v>0</v>
      </c>
      <c r="DA42" s="62">
        <v>0</v>
      </c>
      <c r="DB42" s="62">
        <v>0</v>
      </c>
      <c r="DC42" s="62">
        <v>0</v>
      </c>
      <c r="DD42" s="62">
        <v>0</v>
      </c>
      <c r="DE42" s="62">
        <v>0</v>
      </c>
      <c r="DF42" s="62">
        <v>0</v>
      </c>
      <c r="DG42" s="62">
        <v>0</v>
      </c>
      <c r="DH42" s="62">
        <v>0</v>
      </c>
      <c r="DI42" s="62">
        <v>0</v>
      </c>
      <c r="DJ42" s="62">
        <v>0</v>
      </c>
      <c r="DK42" s="62">
        <v>0</v>
      </c>
      <c r="DL42" s="62">
        <v>0</v>
      </c>
      <c r="DM42" s="62">
        <v>0</v>
      </c>
      <c r="DN42" s="62">
        <v>0</v>
      </c>
      <c r="DO42" s="62">
        <v>0</v>
      </c>
      <c r="DP42" s="62">
        <v>0</v>
      </c>
      <c r="DQ42" s="62">
        <v>0</v>
      </c>
      <c r="DR42" s="62">
        <v>0</v>
      </c>
      <c r="DS42" s="62">
        <v>0</v>
      </c>
      <c r="DT42" s="62">
        <v>0</v>
      </c>
      <c r="DU42" s="62">
        <v>0</v>
      </c>
      <c r="DV42" s="62">
        <v>0</v>
      </c>
      <c r="DW42" s="62">
        <v>0</v>
      </c>
      <c r="DX42" s="62">
        <v>0</v>
      </c>
      <c r="DY42" s="62"/>
      <c r="DZ42" s="62"/>
      <c r="EA42" s="62"/>
      <c r="EB42" s="62"/>
      <c r="EC42" s="62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</row>
    <row r="43" spans="2:189">
      <c r="B43" s="79"/>
      <c r="C43" s="54" t="s">
        <v>69</v>
      </c>
      <c r="D43" s="54">
        <v>0</v>
      </c>
      <c r="E43" s="54" t="e">
        <f>(E42-D42)/E42</f>
        <v>#DIV/0!</v>
      </c>
      <c r="F43" s="54" t="e">
        <f t="shared" ref="F43:BQ43" si="1215">(F42-E42)/F42</f>
        <v>#DIV/0!</v>
      </c>
      <c r="G43" s="54" t="e">
        <f t="shared" si="1215"/>
        <v>#DIV/0!</v>
      </c>
      <c r="H43" s="54" t="e">
        <f t="shared" si="1215"/>
        <v>#DIV/0!</v>
      </c>
      <c r="I43" s="54" t="e">
        <f t="shared" si="1215"/>
        <v>#DIV/0!</v>
      </c>
      <c r="J43" s="54" t="e">
        <f t="shared" si="1215"/>
        <v>#DIV/0!</v>
      </c>
      <c r="K43" s="54" t="e">
        <f t="shared" si="1215"/>
        <v>#DIV/0!</v>
      </c>
      <c r="L43" s="54" t="e">
        <f t="shared" si="1215"/>
        <v>#DIV/0!</v>
      </c>
      <c r="M43" s="54" t="e">
        <f t="shared" si="1215"/>
        <v>#DIV/0!</v>
      </c>
      <c r="N43" s="54" t="e">
        <f t="shared" si="1215"/>
        <v>#DIV/0!</v>
      </c>
      <c r="O43" s="54" t="e">
        <f t="shared" si="1215"/>
        <v>#DIV/0!</v>
      </c>
      <c r="P43" s="54" t="e">
        <f t="shared" si="1215"/>
        <v>#DIV/0!</v>
      </c>
      <c r="Q43" s="54" t="e">
        <f t="shared" si="1215"/>
        <v>#DIV/0!</v>
      </c>
      <c r="R43" s="54" t="e">
        <f t="shared" si="1215"/>
        <v>#DIV/0!</v>
      </c>
      <c r="S43" s="54" t="e">
        <f t="shared" si="1215"/>
        <v>#DIV/0!</v>
      </c>
      <c r="T43" s="54" t="e">
        <f t="shared" si="1215"/>
        <v>#DIV/0!</v>
      </c>
      <c r="U43" s="54" t="e">
        <f t="shared" si="1215"/>
        <v>#DIV/0!</v>
      </c>
      <c r="V43" s="54" t="e">
        <f t="shared" si="1215"/>
        <v>#DIV/0!</v>
      </c>
      <c r="W43" s="54" t="e">
        <f t="shared" si="1215"/>
        <v>#DIV/0!</v>
      </c>
      <c r="X43" s="54" t="e">
        <f t="shared" si="1215"/>
        <v>#DIV/0!</v>
      </c>
      <c r="Y43" s="54" t="e">
        <f t="shared" si="1215"/>
        <v>#DIV/0!</v>
      </c>
      <c r="Z43" s="54" t="e">
        <f t="shared" si="1215"/>
        <v>#DIV/0!</v>
      </c>
      <c r="AA43" s="54" t="e">
        <f t="shared" si="1215"/>
        <v>#DIV/0!</v>
      </c>
      <c r="AB43" s="54" t="e">
        <f t="shared" si="1215"/>
        <v>#DIV/0!</v>
      </c>
      <c r="AC43" s="54" t="e">
        <f t="shared" si="1215"/>
        <v>#DIV/0!</v>
      </c>
      <c r="AD43" s="54" t="e">
        <f t="shared" si="1215"/>
        <v>#DIV/0!</v>
      </c>
      <c r="AE43" s="54" t="e">
        <f t="shared" si="1215"/>
        <v>#DIV/0!</v>
      </c>
      <c r="AF43" s="54" t="e">
        <f t="shared" si="1215"/>
        <v>#DIV/0!</v>
      </c>
      <c r="AG43" s="54" t="e">
        <f t="shared" si="1215"/>
        <v>#DIV/0!</v>
      </c>
      <c r="AH43" s="54" t="e">
        <f t="shared" si="1215"/>
        <v>#DIV/0!</v>
      </c>
      <c r="AI43" s="54" t="e">
        <f t="shared" si="1215"/>
        <v>#DIV/0!</v>
      </c>
      <c r="AJ43" s="54" t="e">
        <f t="shared" si="1215"/>
        <v>#DIV/0!</v>
      </c>
      <c r="AK43" s="54" t="e">
        <f t="shared" si="1215"/>
        <v>#DIV/0!</v>
      </c>
      <c r="AL43" s="54" t="e">
        <f t="shared" si="1215"/>
        <v>#DIV/0!</v>
      </c>
      <c r="AM43" s="54" t="e">
        <f t="shared" si="1215"/>
        <v>#DIV/0!</v>
      </c>
      <c r="AN43" s="54" t="e">
        <f t="shared" si="1215"/>
        <v>#DIV/0!</v>
      </c>
      <c r="AO43" s="54" t="e">
        <f t="shared" si="1215"/>
        <v>#DIV/0!</v>
      </c>
      <c r="AP43" s="54" t="e">
        <f t="shared" si="1215"/>
        <v>#DIV/0!</v>
      </c>
      <c r="AQ43" s="54" t="e">
        <f t="shared" si="1215"/>
        <v>#DIV/0!</v>
      </c>
      <c r="AR43" s="54" t="e">
        <f t="shared" si="1215"/>
        <v>#DIV/0!</v>
      </c>
      <c r="AS43" s="54" t="e">
        <f t="shared" si="1215"/>
        <v>#DIV/0!</v>
      </c>
      <c r="AT43" s="54" t="e">
        <f t="shared" si="1215"/>
        <v>#DIV/0!</v>
      </c>
      <c r="AU43" s="54" t="e">
        <f t="shared" si="1215"/>
        <v>#DIV/0!</v>
      </c>
      <c r="AV43" s="54" t="e">
        <f t="shared" si="1215"/>
        <v>#DIV/0!</v>
      </c>
      <c r="AW43" s="54" t="e">
        <f t="shared" si="1215"/>
        <v>#DIV/0!</v>
      </c>
      <c r="AX43" s="54" t="e">
        <f t="shared" si="1215"/>
        <v>#DIV/0!</v>
      </c>
      <c r="AY43" s="54" t="e">
        <f t="shared" si="1215"/>
        <v>#DIV/0!</v>
      </c>
      <c r="AZ43" s="54" t="e">
        <f t="shared" si="1215"/>
        <v>#DIV/0!</v>
      </c>
      <c r="BA43" s="54" t="e">
        <f t="shared" si="1215"/>
        <v>#DIV/0!</v>
      </c>
      <c r="BB43" s="54" t="e">
        <f t="shared" si="1215"/>
        <v>#DIV/0!</v>
      </c>
      <c r="BC43" s="54" t="e">
        <f t="shared" si="1215"/>
        <v>#DIV/0!</v>
      </c>
      <c r="BD43" s="54" t="e">
        <f t="shared" si="1215"/>
        <v>#DIV/0!</v>
      </c>
      <c r="BE43" s="54" t="e">
        <f t="shared" si="1215"/>
        <v>#DIV/0!</v>
      </c>
      <c r="BF43" s="54" t="e">
        <f t="shared" si="1215"/>
        <v>#DIV/0!</v>
      </c>
      <c r="BG43" s="54" t="e">
        <f t="shared" si="1215"/>
        <v>#DIV/0!</v>
      </c>
      <c r="BH43" s="54" t="e">
        <f t="shared" si="1215"/>
        <v>#DIV/0!</v>
      </c>
      <c r="BI43" s="54" t="e">
        <f t="shared" si="1215"/>
        <v>#DIV/0!</v>
      </c>
      <c r="BJ43" s="54" t="e">
        <f t="shared" si="1215"/>
        <v>#DIV/0!</v>
      </c>
      <c r="BK43" s="54" t="e">
        <f t="shared" si="1215"/>
        <v>#DIV/0!</v>
      </c>
      <c r="BL43" s="54" t="e">
        <f t="shared" si="1215"/>
        <v>#DIV/0!</v>
      </c>
      <c r="BM43" s="54" t="e">
        <f t="shared" si="1215"/>
        <v>#DIV/0!</v>
      </c>
      <c r="BN43" s="54" t="e">
        <f t="shared" si="1215"/>
        <v>#DIV/0!</v>
      </c>
      <c r="BO43" s="54" t="e">
        <f t="shared" si="1215"/>
        <v>#DIV/0!</v>
      </c>
      <c r="BP43" s="54" t="e">
        <f t="shared" si="1215"/>
        <v>#DIV/0!</v>
      </c>
      <c r="BQ43" s="54" t="e">
        <f t="shared" si="1215"/>
        <v>#DIV/0!</v>
      </c>
      <c r="BR43" s="54" t="e">
        <f t="shared" ref="BR43:CN43" si="1216">(BR42-BQ42)/BR42</f>
        <v>#DIV/0!</v>
      </c>
      <c r="BS43" s="54" t="e">
        <f t="shared" si="1216"/>
        <v>#DIV/0!</v>
      </c>
      <c r="BT43" s="54" t="e">
        <f t="shared" si="1216"/>
        <v>#DIV/0!</v>
      </c>
      <c r="BU43" s="54" t="e">
        <f t="shared" si="1216"/>
        <v>#DIV/0!</v>
      </c>
      <c r="BV43" s="54" t="e">
        <f t="shared" si="1216"/>
        <v>#DIV/0!</v>
      </c>
      <c r="BW43" s="54" t="e">
        <f t="shared" si="1216"/>
        <v>#DIV/0!</v>
      </c>
      <c r="BX43" s="54" t="e">
        <f t="shared" si="1216"/>
        <v>#DIV/0!</v>
      </c>
      <c r="BY43" s="54" t="e">
        <f t="shared" si="1216"/>
        <v>#DIV/0!</v>
      </c>
      <c r="BZ43" s="54" t="e">
        <f t="shared" si="1216"/>
        <v>#DIV/0!</v>
      </c>
      <c r="CA43" s="54" t="e">
        <f t="shared" si="1216"/>
        <v>#DIV/0!</v>
      </c>
      <c r="CB43" s="54" t="e">
        <f t="shared" si="1216"/>
        <v>#DIV/0!</v>
      </c>
      <c r="CC43" s="54" t="e">
        <f t="shared" si="1216"/>
        <v>#DIV/0!</v>
      </c>
      <c r="CD43" s="54" t="e">
        <f t="shared" si="1216"/>
        <v>#DIV/0!</v>
      </c>
      <c r="CE43" s="54" t="e">
        <f t="shared" si="1216"/>
        <v>#DIV/0!</v>
      </c>
      <c r="CF43" s="54" t="e">
        <f t="shared" si="1216"/>
        <v>#DIV/0!</v>
      </c>
      <c r="CG43" s="54" t="e">
        <f t="shared" si="1216"/>
        <v>#DIV/0!</v>
      </c>
      <c r="CH43" s="54" t="e">
        <f t="shared" si="1216"/>
        <v>#DIV/0!</v>
      </c>
      <c r="CI43" s="54" t="e">
        <f t="shared" si="1216"/>
        <v>#DIV/0!</v>
      </c>
      <c r="CJ43" s="54" t="e">
        <f t="shared" si="1216"/>
        <v>#DIV/0!</v>
      </c>
      <c r="CK43" s="54" t="e">
        <f t="shared" si="1216"/>
        <v>#DIV/0!</v>
      </c>
      <c r="CL43" s="54" t="e">
        <f t="shared" si="1216"/>
        <v>#DIV/0!</v>
      </c>
      <c r="CM43" s="54" t="e">
        <f t="shared" si="1216"/>
        <v>#DIV/0!</v>
      </c>
      <c r="CN43" s="54" t="e">
        <f t="shared" si="1216"/>
        <v>#DIV/0!</v>
      </c>
      <c r="CO43" s="54" t="e">
        <f t="shared" ref="CO43" si="1217">(CO42-CN42)/CO42</f>
        <v>#DIV/0!</v>
      </c>
      <c r="CP43" s="54" t="e">
        <f t="shared" ref="CP43" si="1218">(CP42-CO42)/CP42</f>
        <v>#DIV/0!</v>
      </c>
      <c r="CQ43" s="54" t="e">
        <f t="shared" ref="CQ43" si="1219">(CQ42-CP42)/CQ42</f>
        <v>#DIV/0!</v>
      </c>
      <c r="CR43" s="54" t="e">
        <f t="shared" ref="CR43" si="1220">(CR42-CQ42)/CR42</f>
        <v>#DIV/0!</v>
      </c>
      <c r="CS43" s="54" t="e">
        <f t="shared" ref="CS43" si="1221">(CS42-CR42)/CS42</f>
        <v>#DIV/0!</v>
      </c>
      <c r="CT43" s="54" t="e">
        <f t="shared" ref="CT43" si="1222">(CT42-CS42)/CT42</f>
        <v>#DIV/0!</v>
      </c>
      <c r="CU43" s="54" t="e">
        <f t="shared" ref="CU43" si="1223">(CU42-CT42)/CU42</f>
        <v>#DIV/0!</v>
      </c>
      <c r="CV43" s="54" t="e">
        <f t="shared" ref="CV43" si="1224">(CV42-CU42)/CV42</f>
        <v>#DIV/0!</v>
      </c>
      <c r="CW43" s="54" t="e">
        <f t="shared" ref="CW43" si="1225">(CW42-CV42)/CW42</f>
        <v>#DIV/0!</v>
      </c>
      <c r="CX43" s="54" t="e">
        <f t="shared" ref="CX43" si="1226">(CX42-CW42)/CX42</f>
        <v>#DIV/0!</v>
      </c>
      <c r="CY43" s="54" t="e">
        <f t="shared" ref="CY43" si="1227">(CY42-CX42)/CY42</f>
        <v>#DIV/0!</v>
      </c>
      <c r="CZ43" s="54" t="e">
        <f t="shared" ref="CZ43" si="1228">(CZ42-CY42)/CZ42</f>
        <v>#DIV/0!</v>
      </c>
      <c r="DA43" s="54" t="e">
        <f t="shared" ref="DA43" si="1229">(DA42-CZ42)/DA42</f>
        <v>#DIV/0!</v>
      </c>
      <c r="DB43" s="54" t="e">
        <f t="shared" ref="DB43" si="1230">(DB42-DA42)/DB42</f>
        <v>#DIV/0!</v>
      </c>
      <c r="DC43" s="54" t="e">
        <f t="shared" ref="DC43" si="1231">(DC42-DB42)/DC42</f>
        <v>#DIV/0!</v>
      </c>
      <c r="DD43" s="54" t="e">
        <f t="shared" ref="DD43" si="1232">(DD42-DC42)/DD42</f>
        <v>#DIV/0!</v>
      </c>
      <c r="DE43" s="54" t="e">
        <f t="shared" ref="DE43" si="1233">(DE42-DD42)/DE42</f>
        <v>#DIV/0!</v>
      </c>
      <c r="DF43" s="54" t="e">
        <f t="shared" ref="DF43" si="1234">(DF42-DE42)/DF42</f>
        <v>#DIV/0!</v>
      </c>
      <c r="DG43" s="54" t="e">
        <f t="shared" ref="DG43" si="1235">(DG42-DF42)/DG42</f>
        <v>#DIV/0!</v>
      </c>
      <c r="DH43" s="54" t="e">
        <f t="shared" ref="DH43" si="1236">(DH42-DG42)/DH42</f>
        <v>#DIV/0!</v>
      </c>
      <c r="DI43" s="54" t="e">
        <f t="shared" ref="DI43" si="1237">(DI42-DH42)/DI42</f>
        <v>#DIV/0!</v>
      </c>
      <c r="DJ43" s="54" t="e">
        <f t="shared" ref="DJ43" si="1238">(DJ42-DI42)/DJ42</f>
        <v>#DIV/0!</v>
      </c>
      <c r="DK43" s="54" t="e">
        <f t="shared" ref="DK43" si="1239">(DK42-DJ42)/DK42</f>
        <v>#DIV/0!</v>
      </c>
      <c r="DL43" s="54" t="e">
        <f t="shared" ref="DL43" si="1240">(DL42-DK42)/DL42</f>
        <v>#DIV/0!</v>
      </c>
      <c r="DM43" s="54" t="e">
        <f t="shared" ref="DM43" si="1241">(DM42-DL42)/DM42</f>
        <v>#DIV/0!</v>
      </c>
      <c r="DN43" s="54" t="e">
        <f t="shared" ref="DN43" si="1242">(DN42-DM42)/DN42</f>
        <v>#DIV/0!</v>
      </c>
      <c r="DO43" s="54" t="e">
        <f t="shared" ref="DO43" si="1243">(DO42-DN42)/DO42</f>
        <v>#DIV/0!</v>
      </c>
      <c r="DP43" s="54" t="e">
        <f t="shared" ref="DP43" si="1244">(DP42-DO42)/DP42</f>
        <v>#DIV/0!</v>
      </c>
      <c r="DQ43" s="54" t="e">
        <f t="shared" ref="DQ43" si="1245">(DQ42-DP42)/DQ42</f>
        <v>#DIV/0!</v>
      </c>
      <c r="DR43" s="54" t="e">
        <f t="shared" ref="DR43" si="1246">(DR42-DQ42)/DR42</f>
        <v>#DIV/0!</v>
      </c>
      <c r="DS43" s="54" t="e">
        <f t="shared" ref="DS43" si="1247">(DS42-DR42)/DS42</f>
        <v>#DIV/0!</v>
      </c>
      <c r="DT43" s="54" t="e">
        <f t="shared" ref="DT43" si="1248">(DT42-DS42)/DT42</f>
        <v>#DIV/0!</v>
      </c>
      <c r="DU43" s="54" t="e">
        <f t="shared" ref="DU43" si="1249">(DU42-DT42)/DU42</f>
        <v>#DIV/0!</v>
      </c>
      <c r="DV43" s="54" t="e">
        <f t="shared" ref="DV43" si="1250">(DV42-DU42)/DV42</f>
        <v>#DIV/0!</v>
      </c>
      <c r="DW43" s="54" t="e">
        <f t="shared" ref="DW43" si="1251">(DW42-DV42)/DW42</f>
        <v>#DIV/0!</v>
      </c>
      <c r="DX43" s="54" t="e">
        <f t="shared" ref="DX43" si="1252">(DX42-DW42)/DX42</f>
        <v>#DIV/0!</v>
      </c>
      <c r="DY43" s="54" t="e">
        <f t="shared" ref="DY43" si="1253">(DY42-DX42)/DY42</f>
        <v>#DIV/0!</v>
      </c>
      <c r="DZ43" s="54" t="e">
        <f t="shared" ref="DZ43" si="1254">(DZ42-DY42)/DZ42</f>
        <v>#DIV/0!</v>
      </c>
      <c r="EA43" s="54" t="e">
        <f t="shared" ref="EA43" si="1255">(EA42-DZ42)/EA42</f>
        <v>#DIV/0!</v>
      </c>
      <c r="EB43" s="54" t="e">
        <f t="shared" ref="EB43" si="1256">(EB42-EA42)/EB42</f>
        <v>#DIV/0!</v>
      </c>
      <c r="EC43" s="54" t="e">
        <f t="shared" ref="EC43" si="1257">(EC42-EB42)/EC42</f>
        <v>#DIV/0!</v>
      </c>
      <c r="ED43" s="54" t="e">
        <f t="shared" ref="ED43" si="1258">(ED42-EC42)/ED42</f>
        <v>#DIV/0!</v>
      </c>
      <c r="EE43" s="54" t="e">
        <f t="shared" ref="EE43" si="1259">(EE42-ED42)/EE42</f>
        <v>#DIV/0!</v>
      </c>
      <c r="EF43" s="54" t="e">
        <f t="shared" ref="EF43" si="1260">(EF42-EE42)/EF42</f>
        <v>#DIV/0!</v>
      </c>
      <c r="EG43" s="54" t="e">
        <f t="shared" ref="EG43" si="1261">(EG42-EF42)/EG42</f>
        <v>#DIV/0!</v>
      </c>
      <c r="EH43" s="54" t="e">
        <f t="shared" ref="EH43" si="1262">(EH42-EG42)/EH42</f>
        <v>#DIV/0!</v>
      </c>
      <c r="EI43" s="54" t="e">
        <f t="shared" ref="EI43" si="1263">(EI42-EH42)/EI42</f>
        <v>#DIV/0!</v>
      </c>
      <c r="EJ43" s="54" t="e">
        <f t="shared" ref="EJ43" si="1264">(EJ42-EI42)/EJ42</f>
        <v>#DIV/0!</v>
      </c>
      <c r="EK43" s="54" t="e">
        <f t="shared" ref="EK43" si="1265">(EK42-EJ42)/EK42</f>
        <v>#DIV/0!</v>
      </c>
      <c r="EL43" s="54" t="e">
        <f t="shared" ref="EL43" si="1266">(EL42-EK42)/EL42</f>
        <v>#DIV/0!</v>
      </c>
      <c r="EM43" s="54" t="e">
        <f t="shared" ref="EM43" si="1267">(EM42-EL42)/EM42</f>
        <v>#DIV/0!</v>
      </c>
      <c r="EN43" s="54" t="e">
        <f t="shared" ref="EN43" si="1268">(EN42-EM42)/EN42</f>
        <v>#DIV/0!</v>
      </c>
      <c r="EO43" s="54" t="e">
        <f t="shared" ref="EO43" si="1269">(EO42-EN42)/EO42</f>
        <v>#DIV/0!</v>
      </c>
      <c r="EP43" s="54" t="e">
        <f t="shared" ref="EP43" si="1270">(EP42-EO42)/EP42</f>
        <v>#DIV/0!</v>
      </c>
      <c r="EQ43" s="54" t="e">
        <f t="shared" ref="EQ43" si="1271">(EQ42-EP42)/EQ42</f>
        <v>#DIV/0!</v>
      </c>
      <c r="ER43" s="54" t="e">
        <f t="shared" ref="ER43" si="1272">(ER42-EQ42)/ER42</f>
        <v>#DIV/0!</v>
      </c>
      <c r="ES43" s="54" t="e">
        <f t="shared" ref="ES43" si="1273">(ES42-ER42)/ES42</f>
        <v>#DIV/0!</v>
      </c>
      <c r="ET43" s="54" t="e">
        <f t="shared" ref="ET43" si="1274">(ET42-ES42)/ET42</f>
        <v>#DIV/0!</v>
      </c>
      <c r="EU43" s="54" t="e">
        <f t="shared" ref="EU43" si="1275">(EU42-ET42)/EU42</f>
        <v>#DIV/0!</v>
      </c>
      <c r="EV43" s="54" t="e">
        <f t="shared" ref="EV43" si="1276">(EV42-EU42)/EV42</f>
        <v>#DIV/0!</v>
      </c>
      <c r="EW43" s="54" t="e">
        <f t="shared" ref="EW43" si="1277">(EW42-EV42)/EW42</f>
        <v>#DIV/0!</v>
      </c>
      <c r="EX43" s="54" t="e">
        <f t="shared" ref="EX43" si="1278">(EX42-EW42)/EX42</f>
        <v>#DIV/0!</v>
      </c>
      <c r="EY43" s="54" t="e">
        <f t="shared" ref="EY43" si="1279">(EY42-EX42)/EY42</f>
        <v>#DIV/0!</v>
      </c>
      <c r="EZ43" s="54" t="e">
        <f t="shared" ref="EZ43" si="1280">(EZ42-EY42)/EZ42</f>
        <v>#DIV/0!</v>
      </c>
      <c r="FA43" s="54" t="e">
        <f t="shared" ref="FA43" si="1281">(FA42-EZ42)/FA42</f>
        <v>#DIV/0!</v>
      </c>
      <c r="FB43" s="54" t="e">
        <f t="shared" ref="FB43" si="1282">(FB42-FA42)/FB42</f>
        <v>#DIV/0!</v>
      </c>
      <c r="FC43" s="54" t="e">
        <f t="shared" ref="FC43" si="1283">(FC42-FB42)/FC42</f>
        <v>#DIV/0!</v>
      </c>
      <c r="FD43" s="54" t="e">
        <f t="shared" ref="FD43" si="1284">(FD42-FC42)/FD42</f>
        <v>#DIV/0!</v>
      </c>
      <c r="FE43" s="54" t="e">
        <f t="shared" ref="FE43" si="1285">(FE42-FD42)/FE42</f>
        <v>#DIV/0!</v>
      </c>
      <c r="FF43" s="54" t="e">
        <f t="shared" ref="FF43" si="1286">(FF42-FE42)/FF42</f>
        <v>#DIV/0!</v>
      </c>
      <c r="FG43" s="54" t="e">
        <f t="shared" ref="FG43" si="1287">(FG42-FF42)/FG42</f>
        <v>#DIV/0!</v>
      </c>
      <c r="FH43" s="54" t="e">
        <f t="shared" ref="FH43" si="1288">(FH42-FG42)/FH42</f>
        <v>#DIV/0!</v>
      </c>
      <c r="FI43" s="54" t="e">
        <f t="shared" ref="FI43" si="1289">(FI42-FH42)/FI42</f>
        <v>#DIV/0!</v>
      </c>
      <c r="FJ43" s="54" t="e">
        <f t="shared" ref="FJ43" si="1290">(FJ42-FI42)/FJ42</f>
        <v>#DIV/0!</v>
      </c>
      <c r="FK43" s="54" t="e">
        <f t="shared" ref="FK43" si="1291">(FK42-FJ42)/FK42</f>
        <v>#DIV/0!</v>
      </c>
      <c r="FL43" s="54" t="e">
        <f t="shared" ref="FL43" si="1292">(FL42-FK42)/FL42</f>
        <v>#DIV/0!</v>
      </c>
      <c r="FM43" s="54" t="e">
        <f t="shared" ref="FM43" si="1293">(FM42-FL42)/FM42</f>
        <v>#DIV/0!</v>
      </c>
      <c r="FN43" s="54" t="e">
        <f t="shared" ref="FN43" si="1294">(FN42-FM42)/FN42</f>
        <v>#DIV/0!</v>
      </c>
      <c r="FO43" s="54" t="e">
        <f t="shared" ref="FO43" si="1295">(FO42-FN42)/FO42</f>
        <v>#DIV/0!</v>
      </c>
      <c r="FP43" s="54" t="e">
        <f t="shared" ref="FP43" si="1296">(FP42-FO42)/FP42</f>
        <v>#DIV/0!</v>
      </c>
      <c r="FQ43" s="54" t="e">
        <f t="shared" ref="FQ43" si="1297">(FQ42-FP42)/FQ42</f>
        <v>#DIV/0!</v>
      </c>
      <c r="FR43" s="54" t="e">
        <f t="shared" ref="FR43" si="1298">(FR42-FQ42)/FR42</f>
        <v>#DIV/0!</v>
      </c>
      <c r="FS43" s="54" t="e">
        <f t="shared" ref="FS43" si="1299">(FS42-FR42)/FS42</f>
        <v>#DIV/0!</v>
      </c>
      <c r="FT43" s="54" t="e">
        <f t="shared" ref="FT43" si="1300">(FT42-FS42)/FT42</f>
        <v>#DIV/0!</v>
      </c>
      <c r="FU43" s="54" t="e">
        <f t="shared" ref="FU43" si="1301">(FU42-FT42)/FU42</f>
        <v>#DIV/0!</v>
      </c>
      <c r="FV43" s="54" t="e">
        <f t="shared" ref="FV43" si="1302">(FV42-FU42)/FV42</f>
        <v>#DIV/0!</v>
      </c>
      <c r="FW43" s="54" t="e">
        <f t="shared" ref="FW43" si="1303">(FW42-FV42)/FW42</f>
        <v>#DIV/0!</v>
      </c>
      <c r="FX43" s="54" t="e">
        <f t="shared" ref="FX43" si="1304">(FX42-FW42)/FX42</f>
        <v>#DIV/0!</v>
      </c>
      <c r="FY43" s="54" t="e">
        <f t="shared" ref="FY43" si="1305">(FY42-FX42)/FY42</f>
        <v>#DIV/0!</v>
      </c>
      <c r="FZ43" s="54" t="e">
        <f t="shared" ref="FZ43" si="1306">(FZ42-FY42)/FZ42</f>
        <v>#DIV/0!</v>
      </c>
      <c r="GA43" s="54" t="e">
        <f t="shared" ref="GA43" si="1307">(GA42-FZ42)/GA42</f>
        <v>#DIV/0!</v>
      </c>
      <c r="GB43" s="54" t="e">
        <f t="shared" ref="GB43" si="1308">(GB42-GA42)/GB42</f>
        <v>#DIV/0!</v>
      </c>
      <c r="GC43" s="54" t="e">
        <f t="shared" ref="GC43" si="1309">(GC42-GB42)/GC42</f>
        <v>#DIV/0!</v>
      </c>
      <c r="GD43" s="54" t="e">
        <f t="shared" ref="GD43" si="1310">(GD42-GC42)/GD42</f>
        <v>#DIV/0!</v>
      </c>
      <c r="GE43" s="54" t="e">
        <f t="shared" ref="GE43" si="1311">(GE42-GD42)/GE42</f>
        <v>#DIV/0!</v>
      </c>
      <c r="GF43" s="54" t="e">
        <f t="shared" ref="GF43" si="1312">(GF42-GE42)/GF42</f>
        <v>#DIV/0!</v>
      </c>
      <c r="GG43" s="54" t="e">
        <f t="shared" ref="GG43" si="1313">(GG42-GF42)/GG42</f>
        <v>#DIV/0!</v>
      </c>
    </row>
    <row r="44" spans="2:189" ht="16" thickBot="1">
      <c r="B44" s="80"/>
      <c r="C44" s="55" t="s">
        <v>68</v>
      </c>
      <c r="D44" s="56">
        <v>0</v>
      </c>
      <c r="E44" s="56">
        <f>E42-D42</f>
        <v>0</v>
      </c>
      <c r="F44" s="56">
        <f t="shared" ref="F44:BQ44" si="1314">F42-E42</f>
        <v>0</v>
      </c>
      <c r="G44" s="56">
        <f t="shared" si="1314"/>
        <v>0</v>
      </c>
      <c r="H44" s="56">
        <f t="shared" si="1314"/>
        <v>0</v>
      </c>
      <c r="I44" s="56">
        <f t="shared" si="1314"/>
        <v>0</v>
      </c>
      <c r="J44" s="56">
        <f t="shared" si="1314"/>
        <v>0</v>
      </c>
      <c r="K44" s="56">
        <f t="shared" si="1314"/>
        <v>0</v>
      </c>
      <c r="L44" s="56">
        <f t="shared" si="1314"/>
        <v>0</v>
      </c>
      <c r="M44" s="56">
        <f t="shared" si="1314"/>
        <v>0</v>
      </c>
      <c r="N44" s="56">
        <f t="shared" si="1314"/>
        <v>0</v>
      </c>
      <c r="O44" s="56">
        <f t="shared" si="1314"/>
        <v>0</v>
      </c>
      <c r="P44" s="56">
        <f t="shared" si="1314"/>
        <v>0</v>
      </c>
      <c r="Q44" s="56">
        <f t="shared" si="1314"/>
        <v>0</v>
      </c>
      <c r="R44" s="56">
        <f t="shared" si="1314"/>
        <v>0</v>
      </c>
      <c r="S44" s="56">
        <f t="shared" si="1314"/>
        <v>0</v>
      </c>
      <c r="T44" s="56">
        <f t="shared" si="1314"/>
        <v>0</v>
      </c>
      <c r="U44" s="56">
        <f t="shared" si="1314"/>
        <v>0</v>
      </c>
      <c r="V44" s="56">
        <f t="shared" si="1314"/>
        <v>0</v>
      </c>
      <c r="W44" s="56">
        <f t="shared" si="1314"/>
        <v>0</v>
      </c>
      <c r="X44" s="56">
        <f t="shared" si="1314"/>
        <v>0</v>
      </c>
      <c r="Y44" s="56">
        <f t="shared" si="1314"/>
        <v>0</v>
      </c>
      <c r="Z44" s="56">
        <f t="shared" si="1314"/>
        <v>0</v>
      </c>
      <c r="AA44" s="56">
        <f t="shared" si="1314"/>
        <v>0</v>
      </c>
      <c r="AB44" s="56">
        <f t="shared" si="1314"/>
        <v>0</v>
      </c>
      <c r="AC44" s="56">
        <f t="shared" si="1314"/>
        <v>0</v>
      </c>
      <c r="AD44" s="56">
        <f t="shared" si="1314"/>
        <v>0</v>
      </c>
      <c r="AE44" s="56">
        <f t="shared" si="1314"/>
        <v>0</v>
      </c>
      <c r="AF44" s="56">
        <f t="shared" si="1314"/>
        <v>0</v>
      </c>
      <c r="AG44" s="56">
        <f t="shared" si="1314"/>
        <v>0</v>
      </c>
      <c r="AH44" s="56">
        <f t="shared" si="1314"/>
        <v>0</v>
      </c>
      <c r="AI44" s="56">
        <f t="shared" si="1314"/>
        <v>0</v>
      </c>
      <c r="AJ44" s="56">
        <f t="shared" si="1314"/>
        <v>0</v>
      </c>
      <c r="AK44" s="56">
        <f t="shared" si="1314"/>
        <v>0</v>
      </c>
      <c r="AL44" s="56">
        <f t="shared" si="1314"/>
        <v>0</v>
      </c>
      <c r="AM44" s="56">
        <f t="shared" si="1314"/>
        <v>0</v>
      </c>
      <c r="AN44" s="56">
        <f t="shared" si="1314"/>
        <v>0</v>
      </c>
      <c r="AO44" s="56">
        <f t="shared" si="1314"/>
        <v>0</v>
      </c>
      <c r="AP44" s="56">
        <f t="shared" si="1314"/>
        <v>0</v>
      </c>
      <c r="AQ44" s="56">
        <f t="shared" si="1314"/>
        <v>0</v>
      </c>
      <c r="AR44" s="56">
        <f t="shared" si="1314"/>
        <v>0</v>
      </c>
      <c r="AS44" s="56">
        <f t="shared" si="1314"/>
        <v>0</v>
      </c>
      <c r="AT44" s="56">
        <f t="shared" si="1314"/>
        <v>0</v>
      </c>
      <c r="AU44" s="56">
        <f t="shared" si="1314"/>
        <v>0</v>
      </c>
      <c r="AV44" s="56">
        <f t="shared" si="1314"/>
        <v>0</v>
      </c>
      <c r="AW44" s="56">
        <f t="shared" si="1314"/>
        <v>0</v>
      </c>
      <c r="AX44" s="56">
        <f t="shared" si="1314"/>
        <v>0</v>
      </c>
      <c r="AY44" s="56">
        <f t="shared" si="1314"/>
        <v>0</v>
      </c>
      <c r="AZ44" s="56">
        <f t="shared" si="1314"/>
        <v>0</v>
      </c>
      <c r="BA44" s="56">
        <f t="shared" si="1314"/>
        <v>0</v>
      </c>
      <c r="BB44" s="56">
        <f t="shared" si="1314"/>
        <v>0</v>
      </c>
      <c r="BC44" s="56">
        <f t="shared" si="1314"/>
        <v>0</v>
      </c>
      <c r="BD44" s="56">
        <f t="shared" si="1314"/>
        <v>0</v>
      </c>
      <c r="BE44" s="56">
        <f t="shared" si="1314"/>
        <v>0</v>
      </c>
      <c r="BF44" s="56">
        <f t="shared" si="1314"/>
        <v>0</v>
      </c>
      <c r="BG44" s="56">
        <f t="shared" si="1314"/>
        <v>0</v>
      </c>
      <c r="BH44" s="56">
        <f t="shared" si="1314"/>
        <v>0</v>
      </c>
      <c r="BI44" s="56">
        <f t="shared" si="1314"/>
        <v>0</v>
      </c>
      <c r="BJ44" s="56">
        <f t="shared" si="1314"/>
        <v>0</v>
      </c>
      <c r="BK44" s="56">
        <f t="shared" si="1314"/>
        <v>0</v>
      </c>
      <c r="BL44" s="56">
        <f t="shared" si="1314"/>
        <v>0</v>
      </c>
      <c r="BM44" s="56">
        <f t="shared" si="1314"/>
        <v>0</v>
      </c>
      <c r="BN44" s="56">
        <f t="shared" si="1314"/>
        <v>0</v>
      </c>
      <c r="BO44" s="56">
        <f t="shared" si="1314"/>
        <v>0</v>
      </c>
      <c r="BP44" s="56">
        <f t="shared" si="1314"/>
        <v>0</v>
      </c>
      <c r="BQ44" s="56">
        <f t="shared" si="1314"/>
        <v>0</v>
      </c>
      <c r="BR44" s="56">
        <f t="shared" ref="BR44:CM44" si="1315">BR42-BQ42</f>
        <v>0</v>
      </c>
      <c r="BS44" s="56">
        <f t="shared" si="1315"/>
        <v>0</v>
      </c>
      <c r="BT44" s="56">
        <f t="shared" si="1315"/>
        <v>0</v>
      </c>
      <c r="BU44" s="56">
        <f t="shared" si="1315"/>
        <v>0</v>
      </c>
      <c r="BV44" s="56">
        <f t="shared" si="1315"/>
        <v>0</v>
      </c>
      <c r="BW44" s="56">
        <f t="shared" si="1315"/>
        <v>0</v>
      </c>
      <c r="BX44" s="56">
        <f t="shared" si="1315"/>
        <v>0</v>
      </c>
      <c r="BY44" s="56">
        <f t="shared" si="1315"/>
        <v>0</v>
      </c>
      <c r="BZ44" s="56">
        <f t="shared" si="1315"/>
        <v>0</v>
      </c>
      <c r="CA44" s="56">
        <f t="shared" si="1315"/>
        <v>0</v>
      </c>
      <c r="CB44" s="56">
        <f t="shared" si="1315"/>
        <v>0</v>
      </c>
      <c r="CC44" s="56">
        <f t="shared" si="1315"/>
        <v>0</v>
      </c>
      <c r="CD44" s="56">
        <f t="shared" si="1315"/>
        <v>0</v>
      </c>
      <c r="CE44" s="56">
        <f t="shared" si="1315"/>
        <v>0</v>
      </c>
      <c r="CF44" s="56">
        <f t="shared" si="1315"/>
        <v>0</v>
      </c>
      <c r="CG44" s="56">
        <f t="shared" si="1315"/>
        <v>0</v>
      </c>
      <c r="CH44" s="56">
        <f t="shared" si="1315"/>
        <v>0</v>
      </c>
      <c r="CI44" s="56">
        <f t="shared" si="1315"/>
        <v>0</v>
      </c>
      <c r="CJ44" s="56">
        <f t="shared" si="1315"/>
        <v>0</v>
      </c>
      <c r="CK44" s="56">
        <f t="shared" si="1315"/>
        <v>0</v>
      </c>
      <c r="CL44" s="56">
        <f t="shared" si="1315"/>
        <v>0</v>
      </c>
      <c r="CM44" s="56">
        <f t="shared" si="1315"/>
        <v>0</v>
      </c>
      <c r="CN44" s="56">
        <f t="shared" ref="CN44:EI44" si="1316">CN42-CM42</f>
        <v>0</v>
      </c>
      <c r="CO44" s="56">
        <f t="shared" si="1316"/>
        <v>0</v>
      </c>
      <c r="CP44" s="56">
        <f t="shared" si="1316"/>
        <v>0</v>
      </c>
      <c r="CQ44" s="56">
        <f t="shared" si="1316"/>
        <v>0</v>
      </c>
      <c r="CR44" s="56">
        <f t="shared" si="1316"/>
        <v>0</v>
      </c>
      <c r="CS44" s="56">
        <f t="shared" si="1316"/>
        <v>0</v>
      </c>
      <c r="CT44" s="56">
        <f t="shared" si="1316"/>
        <v>0</v>
      </c>
      <c r="CU44" s="56">
        <f t="shared" si="1316"/>
        <v>0</v>
      </c>
      <c r="CV44" s="56">
        <f t="shared" si="1316"/>
        <v>0</v>
      </c>
      <c r="CW44" s="56">
        <f t="shared" si="1316"/>
        <v>0</v>
      </c>
      <c r="CX44" s="56">
        <f t="shared" si="1316"/>
        <v>0</v>
      </c>
      <c r="CY44" s="56">
        <f t="shared" si="1316"/>
        <v>0</v>
      </c>
      <c r="CZ44" s="56">
        <f t="shared" si="1316"/>
        <v>0</v>
      </c>
      <c r="DA44" s="56">
        <f t="shared" si="1316"/>
        <v>0</v>
      </c>
      <c r="DB44" s="56">
        <f t="shared" si="1316"/>
        <v>0</v>
      </c>
      <c r="DC44" s="56">
        <f t="shared" si="1316"/>
        <v>0</v>
      </c>
      <c r="DD44" s="56">
        <f t="shared" si="1316"/>
        <v>0</v>
      </c>
      <c r="DE44" s="56">
        <f t="shared" si="1316"/>
        <v>0</v>
      </c>
      <c r="DF44" s="56">
        <f t="shared" si="1316"/>
        <v>0</v>
      </c>
      <c r="DG44" s="56">
        <f t="shared" si="1316"/>
        <v>0</v>
      </c>
      <c r="DH44" s="56">
        <f t="shared" si="1316"/>
        <v>0</v>
      </c>
      <c r="DI44" s="56">
        <f t="shared" si="1316"/>
        <v>0</v>
      </c>
      <c r="DJ44" s="56">
        <f t="shared" si="1316"/>
        <v>0</v>
      </c>
      <c r="DK44" s="56">
        <f t="shared" si="1316"/>
        <v>0</v>
      </c>
      <c r="DL44" s="56">
        <f t="shared" si="1316"/>
        <v>0</v>
      </c>
      <c r="DM44" s="56">
        <f t="shared" si="1316"/>
        <v>0</v>
      </c>
      <c r="DN44" s="56">
        <f t="shared" si="1316"/>
        <v>0</v>
      </c>
      <c r="DO44" s="56">
        <f t="shared" si="1316"/>
        <v>0</v>
      </c>
      <c r="DP44" s="56">
        <f t="shared" si="1316"/>
        <v>0</v>
      </c>
      <c r="DQ44" s="56">
        <f t="shared" si="1316"/>
        <v>0</v>
      </c>
      <c r="DR44" s="56">
        <f t="shared" si="1316"/>
        <v>0</v>
      </c>
      <c r="DS44" s="56">
        <f t="shared" si="1316"/>
        <v>0</v>
      </c>
      <c r="DT44" s="56">
        <f t="shared" si="1316"/>
        <v>0</v>
      </c>
      <c r="DU44" s="56">
        <f t="shared" si="1316"/>
        <v>0</v>
      </c>
      <c r="DV44" s="56">
        <f t="shared" si="1316"/>
        <v>0</v>
      </c>
      <c r="DW44" s="56">
        <f t="shared" si="1316"/>
        <v>0</v>
      </c>
      <c r="DX44" s="56">
        <f t="shared" si="1316"/>
        <v>0</v>
      </c>
      <c r="DY44" s="56">
        <f t="shared" si="1316"/>
        <v>0</v>
      </c>
      <c r="DZ44" s="56">
        <f t="shared" si="1316"/>
        <v>0</v>
      </c>
      <c r="EA44" s="56">
        <f t="shared" si="1316"/>
        <v>0</v>
      </c>
      <c r="EB44" s="56">
        <f t="shared" si="1316"/>
        <v>0</v>
      </c>
      <c r="EC44" s="56">
        <f t="shared" si="1316"/>
        <v>0</v>
      </c>
      <c r="ED44" s="56">
        <f t="shared" si="1316"/>
        <v>0</v>
      </c>
      <c r="EE44" s="56">
        <f t="shared" si="1316"/>
        <v>0</v>
      </c>
      <c r="EF44" s="56">
        <f t="shared" si="1316"/>
        <v>0</v>
      </c>
      <c r="EG44" s="56">
        <f t="shared" si="1316"/>
        <v>0</v>
      </c>
      <c r="EH44" s="56">
        <f t="shared" si="1316"/>
        <v>0</v>
      </c>
      <c r="EI44" s="56">
        <f t="shared" si="1316"/>
        <v>0</v>
      </c>
      <c r="EJ44" s="56">
        <f t="shared" ref="EJ44:GG44" si="1317">EJ42-EI42</f>
        <v>0</v>
      </c>
      <c r="EK44" s="56">
        <f t="shared" si="1317"/>
        <v>0</v>
      </c>
      <c r="EL44" s="56">
        <f t="shared" si="1317"/>
        <v>0</v>
      </c>
      <c r="EM44" s="56">
        <f t="shared" si="1317"/>
        <v>0</v>
      </c>
      <c r="EN44" s="56">
        <f t="shared" si="1317"/>
        <v>0</v>
      </c>
      <c r="EO44" s="56">
        <f t="shared" si="1317"/>
        <v>0</v>
      </c>
      <c r="EP44" s="56">
        <f t="shared" si="1317"/>
        <v>0</v>
      </c>
      <c r="EQ44" s="56">
        <f t="shared" si="1317"/>
        <v>0</v>
      </c>
      <c r="ER44" s="56">
        <f t="shared" si="1317"/>
        <v>0</v>
      </c>
      <c r="ES44" s="56">
        <f t="shared" si="1317"/>
        <v>0</v>
      </c>
      <c r="ET44" s="56">
        <f t="shared" si="1317"/>
        <v>0</v>
      </c>
      <c r="EU44" s="56">
        <f t="shared" si="1317"/>
        <v>0</v>
      </c>
      <c r="EV44" s="56">
        <f t="shared" si="1317"/>
        <v>0</v>
      </c>
      <c r="EW44" s="56">
        <f t="shared" si="1317"/>
        <v>0</v>
      </c>
      <c r="EX44" s="56">
        <f t="shared" si="1317"/>
        <v>0</v>
      </c>
      <c r="EY44" s="56">
        <f t="shared" si="1317"/>
        <v>0</v>
      </c>
      <c r="EZ44" s="56">
        <f t="shared" si="1317"/>
        <v>0</v>
      </c>
      <c r="FA44" s="56">
        <f t="shared" si="1317"/>
        <v>0</v>
      </c>
      <c r="FB44" s="56">
        <f t="shared" si="1317"/>
        <v>0</v>
      </c>
      <c r="FC44" s="56">
        <f t="shared" si="1317"/>
        <v>0</v>
      </c>
      <c r="FD44" s="56">
        <f t="shared" si="1317"/>
        <v>0</v>
      </c>
      <c r="FE44" s="56">
        <f t="shared" si="1317"/>
        <v>0</v>
      </c>
      <c r="FF44" s="56">
        <f t="shared" si="1317"/>
        <v>0</v>
      </c>
      <c r="FG44" s="56">
        <f t="shared" si="1317"/>
        <v>0</v>
      </c>
      <c r="FH44" s="56">
        <f t="shared" si="1317"/>
        <v>0</v>
      </c>
      <c r="FI44" s="56">
        <f t="shared" si="1317"/>
        <v>0</v>
      </c>
      <c r="FJ44" s="56">
        <f t="shared" si="1317"/>
        <v>0</v>
      </c>
      <c r="FK44" s="56">
        <f t="shared" si="1317"/>
        <v>0</v>
      </c>
      <c r="FL44" s="56">
        <f t="shared" si="1317"/>
        <v>0</v>
      </c>
      <c r="FM44" s="56">
        <f t="shared" si="1317"/>
        <v>0</v>
      </c>
      <c r="FN44" s="56">
        <f t="shared" si="1317"/>
        <v>0</v>
      </c>
      <c r="FO44" s="56">
        <f t="shared" si="1317"/>
        <v>0</v>
      </c>
      <c r="FP44" s="56">
        <f t="shared" si="1317"/>
        <v>0</v>
      </c>
      <c r="FQ44" s="56">
        <f t="shared" si="1317"/>
        <v>0</v>
      </c>
      <c r="FR44" s="56">
        <f t="shared" si="1317"/>
        <v>0</v>
      </c>
      <c r="FS44" s="56">
        <f t="shared" si="1317"/>
        <v>0</v>
      </c>
      <c r="FT44" s="56">
        <f t="shared" si="1317"/>
        <v>0</v>
      </c>
      <c r="FU44" s="56">
        <f t="shared" si="1317"/>
        <v>0</v>
      </c>
      <c r="FV44" s="56">
        <f t="shared" si="1317"/>
        <v>0</v>
      </c>
      <c r="FW44" s="56">
        <f t="shared" si="1317"/>
        <v>0</v>
      </c>
      <c r="FX44" s="56">
        <f t="shared" si="1317"/>
        <v>0</v>
      </c>
      <c r="FY44" s="56">
        <f t="shared" si="1317"/>
        <v>0</v>
      </c>
      <c r="FZ44" s="56">
        <f t="shared" si="1317"/>
        <v>0</v>
      </c>
      <c r="GA44" s="56">
        <f t="shared" si="1317"/>
        <v>0</v>
      </c>
      <c r="GB44" s="56">
        <f t="shared" si="1317"/>
        <v>0</v>
      </c>
      <c r="GC44" s="56">
        <f t="shared" si="1317"/>
        <v>0</v>
      </c>
      <c r="GD44" s="56">
        <f t="shared" si="1317"/>
        <v>0</v>
      </c>
      <c r="GE44" s="56">
        <f t="shared" si="1317"/>
        <v>0</v>
      </c>
      <c r="GF44" s="56">
        <f t="shared" si="1317"/>
        <v>0</v>
      </c>
      <c r="GG44" s="56">
        <f t="shared" si="1317"/>
        <v>0</v>
      </c>
    </row>
    <row r="45" spans="2:189" ht="9" customHeight="1" thickBot="1">
      <c r="B45" s="53"/>
      <c r="C45" s="53"/>
      <c r="D45" s="53"/>
      <c r="E45" s="53"/>
    </row>
    <row r="46" spans="2:189">
      <c r="B46" s="75" t="s">
        <v>6</v>
      </c>
      <c r="C46" s="61" t="s">
        <v>75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1</v>
      </c>
      <c r="W46" s="61">
        <v>1</v>
      </c>
      <c r="X46" s="61">
        <v>1</v>
      </c>
      <c r="Y46" s="61">
        <v>3</v>
      </c>
      <c r="Z46" s="61">
        <v>3</v>
      </c>
      <c r="AA46" s="61">
        <v>3</v>
      </c>
      <c r="AB46" s="61">
        <v>3</v>
      </c>
      <c r="AC46" s="61">
        <v>4</v>
      </c>
      <c r="AD46" s="61">
        <v>11</v>
      </c>
      <c r="AE46" s="61">
        <v>12</v>
      </c>
      <c r="AF46" s="61">
        <v>17</v>
      </c>
      <c r="AG46" s="61">
        <v>24</v>
      </c>
      <c r="AH46" s="61">
        <v>24</v>
      </c>
      <c r="AI46" s="61">
        <v>30</v>
      </c>
      <c r="AJ46" s="61">
        <v>33</v>
      </c>
      <c r="AK46" s="61">
        <v>41</v>
      </c>
      <c r="AL46" s="61">
        <v>48</v>
      </c>
      <c r="AM46" s="61">
        <v>52</v>
      </c>
      <c r="AN46" s="61">
        <v>57</v>
      </c>
      <c r="AO46" s="61">
        <v>63</v>
      </c>
      <c r="AP46" s="61">
        <v>63</v>
      </c>
      <c r="AQ46" s="61">
        <v>67</v>
      </c>
      <c r="AR46" s="61">
        <v>68</v>
      </c>
      <c r="AS46" s="61">
        <v>68</v>
      </c>
      <c r="AT46" s="61">
        <v>70</v>
      </c>
      <c r="AU46" s="61">
        <v>91</v>
      </c>
      <c r="AV46" s="61">
        <v>94</v>
      </c>
      <c r="AW46" s="61">
        <v>94</v>
      </c>
      <c r="AX46" s="61">
        <v>94</v>
      </c>
      <c r="AY46" s="61">
        <v>94</v>
      </c>
      <c r="AZ46" s="61">
        <v>100</v>
      </c>
      <c r="BA46" s="61">
        <v>100</v>
      </c>
      <c r="BB46" s="61">
        <v>102</v>
      </c>
      <c r="BC46" s="61">
        <v>102</v>
      </c>
      <c r="BD46" s="61">
        <v>104</v>
      </c>
      <c r="BE46" s="61">
        <v>106</v>
      </c>
      <c r="BF46" s="61">
        <v>107</v>
      </c>
      <c r="BG46" s="61">
        <v>107</v>
      </c>
      <c r="BH46" s="61">
        <v>109</v>
      </c>
      <c r="BI46" s="61">
        <v>109</v>
      </c>
      <c r="BJ46" s="61">
        <v>109</v>
      </c>
      <c r="BK46" s="61">
        <v>111</v>
      </c>
      <c r="BL46" s="61">
        <v>120</v>
      </c>
      <c r="BM46" s="61">
        <v>120</v>
      </c>
      <c r="BN46" s="61">
        <v>121</v>
      </c>
      <c r="BO46" s="61">
        <v>125</v>
      </c>
      <c r="BP46" s="61">
        <v>127</v>
      </c>
      <c r="BQ46" s="61">
        <v>127</v>
      </c>
      <c r="BR46" s="61">
        <v>131</v>
      </c>
      <c r="BS46" s="61">
        <v>132</v>
      </c>
      <c r="BT46" s="61">
        <v>132</v>
      </c>
      <c r="BU46" s="61">
        <v>132</v>
      </c>
      <c r="BV46" s="61">
        <v>132</v>
      </c>
      <c r="BW46" s="61">
        <v>132</v>
      </c>
      <c r="BX46" s="61">
        <v>135</v>
      </c>
      <c r="BY46" s="61">
        <v>135</v>
      </c>
      <c r="BZ46" s="61">
        <v>135</v>
      </c>
      <c r="CA46" s="61">
        <v>135</v>
      </c>
      <c r="CB46" s="61">
        <v>135</v>
      </c>
      <c r="CC46" s="61">
        <v>135</v>
      </c>
      <c r="CD46" s="61">
        <v>135</v>
      </c>
      <c r="CE46" s="61">
        <v>135</v>
      </c>
      <c r="CF46" s="61">
        <v>135</v>
      </c>
      <c r="CG46" s="61">
        <v>135</v>
      </c>
      <c r="CH46" s="61">
        <v>135</v>
      </c>
      <c r="CI46" s="61">
        <v>135</v>
      </c>
      <c r="CJ46" s="61">
        <v>135</v>
      </c>
      <c r="CK46" s="61">
        <v>135</v>
      </c>
      <c r="CL46" s="61">
        <v>135</v>
      </c>
      <c r="CM46" s="61">
        <v>135</v>
      </c>
      <c r="CN46" s="61">
        <v>135</v>
      </c>
      <c r="CO46" s="61">
        <v>135</v>
      </c>
      <c r="CP46" s="61">
        <v>135</v>
      </c>
      <c r="CQ46" s="61">
        <v>135</v>
      </c>
      <c r="CR46" s="61">
        <v>135</v>
      </c>
      <c r="CS46" s="61">
        <v>135</v>
      </c>
      <c r="CT46" s="61">
        <v>135</v>
      </c>
      <c r="CU46" s="61">
        <v>135</v>
      </c>
      <c r="CV46" s="61">
        <v>137</v>
      </c>
      <c r="CW46" s="61">
        <v>137</v>
      </c>
      <c r="CX46" s="61">
        <v>138</v>
      </c>
      <c r="CY46" s="61">
        <v>138</v>
      </c>
      <c r="CZ46" s="61">
        <v>140</v>
      </c>
      <c r="DA46" s="61">
        <v>141</v>
      </c>
      <c r="DB46" s="61">
        <v>141</v>
      </c>
      <c r="DC46" s="61">
        <v>142</v>
      </c>
      <c r="DD46" s="61">
        <v>142</v>
      </c>
      <c r="DE46" s="61">
        <v>142</v>
      </c>
      <c r="DF46" s="61">
        <v>143</v>
      </c>
      <c r="DG46" s="61">
        <v>143</v>
      </c>
      <c r="DH46" s="61">
        <v>143</v>
      </c>
      <c r="DI46" s="61">
        <v>143</v>
      </c>
      <c r="DJ46" s="61">
        <v>143</v>
      </c>
      <c r="DK46" s="61">
        <v>143</v>
      </c>
      <c r="DL46" s="61">
        <v>143</v>
      </c>
      <c r="DM46" s="61">
        <v>143</v>
      </c>
      <c r="DN46" s="61">
        <v>143</v>
      </c>
      <c r="DO46" s="61">
        <v>143</v>
      </c>
      <c r="DP46" s="61">
        <v>144</v>
      </c>
      <c r="DQ46" s="61">
        <v>144</v>
      </c>
      <c r="DR46" s="61">
        <v>144</v>
      </c>
      <c r="DS46" s="61">
        <v>146</v>
      </c>
      <c r="DT46" s="61">
        <v>146</v>
      </c>
      <c r="DU46" s="61">
        <v>148</v>
      </c>
      <c r="DV46" s="61">
        <v>149</v>
      </c>
      <c r="DW46" s="61">
        <v>149</v>
      </c>
      <c r="DX46" s="61">
        <v>150</v>
      </c>
      <c r="DY46" s="61"/>
      <c r="DZ46" s="61"/>
      <c r="EA46" s="61"/>
      <c r="EB46" s="61"/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</row>
    <row r="47" spans="2:189">
      <c r="B47" s="76"/>
      <c r="C47" s="32" t="s">
        <v>69</v>
      </c>
      <c r="D47" s="32">
        <v>0</v>
      </c>
      <c r="E47" s="32" t="e">
        <f>(E46-D46)/E46</f>
        <v>#DIV/0!</v>
      </c>
      <c r="F47" s="32" t="e">
        <f t="shared" ref="F47:BQ47" si="1318">(F46-E46)/F46</f>
        <v>#DIV/0!</v>
      </c>
      <c r="G47" s="32" t="e">
        <f t="shared" si="1318"/>
        <v>#DIV/0!</v>
      </c>
      <c r="H47" s="32" t="e">
        <f t="shared" si="1318"/>
        <v>#DIV/0!</v>
      </c>
      <c r="I47" s="32" t="e">
        <f t="shared" si="1318"/>
        <v>#DIV/0!</v>
      </c>
      <c r="J47" s="32" t="e">
        <f t="shared" si="1318"/>
        <v>#DIV/0!</v>
      </c>
      <c r="K47" s="32" t="e">
        <f t="shared" si="1318"/>
        <v>#DIV/0!</v>
      </c>
      <c r="L47" s="32" t="e">
        <f t="shared" si="1318"/>
        <v>#DIV/0!</v>
      </c>
      <c r="M47" s="32" t="e">
        <f t="shared" si="1318"/>
        <v>#DIV/0!</v>
      </c>
      <c r="N47" s="32" t="e">
        <f t="shared" si="1318"/>
        <v>#DIV/0!</v>
      </c>
      <c r="O47" s="32" t="e">
        <f t="shared" si="1318"/>
        <v>#DIV/0!</v>
      </c>
      <c r="P47" s="32" t="e">
        <f t="shared" si="1318"/>
        <v>#DIV/0!</v>
      </c>
      <c r="Q47" s="32" t="e">
        <f t="shared" si="1318"/>
        <v>#DIV/0!</v>
      </c>
      <c r="R47" s="32" t="e">
        <f t="shared" si="1318"/>
        <v>#DIV/0!</v>
      </c>
      <c r="S47" s="32" t="e">
        <f t="shared" si="1318"/>
        <v>#DIV/0!</v>
      </c>
      <c r="T47" s="32" t="e">
        <f t="shared" si="1318"/>
        <v>#DIV/0!</v>
      </c>
      <c r="U47" s="32" t="e">
        <f t="shared" si="1318"/>
        <v>#DIV/0!</v>
      </c>
      <c r="V47" s="32">
        <f t="shared" si="1318"/>
        <v>1</v>
      </c>
      <c r="W47" s="32">
        <f t="shared" si="1318"/>
        <v>0</v>
      </c>
      <c r="X47" s="32">
        <f t="shared" si="1318"/>
        <v>0</v>
      </c>
      <c r="Y47" s="32">
        <f t="shared" si="1318"/>
        <v>0.66666666666666663</v>
      </c>
      <c r="Z47" s="32">
        <f t="shared" si="1318"/>
        <v>0</v>
      </c>
      <c r="AA47" s="32">
        <f t="shared" si="1318"/>
        <v>0</v>
      </c>
      <c r="AB47" s="32">
        <f t="shared" si="1318"/>
        <v>0</v>
      </c>
      <c r="AC47" s="32">
        <f t="shared" si="1318"/>
        <v>0.25</v>
      </c>
      <c r="AD47" s="32">
        <f t="shared" si="1318"/>
        <v>0.63636363636363635</v>
      </c>
      <c r="AE47" s="32">
        <f t="shared" si="1318"/>
        <v>8.3333333333333329E-2</v>
      </c>
      <c r="AF47" s="32">
        <f t="shared" si="1318"/>
        <v>0.29411764705882354</v>
      </c>
      <c r="AG47" s="32">
        <f t="shared" si="1318"/>
        <v>0.29166666666666669</v>
      </c>
      <c r="AH47" s="32">
        <f t="shared" si="1318"/>
        <v>0</v>
      </c>
      <c r="AI47" s="32">
        <f t="shared" si="1318"/>
        <v>0.2</v>
      </c>
      <c r="AJ47" s="32">
        <f t="shared" si="1318"/>
        <v>9.0909090909090912E-2</v>
      </c>
      <c r="AK47" s="32">
        <f t="shared" si="1318"/>
        <v>0.1951219512195122</v>
      </c>
      <c r="AL47" s="32">
        <f t="shared" si="1318"/>
        <v>0.14583333333333334</v>
      </c>
      <c r="AM47" s="32">
        <f t="shared" si="1318"/>
        <v>7.6923076923076927E-2</v>
      </c>
      <c r="AN47" s="32">
        <f t="shared" si="1318"/>
        <v>8.771929824561403E-2</v>
      </c>
      <c r="AO47" s="32">
        <f t="shared" si="1318"/>
        <v>9.5238095238095233E-2</v>
      </c>
      <c r="AP47" s="32">
        <f t="shared" si="1318"/>
        <v>0</v>
      </c>
      <c r="AQ47" s="32">
        <f t="shared" si="1318"/>
        <v>5.9701492537313432E-2</v>
      </c>
      <c r="AR47" s="32">
        <f t="shared" si="1318"/>
        <v>1.4705882352941176E-2</v>
      </c>
      <c r="AS47" s="32">
        <f t="shared" si="1318"/>
        <v>0</v>
      </c>
      <c r="AT47" s="32">
        <f t="shared" si="1318"/>
        <v>2.8571428571428571E-2</v>
      </c>
      <c r="AU47" s="32">
        <f t="shared" si="1318"/>
        <v>0.23076923076923078</v>
      </c>
      <c r="AV47" s="32">
        <f t="shared" si="1318"/>
        <v>3.1914893617021274E-2</v>
      </c>
      <c r="AW47" s="32">
        <f t="shared" si="1318"/>
        <v>0</v>
      </c>
      <c r="AX47" s="32">
        <f t="shared" si="1318"/>
        <v>0</v>
      </c>
      <c r="AY47" s="32">
        <f t="shared" si="1318"/>
        <v>0</v>
      </c>
      <c r="AZ47" s="32">
        <f t="shared" si="1318"/>
        <v>0.06</v>
      </c>
      <c r="BA47" s="32">
        <f t="shared" si="1318"/>
        <v>0</v>
      </c>
      <c r="BB47" s="32">
        <f t="shared" si="1318"/>
        <v>1.9607843137254902E-2</v>
      </c>
      <c r="BC47" s="32">
        <f t="shared" si="1318"/>
        <v>0</v>
      </c>
      <c r="BD47" s="32">
        <f t="shared" si="1318"/>
        <v>1.9230769230769232E-2</v>
      </c>
      <c r="BE47" s="32">
        <f t="shared" si="1318"/>
        <v>1.8867924528301886E-2</v>
      </c>
      <c r="BF47" s="32">
        <f t="shared" si="1318"/>
        <v>9.3457943925233638E-3</v>
      </c>
      <c r="BG47" s="32">
        <f t="shared" si="1318"/>
        <v>0</v>
      </c>
      <c r="BH47" s="32">
        <f t="shared" si="1318"/>
        <v>1.834862385321101E-2</v>
      </c>
      <c r="BI47" s="32">
        <f t="shared" si="1318"/>
        <v>0</v>
      </c>
      <c r="BJ47" s="32">
        <f t="shared" si="1318"/>
        <v>0</v>
      </c>
      <c r="BK47" s="32">
        <f t="shared" si="1318"/>
        <v>1.8018018018018018E-2</v>
      </c>
      <c r="BL47" s="32">
        <f t="shared" si="1318"/>
        <v>7.4999999999999997E-2</v>
      </c>
      <c r="BM47" s="32">
        <f t="shared" si="1318"/>
        <v>0</v>
      </c>
      <c r="BN47" s="32">
        <f t="shared" si="1318"/>
        <v>8.2644628099173556E-3</v>
      </c>
      <c r="BO47" s="32">
        <f t="shared" si="1318"/>
        <v>3.2000000000000001E-2</v>
      </c>
      <c r="BP47" s="32">
        <f t="shared" si="1318"/>
        <v>1.5748031496062992E-2</v>
      </c>
      <c r="BQ47" s="32">
        <f t="shared" si="1318"/>
        <v>0</v>
      </c>
      <c r="BR47" s="32">
        <f t="shared" ref="BR47:CN47" si="1319">(BR46-BQ46)/BR46</f>
        <v>3.0534351145038167E-2</v>
      </c>
      <c r="BS47" s="32">
        <f t="shared" si="1319"/>
        <v>7.575757575757576E-3</v>
      </c>
      <c r="BT47" s="32">
        <f t="shared" si="1319"/>
        <v>0</v>
      </c>
      <c r="BU47" s="32">
        <f t="shared" si="1319"/>
        <v>0</v>
      </c>
      <c r="BV47" s="32">
        <f t="shared" si="1319"/>
        <v>0</v>
      </c>
      <c r="BW47" s="32">
        <f t="shared" si="1319"/>
        <v>0</v>
      </c>
      <c r="BX47" s="32">
        <f t="shared" si="1319"/>
        <v>2.2222222222222223E-2</v>
      </c>
      <c r="BY47" s="32">
        <f t="shared" si="1319"/>
        <v>0</v>
      </c>
      <c r="BZ47" s="32">
        <f t="shared" si="1319"/>
        <v>0</v>
      </c>
      <c r="CA47" s="32">
        <f t="shared" si="1319"/>
        <v>0</v>
      </c>
      <c r="CB47" s="32">
        <f t="shared" si="1319"/>
        <v>0</v>
      </c>
      <c r="CC47" s="32">
        <f t="shared" si="1319"/>
        <v>0</v>
      </c>
      <c r="CD47" s="32">
        <f t="shared" si="1319"/>
        <v>0</v>
      </c>
      <c r="CE47" s="32">
        <f t="shared" si="1319"/>
        <v>0</v>
      </c>
      <c r="CF47" s="32">
        <f t="shared" si="1319"/>
        <v>0</v>
      </c>
      <c r="CG47" s="32">
        <f t="shared" si="1319"/>
        <v>0</v>
      </c>
      <c r="CH47" s="32">
        <f t="shared" si="1319"/>
        <v>0</v>
      </c>
      <c r="CI47" s="32">
        <f t="shared" si="1319"/>
        <v>0</v>
      </c>
      <c r="CJ47" s="32">
        <f t="shared" si="1319"/>
        <v>0</v>
      </c>
      <c r="CK47" s="32">
        <f t="shared" si="1319"/>
        <v>0</v>
      </c>
      <c r="CL47" s="32">
        <f t="shared" si="1319"/>
        <v>0</v>
      </c>
      <c r="CM47" s="32">
        <f t="shared" si="1319"/>
        <v>0</v>
      </c>
      <c r="CN47" s="32">
        <f t="shared" si="1319"/>
        <v>0</v>
      </c>
      <c r="CO47" s="32">
        <f t="shared" ref="CO47" si="1320">(CO46-CN46)/CO46</f>
        <v>0</v>
      </c>
      <c r="CP47" s="32">
        <f t="shared" ref="CP47" si="1321">(CP46-CO46)/CP46</f>
        <v>0</v>
      </c>
      <c r="CQ47" s="32">
        <f t="shared" ref="CQ47" si="1322">(CQ46-CP46)/CQ46</f>
        <v>0</v>
      </c>
      <c r="CR47" s="32">
        <f t="shared" ref="CR47" si="1323">(CR46-CQ46)/CR46</f>
        <v>0</v>
      </c>
      <c r="CS47" s="32">
        <f t="shared" ref="CS47" si="1324">(CS46-CR46)/CS46</f>
        <v>0</v>
      </c>
      <c r="CT47" s="32">
        <f t="shared" ref="CT47" si="1325">(CT46-CS46)/CT46</f>
        <v>0</v>
      </c>
      <c r="CU47" s="32">
        <f t="shared" ref="CU47" si="1326">(CU46-CT46)/CU46</f>
        <v>0</v>
      </c>
      <c r="CV47" s="32">
        <f t="shared" ref="CV47" si="1327">(CV46-CU46)/CV46</f>
        <v>1.4598540145985401E-2</v>
      </c>
      <c r="CW47" s="32">
        <f t="shared" ref="CW47" si="1328">(CW46-CV46)/CW46</f>
        <v>0</v>
      </c>
      <c r="CX47" s="32">
        <f t="shared" ref="CX47" si="1329">(CX46-CW46)/CX46</f>
        <v>7.246376811594203E-3</v>
      </c>
      <c r="CY47" s="32">
        <f t="shared" ref="CY47" si="1330">(CY46-CX46)/CY46</f>
        <v>0</v>
      </c>
      <c r="CZ47" s="32">
        <f t="shared" ref="CZ47" si="1331">(CZ46-CY46)/CZ46</f>
        <v>1.4285714285714285E-2</v>
      </c>
      <c r="DA47" s="32">
        <f t="shared" ref="DA47" si="1332">(DA46-CZ46)/DA46</f>
        <v>7.0921985815602835E-3</v>
      </c>
      <c r="DB47" s="32">
        <f t="shared" ref="DB47" si="1333">(DB46-DA46)/DB46</f>
        <v>0</v>
      </c>
      <c r="DC47" s="32">
        <f t="shared" ref="DC47" si="1334">(DC46-DB46)/DC46</f>
        <v>7.0422535211267607E-3</v>
      </c>
      <c r="DD47" s="32">
        <f t="shared" ref="DD47" si="1335">(DD46-DC46)/DD46</f>
        <v>0</v>
      </c>
      <c r="DE47" s="32">
        <f t="shared" ref="DE47" si="1336">(DE46-DD46)/DE46</f>
        <v>0</v>
      </c>
      <c r="DF47" s="32">
        <f t="shared" ref="DF47" si="1337">(DF46-DE46)/DF46</f>
        <v>6.993006993006993E-3</v>
      </c>
      <c r="DG47" s="32">
        <f t="shared" ref="DG47" si="1338">(DG46-DF46)/DG46</f>
        <v>0</v>
      </c>
      <c r="DH47" s="32">
        <f t="shared" ref="DH47" si="1339">(DH46-DG46)/DH46</f>
        <v>0</v>
      </c>
      <c r="DI47" s="32">
        <f t="shared" ref="DI47" si="1340">(DI46-DH46)/DI46</f>
        <v>0</v>
      </c>
      <c r="DJ47" s="32">
        <f t="shared" ref="DJ47" si="1341">(DJ46-DI46)/DJ46</f>
        <v>0</v>
      </c>
      <c r="DK47" s="32">
        <f t="shared" ref="DK47" si="1342">(DK46-DJ46)/DK46</f>
        <v>0</v>
      </c>
      <c r="DL47" s="32">
        <f t="shared" ref="DL47" si="1343">(DL46-DK46)/DL46</f>
        <v>0</v>
      </c>
      <c r="DM47" s="32">
        <f t="shared" ref="DM47" si="1344">(DM46-DL46)/DM46</f>
        <v>0</v>
      </c>
      <c r="DN47" s="32">
        <f t="shared" ref="DN47" si="1345">(DN46-DM46)/DN46</f>
        <v>0</v>
      </c>
      <c r="DO47" s="32">
        <f t="shared" ref="DO47" si="1346">(DO46-DN46)/DO46</f>
        <v>0</v>
      </c>
      <c r="DP47" s="32">
        <f t="shared" ref="DP47" si="1347">(DP46-DO46)/DP46</f>
        <v>6.9444444444444441E-3</v>
      </c>
      <c r="DQ47" s="32">
        <f t="shared" ref="DQ47" si="1348">(DQ46-DP46)/DQ46</f>
        <v>0</v>
      </c>
      <c r="DR47" s="32">
        <f t="shared" ref="DR47" si="1349">(DR46-DQ46)/DR46</f>
        <v>0</v>
      </c>
      <c r="DS47" s="32">
        <f t="shared" ref="DS47" si="1350">(DS46-DR46)/DS46</f>
        <v>1.3698630136986301E-2</v>
      </c>
      <c r="DT47" s="32">
        <f t="shared" ref="DT47" si="1351">(DT46-DS46)/DT46</f>
        <v>0</v>
      </c>
      <c r="DU47" s="32">
        <f t="shared" ref="DU47" si="1352">(DU46-DT46)/DU46</f>
        <v>1.3513513513513514E-2</v>
      </c>
      <c r="DV47" s="32">
        <f t="shared" ref="DV47" si="1353">(DV46-DU46)/DV46</f>
        <v>6.7114093959731542E-3</v>
      </c>
      <c r="DW47" s="32">
        <f t="shared" ref="DW47" si="1354">(DW46-DV46)/DW46</f>
        <v>0</v>
      </c>
      <c r="DX47" s="32">
        <f t="shared" ref="DX47" si="1355">(DX46-DW46)/DX46</f>
        <v>6.6666666666666671E-3</v>
      </c>
      <c r="DY47" s="32" t="e">
        <f t="shared" ref="DY47" si="1356">(DY46-DX46)/DY46</f>
        <v>#DIV/0!</v>
      </c>
      <c r="DZ47" s="32" t="e">
        <f t="shared" ref="DZ47" si="1357">(DZ46-DY46)/DZ46</f>
        <v>#DIV/0!</v>
      </c>
      <c r="EA47" s="32" t="e">
        <f t="shared" ref="EA47" si="1358">(EA46-DZ46)/EA46</f>
        <v>#DIV/0!</v>
      </c>
      <c r="EB47" s="32" t="e">
        <f t="shared" ref="EB47" si="1359">(EB46-EA46)/EB46</f>
        <v>#DIV/0!</v>
      </c>
      <c r="EC47" s="32" t="e">
        <f t="shared" ref="EC47" si="1360">(EC46-EB46)/EC46</f>
        <v>#DIV/0!</v>
      </c>
      <c r="ED47" s="32" t="e">
        <f t="shared" ref="ED47" si="1361">(ED46-EC46)/ED46</f>
        <v>#DIV/0!</v>
      </c>
      <c r="EE47" s="32" t="e">
        <f t="shared" ref="EE47" si="1362">(EE46-ED46)/EE46</f>
        <v>#DIV/0!</v>
      </c>
      <c r="EF47" s="32" t="e">
        <f t="shared" ref="EF47" si="1363">(EF46-EE46)/EF46</f>
        <v>#DIV/0!</v>
      </c>
      <c r="EG47" s="32" t="e">
        <f t="shared" ref="EG47" si="1364">(EG46-EF46)/EG46</f>
        <v>#DIV/0!</v>
      </c>
      <c r="EH47" s="32" t="e">
        <f t="shared" ref="EH47" si="1365">(EH46-EG46)/EH46</f>
        <v>#DIV/0!</v>
      </c>
      <c r="EI47" s="32" t="e">
        <f t="shared" ref="EI47" si="1366">(EI46-EH46)/EI46</f>
        <v>#DIV/0!</v>
      </c>
      <c r="EJ47" s="32" t="e">
        <f t="shared" ref="EJ47" si="1367">(EJ46-EI46)/EJ46</f>
        <v>#DIV/0!</v>
      </c>
      <c r="EK47" s="32" t="e">
        <f t="shared" ref="EK47" si="1368">(EK46-EJ46)/EK46</f>
        <v>#DIV/0!</v>
      </c>
      <c r="EL47" s="32" t="e">
        <f t="shared" ref="EL47" si="1369">(EL46-EK46)/EL46</f>
        <v>#DIV/0!</v>
      </c>
      <c r="EM47" s="32" t="e">
        <f t="shared" ref="EM47" si="1370">(EM46-EL46)/EM46</f>
        <v>#DIV/0!</v>
      </c>
      <c r="EN47" s="32" t="e">
        <f t="shared" ref="EN47" si="1371">(EN46-EM46)/EN46</f>
        <v>#DIV/0!</v>
      </c>
      <c r="EO47" s="32" t="e">
        <f t="shared" ref="EO47" si="1372">(EO46-EN46)/EO46</f>
        <v>#DIV/0!</v>
      </c>
      <c r="EP47" s="32" t="e">
        <f t="shared" ref="EP47" si="1373">(EP46-EO46)/EP46</f>
        <v>#DIV/0!</v>
      </c>
      <c r="EQ47" s="32" t="e">
        <f t="shared" ref="EQ47" si="1374">(EQ46-EP46)/EQ46</f>
        <v>#DIV/0!</v>
      </c>
      <c r="ER47" s="32" t="e">
        <f t="shared" ref="ER47" si="1375">(ER46-EQ46)/ER46</f>
        <v>#DIV/0!</v>
      </c>
      <c r="ES47" s="32" t="e">
        <f t="shared" ref="ES47" si="1376">(ES46-ER46)/ES46</f>
        <v>#DIV/0!</v>
      </c>
      <c r="ET47" s="32" t="e">
        <f t="shared" ref="ET47" si="1377">(ET46-ES46)/ET46</f>
        <v>#DIV/0!</v>
      </c>
      <c r="EU47" s="32" t="e">
        <f t="shared" ref="EU47" si="1378">(EU46-ET46)/EU46</f>
        <v>#DIV/0!</v>
      </c>
      <c r="EV47" s="32" t="e">
        <f t="shared" ref="EV47" si="1379">(EV46-EU46)/EV46</f>
        <v>#DIV/0!</v>
      </c>
      <c r="EW47" s="32" t="e">
        <f t="shared" ref="EW47" si="1380">(EW46-EV46)/EW46</f>
        <v>#DIV/0!</v>
      </c>
      <c r="EX47" s="32" t="e">
        <f t="shared" ref="EX47" si="1381">(EX46-EW46)/EX46</f>
        <v>#DIV/0!</v>
      </c>
      <c r="EY47" s="32" t="e">
        <f t="shared" ref="EY47" si="1382">(EY46-EX46)/EY46</f>
        <v>#DIV/0!</v>
      </c>
      <c r="EZ47" s="32" t="e">
        <f t="shared" ref="EZ47" si="1383">(EZ46-EY46)/EZ46</f>
        <v>#DIV/0!</v>
      </c>
      <c r="FA47" s="32" t="e">
        <f t="shared" ref="FA47" si="1384">(FA46-EZ46)/FA46</f>
        <v>#DIV/0!</v>
      </c>
      <c r="FB47" s="32" t="e">
        <f t="shared" ref="FB47" si="1385">(FB46-FA46)/FB46</f>
        <v>#DIV/0!</v>
      </c>
      <c r="FC47" s="32" t="e">
        <f t="shared" ref="FC47" si="1386">(FC46-FB46)/FC46</f>
        <v>#DIV/0!</v>
      </c>
      <c r="FD47" s="32" t="e">
        <f t="shared" ref="FD47" si="1387">(FD46-FC46)/FD46</f>
        <v>#DIV/0!</v>
      </c>
      <c r="FE47" s="32" t="e">
        <f t="shared" ref="FE47" si="1388">(FE46-FD46)/FE46</f>
        <v>#DIV/0!</v>
      </c>
      <c r="FF47" s="32" t="e">
        <f t="shared" ref="FF47" si="1389">(FF46-FE46)/FF46</f>
        <v>#DIV/0!</v>
      </c>
      <c r="FG47" s="32" t="e">
        <f t="shared" ref="FG47" si="1390">(FG46-FF46)/FG46</f>
        <v>#DIV/0!</v>
      </c>
      <c r="FH47" s="32" t="e">
        <f t="shared" ref="FH47" si="1391">(FH46-FG46)/FH46</f>
        <v>#DIV/0!</v>
      </c>
      <c r="FI47" s="32" t="e">
        <f t="shared" ref="FI47" si="1392">(FI46-FH46)/FI46</f>
        <v>#DIV/0!</v>
      </c>
      <c r="FJ47" s="32" t="e">
        <f t="shared" ref="FJ47" si="1393">(FJ46-FI46)/FJ46</f>
        <v>#DIV/0!</v>
      </c>
      <c r="FK47" s="32" t="e">
        <f t="shared" ref="FK47" si="1394">(FK46-FJ46)/FK46</f>
        <v>#DIV/0!</v>
      </c>
      <c r="FL47" s="32" t="e">
        <f t="shared" ref="FL47" si="1395">(FL46-FK46)/FL46</f>
        <v>#DIV/0!</v>
      </c>
      <c r="FM47" s="32" t="e">
        <f t="shared" ref="FM47" si="1396">(FM46-FL46)/FM46</f>
        <v>#DIV/0!</v>
      </c>
      <c r="FN47" s="32" t="e">
        <f t="shared" ref="FN47" si="1397">(FN46-FM46)/FN46</f>
        <v>#DIV/0!</v>
      </c>
      <c r="FO47" s="32" t="e">
        <f t="shared" ref="FO47" si="1398">(FO46-FN46)/FO46</f>
        <v>#DIV/0!</v>
      </c>
      <c r="FP47" s="32" t="e">
        <f t="shared" ref="FP47" si="1399">(FP46-FO46)/FP46</f>
        <v>#DIV/0!</v>
      </c>
      <c r="FQ47" s="32" t="e">
        <f t="shared" ref="FQ47" si="1400">(FQ46-FP46)/FQ46</f>
        <v>#DIV/0!</v>
      </c>
      <c r="FR47" s="32" t="e">
        <f t="shared" ref="FR47" si="1401">(FR46-FQ46)/FR46</f>
        <v>#DIV/0!</v>
      </c>
      <c r="FS47" s="32" t="e">
        <f t="shared" ref="FS47" si="1402">(FS46-FR46)/FS46</f>
        <v>#DIV/0!</v>
      </c>
      <c r="FT47" s="32" t="e">
        <f t="shared" ref="FT47" si="1403">(FT46-FS46)/FT46</f>
        <v>#DIV/0!</v>
      </c>
      <c r="FU47" s="32" t="e">
        <f t="shared" ref="FU47" si="1404">(FU46-FT46)/FU46</f>
        <v>#DIV/0!</v>
      </c>
      <c r="FV47" s="32" t="e">
        <f t="shared" ref="FV47" si="1405">(FV46-FU46)/FV46</f>
        <v>#DIV/0!</v>
      </c>
      <c r="FW47" s="32" t="e">
        <f t="shared" ref="FW47" si="1406">(FW46-FV46)/FW46</f>
        <v>#DIV/0!</v>
      </c>
      <c r="FX47" s="32" t="e">
        <f t="shared" ref="FX47" si="1407">(FX46-FW46)/FX46</f>
        <v>#DIV/0!</v>
      </c>
      <c r="FY47" s="32" t="e">
        <f t="shared" ref="FY47" si="1408">(FY46-FX46)/FY46</f>
        <v>#DIV/0!</v>
      </c>
      <c r="FZ47" s="32" t="e">
        <f t="shared" ref="FZ47" si="1409">(FZ46-FY46)/FZ46</f>
        <v>#DIV/0!</v>
      </c>
      <c r="GA47" s="32" t="e">
        <f t="shared" ref="GA47" si="1410">(GA46-FZ46)/GA46</f>
        <v>#DIV/0!</v>
      </c>
      <c r="GB47" s="32" t="e">
        <f t="shared" ref="GB47" si="1411">(GB46-GA46)/GB46</f>
        <v>#DIV/0!</v>
      </c>
      <c r="GC47" s="32" t="e">
        <f t="shared" ref="GC47" si="1412">(GC46-GB46)/GC46</f>
        <v>#DIV/0!</v>
      </c>
      <c r="GD47" s="32" t="e">
        <f t="shared" ref="GD47" si="1413">(GD46-GC46)/GD46</f>
        <v>#DIV/0!</v>
      </c>
      <c r="GE47" s="32" t="e">
        <f t="shared" ref="GE47" si="1414">(GE46-GD46)/GE46</f>
        <v>#DIV/0!</v>
      </c>
      <c r="GF47" s="32" t="e">
        <f t="shared" ref="GF47" si="1415">(GF46-GE46)/GF46</f>
        <v>#DIV/0!</v>
      </c>
      <c r="GG47" s="32" t="e">
        <f t="shared" ref="GG47" si="1416">(GG46-GF46)/GG46</f>
        <v>#DIV/0!</v>
      </c>
    </row>
    <row r="48" spans="2:189" ht="16" thickBot="1">
      <c r="B48" s="76"/>
      <c r="C48" s="33" t="s">
        <v>68</v>
      </c>
      <c r="D48" s="50">
        <v>0</v>
      </c>
      <c r="E48" s="50">
        <f>E46-D46</f>
        <v>0</v>
      </c>
      <c r="F48" s="50">
        <f t="shared" ref="F48:BQ48" si="1417">F46-E46</f>
        <v>0</v>
      </c>
      <c r="G48" s="50">
        <f t="shared" si="1417"/>
        <v>0</v>
      </c>
      <c r="H48" s="50">
        <f t="shared" si="1417"/>
        <v>0</v>
      </c>
      <c r="I48" s="50">
        <f t="shared" si="1417"/>
        <v>0</v>
      </c>
      <c r="J48" s="50">
        <f t="shared" si="1417"/>
        <v>0</v>
      </c>
      <c r="K48" s="50">
        <f t="shared" si="1417"/>
        <v>0</v>
      </c>
      <c r="L48" s="50">
        <f t="shared" si="1417"/>
        <v>0</v>
      </c>
      <c r="M48" s="50">
        <f t="shared" si="1417"/>
        <v>0</v>
      </c>
      <c r="N48" s="50">
        <f t="shared" si="1417"/>
        <v>0</v>
      </c>
      <c r="O48" s="50">
        <f t="shared" si="1417"/>
        <v>0</v>
      </c>
      <c r="P48" s="50">
        <f t="shared" si="1417"/>
        <v>0</v>
      </c>
      <c r="Q48" s="50">
        <f t="shared" si="1417"/>
        <v>0</v>
      </c>
      <c r="R48" s="50">
        <f t="shared" si="1417"/>
        <v>0</v>
      </c>
      <c r="S48" s="50">
        <f t="shared" si="1417"/>
        <v>0</v>
      </c>
      <c r="T48" s="50">
        <f t="shared" si="1417"/>
        <v>0</v>
      </c>
      <c r="U48" s="50">
        <f t="shared" si="1417"/>
        <v>0</v>
      </c>
      <c r="V48" s="50">
        <f t="shared" si="1417"/>
        <v>1</v>
      </c>
      <c r="W48" s="50">
        <f t="shared" si="1417"/>
        <v>0</v>
      </c>
      <c r="X48" s="50">
        <f t="shared" si="1417"/>
        <v>0</v>
      </c>
      <c r="Y48" s="50">
        <f t="shared" si="1417"/>
        <v>2</v>
      </c>
      <c r="Z48" s="50">
        <f t="shared" si="1417"/>
        <v>0</v>
      </c>
      <c r="AA48" s="50">
        <f t="shared" si="1417"/>
        <v>0</v>
      </c>
      <c r="AB48" s="50">
        <f t="shared" si="1417"/>
        <v>0</v>
      </c>
      <c r="AC48" s="50">
        <f t="shared" si="1417"/>
        <v>1</v>
      </c>
      <c r="AD48" s="50">
        <f t="shared" si="1417"/>
        <v>7</v>
      </c>
      <c r="AE48" s="50">
        <f t="shared" si="1417"/>
        <v>1</v>
      </c>
      <c r="AF48" s="50">
        <f t="shared" si="1417"/>
        <v>5</v>
      </c>
      <c r="AG48" s="50">
        <f t="shared" si="1417"/>
        <v>7</v>
      </c>
      <c r="AH48" s="50">
        <f t="shared" si="1417"/>
        <v>0</v>
      </c>
      <c r="AI48" s="50">
        <f t="shared" si="1417"/>
        <v>6</v>
      </c>
      <c r="AJ48" s="50">
        <f t="shared" si="1417"/>
        <v>3</v>
      </c>
      <c r="AK48" s="50">
        <f t="shared" si="1417"/>
        <v>8</v>
      </c>
      <c r="AL48" s="50">
        <f t="shared" si="1417"/>
        <v>7</v>
      </c>
      <c r="AM48" s="50">
        <f t="shared" si="1417"/>
        <v>4</v>
      </c>
      <c r="AN48" s="50">
        <f t="shared" si="1417"/>
        <v>5</v>
      </c>
      <c r="AO48" s="50">
        <f t="shared" si="1417"/>
        <v>6</v>
      </c>
      <c r="AP48" s="50">
        <f t="shared" si="1417"/>
        <v>0</v>
      </c>
      <c r="AQ48" s="50">
        <f t="shared" si="1417"/>
        <v>4</v>
      </c>
      <c r="AR48" s="50">
        <f t="shared" si="1417"/>
        <v>1</v>
      </c>
      <c r="AS48" s="50">
        <f t="shared" si="1417"/>
        <v>0</v>
      </c>
      <c r="AT48" s="50">
        <f t="shared" si="1417"/>
        <v>2</v>
      </c>
      <c r="AU48" s="50">
        <f t="shared" si="1417"/>
        <v>21</v>
      </c>
      <c r="AV48" s="50">
        <f t="shared" si="1417"/>
        <v>3</v>
      </c>
      <c r="AW48" s="50">
        <f t="shared" si="1417"/>
        <v>0</v>
      </c>
      <c r="AX48" s="50">
        <f t="shared" si="1417"/>
        <v>0</v>
      </c>
      <c r="AY48" s="50">
        <f t="shared" si="1417"/>
        <v>0</v>
      </c>
      <c r="AZ48" s="50">
        <f t="shared" si="1417"/>
        <v>6</v>
      </c>
      <c r="BA48" s="50">
        <f t="shared" si="1417"/>
        <v>0</v>
      </c>
      <c r="BB48" s="50">
        <f t="shared" si="1417"/>
        <v>2</v>
      </c>
      <c r="BC48" s="50">
        <f t="shared" si="1417"/>
        <v>0</v>
      </c>
      <c r="BD48" s="50">
        <f t="shared" si="1417"/>
        <v>2</v>
      </c>
      <c r="BE48" s="50">
        <f t="shared" si="1417"/>
        <v>2</v>
      </c>
      <c r="BF48" s="50">
        <f t="shared" si="1417"/>
        <v>1</v>
      </c>
      <c r="BG48" s="50">
        <f t="shared" si="1417"/>
        <v>0</v>
      </c>
      <c r="BH48" s="50">
        <f t="shared" si="1417"/>
        <v>2</v>
      </c>
      <c r="BI48" s="50">
        <f t="shared" si="1417"/>
        <v>0</v>
      </c>
      <c r="BJ48" s="50">
        <f t="shared" si="1417"/>
        <v>0</v>
      </c>
      <c r="BK48" s="50">
        <f t="shared" si="1417"/>
        <v>2</v>
      </c>
      <c r="BL48" s="50">
        <f t="shared" si="1417"/>
        <v>9</v>
      </c>
      <c r="BM48" s="50">
        <f t="shared" si="1417"/>
        <v>0</v>
      </c>
      <c r="BN48" s="50">
        <f t="shared" si="1417"/>
        <v>1</v>
      </c>
      <c r="BO48" s="50">
        <f t="shared" si="1417"/>
        <v>4</v>
      </c>
      <c r="BP48" s="50">
        <f t="shared" si="1417"/>
        <v>2</v>
      </c>
      <c r="BQ48" s="50">
        <f t="shared" si="1417"/>
        <v>0</v>
      </c>
      <c r="BR48" s="50">
        <f t="shared" ref="BR48:CM48" si="1418">BR46-BQ46</f>
        <v>4</v>
      </c>
      <c r="BS48" s="50">
        <f t="shared" si="1418"/>
        <v>1</v>
      </c>
      <c r="BT48" s="50">
        <f t="shared" si="1418"/>
        <v>0</v>
      </c>
      <c r="BU48" s="50">
        <f t="shared" si="1418"/>
        <v>0</v>
      </c>
      <c r="BV48" s="50">
        <f t="shared" si="1418"/>
        <v>0</v>
      </c>
      <c r="BW48" s="50">
        <f t="shared" si="1418"/>
        <v>0</v>
      </c>
      <c r="BX48" s="50">
        <f t="shared" si="1418"/>
        <v>3</v>
      </c>
      <c r="BY48" s="50">
        <f t="shared" si="1418"/>
        <v>0</v>
      </c>
      <c r="BZ48" s="50">
        <f t="shared" si="1418"/>
        <v>0</v>
      </c>
      <c r="CA48" s="50">
        <f t="shared" si="1418"/>
        <v>0</v>
      </c>
      <c r="CB48" s="50">
        <f t="shared" si="1418"/>
        <v>0</v>
      </c>
      <c r="CC48" s="50">
        <f t="shared" si="1418"/>
        <v>0</v>
      </c>
      <c r="CD48" s="50">
        <f t="shared" si="1418"/>
        <v>0</v>
      </c>
      <c r="CE48" s="50">
        <f t="shared" si="1418"/>
        <v>0</v>
      </c>
      <c r="CF48" s="50">
        <f t="shared" si="1418"/>
        <v>0</v>
      </c>
      <c r="CG48" s="50">
        <f t="shared" si="1418"/>
        <v>0</v>
      </c>
      <c r="CH48" s="50">
        <f t="shared" si="1418"/>
        <v>0</v>
      </c>
      <c r="CI48" s="50">
        <f t="shared" si="1418"/>
        <v>0</v>
      </c>
      <c r="CJ48" s="50">
        <f t="shared" si="1418"/>
        <v>0</v>
      </c>
      <c r="CK48" s="50">
        <f t="shared" si="1418"/>
        <v>0</v>
      </c>
      <c r="CL48" s="50">
        <f t="shared" si="1418"/>
        <v>0</v>
      </c>
      <c r="CM48" s="50">
        <f t="shared" si="1418"/>
        <v>0</v>
      </c>
      <c r="CN48" s="50">
        <f t="shared" ref="CN48:EI48" si="1419">CN46-CM46</f>
        <v>0</v>
      </c>
      <c r="CO48" s="50">
        <f t="shared" si="1419"/>
        <v>0</v>
      </c>
      <c r="CP48" s="50">
        <f t="shared" si="1419"/>
        <v>0</v>
      </c>
      <c r="CQ48" s="50">
        <f t="shared" si="1419"/>
        <v>0</v>
      </c>
      <c r="CR48" s="50">
        <f t="shared" si="1419"/>
        <v>0</v>
      </c>
      <c r="CS48" s="50">
        <f t="shared" si="1419"/>
        <v>0</v>
      </c>
      <c r="CT48" s="50">
        <f t="shared" si="1419"/>
        <v>0</v>
      </c>
      <c r="CU48" s="50">
        <f t="shared" si="1419"/>
        <v>0</v>
      </c>
      <c r="CV48" s="50">
        <f t="shared" si="1419"/>
        <v>2</v>
      </c>
      <c r="CW48" s="50">
        <f t="shared" si="1419"/>
        <v>0</v>
      </c>
      <c r="CX48" s="50">
        <f t="shared" si="1419"/>
        <v>1</v>
      </c>
      <c r="CY48" s="50">
        <f t="shared" si="1419"/>
        <v>0</v>
      </c>
      <c r="CZ48" s="50">
        <f t="shared" si="1419"/>
        <v>2</v>
      </c>
      <c r="DA48" s="50">
        <f t="shared" si="1419"/>
        <v>1</v>
      </c>
      <c r="DB48" s="50">
        <f t="shared" si="1419"/>
        <v>0</v>
      </c>
      <c r="DC48" s="50">
        <f t="shared" si="1419"/>
        <v>1</v>
      </c>
      <c r="DD48" s="50">
        <f t="shared" si="1419"/>
        <v>0</v>
      </c>
      <c r="DE48" s="50">
        <f t="shared" si="1419"/>
        <v>0</v>
      </c>
      <c r="DF48" s="50">
        <f t="shared" si="1419"/>
        <v>1</v>
      </c>
      <c r="DG48" s="50">
        <f t="shared" si="1419"/>
        <v>0</v>
      </c>
      <c r="DH48" s="50">
        <f t="shared" si="1419"/>
        <v>0</v>
      </c>
      <c r="DI48" s="50">
        <f t="shared" si="1419"/>
        <v>0</v>
      </c>
      <c r="DJ48" s="50">
        <f t="shared" si="1419"/>
        <v>0</v>
      </c>
      <c r="DK48" s="50">
        <f t="shared" si="1419"/>
        <v>0</v>
      </c>
      <c r="DL48" s="50">
        <f t="shared" si="1419"/>
        <v>0</v>
      </c>
      <c r="DM48" s="50">
        <f t="shared" si="1419"/>
        <v>0</v>
      </c>
      <c r="DN48" s="50">
        <f t="shared" si="1419"/>
        <v>0</v>
      </c>
      <c r="DO48" s="50">
        <f t="shared" si="1419"/>
        <v>0</v>
      </c>
      <c r="DP48" s="50">
        <f t="shared" si="1419"/>
        <v>1</v>
      </c>
      <c r="DQ48" s="50">
        <f t="shared" si="1419"/>
        <v>0</v>
      </c>
      <c r="DR48" s="50">
        <f t="shared" si="1419"/>
        <v>0</v>
      </c>
      <c r="DS48" s="50">
        <f t="shared" si="1419"/>
        <v>2</v>
      </c>
      <c r="DT48" s="50">
        <f t="shared" si="1419"/>
        <v>0</v>
      </c>
      <c r="DU48" s="50">
        <f t="shared" si="1419"/>
        <v>2</v>
      </c>
      <c r="DV48" s="50">
        <f t="shared" si="1419"/>
        <v>1</v>
      </c>
      <c r="DW48" s="50">
        <f t="shared" si="1419"/>
        <v>0</v>
      </c>
      <c r="DX48" s="50">
        <f t="shared" si="1419"/>
        <v>1</v>
      </c>
      <c r="DY48" s="50">
        <f t="shared" si="1419"/>
        <v>-150</v>
      </c>
      <c r="DZ48" s="50">
        <f t="shared" si="1419"/>
        <v>0</v>
      </c>
      <c r="EA48" s="50">
        <f t="shared" si="1419"/>
        <v>0</v>
      </c>
      <c r="EB48" s="50">
        <f t="shared" si="1419"/>
        <v>0</v>
      </c>
      <c r="EC48" s="50">
        <f t="shared" si="1419"/>
        <v>0</v>
      </c>
      <c r="ED48" s="50">
        <f t="shared" si="1419"/>
        <v>0</v>
      </c>
      <c r="EE48" s="50">
        <f t="shared" si="1419"/>
        <v>0</v>
      </c>
      <c r="EF48" s="50">
        <f t="shared" si="1419"/>
        <v>0</v>
      </c>
      <c r="EG48" s="50">
        <f t="shared" si="1419"/>
        <v>0</v>
      </c>
      <c r="EH48" s="50">
        <f t="shared" si="1419"/>
        <v>0</v>
      </c>
      <c r="EI48" s="50">
        <f t="shared" si="1419"/>
        <v>0</v>
      </c>
      <c r="EJ48" s="50">
        <f t="shared" ref="EJ48:GG48" si="1420">EJ46-EI46</f>
        <v>0</v>
      </c>
      <c r="EK48" s="50">
        <f t="shared" si="1420"/>
        <v>0</v>
      </c>
      <c r="EL48" s="50">
        <f t="shared" si="1420"/>
        <v>0</v>
      </c>
      <c r="EM48" s="50">
        <f t="shared" si="1420"/>
        <v>0</v>
      </c>
      <c r="EN48" s="50">
        <f t="shared" si="1420"/>
        <v>0</v>
      </c>
      <c r="EO48" s="50">
        <f t="shared" si="1420"/>
        <v>0</v>
      </c>
      <c r="EP48" s="50">
        <f t="shared" si="1420"/>
        <v>0</v>
      </c>
      <c r="EQ48" s="50">
        <f t="shared" si="1420"/>
        <v>0</v>
      </c>
      <c r="ER48" s="50">
        <f t="shared" si="1420"/>
        <v>0</v>
      </c>
      <c r="ES48" s="50">
        <f t="shared" si="1420"/>
        <v>0</v>
      </c>
      <c r="ET48" s="50">
        <f t="shared" si="1420"/>
        <v>0</v>
      </c>
      <c r="EU48" s="50">
        <f t="shared" si="1420"/>
        <v>0</v>
      </c>
      <c r="EV48" s="50">
        <f t="shared" si="1420"/>
        <v>0</v>
      </c>
      <c r="EW48" s="50">
        <f t="shared" si="1420"/>
        <v>0</v>
      </c>
      <c r="EX48" s="50">
        <f t="shared" si="1420"/>
        <v>0</v>
      </c>
      <c r="EY48" s="50">
        <f t="shared" si="1420"/>
        <v>0</v>
      </c>
      <c r="EZ48" s="50">
        <f t="shared" si="1420"/>
        <v>0</v>
      </c>
      <c r="FA48" s="50">
        <f t="shared" si="1420"/>
        <v>0</v>
      </c>
      <c r="FB48" s="50">
        <f t="shared" si="1420"/>
        <v>0</v>
      </c>
      <c r="FC48" s="50">
        <f t="shared" si="1420"/>
        <v>0</v>
      </c>
      <c r="FD48" s="50">
        <f t="shared" si="1420"/>
        <v>0</v>
      </c>
      <c r="FE48" s="50">
        <f t="shared" si="1420"/>
        <v>0</v>
      </c>
      <c r="FF48" s="50">
        <f t="shared" si="1420"/>
        <v>0</v>
      </c>
      <c r="FG48" s="50">
        <f t="shared" si="1420"/>
        <v>0</v>
      </c>
      <c r="FH48" s="50">
        <f t="shared" si="1420"/>
        <v>0</v>
      </c>
      <c r="FI48" s="50">
        <f t="shared" si="1420"/>
        <v>0</v>
      </c>
      <c r="FJ48" s="50">
        <f t="shared" si="1420"/>
        <v>0</v>
      </c>
      <c r="FK48" s="50">
        <f t="shared" si="1420"/>
        <v>0</v>
      </c>
      <c r="FL48" s="50">
        <f t="shared" si="1420"/>
        <v>0</v>
      </c>
      <c r="FM48" s="50">
        <f t="shared" si="1420"/>
        <v>0</v>
      </c>
      <c r="FN48" s="50">
        <f t="shared" si="1420"/>
        <v>0</v>
      </c>
      <c r="FO48" s="50">
        <f t="shared" si="1420"/>
        <v>0</v>
      </c>
      <c r="FP48" s="50">
        <f t="shared" si="1420"/>
        <v>0</v>
      </c>
      <c r="FQ48" s="50">
        <f t="shared" si="1420"/>
        <v>0</v>
      </c>
      <c r="FR48" s="50">
        <f t="shared" si="1420"/>
        <v>0</v>
      </c>
      <c r="FS48" s="50">
        <f t="shared" si="1420"/>
        <v>0</v>
      </c>
      <c r="FT48" s="50">
        <f t="shared" si="1420"/>
        <v>0</v>
      </c>
      <c r="FU48" s="50">
        <f t="shared" si="1420"/>
        <v>0</v>
      </c>
      <c r="FV48" s="50">
        <f t="shared" si="1420"/>
        <v>0</v>
      </c>
      <c r="FW48" s="50">
        <f t="shared" si="1420"/>
        <v>0</v>
      </c>
      <c r="FX48" s="50">
        <f t="shared" si="1420"/>
        <v>0</v>
      </c>
      <c r="FY48" s="50">
        <f t="shared" si="1420"/>
        <v>0</v>
      </c>
      <c r="FZ48" s="50">
        <f t="shared" si="1420"/>
        <v>0</v>
      </c>
      <c r="GA48" s="50">
        <f t="shared" si="1420"/>
        <v>0</v>
      </c>
      <c r="GB48" s="50">
        <f t="shared" si="1420"/>
        <v>0</v>
      </c>
      <c r="GC48" s="50">
        <f t="shared" si="1420"/>
        <v>0</v>
      </c>
      <c r="GD48" s="50">
        <f t="shared" si="1420"/>
        <v>0</v>
      </c>
      <c r="GE48" s="50">
        <f t="shared" si="1420"/>
        <v>0</v>
      </c>
      <c r="GF48" s="50">
        <f t="shared" si="1420"/>
        <v>0</v>
      </c>
      <c r="GG48" s="50">
        <f t="shared" si="1420"/>
        <v>0</v>
      </c>
    </row>
    <row r="49" spans="2:189">
      <c r="B49" s="76"/>
      <c r="C49" s="63" t="s">
        <v>76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2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2">
        <v>1</v>
      </c>
      <c r="AV49" s="62">
        <v>2</v>
      </c>
      <c r="AW49" s="62">
        <v>3</v>
      </c>
      <c r="AX49" s="62">
        <v>4</v>
      </c>
      <c r="AY49" s="62">
        <v>4</v>
      </c>
      <c r="AZ49" s="62">
        <v>4</v>
      </c>
      <c r="BA49" s="62">
        <v>4</v>
      </c>
      <c r="BB49" s="62">
        <v>4</v>
      </c>
      <c r="BC49" s="62">
        <v>4</v>
      </c>
      <c r="BD49" s="62">
        <v>4</v>
      </c>
      <c r="BE49" s="62">
        <v>5</v>
      </c>
      <c r="BF49" s="62">
        <v>6</v>
      </c>
      <c r="BG49" s="62">
        <v>6</v>
      </c>
      <c r="BH49" s="62">
        <v>6</v>
      </c>
      <c r="BI49" s="62">
        <v>8</v>
      </c>
      <c r="BJ49" s="62">
        <v>8</v>
      </c>
      <c r="BK49" s="62">
        <v>8</v>
      </c>
      <c r="BL49" s="62">
        <v>8</v>
      </c>
      <c r="BM49" s="62">
        <v>9</v>
      </c>
      <c r="BN49" s="62">
        <v>10</v>
      </c>
      <c r="BO49" s="62">
        <v>12</v>
      </c>
      <c r="BP49" s="62">
        <v>12</v>
      </c>
      <c r="BQ49" s="62">
        <v>12</v>
      </c>
      <c r="BR49" s="62">
        <v>13</v>
      </c>
      <c r="BS49" s="62">
        <v>13</v>
      </c>
      <c r="BT49" s="62">
        <v>13</v>
      </c>
      <c r="BU49" s="62">
        <v>13</v>
      </c>
      <c r="BV49" s="62">
        <v>13</v>
      </c>
      <c r="BW49" s="62">
        <v>14</v>
      </c>
      <c r="BX49" s="62">
        <v>14</v>
      </c>
      <c r="BY49" s="62">
        <v>14</v>
      </c>
      <c r="BZ49" s="62">
        <v>14</v>
      </c>
      <c r="CA49" s="62">
        <v>14</v>
      </c>
      <c r="CB49" s="62">
        <v>15</v>
      </c>
      <c r="CC49" s="62">
        <v>15</v>
      </c>
      <c r="CD49" s="62">
        <v>15</v>
      </c>
      <c r="CE49" s="62">
        <v>15</v>
      </c>
      <c r="CF49" s="62">
        <v>15</v>
      </c>
      <c r="CG49" s="62">
        <v>15</v>
      </c>
      <c r="CH49" s="62">
        <v>15</v>
      </c>
      <c r="CI49" s="62">
        <v>15</v>
      </c>
      <c r="CJ49" s="62">
        <v>15</v>
      </c>
      <c r="CK49" s="62">
        <v>15</v>
      </c>
      <c r="CL49" s="62">
        <v>15</v>
      </c>
      <c r="CM49" s="62">
        <v>15</v>
      </c>
      <c r="CN49" s="62">
        <v>15</v>
      </c>
      <c r="CO49" s="62">
        <v>15</v>
      </c>
      <c r="CP49" s="62">
        <v>15</v>
      </c>
      <c r="CQ49" s="62">
        <v>15</v>
      </c>
      <c r="CR49" s="62">
        <v>15</v>
      </c>
      <c r="CS49" s="62">
        <v>15</v>
      </c>
      <c r="CT49" s="62">
        <v>15</v>
      </c>
      <c r="CU49" s="62">
        <v>15</v>
      </c>
      <c r="CV49" s="62">
        <v>15</v>
      </c>
      <c r="CW49" s="62">
        <v>15</v>
      </c>
      <c r="CX49" s="62">
        <v>15</v>
      </c>
      <c r="CY49" s="62">
        <v>15</v>
      </c>
      <c r="CZ49" s="62">
        <v>15</v>
      </c>
      <c r="DA49" s="62">
        <v>15</v>
      </c>
      <c r="DB49" s="62">
        <v>15</v>
      </c>
      <c r="DC49" s="62">
        <v>15</v>
      </c>
      <c r="DD49" s="62">
        <v>15</v>
      </c>
      <c r="DE49" s="62">
        <v>15</v>
      </c>
      <c r="DF49" s="62">
        <v>15</v>
      </c>
      <c r="DG49" s="62">
        <v>15</v>
      </c>
      <c r="DH49" s="62">
        <v>15</v>
      </c>
      <c r="DI49" s="62">
        <v>15</v>
      </c>
      <c r="DJ49" s="62">
        <v>15</v>
      </c>
      <c r="DK49" s="62">
        <v>15</v>
      </c>
      <c r="DL49" s="62">
        <v>15</v>
      </c>
      <c r="DM49" s="62">
        <v>15</v>
      </c>
      <c r="DN49" s="62">
        <v>15</v>
      </c>
      <c r="DO49" s="62">
        <v>15</v>
      </c>
      <c r="DP49" s="62">
        <v>15</v>
      </c>
      <c r="DQ49" s="62">
        <v>15</v>
      </c>
      <c r="DR49" s="62">
        <v>15</v>
      </c>
      <c r="DS49" s="62">
        <v>15</v>
      </c>
      <c r="DT49" s="62">
        <v>15</v>
      </c>
      <c r="DU49" s="62">
        <v>15</v>
      </c>
      <c r="DV49" s="62">
        <v>15</v>
      </c>
      <c r="DW49" s="62">
        <v>15</v>
      </c>
      <c r="DX49" s="62">
        <v>15</v>
      </c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</row>
    <row r="50" spans="2:189">
      <c r="B50" s="76"/>
      <c r="C50" s="54" t="s">
        <v>69</v>
      </c>
      <c r="D50" s="54">
        <v>0</v>
      </c>
      <c r="E50" s="54" t="e">
        <f>(E49-D49)/E49</f>
        <v>#DIV/0!</v>
      </c>
      <c r="F50" s="54" t="e">
        <f t="shared" ref="F50:BQ50" si="1421">(F49-E49)/F49</f>
        <v>#DIV/0!</v>
      </c>
      <c r="G50" s="54" t="e">
        <f t="shared" si="1421"/>
        <v>#DIV/0!</v>
      </c>
      <c r="H50" s="54" t="e">
        <f t="shared" si="1421"/>
        <v>#DIV/0!</v>
      </c>
      <c r="I50" s="54" t="e">
        <f t="shared" si="1421"/>
        <v>#DIV/0!</v>
      </c>
      <c r="J50" s="54" t="e">
        <f t="shared" si="1421"/>
        <v>#DIV/0!</v>
      </c>
      <c r="K50" s="54" t="e">
        <f t="shared" si="1421"/>
        <v>#DIV/0!</v>
      </c>
      <c r="L50" s="54" t="e">
        <f t="shared" si="1421"/>
        <v>#DIV/0!</v>
      </c>
      <c r="M50" s="54" t="e">
        <f t="shared" si="1421"/>
        <v>#DIV/0!</v>
      </c>
      <c r="N50" s="54" t="e">
        <f t="shared" si="1421"/>
        <v>#DIV/0!</v>
      </c>
      <c r="O50" s="54" t="e">
        <f t="shared" si="1421"/>
        <v>#DIV/0!</v>
      </c>
      <c r="P50" s="54" t="e">
        <f t="shared" si="1421"/>
        <v>#DIV/0!</v>
      </c>
      <c r="Q50" s="54" t="e">
        <f t="shared" si="1421"/>
        <v>#DIV/0!</v>
      </c>
      <c r="R50" s="54" t="e">
        <f t="shared" si="1421"/>
        <v>#DIV/0!</v>
      </c>
      <c r="S50" s="54" t="e">
        <f t="shared" si="1421"/>
        <v>#DIV/0!</v>
      </c>
      <c r="T50" s="54" t="e">
        <f t="shared" si="1421"/>
        <v>#DIV/0!</v>
      </c>
      <c r="U50" s="54" t="e">
        <f t="shared" si="1421"/>
        <v>#DIV/0!</v>
      </c>
      <c r="V50" s="54" t="e">
        <f t="shared" si="1421"/>
        <v>#DIV/0!</v>
      </c>
      <c r="W50" s="54" t="e">
        <f t="shared" si="1421"/>
        <v>#DIV/0!</v>
      </c>
      <c r="X50" s="54" t="e">
        <f t="shared" si="1421"/>
        <v>#DIV/0!</v>
      </c>
      <c r="Y50" s="54" t="e">
        <f t="shared" si="1421"/>
        <v>#DIV/0!</v>
      </c>
      <c r="Z50" s="54" t="e">
        <f t="shared" si="1421"/>
        <v>#DIV/0!</v>
      </c>
      <c r="AA50" s="54" t="e">
        <f t="shared" si="1421"/>
        <v>#DIV/0!</v>
      </c>
      <c r="AB50" s="54" t="e">
        <f t="shared" si="1421"/>
        <v>#DIV/0!</v>
      </c>
      <c r="AC50" s="54" t="e">
        <f t="shared" si="1421"/>
        <v>#DIV/0!</v>
      </c>
      <c r="AD50" s="54" t="e">
        <f t="shared" si="1421"/>
        <v>#DIV/0!</v>
      </c>
      <c r="AE50" s="54" t="e">
        <f t="shared" si="1421"/>
        <v>#DIV/0!</v>
      </c>
      <c r="AF50" s="54" t="e">
        <f t="shared" si="1421"/>
        <v>#DIV/0!</v>
      </c>
      <c r="AG50" s="54" t="e">
        <f t="shared" si="1421"/>
        <v>#DIV/0!</v>
      </c>
      <c r="AH50" s="54" t="e">
        <f t="shared" si="1421"/>
        <v>#DIV/0!</v>
      </c>
      <c r="AI50" s="54" t="e">
        <f t="shared" si="1421"/>
        <v>#DIV/0!</v>
      </c>
      <c r="AJ50" s="54" t="e">
        <f t="shared" si="1421"/>
        <v>#DIV/0!</v>
      </c>
      <c r="AK50" s="54" t="e">
        <f t="shared" si="1421"/>
        <v>#DIV/0!</v>
      </c>
      <c r="AL50" s="54" t="e">
        <f t="shared" si="1421"/>
        <v>#DIV/0!</v>
      </c>
      <c r="AM50" s="54" t="e">
        <f t="shared" si="1421"/>
        <v>#DIV/0!</v>
      </c>
      <c r="AN50" s="54" t="e">
        <f t="shared" si="1421"/>
        <v>#DIV/0!</v>
      </c>
      <c r="AO50" s="54" t="e">
        <f t="shared" si="1421"/>
        <v>#DIV/0!</v>
      </c>
      <c r="AP50" s="54" t="e">
        <f t="shared" si="1421"/>
        <v>#DIV/0!</v>
      </c>
      <c r="AQ50" s="54" t="e">
        <f t="shared" si="1421"/>
        <v>#DIV/0!</v>
      </c>
      <c r="AR50" s="54" t="e">
        <f t="shared" si="1421"/>
        <v>#DIV/0!</v>
      </c>
      <c r="AS50" s="54" t="e">
        <f t="shared" si="1421"/>
        <v>#DIV/0!</v>
      </c>
      <c r="AT50" s="54" t="e">
        <f t="shared" si="1421"/>
        <v>#DIV/0!</v>
      </c>
      <c r="AU50" s="54">
        <f t="shared" si="1421"/>
        <v>1</v>
      </c>
      <c r="AV50" s="54">
        <f t="shared" si="1421"/>
        <v>0.5</v>
      </c>
      <c r="AW50" s="54">
        <f t="shared" si="1421"/>
        <v>0.33333333333333331</v>
      </c>
      <c r="AX50" s="54">
        <f t="shared" si="1421"/>
        <v>0.25</v>
      </c>
      <c r="AY50" s="54">
        <f t="shared" si="1421"/>
        <v>0</v>
      </c>
      <c r="AZ50" s="54">
        <f t="shared" si="1421"/>
        <v>0</v>
      </c>
      <c r="BA50" s="54">
        <f t="shared" si="1421"/>
        <v>0</v>
      </c>
      <c r="BB50" s="54">
        <f t="shared" si="1421"/>
        <v>0</v>
      </c>
      <c r="BC50" s="54">
        <f t="shared" si="1421"/>
        <v>0</v>
      </c>
      <c r="BD50" s="54">
        <f t="shared" si="1421"/>
        <v>0</v>
      </c>
      <c r="BE50" s="54">
        <f t="shared" si="1421"/>
        <v>0.2</v>
      </c>
      <c r="BF50" s="54">
        <f t="shared" si="1421"/>
        <v>0.16666666666666666</v>
      </c>
      <c r="BG50" s="54">
        <f t="shared" si="1421"/>
        <v>0</v>
      </c>
      <c r="BH50" s="54">
        <f t="shared" si="1421"/>
        <v>0</v>
      </c>
      <c r="BI50" s="54">
        <f t="shared" si="1421"/>
        <v>0.25</v>
      </c>
      <c r="BJ50" s="54">
        <f t="shared" si="1421"/>
        <v>0</v>
      </c>
      <c r="BK50" s="54">
        <f t="shared" si="1421"/>
        <v>0</v>
      </c>
      <c r="BL50" s="54">
        <f t="shared" si="1421"/>
        <v>0</v>
      </c>
      <c r="BM50" s="54">
        <f t="shared" si="1421"/>
        <v>0.1111111111111111</v>
      </c>
      <c r="BN50" s="54">
        <f t="shared" si="1421"/>
        <v>0.1</v>
      </c>
      <c r="BO50" s="54">
        <f t="shared" si="1421"/>
        <v>0.16666666666666666</v>
      </c>
      <c r="BP50" s="54">
        <f t="shared" si="1421"/>
        <v>0</v>
      </c>
      <c r="BQ50" s="54">
        <f t="shared" si="1421"/>
        <v>0</v>
      </c>
      <c r="BR50" s="54">
        <f t="shared" ref="BR50:CN50" si="1422">(BR49-BQ49)/BR49</f>
        <v>7.6923076923076927E-2</v>
      </c>
      <c r="BS50" s="54">
        <f t="shared" si="1422"/>
        <v>0</v>
      </c>
      <c r="BT50" s="54">
        <f t="shared" si="1422"/>
        <v>0</v>
      </c>
      <c r="BU50" s="54">
        <f t="shared" si="1422"/>
        <v>0</v>
      </c>
      <c r="BV50" s="54">
        <f t="shared" si="1422"/>
        <v>0</v>
      </c>
      <c r="BW50" s="54">
        <f t="shared" si="1422"/>
        <v>7.1428571428571425E-2</v>
      </c>
      <c r="BX50" s="54">
        <f t="shared" si="1422"/>
        <v>0</v>
      </c>
      <c r="BY50" s="54">
        <f t="shared" si="1422"/>
        <v>0</v>
      </c>
      <c r="BZ50" s="54">
        <f t="shared" si="1422"/>
        <v>0</v>
      </c>
      <c r="CA50" s="54">
        <f t="shared" si="1422"/>
        <v>0</v>
      </c>
      <c r="CB50" s="54">
        <f t="shared" si="1422"/>
        <v>6.6666666666666666E-2</v>
      </c>
      <c r="CC50" s="54">
        <f t="shared" si="1422"/>
        <v>0</v>
      </c>
      <c r="CD50" s="54">
        <f t="shared" si="1422"/>
        <v>0</v>
      </c>
      <c r="CE50" s="54">
        <f t="shared" si="1422"/>
        <v>0</v>
      </c>
      <c r="CF50" s="54">
        <f t="shared" si="1422"/>
        <v>0</v>
      </c>
      <c r="CG50" s="54">
        <f t="shared" si="1422"/>
        <v>0</v>
      </c>
      <c r="CH50" s="54">
        <f t="shared" si="1422"/>
        <v>0</v>
      </c>
      <c r="CI50" s="54">
        <f t="shared" si="1422"/>
        <v>0</v>
      </c>
      <c r="CJ50" s="54">
        <f t="shared" si="1422"/>
        <v>0</v>
      </c>
      <c r="CK50" s="54">
        <f t="shared" si="1422"/>
        <v>0</v>
      </c>
      <c r="CL50" s="54">
        <f t="shared" si="1422"/>
        <v>0</v>
      </c>
      <c r="CM50" s="54">
        <f t="shared" si="1422"/>
        <v>0</v>
      </c>
      <c r="CN50" s="54">
        <f t="shared" si="1422"/>
        <v>0</v>
      </c>
      <c r="CO50" s="54">
        <f t="shared" ref="CO50" si="1423">(CO49-CN49)/CO49</f>
        <v>0</v>
      </c>
      <c r="CP50" s="54">
        <f t="shared" ref="CP50" si="1424">(CP49-CO49)/CP49</f>
        <v>0</v>
      </c>
      <c r="CQ50" s="54">
        <f t="shared" ref="CQ50" si="1425">(CQ49-CP49)/CQ49</f>
        <v>0</v>
      </c>
      <c r="CR50" s="54">
        <f t="shared" ref="CR50" si="1426">(CR49-CQ49)/CR49</f>
        <v>0</v>
      </c>
      <c r="CS50" s="54">
        <f t="shared" ref="CS50" si="1427">(CS49-CR49)/CS49</f>
        <v>0</v>
      </c>
      <c r="CT50" s="54">
        <f t="shared" ref="CT50" si="1428">(CT49-CS49)/CT49</f>
        <v>0</v>
      </c>
      <c r="CU50" s="54">
        <f t="shared" ref="CU50" si="1429">(CU49-CT49)/CU49</f>
        <v>0</v>
      </c>
      <c r="CV50" s="54">
        <f t="shared" ref="CV50" si="1430">(CV49-CU49)/CV49</f>
        <v>0</v>
      </c>
      <c r="CW50" s="54">
        <f t="shared" ref="CW50" si="1431">(CW49-CV49)/CW49</f>
        <v>0</v>
      </c>
      <c r="CX50" s="54">
        <f t="shared" ref="CX50" si="1432">(CX49-CW49)/CX49</f>
        <v>0</v>
      </c>
      <c r="CY50" s="54">
        <f t="shared" ref="CY50" si="1433">(CY49-CX49)/CY49</f>
        <v>0</v>
      </c>
      <c r="CZ50" s="54">
        <f t="shared" ref="CZ50" si="1434">(CZ49-CY49)/CZ49</f>
        <v>0</v>
      </c>
      <c r="DA50" s="54">
        <f t="shared" ref="DA50" si="1435">(DA49-CZ49)/DA49</f>
        <v>0</v>
      </c>
      <c r="DB50" s="54">
        <f t="shared" ref="DB50" si="1436">(DB49-DA49)/DB49</f>
        <v>0</v>
      </c>
      <c r="DC50" s="54">
        <f t="shared" ref="DC50" si="1437">(DC49-DB49)/DC49</f>
        <v>0</v>
      </c>
      <c r="DD50" s="54">
        <f t="shared" ref="DD50" si="1438">(DD49-DC49)/DD49</f>
        <v>0</v>
      </c>
      <c r="DE50" s="54">
        <f t="shared" ref="DE50" si="1439">(DE49-DD49)/DE49</f>
        <v>0</v>
      </c>
      <c r="DF50" s="54">
        <f t="shared" ref="DF50" si="1440">(DF49-DE49)/DF49</f>
        <v>0</v>
      </c>
      <c r="DG50" s="54">
        <f t="shared" ref="DG50" si="1441">(DG49-DF49)/DG49</f>
        <v>0</v>
      </c>
      <c r="DH50" s="54">
        <f t="shared" ref="DH50" si="1442">(DH49-DG49)/DH49</f>
        <v>0</v>
      </c>
      <c r="DI50" s="54">
        <f t="shared" ref="DI50" si="1443">(DI49-DH49)/DI49</f>
        <v>0</v>
      </c>
      <c r="DJ50" s="54">
        <f t="shared" ref="DJ50" si="1444">(DJ49-DI49)/DJ49</f>
        <v>0</v>
      </c>
      <c r="DK50" s="54">
        <f t="shared" ref="DK50" si="1445">(DK49-DJ49)/DK49</f>
        <v>0</v>
      </c>
      <c r="DL50" s="54">
        <f t="shared" ref="DL50" si="1446">(DL49-DK49)/DL49</f>
        <v>0</v>
      </c>
      <c r="DM50" s="54">
        <f t="shared" ref="DM50" si="1447">(DM49-DL49)/DM49</f>
        <v>0</v>
      </c>
      <c r="DN50" s="54">
        <f t="shared" ref="DN50" si="1448">(DN49-DM49)/DN49</f>
        <v>0</v>
      </c>
      <c r="DO50" s="54">
        <f t="shared" ref="DO50" si="1449">(DO49-DN49)/DO49</f>
        <v>0</v>
      </c>
      <c r="DP50" s="54">
        <f t="shared" ref="DP50" si="1450">(DP49-DO49)/DP49</f>
        <v>0</v>
      </c>
      <c r="DQ50" s="54">
        <f t="shared" ref="DQ50" si="1451">(DQ49-DP49)/DQ49</f>
        <v>0</v>
      </c>
      <c r="DR50" s="54">
        <f t="shared" ref="DR50" si="1452">(DR49-DQ49)/DR49</f>
        <v>0</v>
      </c>
      <c r="DS50" s="54">
        <f t="shared" ref="DS50" si="1453">(DS49-DR49)/DS49</f>
        <v>0</v>
      </c>
      <c r="DT50" s="54">
        <f t="shared" ref="DT50" si="1454">(DT49-DS49)/DT49</f>
        <v>0</v>
      </c>
      <c r="DU50" s="54">
        <f t="shared" ref="DU50" si="1455">(DU49-DT49)/DU49</f>
        <v>0</v>
      </c>
      <c r="DV50" s="54">
        <f t="shared" ref="DV50" si="1456">(DV49-DU49)/DV49</f>
        <v>0</v>
      </c>
      <c r="DW50" s="54">
        <f t="shared" ref="DW50" si="1457">(DW49-DV49)/DW49</f>
        <v>0</v>
      </c>
      <c r="DX50" s="54">
        <f t="shared" ref="DX50" si="1458">(DX49-DW49)/DX49</f>
        <v>0</v>
      </c>
      <c r="DY50" s="54" t="e">
        <f t="shared" ref="DY50" si="1459">(DY49-DX49)/DY49</f>
        <v>#DIV/0!</v>
      </c>
      <c r="DZ50" s="54" t="e">
        <f t="shared" ref="DZ50" si="1460">(DZ49-DY49)/DZ49</f>
        <v>#DIV/0!</v>
      </c>
      <c r="EA50" s="54" t="e">
        <f t="shared" ref="EA50" si="1461">(EA49-DZ49)/EA49</f>
        <v>#DIV/0!</v>
      </c>
      <c r="EB50" s="54" t="e">
        <f t="shared" ref="EB50" si="1462">(EB49-EA49)/EB49</f>
        <v>#DIV/0!</v>
      </c>
      <c r="EC50" s="54" t="e">
        <f t="shared" ref="EC50" si="1463">(EC49-EB49)/EC49</f>
        <v>#DIV/0!</v>
      </c>
      <c r="ED50" s="54" t="e">
        <f t="shared" ref="ED50" si="1464">(ED49-EC49)/ED49</f>
        <v>#DIV/0!</v>
      </c>
      <c r="EE50" s="54" t="e">
        <f t="shared" ref="EE50" si="1465">(EE49-ED49)/EE49</f>
        <v>#DIV/0!</v>
      </c>
      <c r="EF50" s="54" t="e">
        <f t="shared" ref="EF50" si="1466">(EF49-EE49)/EF49</f>
        <v>#DIV/0!</v>
      </c>
      <c r="EG50" s="54" t="e">
        <f t="shared" ref="EG50" si="1467">(EG49-EF49)/EG49</f>
        <v>#DIV/0!</v>
      </c>
      <c r="EH50" s="54" t="e">
        <f t="shared" ref="EH50" si="1468">(EH49-EG49)/EH49</f>
        <v>#DIV/0!</v>
      </c>
      <c r="EI50" s="54" t="e">
        <f t="shared" ref="EI50" si="1469">(EI49-EH49)/EI49</f>
        <v>#DIV/0!</v>
      </c>
      <c r="EJ50" s="54" t="e">
        <f t="shared" ref="EJ50" si="1470">(EJ49-EI49)/EJ49</f>
        <v>#DIV/0!</v>
      </c>
      <c r="EK50" s="54" t="e">
        <f t="shared" ref="EK50" si="1471">(EK49-EJ49)/EK49</f>
        <v>#DIV/0!</v>
      </c>
      <c r="EL50" s="54" t="e">
        <f t="shared" ref="EL50" si="1472">(EL49-EK49)/EL49</f>
        <v>#DIV/0!</v>
      </c>
      <c r="EM50" s="54" t="e">
        <f t="shared" ref="EM50" si="1473">(EM49-EL49)/EM49</f>
        <v>#DIV/0!</v>
      </c>
      <c r="EN50" s="54" t="e">
        <f t="shared" ref="EN50" si="1474">(EN49-EM49)/EN49</f>
        <v>#DIV/0!</v>
      </c>
      <c r="EO50" s="54" t="e">
        <f t="shared" ref="EO50" si="1475">(EO49-EN49)/EO49</f>
        <v>#DIV/0!</v>
      </c>
      <c r="EP50" s="54" t="e">
        <f t="shared" ref="EP50" si="1476">(EP49-EO49)/EP49</f>
        <v>#DIV/0!</v>
      </c>
      <c r="EQ50" s="54" t="e">
        <f t="shared" ref="EQ50" si="1477">(EQ49-EP49)/EQ49</f>
        <v>#DIV/0!</v>
      </c>
      <c r="ER50" s="54" t="e">
        <f t="shared" ref="ER50" si="1478">(ER49-EQ49)/ER49</f>
        <v>#DIV/0!</v>
      </c>
      <c r="ES50" s="54" t="e">
        <f t="shared" ref="ES50" si="1479">(ES49-ER49)/ES49</f>
        <v>#DIV/0!</v>
      </c>
      <c r="ET50" s="54" t="e">
        <f t="shared" ref="ET50" si="1480">(ET49-ES49)/ET49</f>
        <v>#DIV/0!</v>
      </c>
      <c r="EU50" s="54" t="e">
        <f t="shared" ref="EU50" si="1481">(EU49-ET49)/EU49</f>
        <v>#DIV/0!</v>
      </c>
      <c r="EV50" s="54" t="e">
        <f t="shared" ref="EV50" si="1482">(EV49-EU49)/EV49</f>
        <v>#DIV/0!</v>
      </c>
      <c r="EW50" s="54" t="e">
        <f t="shared" ref="EW50" si="1483">(EW49-EV49)/EW49</f>
        <v>#DIV/0!</v>
      </c>
      <c r="EX50" s="54" t="e">
        <f t="shared" ref="EX50" si="1484">(EX49-EW49)/EX49</f>
        <v>#DIV/0!</v>
      </c>
      <c r="EY50" s="54" t="e">
        <f t="shared" ref="EY50" si="1485">(EY49-EX49)/EY49</f>
        <v>#DIV/0!</v>
      </c>
      <c r="EZ50" s="54" t="e">
        <f t="shared" ref="EZ50" si="1486">(EZ49-EY49)/EZ49</f>
        <v>#DIV/0!</v>
      </c>
      <c r="FA50" s="54" t="e">
        <f t="shared" ref="FA50" si="1487">(FA49-EZ49)/FA49</f>
        <v>#DIV/0!</v>
      </c>
      <c r="FB50" s="54" t="e">
        <f t="shared" ref="FB50" si="1488">(FB49-FA49)/FB49</f>
        <v>#DIV/0!</v>
      </c>
      <c r="FC50" s="54" t="e">
        <f t="shared" ref="FC50" si="1489">(FC49-FB49)/FC49</f>
        <v>#DIV/0!</v>
      </c>
      <c r="FD50" s="54" t="e">
        <f t="shared" ref="FD50" si="1490">(FD49-FC49)/FD49</f>
        <v>#DIV/0!</v>
      </c>
      <c r="FE50" s="54" t="e">
        <f t="shared" ref="FE50" si="1491">(FE49-FD49)/FE49</f>
        <v>#DIV/0!</v>
      </c>
      <c r="FF50" s="54" t="e">
        <f t="shared" ref="FF50" si="1492">(FF49-FE49)/FF49</f>
        <v>#DIV/0!</v>
      </c>
      <c r="FG50" s="54" t="e">
        <f t="shared" ref="FG50" si="1493">(FG49-FF49)/FG49</f>
        <v>#DIV/0!</v>
      </c>
      <c r="FH50" s="54" t="e">
        <f t="shared" ref="FH50" si="1494">(FH49-FG49)/FH49</f>
        <v>#DIV/0!</v>
      </c>
      <c r="FI50" s="54" t="e">
        <f t="shared" ref="FI50" si="1495">(FI49-FH49)/FI49</f>
        <v>#DIV/0!</v>
      </c>
      <c r="FJ50" s="54" t="e">
        <f t="shared" ref="FJ50" si="1496">(FJ49-FI49)/FJ49</f>
        <v>#DIV/0!</v>
      </c>
      <c r="FK50" s="54" t="e">
        <f t="shared" ref="FK50" si="1497">(FK49-FJ49)/FK49</f>
        <v>#DIV/0!</v>
      </c>
      <c r="FL50" s="54" t="e">
        <f t="shared" ref="FL50" si="1498">(FL49-FK49)/FL49</f>
        <v>#DIV/0!</v>
      </c>
      <c r="FM50" s="54" t="e">
        <f t="shared" ref="FM50" si="1499">(FM49-FL49)/FM49</f>
        <v>#DIV/0!</v>
      </c>
      <c r="FN50" s="54" t="e">
        <f t="shared" ref="FN50" si="1500">(FN49-FM49)/FN49</f>
        <v>#DIV/0!</v>
      </c>
      <c r="FO50" s="54" t="e">
        <f t="shared" ref="FO50" si="1501">(FO49-FN49)/FO49</f>
        <v>#DIV/0!</v>
      </c>
      <c r="FP50" s="54" t="e">
        <f t="shared" ref="FP50" si="1502">(FP49-FO49)/FP49</f>
        <v>#DIV/0!</v>
      </c>
      <c r="FQ50" s="54" t="e">
        <f t="shared" ref="FQ50" si="1503">(FQ49-FP49)/FQ49</f>
        <v>#DIV/0!</v>
      </c>
      <c r="FR50" s="54" t="e">
        <f t="shared" ref="FR50" si="1504">(FR49-FQ49)/FR49</f>
        <v>#DIV/0!</v>
      </c>
      <c r="FS50" s="54" t="e">
        <f t="shared" ref="FS50" si="1505">(FS49-FR49)/FS49</f>
        <v>#DIV/0!</v>
      </c>
      <c r="FT50" s="54" t="e">
        <f t="shared" ref="FT50" si="1506">(FT49-FS49)/FT49</f>
        <v>#DIV/0!</v>
      </c>
      <c r="FU50" s="54" t="e">
        <f t="shared" ref="FU50" si="1507">(FU49-FT49)/FU49</f>
        <v>#DIV/0!</v>
      </c>
      <c r="FV50" s="54" t="e">
        <f t="shared" ref="FV50" si="1508">(FV49-FU49)/FV49</f>
        <v>#DIV/0!</v>
      </c>
      <c r="FW50" s="54" t="e">
        <f t="shared" ref="FW50" si="1509">(FW49-FV49)/FW49</f>
        <v>#DIV/0!</v>
      </c>
      <c r="FX50" s="54" t="e">
        <f t="shared" ref="FX50" si="1510">(FX49-FW49)/FX49</f>
        <v>#DIV/0!</v>
      </c>
      <c r="FY50" s="54" t="e">
        <f t="shared" ref="FY50" si="1511">(FY49-FX49)/FY49</f>
        <v>#DIV/0!</v>
      </c>
      <c r="FZ50" s="54" t="e">
        <f t="shared" ref="FZ50" si="1512">(FZ49-FY49)/FZ49</f>
        <v>#DIV/0!</v>
      </c>
      <c r="GA50" s="54" t="e">
        <f t="shared" ref="GA50" si="1513">(GA49-FZ49)/GA49</f>
        <v>#DIV/0!</v>
      </c>
      <c r="GB50" s="54" t="e">
        <f t="shared" ref="GB50" si="1514">(GB49-GA49)/GB49</f>
        <v>#DIV/0!</v>
      </c>
      <c r="GC50" s="54" t="e">
        <f t="shared" ref="GC50" si="1515">(GC49-GB49)/GC49</f>
        <v>#DIV/0!</v>
      </c>
      <c r="GD50" s="54" t="e">
        <f t="shared" ref="GD50" si="1516">(GD49-GC49)/GD49</f>
        <v>#DIV/0!</v>
      </c>
      <c r="GE50" s="54" t="e">
        <f t="shared" ref="GE50" si="1517">(GE49-GD49)/GE49</f>
        <v>#DIV/0!</v>
      </c>
      <c r="GF50" s="54" t="e">
        <f t="shared" ref="GF50" si="1518">(GF49-GE49)/GF49</f>
        <v>#DIV/0!</v>
      </c>
      <c r="GG50" s="54" t="e">
        <f t="shared" ref="GG50" si="1519">(GG49-GF49)/GG49</f>
        <v>#DIV/0!</v>
      </c>
    </row>
    <row r="51" spans="2:189" ht="16" thickBot="1">
      <c r="B51" s="77"/>
      <c r="C51" s="55" t="s">
        <v>68</v>
      </c>
      <c r="D51" s="56">
        <v>0</v>
      </c>
      <c r="E51" s="56">
        <f>E49-D49</f>
        <v>0</v>
      </c>
      <c r="F51" s="56">
        <f t="shared" ref="F51:BQ51" si="1520">F49-E49</f>
        <v>0</v>
      </c>
      <c r="G51" s="56">
        <f t="shared" si="1520"/>
        <v>0</v>
      </c>
      <c r="H51" s="56">
        <f t="shared" si="1520"/>
        <v>0</v>
      </c>
      <c r="I51" s="56">
        <f t="shared" si="1520"/>
        <v>0</v>
      </c>
      <c r="J51" s="56">
        <f t="shared" si="1520"/>
        <v>0</v>
      </c>
      <c r="K51" s="56">
        <f t="shared" si="1520"/>
        <v>0</v>
      </c>
      <c r="L51" s="56">
        <f t="shared" si="1520"/>
        <v>0</v>
      </c>
      <c r="M51" s="56">
        <f t="shared" si="1520"/>
        <v>0</v>
      </c>
      <c r="N51" s="56">
        <f t="shared" si="1520"/>
        <v>0</v>
      </c>
      <c r="O51" s="56">
        <f t="shared" si="1520"/>
        <v>0</v>
      </c>
      <c r="P51" s="56">
        <f t="shared" si="1520"/>
        <v>0</v>
      </c>
      <c r="Q51" s="56">
        <f t="shared" si="1520"/>
        <v>0</v>
      </c>
      <c r="R51" s="56">
        <f t="shared" si="1520"/>
        <v>0</v>
      </c>
      <c r="S51" s="56">
        <f t="shared" si="1520"/>
        <v>0</v>
      </c>
      <c r="T51" s="56">
        <f t="shared" si="1520"/>
        <v>0</v>
      </c>
      <c r="U51" s="56">
        <f t="shared" si="1520"/>
        <v>0</v>
      </c>
      <c r="V51" s="56">
        <f t="shared" si="1520"/>
        <v>0</v>
      </c>
      <c r="W51" s="56">
        <f t="shared" si="1520"/>
        <v>0</v>
      </c>
      <c r="X51" s="56">
        <f t="shared" si="1520"/>
        <v>0</v>
      </c>
      <c r="Y51" s="56">
        <f t="shared" si="1520"/>
        <v>0</v>
      </c>
      <c r="Z51" s="56">
        <f t="shared" si="1520"/>
        <v>0</v>
      </c>
      <c r="AA51" s="56">
        <f t="shared" si="1520"/>
        <v>0</v>
      </c>
      <c r="AB51" s="56">
        <f t="shared" si="1520"/>
        <v>0</v>
      </c>
      <c r="AC51" s="56">
        <f t="shared" si="1520"/>
        <v>0</v>
      </c>
      <c r="AD51" s="56">
        <f t="shared" si="1520"/>
        <v>0</v>
      </c>
      <c r="AE51" s="56">
        <f t="shared" si="1520"/>
        <v>0</v>
      </c>
      <c r="AF51" s="56">
        <f t="shared" si="1520"/>
        <v>0</v>
      </c>
      <c r="AG51" s="56">
        <f t="shared" si="1520"/>
        <v>0</v>
      </c>
      <c r="AH51" s="56">
        <f t="shared" si="1520"/>
        <v>0</v>
      </c>
      <c r="AI51" s="56">
        <f t="shared" si="1520"/>
        <v>0</v>
      </c>
      <c r="AJ51" s="56">
        <f t="shared" si="1520"/>
        <v>0</v>
      </c>
      <c r="AK51" s="56">
        <f t="shared" si="1520"/>
        <v>0</v>
      </c>
      <c r="AL51" s="56">
        <f t="shared" si="1520"/>
        <v>0</v>
      </c>
      <c r="AM51" s="56">
        <f t="shared" si="1520"/>
        <v>0</v>
      </c>
      <c r="AN51" s="56">
        <f t="shared" si="1520"/>
        <v>0</v>
      </c>
      <c r="AO51" s="56">
        <f t="shared" si="1520"/>
        <v>0</v>
      </c>
      <c r="AP51" s="56">
        <f t="shared" si="1520"/>
        <v>0</v>
      </c>
      <c r="AQ51" s="56">
        <f t="shared" si="1520"/>
        <v>0</v>
      </c>
      <c r="AR51" s="56">
        <f t="shared" si="1520"/>
        <v>0</v>
      </c>
      <c r="AS51" s="56">
        <f t="shared" si="1520"/>
        <v>0</v>
      </c>
      <c r="AT51" s="56">
        <f t="shared" si="1520"/>
        <v>0</v>
      </c>
      <c r="AU51" s="56">
        <f t="shared" si="1520"/>
        <v>1</v>
      </c>
      <c r="AV51" s="56">
        <f t="shared" si="1520"/>
        <v>1</v>
      </c>
      <c r="AW51" s="56">
        <f t="shared" si="1520"/>
        <v>1</v>
      </c>
      <c r="AX51" s="56">
        <f t="shared" si="1520"/>
        <v>1</v>
      </c>
      <c r="AY51" s="56">
        <f t="shared" si="1520"/>
        <v>0</v>
      </c>
      <c r="AZ51" s="56">
        <f t="shared" si="1520"/>
        <v>0</v>
      </c>
      <c r="BA51" s="56">
        <f t="shared" si="1520"/>
        <v>0</v>
      </c>
      <c r="BB51" s="56">
        <f t="shared" si="1520"/>
        <v>0</v>
      </c>
      <c r="BC51" s="56">
        <f t="shared" si="1520"/>
        <v>0</v>
      </c>
      <c r="BD51" s="56">
        <f t="shared" si="1520"/>
        <v>0</v>
      </c>
      <c r="BE51" s="56">
        <f t="shared" si="1520"/>
        <v>1</v>
      </c>
      <c r="BF51" s="56">
        <f t="shared" si="1520"/>
        <v>1</v>
      </c>
      <c r="BG51" s="56">
        <f t="shared" si="1520"/>
        <v>0</v>
      </c>
      <c r="BH51" s="56">
        <f t="shared" si="1520"/>
        <v>0</v>
      </c>
      <c r="BI51" s="56">
        <f t="shared" si="1520"/>
        <v>2</v>
      </c>
      <c r="BJ51" s="56">
        <f t="shared" si="1520"/>
        <v>0</v>
      </c>
      <c r="BK51" s="56">
        <f t="shared" si="1520"/>
        <v>0</v>
      </c>
      <c r="BL51" s="56">
        <f t="shared" si="1520"/>
        <v>0</v>
      </c>
      <c r="BM51" s="56">
        <f t="shared" si="1520"/>
        <v>1</v>
      </c>
      <c r="BN51" s="56">
        <f t="shared" si="1520"/>
        <v>1</v>
      </c>
      <c r="BO51" s="56">
        <f t="shared" si="1520"/>
        <v>2</v>
      </c>
      <c r="BP51" s="56">
        <f t="shared" si="1520"/>
        <v>0</v>
      </c>
      <c r="BQ51" s="56">
        <f t="shared" si="1520"/>
        <v>0</v>
      </c>
      <c r="BR51" s="56">
        <f t="shared" ref="BR51:CM51" si="1521">BR49-BQ49</f>
        <v>1</v>
      </c>
      <c r="BS51" s="56">
        <f t="shared" si="1521"/>
        <v>0</v>
      </c>
      <c r="BT51" s="56">
        <f t="shared" si="1521"/>
        <v>0</v>
      </c>
      <c r="BU51" s="56">
        <f t="shared" si="1521"/>
        <v>0</v>
      </c>
      <c r="BV51" s="56">
        <f t="shared" si="1521"/>
        <v>0</v>
      </c>
      <c r="BW51" s="56">
        <f t="shared" si="1521"/>
        <v>1</v>
      </c>
      <c r="BX51" s="56">
        <f t="shared" si="1521"/>
        <v>0</v>
      </c>
      <c r="BY51" s="56">
        <f t="shared" si="1521"/>
        <v>0</v>
      </c>
      <c r="BZ51" s="56">
        <f t="shared" si="1521"/>
        <v>0</v>
      </c>
      <c r="CA51" s="56">
        <f t="shared" si="1521"/>
        <v>0</v>
      </c>
      <c r="CB51" s="56">
        <f t="shared" si="1521"/>
        <v>1</v>
      </c>
      <c r="CC51" s="56">
        <f t="shared" si="1521"/>
        <v>0</v>
      </c>
      <c r="CD51" s="56">
        <f t="shared" si="1521"/>
        <v>0</v>
      </c>
      <c r="CE51" s="56">
        <f t="shared" si="1521"/>
        <v>0</v>
      </c>
      <c r="CF51" s="56">
        <f t="shared" si="1521"/>
        <v>0</v>
      </c>
      <c r="CG51" s="56">
        <f t="shared" si="1521"/>
        <v>0</v>
      </c>
      <c r="CH51" s="56">
        <f t="shared" si="1521"/>
        <v>0</v>
      </c>
      <c r="CI51" s="56">
        <f t="shared" si="1521"/>
        <v>0</v>
      </c>
      <c r="CJ51" s="56">
        <f t="shared" si="1521"/>
        <v>0</v>
      </c>
      <c r="CK51" s="56">
        <f t="shared" si="1521"/>
        <v>0</v>
      </c>
      <c r="CL51" s="56">
        <f t="shared" si="1521"/>
        <v>0</v>
      </c>
      <c r="CM51" s="56">
        <f t="shared" si="1521"/>
        <v>0</v>
      </c>
      <c r="CN51" s="56">
        <f t="shared" ref="CN51:EI51" si="1522">CN49-CM49</f>
        <v>0</v>
      </c>
      <c r="CO51" s="56">
        <f t="shared" si="1522"/>
        <v>0</v>
      </c>
      <c r="CP51" s="56">
        <f t="shared" si="1522"/>
        <v>0</v>
      </c>
      <c r="CQ51" s="56">
        <f t="shared" si="1522"/>
        <v>0</v>
      </c>
      <c r="CR51" s="56">
        <f t="shared" si="1522"/>
        <v>0</v>
      </c>
      <c r="CS51" s="56">
        <f t="shared" si="1522"/>
        <v>0</v>
      </c>
      <c r="CT51" s="56">
        <f t="shared" si="1522"/>
        <v>0</v>
      </c>
      <c r="CU51" s="56">
        <f t="shared" si="1522"/>
        <v>0</v>
      </c>
      <c r="CV51" s="56">
        <f t="shared" si="1522"/>
        <v>0</v>
      </c>
      <c r="CW51" s="56">
        <f t="shared" si="1522"/>
        <v>0</v>
      </c>
      <c r="CX51" s="56">
        <f t="shared" si="1522"/>
        <v>0</v>
      </c>
      <c r="CY51" s="56">
        <f t="shared" si="1522"/>
        <v>0</v>
      </c>
      <c r="CZ51" s="56">
        <f t="shared" si="1522"/>
        <v>0</v>
      </c>
      <c r="DA51" s="56">
        <f t="shared" si="1522"/>
        <v>0</v>
      </c>
      <c r="DB51" s="56">
        <f t="shared" si="1522"/>
        <v>0</v>
      </c>
      <c r="DC51" s="56">
        <f t="shared" si="1522"/>
        <v>0</v>
      </c>
      <c r="DD51" s="56">
        <f t="shared" si="1522"/>
        <v>0</v>
      </c>
      <c r="DE51" s="56">
        <f t="shared" si="1522"/>
        <v>0</v>
      </c>
      <c r="DF51" s="56">
        <f t="shared" si="1522"/>
        <v>0</v>
      </c>
      <c r="DG51" s="56">
        <f t="shared" si="1522"/>
        <v>0</v>
      </c>
      <c r="DH51" s="56">
        <f t="shared" si="1522"/>
        <v>0</v>
      </c>
      <c r="DI51" s="56">
        <f t="shared" si="1522"/>
        <v>0</v>
      </c>
      <c r="DJ51" s="56">
        <f t="shared" si="1522"/>
        <v>0</v>
      </c>
      <c r="DK51" s="56">
        <f t="shared" si="1522"/>
        <v>0</v>
      </c>
      <c r="DL51" s="56">
        <f t="shared" si="1522"/>
        <v>0</v>
      </c>
      <c r="DM51" s="56">
        <f t="shared" si="1522"/>
        <v>0</v>
      </c>
      <c r="DN51" s="56">
        <f t="shared" si="1522"/>
        <v>0</v>
      </c>
      <c r="DO51" s="56">
        <f t="shared" si="1522"/>
        <v>0</v>
      </c>
      <c r="DP51" s="56">
        <f t="shared" si="1522"/>
        <v>0</v>
      </c>
      <c r="DQ51" s="56">
        <f t="shared" si="1522"/>
        <v>0</v>
      </c>
      <c r="DR51" s="56">
        <f t="shared" si="1522"/>
        <v>0</v>
      </c>
      <c r="DS51" s="56">
        <f t="shared" si="1522"/>
        <v>0</v>
      </c>
      <c r="DT51" s="56">
        <f t="shared" si="1522"/>
        <v>0</v>
      </c>
      <c r="DU51" s="56">
        <f t="shared" si="1522"/>
        <v>0</v>
      </c>
      <c r="DV51" s="56">
        <f t="shared" si="1522"/>
        <v>0</v>
      </c>
      <c r="DW51" s="56">
        <f t="shared" si="1522"/>
        <v>0</v>
      </c>
      <c r="DX51" s="56">
        <f t="shared" si="1522"/>
        <v>0</v>
      </c>
      <c r="DY51" s="56">
        <f t="shared" si="1522"/>
        <v>-15</v>
      </c>
      <c r="DZ51" s="56">
        <f t="shared" si="1522"/>
        <v>0</v>
      </c>
      <c r="EA51" s="56">
        <f t="shared" si="1522"/>
        <v>0</v>
      </c>
      <c r="EB51" s="56">
        <f t="shared" si="1522"/>
        <v>0</v>
      </c>
      <c r="EC51" s="56">
        <f t="shared" si="1522"/>
        <v>0</v>
      </c>
      <c r="ED51" s="56">
        <f t="shared" si="1522"/>
        <v>0</v>
      </c>
      <c r="EE51" s="56">
        <f t="shared" si="1522"/>
        <v>0</v>
      </c>
      <c r="EF51" s="56">
        <f t="shared" si="1522"/>
        <v>0</v>
      </c>
      <c r="EG51" s="56">
        <f t="shared" si="1522"/>
        <v>0</v>
      </c>
      <c r="EH51" s="56">
        <f t="shared" si="1522"/>
        <v>0</v>
      </c>
      <c r="EI51" s="56">
        <f t="shared" si="1522"/>
        <v>0</v>
      </c>
      <c r="EJ51" s="56">
        <f t="shared" ref="EJ51:GG51" si="1523">EJ49-EI49</f>
        <v>0</v>
      </c>
      <c r="EK51" s="56">
        <f t="shared" si="1523"/>
        <v>0</v>
      </c>
      <c r="EL51" s="56">
        <f t="shared" si="1523"/>
        <v>0</v>
      </c>
      <c r="EM51" s="56">
        <f t="shared" si="1523"/>
        <v>0</v>
      </c>
      <c r="EN51" s="56">
        <f t="shared" si="1523"/>
        <v>0</v>
      </c>
      <c r="EO51" s="56">
        <f t="shared" si="1523"/>
        <v>0</v>
      </c>
      <c r="EP51" s="56">
        <f t="shared" si="1523"/>
        <v>0</v>
      </c>
      <c r="EQ51" s="56">
        <f t="shared" si="1523"/>
        <v>0</v>
      </c>
      <c r="ER51" s="56">
        <f t="shared" si="1523"/>
        <v>0</v>
      </c>
      <c r="ES51" s="56">
        <f t="shared" si="1523"/>
        <v>0</v>
      </c>
      <c r="ET51" s="56">
        <f t="shared" si="1523"/>
        <v>0</v>
      </c>
      <c r="EU51" s="56">
        <f t="shared" si="1523"/>
        <v>0</v>
      </c>
      <c r="EV51" s="56">
        <f t="shared" si="1523"/>
        <v>0</v>
      </c>
      <c r="EW51" s="56">
        <f t="shared" si="1523"/>
        <v>0</v>
      </c>
      <c r="EX51" s="56">
        <f t="shared" si="1523"/>
        <v>0</v>
      </c>
      <c r="EY51" s="56">
        <f t="shared" si="1523"/>
        <v>0</v>
      </c>
      <c r="EZ51" s="56">
        <f t="shared" si="1523"/>
        <v>0</v>
      </c>
      <c r="FA51" s="56">
        <f t="shared" si="1523"/>
        <v>0</v>
      </c>
      <c r="FB51" s="56">
        <f t="shared" si="1523"/>
        <v>0</v>
      </c>
      <c r="FC51" s="56">
        <f t="shared" si="1523"/>
        <v>0</v>
      </c>
      <c r="FD51" s="56">
        <f t="shared" si="1523"/>
        <v>0</v>
      </c>
      <c r="FE51" s="56">
        <f t="shared" si="1523"/>
        <v>0</v>
      </c>
      <c r="FF51" s="56">
        <f t="shared" si="1523"/>
        <v>0</v>
      </c>
      <c r="FG51" s="56">
        <f t="shared" si="1523"/>
        <v>0</v>
      </c>
      <c r="FH51" s="56">
        <f t="shared" si="1523"/>
        <v>0</v>
      </c>
      <c r="FI51" s="56">
        <f t="shared" si="1523"/>
        <v>0</v>
      </c>
      <c r="FJ51" s="56">
        <f t="shared" si="1523"/>
        <v>0</v>
      </c>
      <c r="FK51" s="56">
        <f t="shared" si="1523"/>
        <v>0</v>
      </c>
      <c r="FL51" s="56">
        <f t="shared" si="1523"/>
        <v>0</v>
      </c>
      <c r="FM51" s="56">
        <f t="shared" si="1523"/>
        <v>0</v>
      </c>
      <c r="FN51" s="56">
        <f t="shared" si="1523"/>
        <v>0</v>
      </c>
      <c r="FO51" s="56">
        <f t="shared" si="1523"/>
        <v>0</v>
      </c>
      <c r="FP51" s="56">
        <f t="shared" si="1523"/>
        <v>0</v>
      </c>
      <c r="FQ51" s="56">
        <f t="shared" si="1523"/>
        <v>0</v>
      </c>
      <c r="FR51" s="56">
        <f t="shared" si="1523"/>
        <v>0</v>
      </c>
      <c r="FS51" s="56">
        <f t="shared" si="1523"/>
        <v>0</v>
      </c>
      <c r="FT51" s="56">
        <f t="shared" si="1523"/>
        <v>0</v>
      </c>
      <c r="FU51" s="56">
        <f t="shared" si="1523"/>
        <v>0</v>
      </c>
      <c r="FV51" s="56">
        <f t="shared" si="1523"/>
        <v>0</v>
      </c>
      <c r="FW51" s="56">
        <f t="shared" si="1523"/>
        <v>0</v>
      </c>
      <c r="FX51" s="56">
        <f t="shared" si="1523"/>
        <v>0</v>
      </c>
      <c r="FY51" s="56">
        <f t="shared" si="1523"/>
        <v>0</v>
      </c>
      <c r="FZ51" s="56">
        <f t="shared" si="1523"/>
        <v>0</v>
      </c>
      <c r="GA51" s="56">
        <f t="shared" si="1523"/>
        <v>0</v>
      </c>
      <c r="GB51" s="56">
        <f t="shared" si="1523"/>
        <v>0</v>
      </c>
      <c r="GC51" s="56">
        <f t="shared" si="1523"/>
        <v>0</v>
      </c>
      <c r="GD51" s="56">
        <f t="shared" si="1523"/>
        <v>0</v>
      </c>
      <c r="GE51" s="56">
        <f t="shared" si="1523"/>
        <v>0</v>
      </c>
      <c r="GF51" s="56">
        <f t="shared" si="1523"/>
        <v>0</v>
      </c>
      <c r="GG51" s="56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Y1" zoomScale="200" workbookViewId="0">
      <selection activeCell="DC14" sqref="DC14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CH1" s="67" t="s">
        <v>123</v>
      </c>
    </row>
    <row r="2" spans="1:105">
      <c r="A2" s="10">
        <v>1</v>
      </c>
      <c r="B2" s="10">
        <f>A2+1</f>
        <v>2</v>
      </c>
      <c r="C2" s="10">
        <f>A2+7</f>
        <v>8</v>
      </c>
      <c r="D2" s="9">
        <v>43896</v>
      </c>
      <c r="E2">
        <v>2.3643933873574898</v>
      </c>
      <c r="F2">
        <v>2.7246230415496302</v>
      </c>
      <c r="G2">
        <v>3.1100207741984001</v>
      </c>
      <c r="J2" t="s">
        <v>83</v>
      </c>
      <c r="K2" t="s">
        <v>84</v>
      </c>
      <c r="L2" t="s">
        <v>85</v>
      </c>
      <c r="M2" t="s">
        <v>84</v>
      </c>
      <c r="N2" t="s">
        <v>86</v>
      </c>
      <c r="O2">
        <f>A2</f>
        <v>1</v>
      </c>
      <c r="P2" t="s">
        <v>87</v>
      </c>
      <c r="Q2" t="s">
        <v>84</v>
      </c>
      <c r="R2" t="s">
        <v>88</v>
      </c>
      <c r="S2" t="s">
        <v>84</v>
      </c>
      <c r="T2" t="s">
        <v>86</v>
      </c>
      <c r="U2">
        <f t="shared" ref="U2" si="0">O2+1</f>
        <v>2</v>
      </c>
      <c r="V2" t="s">
        <v>87</v>
      </c>
      <c r="W2" t="s">
        <v>84</v>
      </c>
      <c r="X2" t="s">
        <v>89</v>
      </c>
      <c r="Y2" t="s">
        <v>84</v>
      </c>
      <c r="Z2" t="s">
        <v>86</v>
      </c>
      <c r="AA2">
        <f t="shared" ref="AA2" si="1">U2+6</f>
        <v>8</v>
      </c>
      <c r="AB2" t="s">
        <v>87</v>
      </c>
      <c r="AC2" t="s">
        <v>84</v>
      </c>
      <c r="AD2" t="s">
        <v>80</v>
      </c>
      <c r="AE2" t="s">
        <v>84</v>
      </c>
      <c r="AF2" t="s">
        <v>86</v>
      </c>
      <c r="AG2" t="s">
        <v>84</v>
      </c>
      <c r="AH2" s="68" t="s">
        <v>95</v>
      </c>
      <c r="AI2" t="s">
        <v>84</v>
      </c>
      <c r="AJ2" t="s">
        <v>87</v>
      </c>
      <c r="AK2" t="s">
        <v>84</v>
      </c>
      <c r="AL2" t="s">
        <v>90</v>
      </c>
      <c r="AM2" t="s">
        <v>84</v>
      </c>
      <c r="AN2" t="s">
        <v>86</v>
      </c>
      <c r="AO2">
        <f>F2</f>
        <v>2.7246230415496302</v>
      </c>
      <c r="AP2" t="s">
        <v>87</v>
      </c>
      <c r="AQ2" t="s">
        <v>84</v>
      </c>
      <c r="AR2" t="s">
        <v>91</v>
      </c>
      <c r="AS2" t="s">
        <v>84</v>
      </c>
      <c r="AT2" t="s">
        <v>86</v>
      </c>
      <c r="AU2">
        <f>E2</f>
        <v>2.3643933873574898</v>
      </c>
      <c r="AV2" t="s">
        <v>87</v>
      </c>
      <c r="AW2" t="s">
        <v>84</v>
      </c>
      <c r="AX2" t="s">
        <v>92</v>
      </c>
      <c r="AY2" t="s">
        <v>84</v>
      </c>
      <c r="AZ2" t="s">
        <v>86</v>
      </c>
      <c r="BA2">
        <f>G2</f>
        <v>3.1100207741984001</v>
      </c>
      <c r="BB2" t="s">
        <v>87</v>
      </c>
      <c r="BC2" t="s">
        <v>84</v>
      </c>
      <c r="BD2" t="s">
        <v>82</v>
      </c>
      <c r="BE2" t="s">
        <v>84</v>
      </c>
      <c r="BF2" t="s">
        <v>86</v>
      </c>
      <c r="BG2">
        <f t="shared" ref="BG2" si="2">ROUND(AO2,2)</f>
        <v>2.72</v>
      </c>
      <c r="BH2" t="s">
        <v>87</v>
      </c>
      <c r="BI2" t="s">
        <v>84</v>
      </c>
      <c r="BJ2" t="s">
        <v>81</v>
      </c>
      <c r="BK2" t="s">
        <v>84</v>
      </c>
      <c r="BL2" t="s">
        <v>86</v>
      </c>
      <c r="BM2">
        <f t="shared" ref="BM2" si="3">ROUND(AU2,2)</f>
        <v>2.36</v>
      </c>
      <c r="BN2" t="s">
        <v>87</v>
      </c>
      <c r="BO2" t="s">
        <v>84</v>
      </c>
      <c r="BP2" t="s">
        <v>121</v>
      </c>
      <c r="BQ2" t="s">
        <v>84</v>
      </c>
      <c r="BR2" t="s">
        <v>86</v>
      </c>
      <c r="BS2">
        <f t="shared" ref="BS2" si="4">ROUND(BA2,2)</f>
        <v>3.11</v>
      </c>
      <c r="BT2" t="s">
        <v>87</v>
      </c>
      <c r="BU2" t="s">
        <v>84</v>
      </c>
      <c r="BV2" t="s">
        <v>122</v>
      </c>
      <c r="BW2" t="s">
        <v>84</v>
      </c>
      <c r="BX2" t="s">
        <v>86</v>
      </c>
      <c r="BY2">
        <f t="shared" ref="BY2" si="5">BM2</f>
        <v>2.36</v>
      </c>
      <c r="BZ2" t="s">
        <v>87</v>
      </c>
      <c r="CA2" t="s">
        <v>84</v>
      </c>
      <c r="CB2" t="s">
        <v>93</v>
      </c>
      <c r="CC2" t="s">
        <v>84</v>
      </c>
      <c r="CD2" t="s">
        <v>86</v>
      </c>
      <c r="CE2">
        <f t="shared" ref="CE2" si="6">BS2</f>
        <v>3.11</v>
      </c>
      <c r="CF2" t="s">
        <v>94</v>
      </c>
      <c r="CG2" t="s">
        <v>87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{"window_index":1,"window_t_start":2,"window_t_end":8,"Data":"2020-03-06","R_e_median":2.72462304154963,"R_e_q0025":2.36439338735749,"R_e_q0975":3.1100207741984,"fit":2.72,"lwr":2.36,"upr":3.11,"low":2.36,"high":3.11},</v>
      </c>
      <c r="DA2" t="str">
        <f>_xlfn.TEXTJOIN("",TRUE,CH2:CH150)</f>
        <v>{"window_index":1,"window_t_start":2,"window_t_end":8,"Data":"2020-03-06","R_e_median":2.72462304154963,"R_e_q0025":2.36439338735749,"R_e_q0975":3.1100207741984,"fit":2.72,"lwr":2.36,"upr":3.11,"low":2.36,"high":3.11},{"window_index":2,"window_t_start":3,"window_t_end":9,"Data":"2020-03-07","R_e_median":3.15879415348852,"R_e_q0026":2.81744467130133,"R_e_q0976":3.51937944720732,"fit":3.16,"lwr":2.82,"upr":3.52,"low":2.82,"high":3.52},{"window_index":3,"window_t_start":4,"window_t_end":10,"Data":"2020-03-08","R_e_median":3.07337047354821,"R_e_q0027":2.78165262171537,"R_e_q0977":3.3794254481408,"fit":3.07,"lwr":2.78,"upr":3.38,"low":2.78,"high":3.38},{"window_index":4,"window_t_start":5,"window_t_end":11,"Data":"2020-03-09","R_e_median":3.26124893785997,"R_e_q0028":3.00229428428631,"R_e_q0978":3.53076263980124,"fit":3.26,"lwr":3,"upr":3.53,"low":3,"high":3.53},{"window_index":5,"window_t_start":6,"window_t_end":12,"Data":"2020-03-10","R_e_median":3.21165195163257,"R_e_q0029":2.99184397788659,"R_e_q0979":3.43914085798591,"fit":3.21,"lwr":2.99,"upr":3.44,"low":2.99,"high":3.44},{"window_index":6,"window_t_start":7,"window_t_end":13,"Data":"2020-03-11","R_e_median":2.8979314424478,"R_e_q0030":2.71984809341521,"R_e_q0980":3.08158189911462,"fit":2.9,"lwr":2.72,"upr":3.08,"low":2.72,"high":3.08},{"window_index":7,"window_t_start":8,"window_t_end":14,"Data":"2020-03-12","R_e_median":2.61525149734924,"R_e_q0031":2.46959641827124,"R_e_q0981":2.76502102024733,"fit":2.62,"lwr":2.47,"upr":2.77,"low":2.47,"high":2.77},{"window_index":8,"window_t_start":9,"window_t_end":15,"Data":"2020-03-13","R_e_median":2.53511020241946,"R_e_q0032":2.40978011548833,"R_e_q0982":2.66357274132716,"fit":2.54,"lwr":2.41,"upr":2.66,"low":2.41,"high":2.66},{"window_index":9,"window_t_start":10,"window_t_end":16,"Data":"2020-03-14","R_e_median":2.44157024217226,"R_e_q0033":2.33306446970441,"R_e_q0983":2.55250761611096,"fit":2.44,"lwr":2.33,"upr":2.55,"low":2.33,"high":2.55},{"window_index":10,"window_t_start":11,"window_t_end":17,"Data":"2020-03-15","R_e_median":2.35062053643294,"R_e_q0034":2.25611467568267,"R_e_q0984":2.44703822922285,"fit":2.35,"lwr":2.26,"upr":2.45,"low":2.26,"high":2.45},{"window_index":11,"window_t_start":12,"window_t_end":18,"Data":"2020-03-16","R_e_median":2.26095997769665,"R_e_q0035":2.17823024070104,"R_e_q0985":2.34521006984036,"fit":2.26,"lwr":2.18,"upr":2.35,"low":2.18,"high":2.35},{"window_index":12,"window_t_start":13,"window_t_end":19,"Data":"2020-03-17","R_e_median":2.15279677525532,"R_e_q0036":2.0803461268928,"R_e_q0986":2.22647020252717,"fit":2.15,"lwr":2.08,"upr":2.23,"low":2.08,"high":2.23},{"window_index":13,"window_t_start":14,"window_t_end":20,"Data":"2020-03-18","R_e_median":2.06554648606281,"R_e_q0037":2.00145121656923,"R_e_q0987":2.13063786177528,"fit":2.07,"lwr":2,"upr":2.13,"low":2,"high":2.13},{"window_index":14,"window_t_start":15,"window_t_end":21,"Data":"2020-03-19","R_e_median":1.97988319974025,"R_e_q0038":1.92285512198761,"R_e_q0988":2.03773302273817,"fit":1.98,"lwr":1.92,"upr":2.04,"low":1.92,"high":2.04},{"window_index":15,"window_t_start":16,"window_t_end":22,"Data":"2020-03-20","R_e_median":1.8773932887456,"R_e_q0039":1.82662642006148,"R_e_q0989":1.92884630595552,"fit":1.88,"lwr":1.83,"upr":1.93,"low":1.83,"high":1.93},{"window_index":16,"window_t_start":17,"window_t_end":23,"Data":"2020-03-21","R_e_median":1.78929300586637,"R_e_q0040":1.74368558952598,"R_e_q0990":1.83548100228839,"fit":1.79,"lwr":1.74,"upr":1.84,"low":1.74,"high":1.84},{"window_index":17,"window_t_start":18,"window_t_end":24,"Data":"2020-03-22","R_e_median":1.76345066774961,"R_e_q0041":1.72150308388229,"R_e_q0991":1.80589616176273,"fit":1.76,"lwr":1.72,"upr":1.81,"low":1.72,"high":1.81},{"window_index":18,"window_t_start":19,"window_t_end":25,"Data":"2020-03-23","R_e_median":1.65410050430482,"R_e_q0042":1.61630152988808,"R_e_q0992":1.69233029699943,"fit":1.65,"lwr":1.62,"upr":1.69,"low":1.62,"high":1.69},{"window_index":19,"window_t_start":20,"window_t_end":26,"Data":"2020-03-24","R_e_median":1.52653890303063,"R_e_q0043":1.49256241893569,"R_e_q0993":1.56089245121589,"fit":1.53,"lwr":1.49,"upr":1.56,"low":1.49,"high":1.56},{"window_index":20,"window_t_start":21,"window_t_end":27,"Data":"2020-03-25","R_e_median":1.41389249202327,"R_e_q0044":1.38304105295542,"R_e_q0994":1.44507951820203,"fit":1.41,"lwr":1.38,"upr":1.45,"low":1.38,"high":1.45},{"window_index":21,"window_t_start":22,"window_t_end":28,"Data":"2020-03-26","R_e_median":1.34216620210213,"R_e_q0045":1.31353758961283,"R_e_q0995":1.37109915400324,"fit":1.34,"lwr":1.31,"upr":1.37,"low":1.31,"high":1.37},{"window_index":22,"window_t_start":23,"window_t_end":29,"Data":"2020-03-27","R_e_median":1.26465347549979,"R_e_q0046":1.23797048426702,"R_e_q0996":1.29161701718848,"fit":1.26,"lwr":1.24,"upr":1.29,"low":1.24,"high":1.29},{"window_index":23,"window_t_start":24,"window_t_end":30,"Data":"2020-03-28","R_e_median":1.19557781708287,"R_e_q0047":1.17048490614145,"R_e_q0997":1.22093315806137,"fit":1.2,"lwr":1.17,"upr":1.22,"low":1.17,"high":1.22},{"window_index":24,"window_t_start":25,"window_t_end":31,"Data":"2020-03-29","R_e_median":1.12416385973184,"R_e_q0048":1.10046851737541,"R_e_q0998":1.14810809085806,"fit":1.12,"lwr":1.1,"upr":1.15,"low":1.1,"high":1.15},{"window_index":25,"window_t_start":26,"window_t_end":32,"Data":"2020-03-30","R_e_median":1.06208239181317,"R_e_q0049":1.03949915239132,"R_e_q0999":1.08490494272701,"fit":1.06,"lwr":1.04,"upr":1.08,"low":1.04,"high":1.08},{"window_index":26,"window_t_start":27,"window_t_end":33,"Data":"2020-03-31","R_e_median":0.990925186555009,"R_e_q0050":0.969394016257793,"R_e_q1000":1.0126895657775,"fit":0.99,"lwr":0.97,"upr":1.01,"low":0.97,"high":1.01},{"window_index":27,"window_t_start":28,"window_t_end":34,"Data":"2020-03-32","R_e_median":0.919249129384732,"R_e_q0051":0.89863765052672,"R_e_q1001":0.940091063835769,"fit":0.92,"lwr":0.9,"upr":0.94,"low":0.9,"high":0.94},{"window_index":28,"window_t_start":29,"window_t_end":35,"Data":"2020-03-33","R_e_median":0.870717224841466,"R_e_q0052":0.850629481931881,"R_e_q1002":0.891036136375774,"fit":0.87,"lwr":0.85,"upr":0.89,"low":0.85,"high":0.89},{"window_index":29,"window_t_start":30,"window_t_end":36,"Data":"2020-03-34","R_e_median":0.828306835142286,"R_e_q0053":0.808550961452577,"R_e_q1003":0.848297842894874,"fit":0.83,"lwr":0.81,"upr":0.85,"low":0.81,"high":0.85},{"window_index":30,"window_t_start":31,"window_t_end":37,"Data":"2020-03-35","R_e_median":0.755527451306314,"R_e_q0054":0.736389893167667,"R_e_q1004":0.774907090413697,"fit":0.76,"lwr":0.74,"upr":0.77,"low":0.74,"high":0.77},{"window_index":31,"window_t_start":32,"window_t_end":38,"Data":"2020-03-36","R_e_median":0.722177520926709,"R_e_q0055":0.703067367920547,"R_e_q1005":0.741540353459235,"fit":0.72,"lwr":0.7,"upr":0.74,"low":0.7,"high":0.74},{"window_index":32,"window_t_start":33,"window_t_end":39,"Data":"2020-03-37","R_e_median":0.72993531842999,"R_e_q0056":0.710181882780973,"R_e_q1006":0.749955942785058,"fit":0.73,"lwr":0.71,"upr":0.75,"low":0.71,"high":0.75},{"window_index":33,"window_t_start":34,"window_t_end":40,"Data":"2020-03-38","R_e_median":0.727213928820778,"R_e_q0057":0.706869173098417,"R_e_q1007":0.747843301310944,"fit":0.73,"lwr":0.71,"upr":0.75,"low":0.71,"high":0.75},{"window_index":34,"window_t_start":35,"window_t_end":41,"Data":"2020-03-39","R_e_median":0.680538052559552,"R_e_q0058":0.660203983401281,"R_e_q1008":0.701176232443774,"fit":0.68,"lwr":0.66,"upr":0.7,"low":0.66,"high":0.7},{"window_index":35,"window_t_start":36,"window_t_end":42,"Data":"2020-03-40","R_e_median":0.648744299544986,"R_e_q0059":0.628177495173383,"R_e_q1009":0.669637764377045,"fit":0.65,"lwr":0.63,"upr":0.67,"low":0.63,"high":0.67},{"window_index":36,"window_t_start":37,"window_t_end":43,"Data":"2020-03-41","R_e_median":0.628250426982777,"R_e_q0060":0.607200824706097,"R_e_q1010":0.649653691383369,"fit":0.63,"lwr":0.61,"upr":0.65,"low":0.61,"high":0.65},{"window_index":37,"window_t_start":38,"window_t_end":44,"Data":"2020-03-42","R_e_median":0.622805126082266,"R_e_q0061":0.600921084335705,"R_e_q1011":0.645075087247053,"fit":0.62,"lwr":0.6,"upr":0.65,"low":0.6,"high":0.65},{"window_index":38,"window_t_start":39,"window_t_end":45,"Data":"2020-03-43","R_e_median":0.61956135280668,"R_e_q0062":0.596705626009797,"R_e_q1012":0.64284061199532,"fit":0.62,"lwr":0.6,"upr":0.64,"low":0.6,"high":0.64},{"window_index":39,"window_t_start":40,"window_t_end":46,"Data":"2020-03-44","R_e_median":0.643848171825806,"R_e_q0063":0.619405004737942,"R_e_q1013":0.668757729674424,"fit":0.64,"lwr":0.62,"upr":0.67,"low":0.62,"high":0.67},{"window_index":40,"window_t_start":41,"window_t_end":47,"Data":"2020-03-45","R_e_median":0.67121042551996,"R_e_q0064":0.64503517387291,"R_e_q1014":0.697898975892852,"fit":0.67,"lwr":0.65,"upr":0.7,"low":0.65,"high":0.7},{"window_index":41,"window_t_start":42,"window_t_end":48,"Data":"2020-03-46","R_e_median":0.658826215623767,"R_e_q0065":0.631696528103844,"R_e_q1015":0.686518308700296,"fit":0.66,"lwr":0.63,"upr":0.69,"low":0.63,"high":0.69},{"window_index":42,"window_t_start":43,"window_t_end":49,"Data":"2020-03-47","R_e_median":0.646651051091091,"R_e_q0066":0.618576631639655,"R_e_q1016":0.675339768793081,"fit":0.65,"lwr":0.62,"upr":0.68,"low":0.62,"high":0.68},{"window_index":43,"window_t_start":44,"window_t_end":50,"Data":"2020-03-48","R_e_median":0.629169776169778,"R_e_q0067":0.600245391551605,"R_e_q1017":0.658765214699481,"fit":0.63,"lwr":0.6,"upr":0.66,"low":0.6,"high":0.66},{"window_index":44,"window_t_start":45,"window_t_end":51,"Data":"2020-03-49","R_e_median":0.610754547060351,"R_e_q0068":0.580951153662479,"R_e_q1018":0.641292948761312,"fit":0.61,"lwr":0.58,"upr":0.64,"low":0.58,"high":0.64},{"window_index":45,"window_t_start":46,"window_t_end":52,"Data":"2020-03-50","R_e_median":0.545507368296417,"R_e_q0069":0.516005966981249,"R_e_q1019":0.57581729829974,"fit":0.55,"lwr":0.52,"upr":0.58,"low":0.52,"high":0.58},{"window_index":46,"window_t_start":47,"window_t_end":53,"Data":"2020-03-51","R_e_median":0.548439915448821,"R_e_q0070":0.517289550454172,"R_e_q1020":0.580488161494446,"fit":0.55,"lwr":0.52,"upr":0.58,"low":0.52,"high":0.58},{"window_index":47,"window_t_start":48,"window_t_end":54,"Data":"2020-03-52","R_e_median":0.586284478757644,"R_e_q0071":0.552206444536475,"R_e_q1021":0.621368427637408,"fit":0.59,"lwr":0.55,"upr":0.62,"low":0.55,"high":0.62},{"window_index":48,"window_t_start":49,"window_t_end":55,"Data":"2020-03-53","R_e_median":0.626727790130845,"R_e_q0072":0.589423093415065,"R_e_q1022":0.665160940240363,"fit":0.63,"lwr":0.59,"upr":0.67,"low":0.59,"high":0.67},{"window_index":49,"window_t_start":50,"window_t_end":56,"Data":"2020-03-54","R_e_median":0.646469191955529,"R_e_q0073":0.606482142484091,"R_e_q1023":0.687714740776144,"fit":0.65,"lwr":0.61,"upr":0.69,"low":0.61,"high":0.69},{"window_index":50,"window_t_start":51,"window_t_end":57,"Data":"2020-03-55","R_e_median":0.657077679208822,"R_e_q0074":0.614705893743502,"R_e_q1024":0.700841641371099,"fit":0.66,"lwr":0.61,"upr":0.7,"low":0.61,"high":0.7},{"window_index":51,"window_t_start":52,"window_t_end":58,"Data":"2020-03-56","R_e_median":0.680802813353048,"R_e_q0075":0.635615025721644,"R_e_q1025":0.727520302920736,"fit":0.68,"lwr":0.64,"upr":0.73,"low":0.64,"high":0.73},{"window_index":52,"window_t_start":53,"window_t_end":59,"Data":"2020-03-57","R_e_median":0.701153372221919,"R_e_q0076":0.653254914015849,"R_e_q1026":0.750722369774724,"fit":0.7,"lwr":0.65,"upr":0.75,"low":0.65,"high":0.75},{"window_index":53,"window_t_start":54,"window_t_end":60,"Data":"2020-03-58","R_e_median":0.73904872036159,"R_e_q0077":0.687828309663866,"R_e_q1027":0.79208241330118,"fit":0.74,"lwr":0.69,"upr":0.79,"low":0.69,"high":0.79},{"window_index":54,"window_t_start":55,"window_t_end":61,"Data":"2020-03-59","R_e_median":0.77555793023833,"R_e_q0078":0.7211100373953,"R_e_q1028":0.831959285069618,"fit":0.78,"lwr":0.72,"upr":0.83,"low":0.72,"high":0.83},{"window_index":55,"window_t_start":56,"window_t_end":62,"Data":"2020-03-60","R_e_median":0.766350065205241,"R_e_q0079":0.710466156002567,"R_e_q1029":0.8243195367528,"fit":0.77,"lwr":0.71,"upr":0.82,"low":0.71,"high":0.82},{"window_index":56,"window_t_start":57,"window_t_end":63,"Data":"2020-03-61","R_e_median":0.764510956305775,"R_e_q0080":0.707033270912998,"R_e_q1030":0.824202798119633,"fit":0.76,"lwr":0.71,"upr":0.82,"low":0.71,"high":0.82},{"window_index":57,"window_t_start":58,"window_t_end":64,"Data":"2020-03-62","R_e_median":0.785331267842475,"R_e_q0081":0.725382547999203,"R_e_q1031":0.847626184585763,"fit":0.79,"lwr":0.73,"upr":0.85,"low":0.73,"high":0.85},{"window_index":58,"window_t_start":59,"window_t_end":65,"Data":"2020-03-63","R_e_median":0.811982247948127,"R_e_q0082":0.749317173936742,"R_e_q1032":0.877127909493501,"fit":0.81,"lwr":0.75,"upr":0.88,"low":0.75,"high":0.88},{"window_index":59,"window_t_start":60,"window_t_end":66,"Data":"2020-03-64","R_e_median":0.794119689053257,"R_e_q0083":0.73058330544667,"R_e_q1033":0.86026738811992,"fit":0.79,"lwr":0.73,"upr":0.86,"low":0.73,"high":0.86},{"window_index":60,"window_t_start":61,"window_t_end":67,"Data":"2020-03-65","R_e_median":0.816936208395956,"R_e_q0084":0.750897207004692,"R_e_q1034":0.885718702088854,"fit":0.82,"lwr":0.75,"upr":0.89,"low":0.75,"high":0.89},{"window_index":61,"window_t_start":62,"window_t_end":68,"Data":"2020-03-66","R_e_median":0.852012055596785,"R_e_q0085":0.782957591072233,"R_e_q1035":0.92394310561919,"fit":0.85,"lwr":0.78,"upr":0.92,"low":0.78,"high":0.92},{"window_index":62,"window_t_start":63,"window_t_end":69,"Data":"2020-03-67","R_e_median":0.798614995615234,"R_e_q0086":0.730405656687641,"R_e_q1036":0.869825535166328,"fit":0.8,"lwr":0.73,"upr":0.87,"low":0.73,"high":0.87},{"window_index":63,"window_t_start":64,"window_t_end":70,"Data":"2020-03-68","R_e_median":0.861675031494447,"R_e_q0087":0.789263803442371,"R_e_q1037":0.937218794414892,"fit":0.86,"lwr":0.79,"upr":0.94,"low":0.79,"high":0.94},{"window_index":64,"window_t_start":65,"window_t_end":71,"Data":"2020-03-69","R_e_median":0.857498896264064,"R_e_q0088":0.783830325534512,"R_e_q1038":0.934428773246106,"fit":0.86,"lwr":0.78,"upr":0.93,"low":0.78,"high":0.93},{"window_index":65,"window_t_start":66,"window_t_end":72,"Data":"2020-03-70","R_e_median":0.882335110201813,"R_e_q0089":0.806233478593212,"R_e_q1039":0.961819675303711,"fit":0.88,"lwr":0.81,"upr":0.96,"low":0.81,"high":0.96},{"window_index":66,"window_t_start":67,"window_t_end":73,"Data":"2020-03-71","R_e_median":0.939285661055624,"R_e_q0090":0.859447920954566,"R_e_q1040":1.02261857372759,"fit":0.94,"lwr":0.86,"upr":1.02,"low":0.86,"high":1.02},{"window_index":67,"window_t_start":68,"window_t_end":74,"Data":"2020-03-72","R_e_median":1.05178518824192,"R_e_q0091":0.966165052713325,"R_e_q1041":1.14098831847057,"fit":1.05,"lwr":0.97,"upr":1.14,"low":0.97,"high":1.14},{"window_index":68,"window_t_start":69,"window_t_end":75,"Data":"2020-03-73","R_e_median":1.06879588788485,"R_e_q0092":0.982095703964438,"R_e_q1042":1.15911101149175,"fit":1.07,"lwr":0.98,"upr":1.16,"low":0.98,"high":1.16},{"window_index":69,"window_t_start":70,"window_t_end":76,"Data":"2020-03-74","R_e_median":1.05765832721736,"R_e_q0093":0.971635772572159,"R_e_q1043":1.14727741615528,"fit":1.06,"lwr":0.97,"upr":1.15,"low":0.97,"high":1.15},{"window_index":70,"window_t_start":71,"window_t_end":77,"Data":"2020-03-75","R_e_median":1.05356061068961,"R_e_q0094":0.968170898962616,"R_e_q1044":1.14250738144401,"fit":1.05,"lwr":0.97,"upr":1.14,"low":0.97,"high":1.14},{"window_index":71,"window_t_start":72,"window_t_end":78,"Data":"2020-03-76","R_e_median":1.06312825122214,"R_e_q0095":0.977851148414818,"R_e_q1045":1.15191955514634,"fit":1.06,"lwr":0.98,"upr":1.15,"low":0.98,"high":1.15},{"window_index":72,"window_t_start":73,"window_t_end":79,"Data":"2020-03-77","R_e_median":1.03871529271556,"R_e_q0096":0.954965998626339,"R_e_q1046":1.12593441893815,"fit":1.04,"lwr":0.95,"upr":1.13,"low":0.95,"high":1.13},{"window_index":73,"window_t_start":74,"window_t_end":80,"Data":"2020-03-78","R_e_median":0.992709776708274,"R_e_q0097":0.911323500401141,"R_e_q1047":1.07752716447475,"fit":0.99,"lwr":0.91,"upr":1.08,"low":0.91,"high":1.08},{"window_index":74,"window_t_start":75,"window_t_end":81,"Data":"2020-03-79","R_e_median":0.981708461196664,"R_e_q0098":0.901007650877165,"R_e_q1048":1.06582103411112,"fit":0.98,"lwr":0.9,"upr":1.07,"low":0.9,"high":1.07},{"window_index":75,"window_t_start":76,"window_t_end":82,"Data":"2020-03-80","R_e_median":0.999649610916184,"R_e_q0099":0.918201829471302,"R_e_q1049":1.08450891787497,"fit":1,"lwr":0.92,"upr":1.08,"low":0.92,"high":1.08},{"window_index":76,"window_t_start":77,"window_t_end":83,"Data":"2020-03-81","R_e_median":0.936184307828741,"R_e_q0100":0.857363554999641,"R_e_q1050":1.01842158010065,"fit":0.94,"lwr":0.86,"upr":1.02,"low":0.86,"high":1.02},{"window_index":77,"window_t_start":78,"window_t_end":84,"Data":"2020-03-82","R_e_median":0.918609396191041,"R_e_q0101":0.840303137760959,"R_e_q1051":1.00035415214201,"fit":0.92,"lwr":0.84,"upr":1,"low":0.84,"high":1},{"window_index":78,"window_t_start":79,"window_t_end":85,"Data":"2020-03-83","R_e_median":0.879050649914113,"R_e_q0102":0.802002717540652,"R_e_q1052":0.959581720687191,"fit":0.88,"lwr":0.8,"upr":0.96,"low":0.8,"high":0.96},{"window_index":79,"window_t_start":80,"window_t_end":86,"Data":"2020-03-84","R_e_median":0.889519927775815,"R_e_q0103":0.81123366914096,"R_e_q1053":0.971360547259287,"fit":0.89,"lwr":0.81,"upr":0.97,"low":0.81,"high":0.97},{"window_index":80,"window_t_start":81,"window_t_end":87,"Data":"2020-03-85","R_e_median":0.803892686673903,"R_e_q0104":0.728664944561849,"R_e_q1054":0.88276290840941,"fit":0.8,"lwr":0.73,"upr":0.88,"low":0.73,"high":0.88},{"window_index":81,"window_t_start":82,"window_t_end":88,"Data":"2020-03-86","R_e_median":0.884721726860858,"R_e_q0105":0.804420132961589,"R_e_q1055":0.968788854623166,"fit":0.88,"lwr":0.8,"upr":0.97,"low":0.8,"high":0.97},{"window_index":82,"window_t_start":83,"window_t_end":89,"Data":"2020-03-87","R_e_median":0.925945386599613,"R_e_q0106":0.842359246128458,"R_e_q1056":1.01342873444132,"fit":0.93,"lwr":0.84,"upr":1.01,"low":0.84,"high":1.01},{"window_index":83,"window_t_start":84,"window_t_end":90,"Data":"2020-03-88","R_e_median":0.837499511126923,"R_e_q0107":0.757033630379088,"R_e_q1057":0.921970927079359,"fit":0.84,"lwr":0.76,"upr":0.92,"low":0.76,"high":0.92},{"window_index":84,"window_t_start":85,"window_t_end":91,"Data":"2020-03-89","R_e_median":0.777239594680028,"R_e_q0108":0.698696222313962,"R_e_q1058":0.859906307977112,"fit":0.78,"lwr":0.7,"upr":0.86,"low":0.7,"high":0.86},{"window_index":85,"window_t_start":86,"window_t_end":92,"Data":"2020-03-90","R_e_median":0.776727212995108,"R_e_q0109":0.696693043635656,"R_e_q1059":0.861050158391168,"fit":0.78,"lwr":0.7,"upr":0.86,"low":0.7,"high":0.86},{"window_index":86,"window_t_start":87,"window_t_end":93,"Data":"2020-03-91","R_e_median":0.862533824599375,"R_e_q0110":0.776075279319889,"R_e_q1060":0.953492587372904,"fit":0.86,"lwr":0.78,"upr":0.95,"low":0.78,"high":0.95},{"window_index":87,"window_t_start":88,"window_t_end":94,"Data":"2020-03-92","R_e_median":0.874890652954356,"R_e_q0111":0.785870369467619,"R_e_q1061":0.968618242245825,"fit":0.87,"lwr":0.79,"upr":0.97,"low":0.79,"high":0.97},{"window_index":88,"window_t_start":89,"window_t_end":95,"Data":"2020-03-93","R_e_median":1.01926222079053,"R_e_q0112":0.921212071196285,"R_e_q1062":1.12219956696749,"fit":1.02,"lwr":0.92,"upr":1.12,"low":0.92,"high":1.12},{"window_index":89,"window_t_start":90,"window_t_end":96,"Data":"2020-03-94","R_e_median":1.04277254078314,"R_e_q0113":0.942584290164497,"R_e_q1063":1.14794809236972,"fit":1.04,"lwr":0.94,"upr":1.15,"low":0.94,"high":1.15},{"window_index":90,"window_t_start":91,"window_t_end":97,"Data":"2020-03-95","R_e_median":1.04640867036076,"R_e_q0114":0.945871065067769,"R_e_q1064":1.15195096725278,"fit":1.05,"lwr":0.95,"upr":1.15,"low":0.95,"high":1.15},{"window_index":91,"window_t_start":92,"window_t_end":98,"Data":"2020-03-96","R_e_median":1.04591997710693,"R_e_q0115":0.945675743445879,"R_e_q1065":1.15114143216974,"fit":1.05,"lwr":0.95,"upr":1.15,"low":0.95,"high":1.15},{"window_index":92,"window_t_start":93,"window_t_end":99,"Data":"2020-03-97","R_e_median":0.95075293351165,"R_e_q0116":0.855706039763805,"R_e_q1066":1.05073314713015,"fit":0.95,"lwr":0.86,"upr":1.05,"low":0.86,"high":1.05},{"window_index":93,"window_t_start":94,"window_t_end":100,"Data":"2020-03-98","R_e_median":0.988028335625322,"R_e_q0117":0.891173110286583,"R_e_q1067":1.08980796471279,"fit":0.99,"lwr":0.89,"upr":1.09,"low":0.89,"high":1.09},{"window_index":94,"window_t_start":95,"window_t_end":101,"Data":"2020-03-99","R_e_median":0.938755658059754,"R_e_q0118":0.844275950275713,"R_e_q1068":1.03817407375956,"fit":0.94,"lwr":0.84,"upr":1.04,"low":0.84,"high":1.04},{"window_index":95,"window_t_start":96,"window_t_end":102,"Data":"2020-03-100","R_e_median":0.959196178756361,"R_e_q0119":0.863305212689226,"R_e_q1069":1.06006427547618,"fit":0.96,"lwr":0.86,"upr":1.06,"low":0.86,"high":1.06},{"window_index":96,"window_t_start":97,"window_t_end":103,"Data":"2020-03-101","R_e_median":1.01407118914335,"R_e_q0120":0.914916859568216,"R_e_q1070":1.11825326510213,"fit":1.01,"lwr":0.91,"upr":1.12,"low":0.91,"high":1.12},{"window_index":97,"window_t_start":98,"window_t_end":104,"Data":"2020-03-102","R_e_median":1.02245083718496,"R_e_q0121":0.922604390815509,"R_e_q1071":1.1273533428187,"fit":1.02,"lwr":0.92,"upr":1.13,"low":0.92,"high":1.13},{"window_index":98,"window_t_start":99,"window_t_end":105,"Data":"2020-03-103","R_e_median":1.12124462152086,"R_e_q0122":1.01656327116539,"R_e_q1072":1.23098220132539,"fit":1.12,"lwr":1.02,"upr":1.23,"low":1.02,"high":1.23},{"window_index":99,"window_t_start":100,"window_t_end":106,"Data":"2020-03-104","R_e_median":1.02424591500442,"R_e_q0123":0.924854172763453,"R_e_q1073":1.12863733556549,"fit":1.02,"lwr":0.92,"upr":1.13,"low":0.92,"high":1.13},{"window_index":100,"window_t_start":101,"window_t_end":107,"Data":"2020-03-105","R_e_median":1.04804341362539,"R_e_q0124":0.948084057273535,"R_e_q1074":1.15294047993724,"fit":1.05,"lwr":0.95,"upr":1.15,"low":0.95,"high":1.15},{"window_index":101,"window_t_start":102,"window_t_end":108,"Data":"2020-03-106","R_e_median":0.946724352217387,"R_e_q0125":0.852331626914983,"R_e_q1075":1.04600272825882,"fit":0.95,"lwr":0.85,"upr":1.05,"low":0.85,"high":1.05},{"window_index":102,"window_t_start":103,"window_t_end":109,"Data":"2020-03-107","R_e_median":0.996573810496625,"R_e_q0126":0.899745678231155,"R_e_q1076":1.09827911220644,"fit":1,"lwr":0.9,"upr":1.1,"low":0.9,"high":1.1},{"window_index":103,"window_t_start":104,"window_t_end":110,"Data":"2020-03-108","R_e_median":1.01723605792456,"R_e_q0127":0.919259868647903,"R_e_q1077":1.1201021057935,"fit":1.02,"lwr":0.92,"upr":1.12,"low":0.92,"high":1.12},{"window_index":104,"window_t_start":105,"window_t_end":111,"Data":"2020-03-109","R_e_median":1.03085212449761,"R_e_q0128":0.932172801718001,"R_e_q1078":1.13442467294842,"fit":1.03,"lwr":0.93,"upr":1.13,"low":0.93,"high":1.13},{"window_index":105,"window_t_start":106,"window_t_end":112,"Data":"2020-03-110","R_e_median":1.06918060092352,"R_e_q0129":0.96877532942691,"R_e_q1079":1.17446539989396,"fit":1.07,"lwr":0.97,"upr":1.17,"low":0.97,"high":1.17},{"window_index":106,"window_t_start":107,"window_t_end":113,"Data":"2020-03-111","R_e_median":1.08333975054512,"R_e_q0130":0.982663788956186,"R_e_q1080":1.18885493046163,"fit":1.08,"lwr":0.98,"upr":1.19,"low":0.98,"high":1.19},{"window_index":107,"window_t_start":108,"window_t_end":114,"Data":"2020-03-112","R_e_median":1.1015165240981,"R_e_q0131":1.00064852358183,"R_e_q1081":1.20715858786299,"fit":1.1,"lwr":1,"upr":1.21,"low":1,"high":1.21},{"window_index":108,"window_t_start":109,"window_t_end":115,"Data":"2020-03-113","R_e_median":0,"R_e_q0132":0,"R_e_q1082":0,"fit":0,"lwr":0,"upr":0,"low":0,"high":0},{"window_index":109,"window_t_start":110,"window_t_end":116,"Data":"2020-03-114","R_e_median":0,"R_e_q0133":0,"R_e_q1083":0,"fit":0,"lwr":0,"upr":0,"low":0,"high":0},{"window_index":110,"window_t_start":111,"window_t_end":117,"Data":"2020-03-115","R_e_median":0,"R_e_q0134":0,"R_e_q1084":0,"fit":0,"lwr":0,"upr":0,"low":0,"high":0},{"window_index":111,"window_t_start":112,"window_t_end":118,"Data":"2020-03-116","R_e_median":0,"R_e_q0135":0,"R_e_q1085":0,"fit":0,"lwr":0,"upr":0,"low":0,"high":0},{"window_index":112,"window_t_start":113,"window_t_end":119,"Data":"2020-03-117","R_e_median":0,"R_e_q0136":0,"R_e_q1086":0,"fit":0,"lwr":0,"upr":0,"low":0,"high":0},{"window_index":113,"window_t_start":114,"window_t_end":120,"Data":"2020-03-118","R_e_median":0,"R_e_q0137":0,"R_e_q1087":0,"fit":0,"lwr":0,"upr":0,"low":0,"high":0},{"window_index":114,"window_t_start":115,"window_t_end":121,"Data":"2020-03-119","R_e_median":0,"R_e_q0138":0,"R_e_q1088":0,"fit":0,"lwr":0,"upr":0,"low":0,"high":0},{"window_index":115,"window_t_start":116,"window_t_end":122,"Data":"2020-03-120","R_e_median":0,"R_e_q0139":0,"R_e_q1089":0,"fit":0,"lwr":0,"upr":0,"low":0,"high":0},{"window_index":116,"window_t_start":117,"window_t_end":123,"Data":"2020-03-121","R_e_median":0,"R_e_q0140":0,"R_e_q1090":0,"fit":0,"lwr":0,"upr":0,"low":0,"high":0},{"window_index":117,"window_t_start":118,"window_t_end":124,"Data":"2020-03-122","R_e_median":0,"R_e_q0141":0,"R_e_q1091":0,"fit":0,"lwr":0,"upr":0,"low":0,"high":0},{"window_index":118,"window_t_start":119,"window_t_end":125,"Data":"2020-03-123","R_e_median":0,"R_e_q0142":0,"R_e_q1092":0,"fit":0,"lwr":0,"upr":0,"low":0,"high":0},{"window_index":119,"window_t_start":120,"window_t_end":126,"Data":"2020-03-124","R_e_median":0,"R_e_q0143":0,"R_e_q1093":0,"fit":0,"lwr":0,"upr":0,"low":0,"high":0},{"window_index":120,"window_t_start":121,"window_t_end":127,"Data":"2020-03-125","R_e_median":0,"R_e_q0144":0,"R_e_q1094":0,"fit":0,"lwr":0,"upr":0,"low":0,"high":0},{"window_index":121,"window_t_start":122,"window_t_end":128,"Data":"2020-03-126","R_e_median":0,"R_e_q0145":0,"R_e_q1095":0,"fit":0,"lwr":0,"upr":0,"low":0,"high":0},{"window_index":122,"window_t_start":123,"window_t_end":129,"Data":"2020-03-127","R_e_median":0,"R_e_q0146":0,"R_e_q1096":0,"fit":0,"lwr":0,"upr":0,"low":0,"high":0},{"window_index":123,"window_t_start":124,"window_t_end":130,"Data":"2020-03-128","R_e_median":0,"R_e_q0147":0,"R_e_q1097":0,"fit":0,"lwr":0,"upr":0,"low":0,"high":0},{"window_index":124,"window_t_start":125,"window_t_end":131,"Data":"2020-03-129","R_e_median":0,"R_e_q0148":0,"R_e_q1098":0,"fit":0,"lwr":0,"upr":0,"low":0,"high":0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{"window_index":147,"window_t_start":148,"window_t_end":154,"Data":"2020-03-152","R_e_median":0,"R_e_q0171":0,"R_e_q1121":0,"fit":0,"lwr":0,"upr":0,"low":0,"high":0},{"window_index":148,"window_t_start":149,"window_t_end":155,"Data":"2020-03-153","R_e_median":0,"R_e_q0172":0,"R_e_q1122":0,"fit":0,"lwr":0,"upr":0,"low":0,"high":0},{"window_index":149,"window_t_start":150,"window_t_end":156,"Data":"2020-03-154","R_e_median":0,"R_e_q0173":0,"R_e_q1123":0,"fit":0,"lwr":0,"upr":0,"low":0,"high":0},</v>
      </c>
    </row>
    <row r="3" spans="1:105">
      <c r="A3" s="10">
        <f>A2+1</f>
        <v>2</v>
      </c>
      <c r="B3" s="10">
        <f>B2+1</f>
        <v>3</v>
      </c>
      <c r="C3" s="10">
        <f>C2+1</f>
        <v>9</v>
      </c>
      <c r="D3" s="9">
        <v>43897</v>
      </c>
      <c r="E3">
        <v>2.8174446713013301</v>
      </c>
      <c r="F3">
        <v>3.15879415348852</v>
      </c>
      <c r="G3">
        <v>3.5193794472073199</v>
      </c>
      <c r="J3" t="s">
        <v>83</v>
      </c>
      <c r="K3" t="s">
        <v>84</v>
      </c>
      <c r="L3" t="s">
        <v>85</v>
      </c>
      <c r="M3" t="s">
        <v>84</v>
      </c>
      <c r="N3" t="s">
        <v>86</v>
      </c>
      <c r="O3">
        <f t="shared" ref="O3:O66" si="8">A3</f>
        <v>2</v>
      </c>
      <c r="P3" t="s">
        <v>87</v>
      </c>
      <c r="Q3" t="s">
        <v>84</v>
      </c>
      <c r="R3" t="s">
        <v>88</v>
      </c>
      <c r="S3" t="s">
        <v>84</v>
      </c>
      <c r="T3" t="s">
        <v>86</v>
      </c>
      <c r="U3">
        <f t="shared" ref="U3:U66" si="9">O3+1</f>
        <v>3</v>
      </c>
      <c r="V3" t="s">
        <v>87</v>
      </c>
      <c r="W3" t="s">
        <v>84</v>
      </c>
      <c r="X3" t="s">
        <v>89</v>
      </c>
      <c r="Y3" t="s">
        <v>84</v>
      </c>
      <c r="Z3" t="s">
        <v>86</v>
      </c>
      <c r="AA3">
        <f t="shared" ref="AA3:AA66" si="10">U3+6</f>
        <v>9</v>
      </c>
      <c r="AB3" t="s">
        <v>87</v>
      </c>
      <c r="AC3" t="s">
        <v>84</v>
      </c>
      <c r="AD3" t="s">
        <v>80</v>
      </c>
      <c r="AE3" t="s">
        <v>84</v>
      </c>
      <c r="AF3" t="s">
        <v>86</v>
      </c>
      <c r="AG3" t="s">
        <v>84</v>
      </c>
      <c r="AH3" s="68" t="s">
        <v>96</v>
      </c>
      <c r="AI3" t="s">
        <v>84</v>
      </c>
      <c r="AJ3" t="s">
        <v>87</v>
      </c>
      <c r="AK3" t="s">
        <v>84</v>
      </c>
      <c r="AL3" t="s">
        <v>90</v>
      </c>
      <c r="AM3" t="s">
        <v>84</v>
      </c>
      <c r="AN3" t="s">
        <v>86</v>
      </c>
      <c r="AO3">
        <f t="shared" ref="AO3:AO66" si="11">F3</f>
        <v>3.15879415348852</v>
      </c>
      <c r="AP3" t="s">
        <v>87</v>
      </c>
      <c r="AQ3" t="s">
        <v>84</v>
      </c>
      <c r="AR3" t="s">
        <v>171</v>
      </c>
      <c r="AS3" t="s">
        <v>84</v>
      </c>
      <c r="AT3" t="s">
        <v>86</v>
      </c>
      <c r="AU3">
        <f t="shared" ref="AU3:AU66" si="12">E3</f>
        <v>2.8174446713013301</v>
      </c>
      <c r="AV3" t="s">
        <v>87</v>
      </c>
      <c r="AW3" t="s">
        <v>84</v>
      </c>
      <c r="AX3" t="s">
        <v>173</v>
      </c>
      <c r="AY3" t="s">
        <v>84</v>
      </c>
      <c r="AZ3" t="s">
        <v>86</v>
      </c>
      <c r="BA3">
        <f t="shared" ref="BA3:BA66" si="13">G3</f>
        <v>3.5193794472073199</v>
      </c>
      <c r="BB3" t="s">
        <v>87</v>
      </c>
      <c r="BC3" t="s">
        <v>84</v>
      </c>
      <c r="BD3" t="s">
        <v>82</v>
      </c>
      <c r="BE3" t="s">
        <v>84</v>
      </c>
      <c r="BF3" t="s">
        <v>86</v>
      </c>
      <c r="BG3">
        <f t="shared" ref="BG3:BG66" si="14">ROUND(AO3,2)</f>
        <v>3.16</v>
      </c>
      <c r="BH3" t="s">
        <v>87</v>
      </c>
      <c r="BI3" t="s">
        <v>84</v>
      </c>
      <c r="BJ3" t="s">
        <v>81</v>
      </c>
      <c r="BK3" t="s">
        <v>84</v>
      </c>
      <c r="BL3" t="s">
        <v>86</v>
      </c>
      <c r="BM3">
        <f t="shared" ref="BM3:BM66" si="15">ROUND(AU3,2)</f>
        <v>2.82</v>
      </c>
      <c r="BN3" t="s">
        <v>87</v>
      </c>
      <c r="BO3" t="s">
        <v>84</v>
      </c>
      <c r="BP3" t="s">
        <v>121</v>
      </c>
      <c r="BQ3" t="s">
        <v>84</v>
      </c>
      <c r="BR3" t="s">
        <v>86</v>
      </c>
      <c r="BS3">
        <f t="shared" ref="BS3:BS66" si="16">ROUND(BA3,2)</f>
        <v>3.52</v>
      </c>
      <c r="BT3" t="s">
        <v>87</v>
      </c>
      <c r="BU3" t="s">
        <v>84</v>
      </c>
      <c r="BV3" t="s">
        <v>122</v>
      </c>
      <c r="BW3" t="s">
        <v>84</v>
      </c>
      <c r="BX3" t="s">
        <v>86</v>
      </c>
      <c r="BY3">
        <f t="shared" ref="BY3:BY66" si="17">BM3</f>
        <v>2.82</v>
      </c>
      <c r="BZ3" t="s">
        <v>87</v>
      </c>
      <c r="CA3" t="s">
        <v>84</v>
      </c>
      <c r="CB3" t="s">
        <v>93</v>
      </c>
      <c r="CC3" t="s">
        <v>84</v>
      </c>
      <c r="CD3" t="s">
        <v>86</v>
      </c>
      <c r="CE3">
        <f t="shared" ref="CE3:CE66" si="18">BS3</f>
        <v>3.52</v>
      </c>
      <c r="CF3" t="s">
        <v>94</v>
      </c>
      <c r="CG3" t="s">
        <v>87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{"window_index":2,"window_t_start":3,"window_t_end":9,"Data":"2020-03-07","R_e_median":3.15879415348852,"R_e_q0026":2.81744467130133,"R_e_q0976":3.51937944720732,"fit":3.16,"lwr":2.82,"upr":3.52,"low":2.82,"high":3.52},</v>
      </c>
      <c r="DA3" t="str">
        <f>_xlfn.TEXTJOIN(",",TRUE,BG2:BG150)</f>
        <v>2.72,3.16,3.07,3.26,3.21,2.9,2.62,2.54,2.44,2.35,2.26,2.15,2.07,1.98,1.88,1.79,1.76,1.65,1.53,1.41,1.34,1.26,1.2,1.12,1.06,0.99,0.92,0.87,0.83,0.76,0.72,0.73,0.73,0.68,0.65,0.63,0.62,0.62,0.64,0.67,0.66,0.65,0.63,0.61,0.55,0.55,0.59,0.63,0.65,0.66,0.68,0.7,0.74,0.78,0.77,0.76,0.79,0.81,0.79,0.82,0.85,0.8,0.86,0.86,0.88,0.94,1.05,1.07,1.06,1.05,1.06,1.04,0.99,0.98,1,0.94,0.92,0.88,0.89,0.8,0.88,0.93,0.84,0.78,0.78,0.86,0.87,1.02,1.04,1.05,1.05,0.95,0.99,0.94,0.96,1.01,1.02,1.12,1.02,1.05,0.95,1,1.02,1.03,1.07,1.08,1.1,0,0,0,0,0,0,0,0,0,0,0,0,0,0,0,0,0,0,0,0,0,0,0,0,0,0,0,0,0,0,0,0,0,0,0,0,0,0,0,0,0,0</v>
      </c>
    </row>
    <row r="4" spans="1:105">
      <c r="A4" s="10">
        <f t="shared" ref="A4:A10" si="20">A3+1</f>
        <v>3</v>
      </c>
      <c r="B4" s="10">
        <f t="shared" ref="B4:B10" si="21">B3+1</f>
        <v>4</v>
      </c>
      <c r="C4" s="10">
        <f t="shared" ref="C4:C10" si="22">C3+1</f>
        <v>10</v>
      </c>
      <c r="D4" s="9">
        <v>43898</v>
      </c>
      <c r="E4">
        <v>2.7816526217153701</v>
      </c>
      <c r="F4">
        <v>3.0733704735482101</v>
      </c>
      <c r="G4">
        <v>3.3794254481407999</v>
      </c>
      <c r="J4" t="s">
        <v>83</v>
      </c>
      <c r="K4" t="s">
        <v>84</v>
      </c>
      <c r="L4" t="s">
        <v>85</v>
      </c>
      <c r="M4" t="s">
        <v>84</v>
      </c>
      <c r="N4" t="s">
        <v>86</v>
      </c>
      <c r="O4">
        <f t="shared" si="8"/>
        <v>3</v>
      </c>
      <c r="P4" t="s">
        <v>87</v>
      </c>
      <c r="Q4" t="s">
        <v>84</v>
      </c>
      <c r="R4" t="s">
        <v>88</v>
      </c>
      <c r="S4" t="s">
        <v>84</v>
      </c>
      <c r="T4" t="s">
        <v>86</v>
      </c>
      <c r="U4">
        <f t="shared" si="9"/>
        <v>4</v>
      </c>
      <c r="V4" t="s">
        <v>87</v>
      </c>
      <c r="W4" t="s">
        <v>84</v>
      </c>
      <c r="X4" t="s">
        <v>89</v>
      </c>
      <c r="Y4" t="s">
        <v>84</v>
      </c>
      <c r="Z4" t="s">
        <v>86</v>
      </c>
      <c r="AA4">
        <f t="shared" si="10"/>
        <v>10</v>
      </c>
      <c r="AB4" t="s">
        <v>87</v>
      </c>
      <c r="AC4" t="s">
        <v>84</v>
      </c>
      <c r="AD4" t="s">
        <v>80</v>
      </c>
      <c r="AE4" t="s">
        <v>84</v>
      </c>
      <c r="AF4" t="s">
        <v>86</v>
      </c>
      <c r="AG4" t="s">
        <v>84</v>
      </c>
      <c r="AH4" s="68" t="s">
        <v>97</v>
      </c>
      <c r="AI4" t="s">
        <v>84</v>
      </c>
      <c r="AJ4" t="s">
        <v>87</v>
      </c>
      <c r="AK4" t="s">
        <v>84</v>
      </c>
      <c r="AL4" t="s">
        <v>90</v>
      </c>
      <c r="AM4" t="s">
        <v>84</v>
      </c>
      <c r="AN4" t="s">
        <v>86</v>
      </c>
      <c r="AO4">
        <f t="shared" si="11"/>
        <v>3.0733704735482101</v>
      </c>
      <c r="AP4" t="s">
        <v>87</v>
      </c>
      <c r="AQ4" t="s">
        <v>84</v>
      </c>
      <c r="AR4" t="s">
        <v>170</v>
      </c>
      <c r="AS4" t="s">
        <v>84</v>
      </c>
      <c r="AT4" t="s">
        <v>86</v>
      </c>
      <c r="AU4">
        <f t="shared" si="12"/>
        <v>2.7816526217153701</v>
      </c>
      <c r="AV4" t="s">
        <v>87</v>
      </c>
      <c r="AW4" t="s">
        <v>84</v>
      </c>
      <c r="AX4" t="s">
        <v>174</v>
      </c>
      <c r="AY4" t="s">
        <v>84</v>
      </c>
      <c r="AZ4" t="s">
        <v>86</v>
      </c>
      <c r="BA4">
        <f t="shared" si="13"/>
        <v>3.3794254481407999</v>
      </c>
      <c r="BB4" t="s">
        <v>87</v>
      </c>
      <c r="BC4" t="s">
        <v>84</v>
      </c>
      <c r="BD4" t="s">
        <v>82</v>
      </c>
      <c r="BE4" t="s">
        <v>84</v>
      </c>
      <c r="BF4" t="s">
        <v>86</v>
      </c>
      <c r="BG4">
        <f t="shared" si="14"/>
        <v>3.07</v>
      </c>
      <c r="BH4" t="s">
        <v>87</v>
      </c>
      <c r="BI4" t="s">
        <v>84</v>
      </c>
      <c r="BJ4" t="s">
        <v>81</v>
      </c>
      <c r="BK4" t="s">
        <v>84</v>
      </c>
      <c r="BL4" t="s">
        <v>86</v>
      </c>
      <c r="BM4">
        <f t="shared" si="15"/>
        <v>2.78</v>
      </c>
      <c r="BN4" t="s">
        <v>87</v>
      </c>
      <c r="BO4" t="s">
        <v>84</v>
      </c>
      <c r="BP4" t="s">
        <v>121</v>
      </c>
      <c r="BQ4" t="s">
        <v>84</v>
      </c>
      <c r="BR4" t="s">
        <v>86</v>
      </c>
      <c r="BS4">
        <f t="shared" si="16"/>
        <v>3.38</v>
      </c>
      <c r="BT4" t="s">
        <v>87</v>
      </c>
      <c r="BU4" t="s">
        <v>84</v>
      </c>
      <c r="BV4" t="s">
        <v>122</v>
      </c>
      <c r="BW4" t="s">
        <v>84</v>
      </c>
      <c r="BX4" t="s">
        <v>86</v>
      </c>
      <c r="BY4">
        <f t="shared" si="17"/>
        <v>2.78</v>
      </c>
      <c r="BZ4" t="s">
        <v>87</v>
      </c>
      <c r="CA4" t="s">
        <v>84</v>
      </c>
      <c r="CB4" t="s">
        <v>93</v>
      </c>
      <c r="CC4" t="s">
        <v>84</v>
      </c>
      <c r="CD4" t="s">
        <v>86</v>
      </c>
      <c r="CE4">
        <f t="shared" si="18"/>
        <v>3.38</v>
      </c>
      <c r="CF4" t="s">
        <v>94</v>
      </c>
      <c r="CG4" t="s">
        <v>87</v>
      </c>
      <c r="CH4" t="str">
        <f t="shared" si="19"/>
        <v>{"window_index":3,"window_t_start":4,"window_t_end":10,"Data":"2020-03-08","R_e_median":3.07337047354821,"R_e_q0027":2.78165262171537,"R_e_q0977":3.3794254481408,"fit":3.07,"lwr":2.78,"upr":3.38,"low":2.78,"high":3.38},</v>
      </c>
    </row>
    <row r="5" spans="1:105">
      <c r="A5" s="10">
        <f t="shared" si="20"/>
        <v>4</v>
      </c>
      <c r="B5" s="10">
        <f t="shared" si="21"/>
        <v>5</v>
      </c>
      <c r="C5" s="10">
        <f t="shared" si="22"/>
        <v>11</v>
      </c>
      <c r="D5" s="9">
        <v>43899</v>
      </c>
      <c r="E5">
        <v>3.0022942842863101</v>
      </c>
      <c r="F5">
        <v>3.2612489378599698</v>
      </c>
      <c r="G5">
        <v>3.5307626398012402</v>
      </c>
      <c r="J5" t="s">
        <v>83</v>
      </c>
      <c r="K5" t="s">
        <v>84</v>
      </c>
      <c r="L5" t="s">
        <v>85</v>
      </c>
      <c r="M5" t="s">
        <v>84</v>
      </c>
      <c r="N5" t="s">
        <v>86</v>
      </c>
      <c r="O5">
        <f t="shared" si="8"/>
        <v>4</v>
      </c>
      <c r="P5" t="s">
        <v>87</v>
      </c>
      <c r="Q5" t="s">
        <v>84</v>
      </c>
      <c r="R5" t="s">
        <v>88</v>
      </c>
      <c r="S5" t="s">
        <v>84</v>
      </c>
      <c r="T5" t="s">
        <v>86</v>
      </c>
      <c r="U5">
        <f t="shared" si="9"/>
        <v>5</v>
      </c>
      <c r="V5" t="s">
        <v>87</v>
      </c>
      <c r="W5" t="s">
        <v>84</v>
      </c>
      <c r="X5" t="s">
        <v>89</v>
      </c>
      <c r="Y5" t="s">
        <v>84</v>
      </c>
      <c r="Z5" t="s">
        <v>86</v>
      </c>
      <c r="AA5">
        <f t="shared" si="10"/>
        <v>11</v>
      </c>
      <c r="AB5" t="s">
        <v>87</v>
      </c>
      <c r="AC5" t="s">
        <v>84</v>
      </c>
      <c r="AD5" t="s">
        <v>80</v>
      </c>
      <c r="AE5" t="s">
        <v>84</v>
      </c>
      <c r="AF5" t="s">
        <v>86</v>
      </c>
      <c r="AG5" t="s">
        <v>84</v>
      </c>
      <c r="AH5" s="68" t="s">
        <v>98</v>
      </c>
      <c r="AI5" t="s">
        <v>84</v>
      </c>
      <c r="AJ5" t="s">
        <v>87</v>
      </c>
      <c r="AK5" t="s">
        <v>84</v>
      </c>
      <c r="AL5" t="s">
        <v>90</v>
      </c>
      <c r="AM5" t="s">
        <v>84</v>
      </c>
      <c r="AN5" t="s">
        <v>86</v>
      </c>
      <c r="AO5">
        <f t="shared" si="11"/>
        <v>3.2612489378599698</v>
      </c>
      <c r="AP5" t="s">
        <v>87</v>
      </c>
      <c r="AQ5" t="s">
        <v>84</v>
      </c>
      <c r="AR5" t="s">
        <v>169</v>
      </c>
      <c r="AS5" t="s">
        <v>84</v>
      </c>
      <c r="AT5" t="s">
        <v>86</v>
      </c>
      <c r="AU5">
        <f t="shared" si="12"/>
        <v>3.0022942842863101</v>
      </c>
      <c r="AV5" t="s">
        <v>87</v>
      </c>
      <c r="AW5" t="s">
        <v>84</v>
      </c>
      <c r="AX5" t="s">
        <v>175</v>
      </c>
      <c r="AY5" t="s">
        <v>84</v>
      </c>
      <c r="AZ5" t="s">
        <v>86</v>
      </c>
      <c r="BA5">
        <f t="shared" si="13"/>
        <v>3.5307626398012402</v>
      </c>
      <c r="BB5" t="s">
        <v>87</v>
      </c>
      <c r="BC5" t="s">
        <v>84</v>
      </c>
      <c r="BD5" t="s">
        <v>82</v>
      </c>
      <c r="BE5" t="s">
        <v>84</v>
      </c>
      <c r="BF5" t="s">
        <v>86</v>
      </c>
      <c r="BG5">
        <f t="shared" si="14"/>
        <v>3.26</v>
      </c>
      <c r="BH5" t="s">
        <v>87</v>
      </c>
      <c r="BI5" t="s">
        <v>84</v>
      </c>
      <c r="BJ5" t="s">
        <v>81</v>
      </c>
      <c r="BK5" t="s">
        <v>84</v>
      </c>
      <c r="BL5" t="s">
        <v>86</v>
      </c>
      <c r="BM5">
        <f t="shared" si="15"/>
        <v>3</v>
      </c>
      <c r="BN5" t="s">
        <v>87</v>
      </c>
      <c r="BO5" t="s">
        <v>84</v>
      </c>
      <c r="BP5" t="s">
        <v>121</v>
      </c>
      <c r="BQ5" t="s">
        <v>84</v>
      </c>
      <c r="BR5" t="s">
        <v>86</v>
      </c>
      <c r="BS5">
        <f t="shared" si="16"/>
        <v>3.53</v>
      </c>
      <c r="BT5" t="s">
        <v>87</v>
      </c>
      <c r="BU5" t="s">
        <v>84</v>
      </c>
      <c r="BV5" t="s">
        <v>122</v>
      </c>
      <c r="BW5" t="s">
        <v>84</v>
      </c>
      <c r="BX5" t="s">
        <v>86</v>
      </c>
      <c r="BY5">
        <f t="shared" si="17"/>
        <v>3</v>
      </c>
      <c r="BZ5" t="s">
        <v>87</v>
      </c>
      <c r="CA5" t="s">
        <v>84</v>
      </c>
      <c r="CB5" t="s">
        <v>93</v>
      </c>
      <c r="CC5" t="s">
        <v>84</v>
      </c>
      <c r="CD5" t="s">
        <v>86</v>
      </c>
      <c r="CE5">
        <f t="shared" si="18"/>
        <v>3.53</v>
      </c>
      <c r="CF5" t="s">
        <v>94</v>
      </c>
      <c r="CG5" t="s">
        <v>87</v>
      </c>
      <c r="CH5" t="str">
        <f t="shared" si="19"/>
        <v>{"window_index":4,"window_t_start":5,"window_t_end":11,"Data":"2020-03-09","R_e_median":3.26124893785997,"R_e_q0028":3.00229428428631,"R_e_q0978":3.53076263980124,"fit":3.26,"lwr":3,"upr":3.53,"low":3,"high":3.53},</v>
      </c>
    </row>
    <row r="6" spans="1:105">
      <c r="A6" s="10">
        <f t="shared" si="20"/>
        <v>5</v>
      </c>
      <c r="B6" s="10">
        <f t="shared" si="21"/>
        <v>6</v>
      </c>
      <c r="C6" s="10">
        <f t="shared" si="22"/>
        <v>12</v>
      </c>
      <c r="D6" s="9">
        <v>43900</v>
      </c>
      <c r="E6">
        <v>2.9918439778865902</v>
      </c>
      <c r="F6">
        <v>3.2116519516325699</v>
      </c>
      <c r="G6">
        <v>3.43914085798591</v>
      </c>
      <c r="J6" t="s">
        <v>83</v>
      </c>
      <c r="K6" t="s">
        <v>84</v>
      </c>
      <c r="L6" t="s">
        <v>85</v>
      </c>
      <c r="M6" t="s">
        <v>84</v>
      </c>
      <c r="N6" t="s">
        <v>86</v>
      </c>
      <c r="O6">
        <f t="shared" si="8"/>
        <v>5</v>
      </c>
      <c r="P6" t="s">
        <v>87</v>
      </c>
      <c r="Q6" t="s">
        <v>84</v>
      </c>
      <c r="R6" t="s">
        <v>88</v>
      </c>
      <c r="S6" t="s">
        <v>84</v>
      </c>
      <c r="T6" t="s">
        <v>86</v>
      </c>
      <c r="U6">
        <f t="shared" si="9"/>
        <v>6</v>
      </c>
      <c r="V6" t="s">
        <v>87</v>
      </c>
      <c r="W6" t="s">
        <v>84</v>
      </c>
      <c r="X6" t="s">
        <v>89</v>
      </c>
      <c r="Y6" t="s">
        <v>84</v>
      </c>
      <c r="Z6" t="s">
        <v>86</v>
      </c>
      <c r="AA6">
        <f t="shared" si="10"/>
        <v>12</v>
      </c>
      <c r="AB6" t="s">
        <v>87</v>
      </c>
      <c r="AC6" t="s">
        <v>84</v>
      </c>
      <c r="AD6" t="s">
        <v>80</v>
      </c>
      <c r="AE6" t="s">
        <v>84</v>
      </c>
      <c r="AF6" t="s">
        <v>86</v>
      </c>
      <c r="AG6" t="s">
        <v>84</v>
      </c>
      <c r="AH6" s="68" t="s">
        <v>99</v>
      </c>
      <c r="AI6" t="s">
        <v>84</v>
      </c>
      <c r="AJ6" t="s">
        <v>87</v>
      </c>
      <c r="AK6" t="s">
        <v>84</v>
      </c>
      <c r="AL6" t="s">
        <v>90</v>
      </c>
      <c r="AM6" t="s">
        <v>84</v>
      </c>
      <c r="AN6" t="s">
        <v>86</v>
      </c>
      <c r="AO6">
        <f t="shared" si="11"/>
        <v>3.2116519516325699</v>
      </c>
      <c r="AP6" t="s">
        <v>87</v>
      </c>
      <c r="AQ6" t="s">
        <v>84</v>
      </c>
      <c r="AR6" t="s">
        <v>168</v>
      </c>
      <c r="AS6" t="s">
        <v>84</v>
      </c>
      <c r="AT6" t="s">
        <v>86</v>
      </c>
      <c r="AU6">
        <f t="shared" si="12"/>
        <v>2.9918439778865902</v>
      </c>
      <c r="AV6" t="s">
        <v>87</v>
      </c>
      <c r="AW6" t="s">
        <v>84</v>
      </c>
      <c r="AX6" t="s">
        <v>176</v>
      </c>
      <c r="AY6" t="s">
        <v>84</v>
      </c>
      <c r="AZ6" t="s">
        <v>86</v>
      </c>
      <c r="BA6">
        <f t="shared" si="13"/>
        <v>3.43914085798591</v>
      </c>
      <c r="BB6" t="s">
        <v>87</v>
      </c>
      <c r="BC6" t="s">
        <v>84</v>
      </c>
      <c r="BD6" t="s">
        <v>82</v>
      </c>
      <c r="BE6" t="s">
        <v>84</v>
      </c>
      <c r="BF6" t="s">
        <v>86</v>
      </c>
      <c r="BG6">
        <f t="shared" si="14"/>
        <v>3.21</v>
      </c>
      <c r="BH6" t="s">
        <v>87</v>
      </c>
      <c r="BI6" t="s">
        <v>84</v>
      </c>
      <c r="BJ6" t="s">
        <v>81</v>
      </c>
      <c r="BK6" t="s">
        <v>84</v>
      </c>
      <c r="BL6" t="s">
        <v>86</v>
      </c>
      <c r="BM6">
        <f t="shared" si="15"/>
        <v>2.99</v>
      </c>
      <c r="BN6" t="s">
        <v>87</v>
      </c>
      <c r="BO6" t="s">
        <v>84</v>
      </c>
      <c r="BP6" t="s">
        <v>121</v>
      </c>
      <c r="BQ6" t="s">
        <v>84</v>
      </c>
      <c r="BR6" t="s">
        <v>86</v>
      </c>
      <c r="BS6">
        <f t="shared" si="16"/>
        <v>3.44</v>
      </c>
      <c r="BT6" t="s">
        <v>87</v>
      </c>
      <c r="BU6" t="s">
        <v>84</v>
      </c>
      <c r="BV6" t="s">
        <v>122</v>
      </c>
      <c r="BW6" t="s">
        <v>84</v>
      </c>
      <c r="BX6" t="s">
        <v>86</v>
      </c>
      <c r="BY6">
        <f t="shared" si="17"/>
        <v>2.99</v>
      </c>
      <c r="BZ6" t="s">
        <v>87</v>
      </c>
      <c r="CA6" t="s">
        <v>84</v>
      </c>
      <c r="CB6" t="s">
        <v>93</v>
      </c>
      <c r="CC6" t="s">
        <v>84</v>
      </c>
      <c r="CD6" t="s">
        <v>86</v>
      </c>
      <c r="CE6">
        <f t="shared" si="18"/>
        <v>3.44</v>
      </c>
      <c r="CF6" t="s">
        <v>94</v>
      </c>
      <c r="CG6" t="s">
        <v>87</v>
      </c>
      <c r="CH6" t="str">
        <f t="shared" si="19"/>
        <v>{"window_index":5,"window_t_start":6,"window_t_end":12,"Data":"2020-03-10","R_e_median":3.21165195163257,"R_e_q0029":2.99184397788659,"R_e_q0979":3.43914085798591,"fit":3.21,"lwr":2.99,"upr":3.44,"low":2.99,"high":3.44},</v>
      </c>
    </row>
    <row r="7" spans="1:105">
      <c r="A7" s="10">
        <f t="shared" si="20"/>
        <v>6</v>
      </c>
      <c r="B7" s="10">
        <f t="shared" si="21"/>
        <v>7</v>
      </c>
      <c r="C7" s="10">
        <f t="shared" si="22"/>
        <v>13</v>
      </c>
      <c r="D7" s="9">
        <v>43901</v>
      </c>
      <c r="E7">
        <v>2.7198480934152101</v>
      </c>
      <c r="F7">
        <v>2.8979314424478</v>
      </c>
      <c r="G7">
        <v>3.08158189911462</v>
      </c>
      <c r="J7" t="s">
        <v>83</v>
      </c>
      <c r="K7" t="s">
        <v>84</v>
      </c>
      <c r="L7" t="s">
        <v>85</v>
      </c>
      <c r="M7" t="s">
        <v>84</v>
      </c>
      <c r="N7" t="s">
        <v>86</v>
      </c>
      <c r="O7">
        <f t="shared" si="8"/>
        <v>6</v>
      </c>
      <c r="P7" t="s">
        <v>87</v>
      </c>
      <c r="Q7" t="s">
        <v>84</v>
      </c>
      <c r="R7" t="s">
        <v>88</v>
      </c>
      <c r="S7" t="s">
        <v>84</v>
      </c>
      <c r="T7" t="s">
        <v>86</v>
      </c>
      <c r="U7">
        <f t="shared" si="9"/>
        <v>7</v>
      </c>
      <c r="V7" t="s">
        <v>87</v>
      </c>
      <c r="W7" t="s">
        <v>84</v>
      </c>
      <c r="X7" t="s">
        <v>89</v>
      </c>
      <c r="Y7" t="s">
        <v>84</v>
      </c>
      <c r="Z7" t="s">
        <v>86</v>
      </c>
      <c r="AA7">
        <f t="shared" si="10"/>
        <v>13</v>
      </c>
      <c r="AB7" t="s">
        <v>87</v>
      </c>
      <c r="AC7" t="s">
        <v>84</v>
      </c>
      <c r="AD7" t="s">
        <v>80</v>
      </c>
      <c r="AE7" t="s">
        <v>84</v>
      </c>
      <c r="AF7" t="s">
        <v>86</v>
      </c>
      <c r="AG7" t="s">
        <v>84</v>
      </c>
      <c r="AH7" s="68" t="s">
        <v>100</v>
      </c>
      <c r="AI7" t="s">
        <v>84</v>
      </c>
      <c r="AJ7" t="s">
        <v>87</v>
      </c>
      <c r="AK7" t="s">
        <v>84</v>
      </c>
      <c r="AL7" t="s">
        <v>90</v>
      </c>
      <c r="AM7" t="s">
        <v>84</v>
      </c>
      <c r="AN7" t="s">
        <v>86</v>
      </c>
      <c r="AO7">
        <f t="shared" si="11"/>
        <v>2.8979314424478</v>
      </c>
      <c r="AP7" t="s">
        <v>87</v>
      </c>
      <c r="AQ7" t="s">
        <v>84</v>
      </c>
      <c r="AR7" t="s">
        <v>167</v>
      </c>
      <c r="AS7" t="s">
        <v>84</v>
      </c>
      <c r="AT7" t="s">
        <v>86</v>
      </c>
      <c r="AU7">
        <f t="shared" si="12"/>
        <v>2.7198480934152101</v>
      </c>
      <c r="AV7" t="s">
        <v>87</v>
      </c>
      <c r="AW7" t="s">
        <v>84</v>
      </c>
      <c r="AX7" t="s">
        <v>177</v>
      </c>
      <c r="AY7" t="s">
        <v>84</v>
      </c>
      <c r="AZ7" t="s">
        <v>86</v>
      </c>
      <c r="BA7">
        <f t="shared" si="13"/>
        <v>3.08158189911462</v>
      </c>
      <c r="BB7" t="s">
        <v>87</v>
      </c>
      <c r="BC7" t="s">
        <v>84</v>
      </c>
      <c r="BD7" t="s">
        <v>82</v>
      </c>
      <c r="BE7" t="s">
        <v>84</v>
      </c>
      <c r="BF7" t="s">
        <v>86</v>
      </c>
      <c r="BG7">
        <f t="shared" si="14"/>
        <v>2.9</v>
      </c>
      <c r="BH7" t="s">
        <v>87</v>
      </c>
      <c r="BI7" t="s">
        <v>84</v>
      </c>
      <c r="BJ7" t="s">
        <v>81</v>
      </c>
      <c r="BK7" t="s">
        <v>84</v>
      </c>
      <c r="BL7" t="s">
        <v>86</v>
      </c>
      <c r="BM7">
        <f t="shared" si="15"/>
        <v>2.72</v>
      </c>
      <c r="BN7" t="s">
        <v>87</v>
      </c>
      <c r="BO7" t="s">
        <v>84</v>
      </c>
      <c r="BP7" t="s">
        <v>121</v>
      </c>
      <c r="BQ7" t="s">
        <v>84</v>
      </c>
      <c r="BR7" t="s">
        <v>86</v>
      </c>
      <c r="BS7">
        <f t="shared" si="16"/>
        <v>3.08</v>
      </c>
      <c r="BT7" t="s">
        <v>87</v>
      </c>
      <c r="BU7" t="s">
        <v>84</v>
      </c>
      <c r="BV7" t="s">
        <v>122</v>
      </c>
      <c r="BW7" t="s">
        <v>84</v>
      </c>
      <c r="BX7" t="s">
        <v>86</v>
      </c>
      <c r="BY7">
        <f t="shared" si="17"/>
        <v>2.72</v>
      </c>
      <c r="BZ7" t="s">
        <v>87</v>
      </c>
      <c r="CA7" t="s">
        <v>84</v>
      </c>
      <c r="CB7" t="s">
        <v>93</v>
      </c>
      <c r="CC7" t="s">
        <v>84</v>
      </c>
      <c r="CD7" t="s">
        <v>86</v>
      </c>
      <c r="CE7">
        <f t="shared" si="18"/>
        <v>3.08</v>
      </c>
      <c r="CF7" t="s">
        <v>94</v>
      </c>
      <c r="CG7" t="s">
        <v>87</v>
      </c>
      <c r="CH7" t="str">
        <f t="shared" si="19"/>
        <v>{"window_index":6,"window_t_start":7,"window_t_end":13,"Data":"2020-03-11","R_e_median":2.8979314424478,"R_e_q0030":2.71984809341521,"R_e_q0980":3.08158189911462,"fit":2.9,"lwr":2.72,"upr":3.08,"low":2.72,"high":3.08},</v>
      </c>
    </row>
    <row r="8" spans="1:105">
      <c r="A8" s="10">
        <f t="shared" si="20"/>
        <v>7</v>
      </c>
      <c r="B8" s="10">
        <f t="shared" si="21"/>
        <v>8</v>
      </c>
      <c r="C8" s="10">
        <f t="shared" si="22"/>
        <v>14</v>
      </c>
      <c r="D8" s="9">
        <v>43902</v>
      </c>
      <c r="E8">
        <v>2.46959641827124</v>
      </c>
      <c r="F8">
        <v>2.6152514973492398</v>
      </c>
      <c r="G8">
        <v>2.76502102024733</v>
      </c>
      <c r="J8" t="s">
        <v>83</v>
      </c>
      <c r="K8" t="s">
        <v>84</v>
      </c>
      <c r="L8" t="s">
        <v>85</v>
      </c>
      <c r="M8" t="s">
        <v>84</v>
      </c>
      <c r="N8" t="s">
        <v>86</v>
      </c>
      <c r="O8">
        <f t="shared" si="8"/>
        <v>7</v>
      </c>
      <c r="P8" t="s">
        <v>87</v>
      </c>
      <c r="Q8" t="s">
        <v>84</v>
      </c>
      <c r="R8" t="s">
        <v>88</v>
      </c>
      <c r="S8" t="s">
        <v>84</v>
      </c>
      <c r="T8" t="s">
        <v>86</v>
      </c>
      <c r="U8">
        <f t="shared" si="9"/>
        <v>8</v>
      </c>
      <c r="V8" t="s">
        <v>87</v>
      </c>
      <c r="W8" t="s">
        <v>84</v>
      </c>
      <c r="X8" t="s">
        <v>89</v>
      </c>
      <c r="Y8" t="s">
        <v>84</v>
      </c>
      <c r="Z8" t="s">
        <v>86</v>
      </c>
      <c r="AA8">
        <f t="shared" si="10"/>
        <v>14</v>
      </c>
      <c r="AB8" t="s">
        <v>87</v>
      </c>
      <c r="AC8" t="s">
        <v>84</v>
      </c>
      <c r="AD8" t="s">
        <v>80</v>
      </c>
      <c r="AE8" t="s">
        <v>84</v>
      </c>
      <c r="AF8" t="s">
        <v>86</v>
      </c>
      <c r="AG8" t="s">
        <v>84</v>
      </c>
      <c r="AH8" s="68" t="s">
        <v>101</v>
      </c>
      <c r="AI8" t="s">
        <v>84</v>
      </c>
      <c r="AJ8" t="s">
        <v>87</v>
      </c>
      <c r="AK8" t="s">
        <v>84</v>
      </c>
      <c r="AL8" t="s">
        <v>90</v>
      </c>
      <c r="AM8" t="s">
        <v>84</v>
      </c>
      <c r="AN8" t="s">
        <v>86</v>
      </c>
      <c r="AO8">
        <f t="shared" si="11"/>
        <v>2.6152514973492398</v>
      </c>
      <c r="AP8" t="s">
        <v>87</v>
      </c>
      <c r="AQ8" t="s">
        <v>84</v>
      </c>
      <c r="AR8" t="s">
        <v>166</v>
      </c>
      <c r="AS8" t="s">
        <v>84</v>
      </c>
      <c r="AT8" t="s">
        <v>86</v>
      </c>
      <c r="AU8">
        <f t="shared" si="12"/>
        <v>2.46959641827124</v>
      </c>
      <c r="AV8" t="s">
        <v>87</v>
      </c>
      <c r="AW8" t="s">
        <v>84</v>
      </c>
      <c r="AX8" t="s">
        <v>178</v>
      </c>
      <c r="AY8" t="s">
        <v>84</v>
      </c>
      <c r="AZ8" t="s">
        <v>86</v>
      </c>
      <c r="BA8">
        <f t="shared" si="13"/>
        <v>2.76502102024733</v>
      </c>
      <c r="BB8" t="s">
        <v>87</v>
      </c>
      <c r="BC8" t="s">
        <v>84</v>
      </c>
      <c r="BD8" t="s">
        <v>82</v>
      </c>
      <c r="BE8" t="s">
        <v>84</v>
      </c>
      <c r="BF8" t="s">
        <v>86</v>
      </c>
      <c r="BG8">
        <f t="shared" si="14"/>
        <v>2.62</v>
      </c>
      <c r="BH8" t="s">
        <v>87</v>
      </c>
      <c r="BI8" t="s">
        <v>84</v>
      </c>
      <c r="BJ8" t="s">
        <v>81</v>
      </c>
      <c r="BK8" t="s">
        <v>84</v>
      </c>
      <c r="BL8" t="s">
        <v>86</v>
      </c>
      <c r="BM8">
        <f t="shared" si="15"/>
        <v>2.4700000000000002</v>
      </c>
      <c r="BN8" t="s">
        <v>87</v>
      </c>
      <c r="BO8" t="s">
        <v>84</v>
      </c>
      <c r="BP8" t="s">
        <v>121</v>
      </c>
      <c r="BQ8" t="s">
        <v>84</v>
      </c>
      <c r="BR8" t="s">
        <v>86</v>
      </c>
      <c r="BS8">
        <f t="shared" si="16"/>
        <v>2.77</v>
      </c>
      <c r="BT8" t="s">
        <v>87</v>
      </c>
      <c r="BU8" t="s">
        <v>84</v>
      </c>
      <c r="BV8" t="s">
        <v>122</v>
      </c>
      <c r="BW8" t="s">
        <v>84</v>
      </c>
      <c r="BX8" t="s">
        <v>86</v>
      </c>
      <c r="BY8">
        <f t="shared" si="17"/>
        <v>2.4700000000000002</v>
      </c>
      <c r="BZ8" t="s">
        <v>87</v>
      </c>
      <c r="CA8" t="s">
        <v>84</v>
      </c>
      <c r="CB8" t="s">
        <v>93</v>
      </c>
      <c r="CC8" t="s">
        <v>84</v>
      </c>
      <c r="CD8" t="s">
        <v>86</v>
      </c>
      <c r="CE8">
        <f t="shared" si="18"/>
        <v>2.77</v>
      </c>
      <c r="CF8" t="s">
        <v>94</v>
      </c>
      <c r="CG8" t="s">
        <v>87</v>
      </c>
      <c r="CH8" t="str">
        <f t="shared" si="19"/>
        <v>{"window_index":7,"window_t_start":8,"window_t_end":14,"Data":"2020-03-12","R_e_median":2.61525149734924,"R_e_q0031":2.46959641827124,"R_e_q0981":2.76502102024733,"fit":2.62,"lwr":2.47,"upr":2.77,"low":2.47,"high":2.77},</v>
      </c>
    </row>
    <row r="9" spans="1:105">
      <c r="A9" s="10">
        <f t="shared" si="20"/>
        <v>8</v>
      </c>
      <c r="B9" s="10">
        <f t="shared" si="21"/>
        <v>9</v>
      </c>
      <c r="C9" s="10">
        <f t="shared" si="22"/>
        <v>15</v>
      </c>
      <c r="D9" s="9">
        <v>43903</v>
      </c>
      <c r="E9">
        <v>2.40978011548833</v>
      </c>
      <c r="F9">
        <v>2.5351102024194598</v>
      </c>
      <c r="G9">
        <v>2.6635727413271599</v>
      </c>
      <c r="J9" t="s">
        <v>83</v>
      </c>
      <c r="K9" t="s">
        <v>84</v>
      </c>
      <c r="L9" t="s">
        <v>85</v>
      </c>
      <c r="M9" t="s">
        <v>84</v>
      </c>
      <c r="N9" t="s">
        <v>86</v>
      </c>
      <c r="O9">
        <f t="shared" si="8"/>
        <v>8</v>
      </c>
      <c r="P9" t="s">
        <v>87</v>
      </c>
      <c r="Q9" t="s">
        <v>84</v>
      </c>
      <c r="R9" t="s">
        <v>88</v>
      </c>
      <c r="S9" t="s">
        <v>84</v>
      </c>
      <c r="T9" t="s">
        <v>86</v>
      </c>
      <c r="U9">
        <f t="shared" si="9"/>
        <v>9</v>
      </c>
      <c r="V9" t="s">
        <v>87</v>
      </c>
      <c r="W9" t="s">
        <v>84</v>
      </c>
      <c r="X9" t="s">
        <v>89</v>
      </c>
      <c r="Y9" t="s">
        <v>84</v>
      </c>
      <c r="Z9" t="s">
        <v>86</v>
      </c>
      <c r="AA9">
        <f t="shared" si="10"/>
        <v>15</v>
      </c>
      <c r="AB9" t="s">
        <v>87</v>
      </c>
      <c r="AC9" t="s">
        <v>84</v>
      </c>
      <c r="AD9" t="s">
        <v>80</v>
      </c>
      <c r="AE9" t="s">
        <v>84</v>
      </c>
      <c r="AF9" t="s">
        <v>86</v>
      </c>
      <c r="AG9" t="s">
        <v>84</v>
      </c>
      <c r="AH9" s="68" t="s">
        <v>102</v>
      </c>
      <c r="AI9" t="s">
        <v>84</v>
      </c>
      <c r="AJ9" t="s">
        <v>87</v>
      </c>
      <c r="AK9" t="s">
        <v>84</v>
      </c>
      <c r="AL9" t="s">
        <v>90</v>
      </c>
      <c r="AM9" t="s">
        <v>84</v>
      </c>
      <c r="AN9" t="s">
        <v>86</v>
      </c>
      <c r="AO9">
        <f t="shared" si="11"/>
        <v>2.5351102024194598</v>
      </c>
      <c r="AP9" t="s">
        <v>87</v>
      </c>
      <c r="AQ9" t="s">
        <v>84</v>
      </c>
      <c r="AR9" t="s">
        <v>165</v>
      </c>
      <c r="AS9" t="s">
        <v>84</v>
      </c>
      <c r="AT9" t="s">
        <v>86</v>
      </c>
      <c r="AU9">
        <f t="shared" si="12"/>
        <v>2.40978011548833</v>
      </c>
      <c r="AV9" t="s">
        <v>87</v>
      </c>
      <c r="AW9" t="s">
        <v>84</v>
      </c>
      <c r="AX9" t="s">
        <v>179</v>
      </c>
      <c r="AY9" t="s">
        <v>84</v>
      </c>
      <c r="AZ9" t="s">
        <v>86</v>
      </c>
      <c r="BA9">
        <f t="shared" si="13"/>
        <v>2.6635727413271599</v>
      </c>
      <c r="BB9" t="s">
        <v>87</v>
      </c>
      <c r="BC9" t="s">
        <v>84</v>
      </c>
      <c r="BD9" t="s">
        <v>82</v>
      </c>
      <c r="BE9" t="s">
        <v>84</v>
      </c>
      <c r="BF9" t="s">
        <v>86</v>
      </c>
      <c r="BG9">
        <f t="shared" si="14"/>
        <v>2.54</v>
      </c>
      <c r="BH9" t="s">
        <v>87</v>
      </c>
      <c r="BI9" t="s">
        <v>84</v>
      </c>
      <c r="BJ9" t="s">
        <v>81</v>
      </c>
      <c r="BK9" t="s">
        <v>84</v>
      </c>
      <c r="BL9" t="s">
        <v>86</v>
      </c>
      <c r="BM9">
        <f t="shared" si="15"/>
        <v>2.41</v>
      </c>
      <c r="BN9" t="s">
        <v>87</v>
      </c>
      <c r="BO9" t="s">
        <v>84</v>
      </c>
      <c r="BP9" t="s">
        <v>121</v>
      </c>
      <c r="BQ9" t="s">
        <v>84</v>
      </c>
      <c r="BR9" t="s">
        <v>86</v>
      </c>
      <c r="BS9">
        <f t="shared" si="16"/>
        <v>2.66</v>
      </c>
      <c r="BT9" t="s">
        <v>87</v>
      </c>
      <c r="BU9" t="s">
        <v>84</v>
      </c>
      <c r="BV9" t="s">
        <v>122</v>
      </c>
      <c r="BW9" t="s">
        <v>84</v>
      </c>
      <c r="BX9" t="s">
        <v>86</v>
      </c>
      <c r="BY9">
        <f t="shared" si="17"/>
        <v>2.41</v>
      </c>
      <c r="BZ9" t="s">
        <v>87</v>
      </c>
      <c r="CA9" t="s">
        <v>84</v>
      </c>
      <c r="CB9" t="s">
        <v>93</v>
      </c>
      <c r="CC9" t="s">
        <v>84</v>
      </c>
      <c r="CD9" t="s">
        <v>86</v>
      </c>
      <c r="CE9">
        <f t="shared" si="18"/>
        <v>2.66</v>
      </c>
      <c r="CF9" t="s">
        <v>94</v>
      </c>
      <c r="CG9" t="s">
        <v>87</v>
      </c>
      <c r="CH9" t="str">
        <f t="shared" si="19"/>
        <v>{"window_index":8,"window_t_start":9,"window_t_end":15,"Data":"2020-03-13","R_e_median":2.53511020241946,"R_e_q0032":2.40978011548833,"R_e_q0982":2.66357274132716,"fit":2.54,"lwr":2.41,"upr":2.66,"low":2.41,"high":2.66},</v>
      </c>
    </row>
    <row r="10" spans="1:105">
      <c r="A10" s="10">
        <f t="shared" si="20"/>
        <v>9</v>
      </c>
      <c r="B10" s="10">
        <f t="shared" si="21"/>
        <v>10</v>
      </c>
      <c r="C10" s="10">
        <f t="shared" si="22"/>
        <v>16</v>
      </c>
      <c r="D10" s="9">
        <v>43904</v>
      </c>
      <c r="E10">
        <v>2.3330644697044098</v>
      </c>
      <c r="F10">
        <v>2.44157024217226</v>
      </c>
      <c r="G10">
        <v>2.5525076161109599</v>
      </c>
      <c r="J10" t="s">
        <v>83</v>
      </c>
      <c r="K10" t="s">
        <v>84</v>
      </c>
      <c r="L10" t="s">
        <v>85</v>
      </c>
      <c r="M10" t="s">
        <v>84</v>
      </c>
      <c r="N10" t="s">
        <v>86</v>
      </c>
      <c r="O10">
        <f t="shared" si="8"/>
        <v>9</v>
      </c>
      <c r="P10" t="s">
        <v>87</v>
      </c>
      <c r="Q10" t="s">
        <v>84</v>
      </c>
      <c r="R10" t="s">
        <v>88</v>
      </c>
      <c r="S10" t="s">
        <v>84</v>
      </c>
      <c r="T10" t="s">
        <v>86</v>
      </c>
      <c r="U10">
        <f t="shared" si="9"/>
        <v>10</v>
      </c>
      <c r="V10" t="s">
        <v>87</v>
      </c>
      <c r="W10" t="s">
        <v>84</v>
      </c>
      <c r="X10" t="s">
        <v>89</v>
      </c>
      <c r="Y10" t="s">
        <v>84</v>
      </c>
      <c r="Z10" t="s">
        <v>86</v>
      </c>
      <c r="AA10">
        <f t="shared" si="10"/>
        <v>16</v>
      </c>
      <c r="AB10" t="s">
        <v>87</v>
      </c>
      <c r="AC10" t="s">
        <v>84</v>
      </c>
      <c r="AD10" t="s">
        <v>80</v>
      </c>
      <c r="AE10" t="s">
        <v>84</v>
      </c>
      <c r="AF10" t="s">
        <v>86</v>
      </c>
      <c r="AG10" t="s">
        <v>84</v>
      </c>
      <c r="AH10" s="68" t="s">
        <v>103</v>
      </c>
      <c r="AI10" t="s">
        <v>84</v>
      </c>
      <c r="AJ10" t="s">
        <v>87</v>
      </c>
      <c r="AK10" t="s">
        <v>84</v>
      </c>
      <c r="AL10" t="s">
        <v>90</v>
      </c>
      <c r="AM10" t="s">
        <v>84</v>
      </c>
      <c r="AN10" t="s">
        <v>86</v>
      </c>
      <c r="AO10">
        <f t="shared" si="11"/>
        <v>2.44157024217226</v>
      </c>
      <c r="AP10" t="s">
        <v>87</v>
      </c>
      <c r="AQ10" t="s">
        <v>84</v>
      </c>
      <c r="AR10" t="s">
        <v>164</v>
      </c>
      <c r="AS10" t="s">
        <v>84</v>
      </c>
      <c r="AT10" t="s">
        <v>86</v>
      </c>
      <c r="AU10">
        <f t="shared" si="12"/>
        <v>2.3330644697044098</v>
      </c>
      <c r="AV10" t="s">
        <v>87</v>
      </c>
      <c r="AW10" t="s">
        <v>84</v>
      </c>
      <c r="AX10" t="s">
        <v>180</v>
      </c>
      <c r="AY10" t="s">
        <v>84</v>
      </c>
      <c r="AZ10" t="s">
        <v>86</v>
      </c>
      <c r="BA10">
        <f t="shared" si="13"/>
        <v>2.5525076161109599</v>
      </c>
      <c r="BB10" t="s">
        <v>87</v>
      </c>
      <c r="BC10" t="s">
        <v>84</v>
      </c>
      <c r="BD10" t="s">
        <v>82</v>
      </c>
      <c r="BE10" t="s">
        <v>84</v>
      </c>
      <c r="BF10" t="s">
        <v>86</v>
      </c>
      <c r="BG10">
        <f t="shared" si="14"/>
        <v>2.44</v>
      </c>
      <c r="BH10" t="s">
        <v>87</v>
      </c>
      <c r="BI10" t="s">
        <v>84</v>
      </c>
      <c r="BJ10" t="s">
        <v>81</v>
      </c>
      <c r="BK10" t="s">
        <v>84</v>
      </c>
      <c r="BL10" t="s">
        <v>86</v>
      </c>
      <c r="BM10">
        <f t="shared" si="15"/>
        <v>2.33</v>
      </c>
      <c r="BN10" t="s">
        <v>87</v>
      </c>
      <c r="BO10" t="s">
        <v>84</v>
      </c>
      <c r="BP10" t="s">
        <v>121</v>
      </c>
      <c r="BQ10" t="s">
        <v>84</v>
      </c>
      <c r="BR10" t="s">
        <v>86</v>
      </c>
      <c r="BS10">
        <f t="shared" si="16"/>
        <v>2.5499999999999998</v>
      </c>
      <c r="BT10" t="s">
        <v>87</v>
      </c>
      <c r="BU10" t="s">
        <v>84</v>
      </c>
      <c r="BV10" t="s">
        <v>122</v>
      </c>
      <c r="BW10" t="s">
        <v>84</v>
      </c>
      <c r="BX10" t="s">
        <v>86</v>
      </c>
      <c r="BY10">
        <f t="shared" si="17"/>
        <v>2.33</v>
      </c>
      <c r="BZ10" t="s">
        <v>87</v>
      </c>
      <c r="CA10" t="s">
        <v>84</v>
      </c>
      <c r="CB10" t="s">
        <v>93</v>
      </c>
      <c r="CC10" t="s">
        <v>84</v>
      </c>
      <c r="CD10" t="s">
        <v>86</v>
      </c>
      <c r="CE10">
        <f t="shared" si="18"/>
        <v>2.5499999999999998</v>
      </c>
      <c r="CF10" t="s">
        <v>94</v>
      </c>
      <c r="CG10" t="s">
        <v>87</v>
      </c>
      <c r="CH10" t="str">
        <f t="shared" si="19"/>
        <v>{"window_index":9,"window_t_start":10,"window_t_end":16,"Data":"2020-03-14","R_e_median":2.44157024217226,"R_e_q0033":2.33306446970441,"R_e_q0983":2.55250761611096,"fit":2.44,"lwr":2.33,"upr":2.55,"low":2.33,"high":2.55},</v>
      </c>
    </row>
    <row r="11" spans="1:105">
      <c r="A11" s="10">
        <f t="shared" ref="A11:A74" si="23">A10+1</f>
        <v>10</v>
      </c>
      <c r="B11" s="10">
        <f t="shared" ref="B11:B74" si="24">B10+1</f>
        <v>11</v>
      </c>
      <c r="C11" s="10">
        <f t="shared" ref="C11:C74" si="25">C10+1</f>
        <v>17</v>
      </c>
      <c r="D11" s="9">
        <v>43905</v>
      </c>
      <c r="E11">
        <v>2.25611467568267</v>
      </c>
      <c r="F11">
        <v>2.35062053643294</v>
      </c>
      <c r="G11">
        <v>2.4470382292228501</v>
      </c>
      <c r="J11" t="s">
        <v>83</v>
      </c>
      <c r="K11" t="s">
        <v>84</v>
      </c>
      <c r="L11" t="s">
        <v>85</v>
      </c>
      <c r="M11" t="s">
        <v>84</v>
      </c>
      <c r="N11" t="s">
        <v>86</v>
      </c>
      <c r="O11">
        <f t="shared" si="8"/>
        <v>10</v>
      </c>
      <c r="P11" t="s">
        <v>87</v>
      </c>
      <c r="Q11" t="s">
        <v>84</v>
      </c>
      <c r="R11" t="s">
        <v>88</v>
      </c>
      <c r="S11" t="s">
        <v>84</v>
      </c>
      <c r="T11" t="s">
        <v>86</v>
      </c>
      <c r="U11">
        <f t="shared" si="9"/>
        <v>11</v>
      </c>
      <c r="V11" t="s">
        <v>87</v>
      </c>
      <c r="W11" t="s">
        <v>84</v>
      </c>
      <c r="X11" t="s">
        <v>89</v>
      </c>
      <c r="Y11" t="s">
        <v>84</v>
      </c>
      <c r="Z11" t="s">
        <v>86</v>
      </c>
      <c r="AA11">
        <f t="shared" si="10"/>
        <v>17</v>
      </c>
      <c r="AB11" t="s">
        <v>87</v>
      </c>
      <c r="AC11" t="s">
        <v>84</v>
      </c>
      <c r="AD11" t="s">
        <v>80</v>
      </c>
      <c r="AE11" t="s">
        <v>84</v>
      </c>
      <c r="AF11" t="s">
        <v>86</v>
      </c>
      <c r="AG11" t="s">
        <v>84</v>
      </c>
      <c r="AH11" s="68" t="s">
        <v>104</v>
      </c>
      <c r="AI11" t="s">
        <v>84</v>
      </c>
      <c r="AJ11" t="s">
        <v>87</v>
      </c>
      <c r="AK11" t="s">
        <v>84</v>
      </c>
      <c r="AL11" t="s">
        <v>90</v>
      </c>
      <c r="AM11" t="s">
        <v>84</v>
      </c>
      <c r="AN11" t="s">
        <v>86</v>
      </c>
      <c r="AO11">
        <f t="shared" si="11"/>
        <v>2.35062053643294</v>
      </c>
      <c r="AP11" t="s">
        <v>87</v>
      </c>
      <c r="AQ11" t="s">
        <v>84</v>
      </c>
      <c r="AR11" t="s">
        <v>163</v>
      </c>
      <c r="AS11" t="s">
        <v>84</v>
      </c>
      <c r="AT11" t="s">
        <v>86</v>
      </c>
      <c r="AU11">
        <f t="shared" si="12"/>
        <v>2.25611467568267</v>
      </c>
      <c r="AV11" t="s">
        <v>87</v>
      </c>
      <c r="AW11" t="s">
        <v>84</v>
      </c>
      <c r="AX11" t="s">
        <v>181</v>
      </c>
      <c r="AY11" t="s">
        <v>84</v>
      </c>
      <c r="AZ11" t="s">
        <v>86</v>
      </c>
      <c r="BA11">
        <f t="shared" si="13"/>
        <v>2.4470382292228501</v>
      </c>
      <c r="BB11" t="s">
        <v>87</v>
      </c>
      <c r="BC11" t="s">
        <v>84</v>
      </c>
      <c r="BD11" t="s">
        <v>82</v>
      </c>
      <c r="BE11" t="s">
        <v>84</v>
      </c>
      <c r="BF11" t="s">
        <v>86</v>
      </c>
      <c r="BG11">
        <f t="shared" si="14"/>
        <v>2.35</v>
      </c>
      <c r="BH11" t="s">
        <v>87</v>
      </c>
      <c r="BI11" t="s">
        <v>84</v>
      </c>
      <c r="BJ11" t="s">
        <v>81</v>
      </c>
      <c r="BK11" t="s">
        <v>84</v>
      </c>
      <c r="BL11" t="s">
        <v>86</v>
      </c>
      <c r="BM11">
        <f t="shared" si="15"/>
        <v>2.2599999999999998</v>
      </c>
      <c r="BN11" t="s">
        <v>87</v>
      </c>
      <c r="BO11" t="s">
        <v>84</v>
      </c>
      <c r="BP11" t="s">
        <v>121</v>
      </c>
      <c r="BQ11" t="s">
        <v>84</v>
      </c>
      <c r="BR11" t="s">
        <v>86</v>
      </c>
      <c r="BS11">
        <f t="shared" si="16"/>
        <v>2.4500000000000002</v>
      </c>
      <c r="BT11" t="s">
        <v>87</v>
      </c>
      <c r="BU11" t="s">
        <v>84</v>
      </c>
      <c r="BV11" t="s">
        <v>122</v>
      </c>
      <c r="BW11" t="s">
        <v>84</v>
      </c>
      <c r="BX11" t="s">
        <v>86</v>
      </c>
      <c r="BY11">
        <f t="shared" si="17"/>
        <v>2.2599999999999998</v>
      </c>
      <c r="BZ11" t="s">
        <v>87</v>
      </c>
      <c r="CA11" t="s">
        <v>84</v>
      </c>
      <c r="CB11" t="s">
        <v>93</v>
      </c>
      <c r="CC11" t="s">
        <v>84</v>
      </c>
      <c r="CD11" t="s">
        <v>86</v>
      </c>
      <c r="CE11">
        <f t="shared" si="18"/>
        <v>2.4500000000000002</v>
      </c>
      <c r="CF11" t="s">
        <v>94</v>
      </c>
      <c r="CG11" t="s">
        <v>87</v>
      </c>
      <c r="CH11" t="str">
        <f t="shared" si="19"/>
        <v>{"window_index":10,"window_t_start":11,"window_t_end":17,"Data":"2020-03-15","R_e_median":2.35062053643294,"R_e_q0034":2.25611467568267,"R_e_q0984":2.44703822922285,"fit":2.35,"lwr":2.26,"upr":2.45,"low":2.26,"high":2.45},</v>
      </c>
    </row>
    <row r="12" spans="1:105">
      <c r="A12" s="10">
        <f t="shared" si="23"/>
        <v>11</v>
      </c>
      <c r="B12" s="10">
        <f t="shared" si="24"/>
        <v>12</v>
      </c>
      <c r="C12" s="10">
        <f t="shared" si="25"/>
        <v>18</v>
      </c>
      <c r="D12" s="9">
        <v>43906</v>
      </c>
      <c r="E12">
        <v>2.1782302407010401</v>
      </c>
      <c r="F12">
        <v>2.26095997769665</v>
      </c>
      <c r="G12">
        <v>2.34521006984036</v>
      </c>
      <c r="J12" t="s">
        <v>83</v>
      </c>
      <c r="K12" t="s">
        <v>84</v>
      </c>
      <c r="L12" t="s">
        <v>85</v>
      </c>
      <c r="M12" t="s">
        <v>84</v>
      </c>
      <c r="N12" t="s">
        <v>86</v>
      </c>
      <c r="O12">
        <f t="shared" si="8"/>
        <v>11</v>
      </c>
      <c r="P12" t="s">
        <v>87</v>
      </c>
      <c r="Q12" t="s">
        <v>84</v>
      </c>
      <c r="R12" t="s">
        <v>88</v>
      </c>
      <c r="S12" t="s">
        <v>84</v>
      </c>
      <c r="T12" t="s">
        <v>86</v>
      </c>
      <c r="U12">
        <f t="shared" si="9"/>
        <v>12</v>
      </c>
      <c r="V12" t="s">
        <v>87</v>
      </c>
      <c r="W12" t="s">
        <v>84</v>
      </c>
      <c r="X12" t="s">
        <v>89</v>
      </c>
      <c r="Y12" t="s">
        <v>84</v>
      </c>
      <c r="Z12" t="s">
        <v>86</v>
      </c>
      <c r="AA12">
        <f t="shared" si="10"/>
        <v>18</v>
      </c>
      <c r="AB12" t="s">
        <v>87</v>
      </c>
      <c r="AC12" t="s">
        <v>84</v>
      </c>
      <c r="AD12" t="s">
        <v>80</v>
      </c>
      <c r="AE12" t="s">
        <v>84</v>
      </c>
      <c r="AF12" t="s">
        <v>86</v>
      </c>
      <c r="AG12" t="s">
        <v>84</v>
      </c>
      <c r="AH12" s="68" t="s">
        <v>105</v>
      </c>
      <c r="AI12" t="s">
        <v>84</v>
      </c>
      <c r="AJ12" t="s">
        <v>87</v>
      </c>
      <c r="AK12" t="s">
        <v>84</v>
      </c>
      <c r="AL12" t="s">
        <v>90</v>
      </c>
      <c r="AM12" t="s">
        <v>84</v>
      </c>
      <c r="AN12" t="s">
        <v>86</v>
      </c>
      <c r="AO12">
        <f t="shared" si="11"/>
        <v>2.26095997769665</v>
      </c>
      <c r="AP12" t="s">
        <v>87</v>
      </c>
      <c r="AQ12" t="s">
        <v>84</v>
      </c>
      <c r="AR12" t="s">
        <v>162</v>
      </c>
      <c r="AS12" t="s">
        <v>84</v>
      </c>
      <c r="AT12" t="s">
        <v>86</v>
      </c>
      <c r="AU12">
        <f t="shared" si="12"/>
        <v>2.1782302407010401</v>
      </c>
      <c r="AV12" t="s">
        <v>87</v>
      </c>
      <c r="AW12" t="s">
        <v>84</v>
      </c>
      <c r="AX12" t="s">
        <v>182</v>
      </c>
      <c r="AY12" t="s">
        <v>84</v>
      </c>
      <c r="AZ12" t="s">
        <v>86</v>
      </c>
      <c r="BA12">
        <f t="shared" si="13"/>
        <v>2.34521006984036</v>
      </c>
      <c r="BB12" t="s">
        <v>87</v>
      </c>
      <c r="BC12" t="s">
        <v>84</v>
      </c>
      <c r="BD12" t="s">
        <v>82</v>
      </c>
      <c r="BE12" t="s">
        <v>84</v>
      </c>
      <c r="BF12" t="s">
        <v>86</v>
      </c>
      <c r="BG12">
        <f t="shared" si="14"/>
        <v>2.2599999999999998</v>
      </c>
      <c r="BH12" t="s">
        <v>87</v>
      </c>
      <c r="BI12" t="s">
        <v>84</v>
      </c>
      <c r="BJ12" t="s">
        <v>81</v>
      </c>
      <c r="BK12" t="s">
        <v>84</v>
      </c>
      <c r="BL12" t="s">
        <v>86</v>
      </c>
      <c r="BM12">
        <f t="shared" si="15"/>
        <v>2.1800000000000002</v>
      </c>
      <c r="BN12" t="s">
        <v>87</v>
      </c>
      <c r="BO12" t="s">
        <v>84</v>
      </c>
      <c r="BP12" t="s">
        <v>121</v>
      </c>
      <c r="BQ12" t="s">
        <v>84</v>
      </c>
      <c r="BR12" t="s">
        <v>86</v>
      </c>
      <c r="BS12">
        <f t="shared" si="16"/>
        <v>2.35</v>
      </c>
      <c r="BT12" t="s">
        <v>87</v>
      </c>
      <c r="BU12" t="s">
        <v>84</v>
      </c>
      <c r="BV12" t="s">
        <v>122</v>
      </c>
      <c r="BW12" t="s">
        <v>84</v>
      </c>
      <c r="BX12" t="s">
        <v>86</v>
      </c>
      <c r="BY12">
        <f t="shared" si="17"/>
        <v>2.1800000000000002</v>
      </c>
      <c r="BZ12" t="s">
        <v>87</v>
      </c>
      <c r="CA12" t="s">
        <v>84</v>
      </c>
      <c r="CB12" t="s">
        <v>93</v>
      </c>
      <c r="CC12" t="s">
        <v>84</v>
      </c>
      <c r="CD12" t="s">
        <v>86</v>
      </c>
      <c r="CE12">
        <f t="shared" si="18"/>
        <v>2.35</v>
      </c>
      <c r="CF12" t="s">
        <v>94</v>
      </c>
      <c r="CG12" t="s">
        <v>87</v>
      </c>
      <c r="CH12" t="str">
        <f t="shared" si="19"/>
        <v>{"window_index":11,"window_t_start":12,"window_t_end":18,"Data":"2020-03-16","R_e_median":2.26095997769665,"R_e_q0035":2.17823024070104,"R_e_q0985":2.34521006984036,"fit":2.26,"lwr":2.18,"upr":2.35,"low":2.18,"high":2.35},</v>
      </c>
    </row>
    <row r="13" spans="1:105">
      <c r="A13" s="10">
        <f t="shared" si="23"/>
        <v>12</v>
      </c>
      <c r="B13" s="10">
        <f t="shared" si="24"/>
        <v>13</v>
      </c>
      <c r="C13" s="10">
        <f t="shared" si="25"/>
        <v>19</v>
      </c>
      <c r="D13" s="9">
        <v>43907</v>
      </c>
      <c r="E13">
        <v>2.0803461268927999</v>
      </c>
      <c r="F13">
        <v>2.1527967752553199</v>
      </c>
      <c r="G13">
        <v>2.2264702025271701</v>
      </c>
      <c r="J13" t="s">
        <v>83</v>
      </c>
      <c r="K13" t="s">
        <v>84</v>
      </c>
      <c r="L13" t="s">
        <v>85</v>
      </c>
      <c r="M13" t="s">
        <v>84</v>
      </c>
      <c r="N13" t="s">
        <v>86</v>
      </c>
      <c r="O13">
        <f t="shared" si="8"/>
        <v>12</v>
      </c>
      <c r="P13" t="s">
        <v>87</v>
      </c>
      <c r="Q13" t="s">
        <v>84</v>
      </c>
      <c r="R13" t="s">
        <v>88</v>
      </c>
      <c r="S13" t="s">
        <v>84</v>
      </c>
      <c r="T13" t="s">
        <v>86</v>
      </c>
      <c r="U13">
        <f t="shared" si="9"/>
        <v>13</v>
      </c>
      <c r="V13" t="s">
        <v>87</v>
      </c>
      <c r="W13" t="s">
        <v>84</v>
      </c>
      <c r="X13" t="s">
        <v>89</v>
      </c>
      <c r="Y13" t="s">
        <v>84</v>
      </c>
      <c r="Z13" t="s">
        <v>86</v>
      </c>
      <c r="AA13">
        <f t="shared" si="10"/>
        <v>19</v>
      </c>
      <c r="AB13" t="s">
        <v>87</v>
      </c>
      <c r="AC13" t="s">
        <v>84</v>
      </c>
      <c r="AD13" t="s">
        <v>80</v>
      </c>
      <c r="AE13" t="s">
        <v>84</v>
      </c>
      <c r="AF13" t="s">
        <v>86</v>
      </c>
      <c r="AG13" t="s">
        <v>84</v>
      </c>
      <c r="AH13" s="68" t="s">
        <v>106</v>
      </c>
      <c r="AI13" t="s">
        <v>84</v>
      </c>
      <c r="AJ13" t="s">
        <v>87</v>
      </c>
      <c r="AK13" t="s">
        <v>84</v>
      </c>
      <c r="AL13" t="s">
        <v>90</v>
      </c>
      <c r="AM13" t="s">
        <v>84</v>
      </c>
      <c r="AN13" t="s">
        <v>86</v>
      </c>
      <c r="AO13">
        <f t="shared" si="11"/>
        <v>2.1527967752553199</v>
      </c>
      <c r="AP13" t="s">
        <v>87</v>
      </c>
      <c r="AQ13" t="s">
        <v>84</v>
      </c>
      <c r="AR13" t="s">
        <v>161</v>
      </c>
      <c r="AS13" t="s">
        <v>84</v>
      </c>
      <c r="AT13" t="s">
        <v>86</v>
      </c>
      <c r="AU13">
        <f t="shared" si="12"/>
        <v>2.0803461268927999</v>
      </c>
      <c r="AV13" t="s">
        <v>87</v>
      </c>
      <c r="AW13" t="s">
        <v>84</v>
      </c>
      <c r="AX13" t="s">
        <v>183</v>
      </c>
      <c r="AY13" t="s">
        <v>84</v>
      </c>
      <c r="AZ13" t="s">
        <v>86</v>
      </c>
      <c r="BA13">
        <f t="shared" si="13"/>
        <v>2.2264702025271701</v>
      </c>
      <c r="BB13" t="s">
        <v>87</v>
      </c>
      <c r="BC13" t="s">
        <v>84</v>
      </c>
      <c r="BD13" t="s">
        <v>82</v>
      </c>
      <c r="BE13" t="s">
        <v>84</v>
      </c>
      <c r="BF13" t="s">
        <v>86</v>
      </c>
      <c r="BG13">
        <f t="shared" si="14"/>
        <v>2.15</v>
      </c>
      <c r="BH13" t="s">
        <v>87</v>
      </c>
      <c r="BI13" t="s">
        <v>84</v>
      </c>
      <c r="BJ13" t="s">
        <v>81</v>
      </c>
      <c r="BK13" t="s">
        <v>84</v>
      </c>
      <c r="BL13" t="s">
        <v>86</v>
      </c>
      <c r="BM13">
        <f t="shared" si="15"/>
        <v>2.08</v>
      </c>
      <c r="BN13" t="s">
        <v>87</v>
      </c>
      <c r="BO13" t="s">
        <v>84</v>
      </c>
      <c r="BP13" t="s">
        <v>121</v>
      </c>
      <c r="BQ13" t="s">
        <v>84</v>
      </c>
      <c r="BR13" t="s">
        <v>86</v>
      </c>
      <c r="BS13">
        <f t="shared" si="16"/>
        <v>2.23</v>
      </c>
      <c r="BT13" t="s">
        <v>87</v>
      </c>
      <c r="BU13" t="s">
        <v>84</v>
      </c>
      <c r="BV13" t="s">
        <v>122</v>
      </c>
      <c r="BW13" t="s">
        <v>84</v>
      </c>
      <c r="BX13" t="s">
        <v>86</v>
      </c>
      <c r="BY13">
        <f t="shared" si="17"/>
        <v>2.08</v>
      </c>
      <c r="BZ13" t="s">
        <v>87</v>
      </c>
      <c r="CA13" t="s">
        <v>84</v>
      </c>
      <c r="CB13" t="s">
        <v>93</v>
      </c>
      <c r="CC13" t="s">
        <v>84</v>
      </c>
      <c r="CD13" t="s">
        <v>86</v>
      </c>
      <c r="CE13">
        <f t="shared" si="18"/>
        <v>2.23</v>
      </c>
      <c r="CF13" t="s">
        <v>94</v>
      </c>
      <c r="CG13" t="s">
        <v>87</v>
      </c>
      <c r="CH13" t="str">
        <f t="shared" si="19"/>
        <v>{"window_index":12,"window_t_start":13,"window_t_end":19,"Data":"2020-03-17","R_e_median":2.15279677525532,"R_e_q0036":2.0803461268928,"R_e_q0986":2.22647020252717,"fit":2.15,"lwr":2.08,"upr":2.23,"low":2.08,"high":2.23},</v>
      </c>
    </row>
    <row r="14" spans="1:105">
      <c r="A14" s="10">
        <f t="shared" si="23"/>
        <v>13</v>
      </c>
      <c r="B14" s="10">
        <f t="shared" si="24"/>
        <v>14</v>
      </c>
      <c r="C14" s="10">
        <f t="shared" si="25"/>
        <v>20</v>
      </c>
      <c r="D14" s="9">
        <v>43908</v>
      </c>
      <c r="E14">
        <v>2.00145121656923</v>
      </c>
      <c r="F14">
        <v>2.0655464860628099</v>
      </c>
      <c r="G14">
        <v>2.1306378617752801</v>
      </c>
      <c r="J14" t="s">
        <v>83</v>
      </c>
      <c r="K14" t="s">
        <v>84</v>
      </c>
      <c r="L14" t="s">
        <v>85</v>
      </c>
      <c r="M14" t="s">
        <v>84</v>
      </c>
      <c r="N14" t="s">
        <v>86</v>
      </c>
      <c r="O14">
        <f t="shared" si="8"/>
        <v>13</v>
      </c>
      <c r="P14" t="s">
        <v>87</v>
      </c>
      <c r="Q14" t="s">
        <v>84</v>
      </c>
      <c r="R14" t="s">
        <v>88</v>
      </c>
      <c r="S14" t="s">
        <v>84</v>
      </c>
      <c r="T14" t="s">
        <v>86</v>
      </c>
      <c r="U14">
        <f t="shared" si="9"/>
        <v>14</v>
      </c>
      <c r="V14" t="s">
        <v>87</v>
      </c>
      <c r="W14" t="s">
        <v>84</v>
      </c>
      <c r="X14" t="s">
        <v>89</v>
      </c>
      <c r="Y14" t="s">
        <v>84</v>
      </c>
      <c r="Z14" t="s">
        <v>86</v>
      </c>
      <c r="AA14">
        <f t="shared" si="10"/>
        <v>20</v>
      </c>
      <c r="AB14" t="s">
        <v>87</v>
      </c>
      <c r="AC14" t="s">
        <v>84</v>
      </c>
      <c r="AD14" t="s">
        <v>80</v>
      </c>
      <c r="AE14" t="s">
        <v>84</v>
      </c>
      <c r="AF14" t="s">
        <v>86</v>
      </c>
      <c r="AG14" t="s">
        <v>84</v>
      </c>
      <c r="AH14" s="68" t="s">
        <v>107</v>
      </c>
      <c r="AI14" t="s">
        <v>84</v>
      </c>
      <c r="AJ14" t="s">
        <v>87</v>
      </c>
      <c r="AK14" t="s">
        <v>84</v>
      </c>
      <c r="AL14" t="s">
        <v>90</v>
      </c>
      <c r="AM14" t="s">
        <v>84</v>
      </c>
      <c r="AN14" t="s">
        <v>86</v>
      </c>
      <c r="AO14">
        <f t="shared" si="11"/>
        <v>2.0655464860628099</v>
      </c>
      <c r="AP14" t="s">
        <v>87</v>
      </c>
      <c r="AQ14" t="s">
        <v>84</v>
      </c>
      <c r="AR14" t="s">
        <v>160</v>
      </c>
      <c r="AS14" t="s">
        <v>84</v>
      </c>
      <c r="AT14" t="s">
        <v>86</v>
      </c>
      <c r="AU14">
        <f t="shared" si="12"/>
        <v>2.00145121656923</v>
      </c>
      <c r="AV14" t="s">
        <v>87</v>
      </c>
      <c r="AW14" t="s">
        <v>84</v>
      </c>
      <c r="AX14" t="s">
        <v>184</v>
      </c>
      <c r="AY14" t="s">
        <v>84</v>
      </c>
      <c r="AZ14" t="s">
        <v>86</v>
      </c>
      <c r="BA14">
        <f t="shared" si="13"/>
        <v>2.1306378617752801</v>
      </c>
      <c r="BB14" t="s">
        <v>87</v>
      </c>
      <c r="BC14" t="s">
        <v>84</v>
      </c>
      <c r="BD14" t="s">
        <v>82</v>
      </c>
      <c r="BE14" t="s">
        <v>84</v>
      </c>
      <c r="BF14" t="s">
        <v>86</v>
      </c>
      <c r="BG14">
        <f t="shared" si="14"/>
        <v>2.0699999999999998</v>
      </c>
      <c r="BH14" t="s">
        <v>87</v>
      </c>
      <c r="BI14" t="s">
        <v>84</v>
      </c>
      <c r="BJ14" t="s">
        <v>81</v>
      </c>
      <c r="BK14" t="s">
        <v>84</v>
      </c>
      <c r="BL14" t="s">
        <v>86</v>
      </c>
      <c r="BM14">
        <f t="shared" si="15"/>
        <v>2</v>
      </c>
      <c r="BN14" t="s">
        <v>87</v>
      </c>
      <c r="BO14" t="s">
        <v>84</v>
      </c>
      <c r="BP14" t="s">
        <v>121</v>
      </c>
      <c r="BQ14" t="s">
        <v>84</v>
      </c>
      <c r="BR14" t="s">
        <v>86</v>
      </c>
      <c r="BS14">
        <f t="shared" si="16"/>
        <v>2.13</v>
      </c>
      <c r="BT14" t="s">
        <v>87</v>
      </c>
      <c r="BU14" t="s">
        <v>84</v>
      </c>
      <c r="BV14" t="s">
        <v>122</v>
      </c>
      <c r="BW14" t="s">
        <v>84</v>
      </c>
      <c r="BX14" t="s">
        <v>86</v>
      </c>
      <c r="BY14">
        <f t="shared" si="17"/>
        <v>2</v>
      </c>
      <c r="BZ14" t="s">
        <v>87</v>
      </c>
      <c r="CA14" t="s">
        <v>84</v>
      </c>
      <c r="CB14" t="s">
        <v>93</v>
      </c>
      <c r="CC14" t="s">
        <v>84</v>
      </c>
      <c r="CD14" t="s">
        <v>86</v>
      </c>
      <c r="CE14">
        <f t="shared" si="18"/>
        <v>2.13</v>
      </c>
      <c r="CF14" t="s">
        <v>94</v>
      </c>
      <c r="CG14" t="s">
        <v>87</v>
      </c>
      <c r="CH14" t="str">
        <f t="shared" si="19"/>
        <v>{"window_index":13,"window_t_start":14,"window_t_end":20,"Data":"2020-03-18","R_e_median":2.06554648606281,"R_e_q0037":2.00145121656923,"R_e_q0987":2.13063786177528,"fit":2.07,"lwr":2,"upr":2.13,"low":2,"high":2.13},</v>
      </c>
    </row>
    <row r="15" spans="1:105">
      <c r="A15" s="10">
        <f t="shared" si="23"/>
        <v>14</v>
      </c>
      <c r="B15" s="10">
        <f t="shared" si="24"/>
        <v>15</v>
      </c>
      <c r="C15" s="10">
        <f t="shared" si="25"/>
        <v>21</v>
      </c>
      <c r="D15" s="9">
        <v>43909</v>
      </c>
      <c r="E15">
        <v>1.92285512198761</v>
      </c>
      <c r="F15">
        <v>1.97988319974025</v>
      </c>
      <c r="G15">
        <v>2.0377330227381698</v>
      </c>
      <c r="J15" t="s">
        <v>83</v>
      </c>
      <c r="K15" t="s">
        <v>84</v>
      </c>
      <c r="L15" t="s">
        <v>85</v>
      </c>
      <c r="M15" t="s">
        <v>84</v>
      </c>
      <c r="N15" t="s">
        <v>86</v>
      </c>
      <c r="O15">
        <f t="shared" si="8"/>
        <v>14</v>
      </c>
      <c r="P15" t="s">
        <v>87</v>
      </c>
      <c r="Q15" t="s">
        <v>84</v>
      </c>
      <c r="R15" t="s">
        <v>88</v>
      </c>
      <c r="S15" t="s">
        <v>84</v>
      </c>
      <c r="T15" t="s">
        <v>86</v>
      </c>
      <c r="U15">
        <f t="shared" si="9"/>
        <v>15</v>
      </c>
      <c r="V15" t="s">
        <v>87</v>
      </c>
      <c r="W15" t="s">
        <v>84</v>
      </c>
      <c r="X15" t="s">
        <v>89</v>
      </c>
      <c r="Y15" t="s">
        <v>84</v>
      </c>
      <c r="Z15" t="s">
        <v>86</v>
      </c>
      <c r="AA15">
        <f t="shared" si="10"/>
        <v>21</v>
      </c>
      <c r="AB15" t="s">
        <v>87</v>
      </c>
      <c r="AC15" t="s">
        <v>84</v>
      </c>
      <c r="AD15" t="s">
        <v>80</v>
      </c>
      <c r="AE15" t="s">
        <v>84</v>
      </c>
      <c r="AF15" t="s">
        <v>86</v>
      </c>
      <c r="AG15" t="s">
        <v>84</v>
      </c>
      <c r="AH15" s="68" t="s">
        <v>108</v>
      </c>
      <c r="AI15" t="s">
        <v>84</v>
      </c>
      <c r="AJ15" t="s">
        <v>87</v>
      </c>
      <c r="AK15" t="s">
        <v>84</v>
      </c>
      <c r="AL15" t="s">
        <v>90</v>
      </c>
      <c r="AM15" t="s">
        <v>84</v>
      </c>
      <c r="AN15" t="s">
        <v>86</v>
      </c>
      <c r="AO15">
        <f t="shared" si="11"/>
        <v>1.97988319974025</v>
      </c>
      <c r="AP15" t="s">
        <v>87</v>
      </c>
      <c r="AQ15" t="s">
        <v>84</v>
      </c>
      <c r="AR15" t="s">
        <v>159</v>
      </c>
      <c r="AS15" t="s">
        <v>84</v>
      </c>
      <c r="AT15" t="s">
        <v>86</v>
      </c>
      <c r="AU15">
        <f t="shared" si="12"/>
        <v>1.92285512198761</v>
      </c>
      <c r="AV15" t="s">
        <v>87</v>
      </c>
      <c r="AW15" t="s">
        <v>84</v>
      </c>
      <c r="AX15" t="s">
        <v>185</v>
      </c>
      <c r="AY15" t="s">
        <v>84</v>
      </c>
      <c r="AZ15" t="s">
        <v>86</v>
      </c>
      <c r="BA15">
        <f t="shared" si="13"/>
        <v>2.0377330227381698</v>
      </c>
      <c r="BB15" t="s">
        <v>87</v>
      </c>
      <c r="BC15" t="s">
        <v>84</v>
      </c>
      <c r="BD15" t="s">
        <v>82</v>
      </c>
      <c r="BE15" t="s">
        <v>84</v>
      </c>
      <c r="BF15" t="s">
        <v>86</v>
      </c>
      <c r="BG15">
        <f t="shared" si="14"/>
        <v>1.98</v>
      </c>
      <c r="BH15" t="s">
        <v>87</v>
      </c>
      <c r="BI15" t="s">
        <v>84</v>
      </c>
      <c r="BJ15" t="s">
        <v>81</v>
      </c>
      <c r="BK15" t="s">
        <v>84</v>
      </c>
      <c r="BL15" t="s">
        <v>86</v>
      </c>
      <c r="BM15">
        <f t="shared" si="15"/>
        <v>1.92</v>
      </c>
      <c r="BN15" t="s">
        <v>87</v>
      </c>
      <c r="BO15" t="s">
        <v>84</v>
      </c>
      <c r="BP15" t="s">
        <v>121</v>
      </c>
      <c r="BQ15" t="s">
        <v>84</v>
      </c>
      <c r="BR15" t="s">
        <v>86</v>
      </c>
      <c r="BS15">
        <f t="shared" si="16"/>
        <v>2.04</v>
      </c>
      <c r="BT15" t="s">
        <v>87</v>
      </c>
      <c r="BU15" t="s">
        <v>84</v>
      </c>
      <c r="BV15" t="s">
        <v>122</v>
      </c>
      <c r="BW15" t="s">
        <v>84</v>
      </c>
      <c r="BX15" t="s">
        <v>86</v>
      </c>
      <c r="BY15">
        <f t="shared" si="17"/>
        <v>1.92</v>
      </c>
      <c r="BZ15" t="s">
        <v>87</v>
      </c>
      <c r="CA15" t="s">
        <v>84</v>
      </c>
      <c r="CB15" t="s">
        <v>93</v>
      </c>
      <c r="CC15" t="s">
        <v>84</v>
      </c>
      <c r="CD15" t="s">
        <v>86</v>
      </c>
      <c r="CE15">
        <f t="shared" si="18"/>
        <v>2.04</v>
      </c>
      <c r="CF15" t="s">
        <v>94</v>
      </c>
      <c r="CG15" t="s">
        <v>87</v>
      </c>
      <c r="CH15" t="str">
        <f t="shared" si="19"/>
        <v>{"window_index":14,"window_t_start":15,"window_t_end":21,"Data":"2020-03-19","R_e_median":1.97988319974025,"R_e_q0038":1.92285512198761,"R_e_q0988":2.03773302273817,"fit":1.98,"lwr":1.92,"upr":2.04,"low":1.92,"high":2.04},</v>
      </c>
    </row>
    <row r="16" spans="1:105">
      <c r="A16" s="10">
        <f t="shared" si="23"/>
        <v>15</v>
      </c>
      <c r="B16" s="10">
        <f t="shared" si="24"/>
        <v>16</v>
      </c>
      <c r="C16" s="10">
        <f t="shared" si="25"/>
        <v>22</v>
      </c>
      <c r="D16" s="9">
        <v>43910</v>
      </c>
      <c r="E16">
        <v>1.8266264200614799</v>
      </c>
      <c r="F16">
        <v>1.8773932887456</v>
      </c>
      <c r="G16">
        <v>1.9288463059555201</v>
      </c>
      <c r="J16" t="s">
        <v>83</v>
      </c>
      <c r="K16" t="s">
        <v>84</v>
      </c>
      <c r="L16" t="s">
        <v>85</v>
      </c>
      <c r="M16" t="s">
        <v>84</v>
      </c>
      <c r="N16" t="s">
        <v>86</v>
      </c>
      <c r="O16">
        <f t="shared" si="8"/>
        <v>15</v>
      </c>
      <c r="P16" t="s">
        <v>87</v>
      </c>
      <c r="Q16" t="s">
        <v>84</v>
      </c>
      <c r="R16" t="s">
        <v>88</v>
      </c>
      <c r="S16" t="s">
        <v>84</v>
      </c>
      <c r="T16" t="s">
        <v>86</v>
      </c>
      <c r="U16">
        <f t="shared" si="9"/>
        <v>16</v>
      </c>
      <c r="V16" t="s">
        <v>87</v>
      </c>
      <c r="W16" t="s">
        <v>84</v>
      </c>
      <c r="X16" t="s">
        <v>89</v>
      </c>
      <c r="Y16" t="s">
        <v>84</v>
      </c>
      <c r="Z16" t="s">
        <v>86</v>
      </c>
      <c r="AA16">
        <f t="shared" si="10"/>
        <v>22</v>
      </c>
      <c r="AB16" t="s">
        <v>87</v>
      </c>
      <c r="AC16" t="s">
        <v>84</v>
      </c>
      <c r="AD16" t="s">
        <v>80</v>
      </c>
      <c r="AE16" t="s">
        <v>84</v>
      </c>
      <c r="AF16" t="s">
        <v>86</v>
      </c>
      <c r="AG16" t="s">
        <v>84</v>
      </c>
      <c r="AH16" s="68" t="s">
        <v>109</v>
      </c>
      <c r="AI16" t="s">
        <v>84</v>
      </c>
      <c r="AJ16" t="s">
        <v>87</v>
      </c>
      <c r="AK16" t="s">
        <v>84</v>
      </c>
      <c r="AL16" t="s">
        <v>90</v>
      </c>
      <c r="AM16" t="s">
        <v>84</v>
      </c>
      <c r="AN16" t="s">
        <v>86</v>
      </c>
      <c r="AO16">
        <f t="shared" si="11"/>
        <v>1.8773932887456</v>
      </c>
      <c r="AP16" t="s">
        <v>87</v>
      </c>
      <c r="AQ16" t="s">
        <v>84</v>
      </c>
      <c r="AR16" t="s">
        <v>158</v>
      </c>
      <c r="AS16" t="s">
        <v>84</v>
      </c>
      <c r="AT16" t="s">
        <v>86</v>
      </c>
      <c r="AU16">
        <f t="shared" si="12"/>
        <v>1.8266264200614799</v>
      </c>
      <c r="AV16" t="s">
        <v>87</v>
      </c>
      <c r="AW16" t="s">
        <v>84</v>
      </c>
      <c r="AX16" t="s">
        <v>186</v>
      </c>
      <c r="AY16" t="s">
        <v>84</v>
      </c>
      <c r="AZ16" t="s">
        <v>86</v>
      </c>
      <c r="BA16">
        <f t="shared" si="13"/>
        <v>1.9288463059555201</v>
      </c>
      <c r="BB16" t="s">
        <v>87</v>
      </c>
      <c r="BC16" t="s">
        <v>84</v>
      </c>
      <c r="BD16" t="s">
        <v>82</v>
      </c>
      <c r="BE16" t="s">
        <v>84</v>
      </c>
      <c r="BF16" t="s">
        <v>86</v>
      </c>
      <c r="BG16">
        <f t="shared" si="14"/>
        <v>1.88</v>
      </c>
      <c r="BH16" t="s">
        <v>87</v>
      </c>
      <c r="BI16" t="s">
        <v>84</v>
      </c>
      <c r="BJ16" t="s">
        <v>81</v>
      </c>
      <c r="BK16" t="s">
        <v>84</v>
      </c>
      <c r="BL16" t="s">
        <v>86</v>
      </c>
      <c r="BM16">
        <f t="shared" si="15"/>
        <v>1.83</v>
      </c>
      <c r="BN16" t="s">
        <v>87</v>
      </c>
      <c r="BO16" t="s">
        <v>84</v>
      </c>
      <c r="BP16" t="s">
        <v>121</v>
      </c>
      <c r="BQ16" t="s">
        <v>84</v>
      </c>
      <c r="BR16" t="s">
        <v>86</v>
      </c>
      <c r="BS16">
        <f t="shared" si="16"/>
        <v>1.93</v>
      </c>
      <c r="BT16" t="s">
        <v>87</v>
      </c>
      <c r="BU16" t="s">
        <v>84</v>
      </c>
      <c r="BV16" t="s">
        <v>122</v>
      </c>
      <c r="BW16" t="s">
        <v>84</v>
      </c>
      <c r="BX16" t="s">
        <v>86</v>
      </c>
      <c r="BY16">
        <f t="shared" si="17"/>
        <v>1.83</v>
      </c>
      <c r="BZ16" t="s">
        <v>87</v>
      </c>
      <c r="CA16" t="s">
        <v>84</v>
      </c>
      <c r="CB16" t="s">
        <v>93</v>
      </c>
      <c r="CC16" t="s">
        <v>84</v>
      </c>
      <c r="CD16" t="s">
        <v>86</v>
      </c>
      <c r="CE16">
        <f t="shared" si="18"/>
        <v>1.93</v>
      </c>
      <c r="CF16" t="s">
        <v>94</v>
      </c>
      <c r="CG16" t="s">
        <v>87</v>
      </c>
      <c r="CH16" t="str">
        <f t="shared" si="19"/>
        <v>{"window_index":15,"window_t_start":16,"window_t_end":22,"Data":"2020-03-20","R_e_median":1.8773932887456,"R_e_q0039":1.82662642006148,"R_e_q0989":1.92884630595552,"fit":1.88,"lwr":1.83,"upr":1.93,"low":1.83,"high":1.93},</v>
      </c>
    </row>
    <row r="17" spans="1:86">
      <c r="A17" s="10">
        <f t="shared" si="23"/>
        <v>16</v>
      </c>
      <c r="B17" s="10">
        <f t="shared" si="24"/>
        <v>17</v>
      </c>
      <c r="C17" s="10">
        <f t="shared" si="25"/>
        <v>23</v>
      </c>
      <c r="D17" s="9">
        <v>43911</v>
      </c>
      <c r="E17">
        <v>1.74368558952598</v>
      </c>
      <c r="F17">
        <v>1.7892930058663701</v>
      </c>
      <c r="G17">
        <v>1.8354810022883901</v>
      </c>
      <c r="J17" t="s">
        <v>83</v>
      </c>
      <c r="K17" t="s">
        <v>84</v>
      </c>
      <c r="L17" t="s">
        <v>85</v>
      </c>
      <c r="M17" t="s">
        <v>84</v>
      </c>
      <c r="N17" t="s">
        <v>86</v>
      </c>
      <c r="O17">
        <f t="shared" si="8"/>
        <v>16</v>
      </c>
      <c r="P17" t="s">
        <v>87</v>
      </c>
      <c r="Q17" t="s">
        <v>84</v>
      </c>
      <c r="R17" t="s">
        <v>88</v>
      </c>
      <c r="S17" t="s">
        <v>84</v>
      </c>
      <c r="T17" t="s">
        <v>86</v>
      </c>
      <c r="U17">
        <f t="shared" si="9"/>
        <v>17</v>
      </c>
      <c r="V17" t="s">
        <v>87</v>
      </c>
      <c r="W17" t="s">
        <v>84</v>
      </c>
      <c r="X17" t="s">
        <v>89</v>
      </c>
      <c r="Y17" t="s">
        <v>84</v>
      </c>
      <c r="Z17" t="s">
        <v>86</v>
      </c>
      <c r="AA17">
        <f t="shared" si="10"/>
        <v>23</v>
      </c>
      <c r="AB17" t="s">
        <v>87</v>
      </c>
      <c r="AC17" t="s">
        <v>84</v>
      </c>
      <c r="AD17" t="s">
        <v>80</v>
      </c>
      <c r="AE17" t="s">
        <v>84</v>
      </c>
      <c r="AF17" t="s">
        <v>86</v>
      </c>
      <c r="AG17" t="s">
        <v>84</v>
      </c>
      <c r="AH17" s="68" t="s">
        <v>110</v>
      </c>
      <c r="AI17" t="s">
        <v>84</v>
      </c>
      <c r="AJ17" t="s">
        <v>87</v>
      </c>
      <c r="AK17" t="s">
        <v>84</v>
      </c>
      <c r="AL17" t="s">
        <v>90</v>
      </c>
      <c r="AM17" t="s">
        <v>84</v>
      </c>
      <c r="AN17" t="s">
        <v>86</v>
      </c>
      <c r="AO17">
        <f t="shared" si="11"/>
        <v>1.7892930058663701</v>
      </c>
      <c r="AP17" t="s">
        <v>87</v>
      </c>
      <c r="AQ17" t="s">
        <v>84</v>
      </c>
      <c r="AR17" t="s">
        <v>157</v>
      </c>
      <c r="AS17" t="s">
        <v>84</v>
      </c>
      <c r="AT17" t="s">
        <v>86</v>
      </c>
      <c r="AU17">
        <f t="shared" si="12"/>
        <v>1.74368558952598</v>
      </c>
      <c r="AV17" t="s">
        <v>87</v>
      </c>
      <c r="AW17" t="s">
        <v>84</v>
      </c>
      <c r="AX17" t="s">
        <v>187</v>
      </c>
      <c r="AY17" t="s">
        <v>84</v>
      </c>
      <c r="AZ17" t="s">
        <v>86</v>
      </c>
      <c r="BA17">
        <f t="shared" si="13"/>
        <v>1.8354810022883901</v>
      </c>
      <c r="BB17" t="s">
        <v>87</v>
      </c>
      <c r="BC17" t="s">
        <v>84</v>
      </c>
      <c r="BD17" t="s">
        <v>82</v>
      </c>
      <c r="BE17" t="s">
        <v>84</v>
      </c>
      <c r="BF17" t="s">
        <v>86</v>
      </c>
      <c r="BG17">
        <f t="shared" si="14"/>
        <v>1.79</v>
      </c>
      <c r="BH17" t="s">
        <v>87</v>
      </c>
      <c r="BI17" t="s">
        <v>84</v>
      </c>
      <c r="BJ17" t="s">
        <v>81</v>
      </c>
      <c r="BK17" t="s">
        <v>84</v>
      </c>
      <c r="BL17" t="s">
        <v>86</v>
      </c>
      <c r="BM17">
        <f t="shared" si="15"/>
        <v>1.74</v>
      </c>
      <c r="BN17" t="s">
        <v>87</v>
      </c>
      <c r="BO17" t="s">
        <v>84</v>
      </c>
      <c r="BP17" t="s">
        <v>121</v>
      </c>
      <c r="BQ17" t="s">
        <v>84</v>
      </c>
      <c r="BR17" t="s">
        <v>86</v>
      </c>
      <c r="BS17">
        <f t="shared" si="16"/>
        <v>1.84</v>
      </c>
      <c r="BT17" t="s">
        <v>87</v>
      </c>
      <c r="BU17" t="s">
        <v>84</v>
      </c>
      <c r="BV17" t="s">
        <v>122</v>
      </c>
      <c r="BW17" t="s">
        <v>84</v>
      </c>
      <c r="BX17" t="s">
        <v>86</v>
      </c>
      <c r="BY17">
        <f t="shared" si="17"/>
        <v>1.74</v>
      </c>
      <c r="BZ17" t="s">
        <v>87</v>
      </c>
      <c r="CA17" t="s">
        <v>84</v>
      </c>
      <c r="CB17" t="s">
        <v>93</v>
      </c>
      <c r="CC17" t="s">
        <v>84</v>
      </c>
      <c r="CD17" t="s">
        <v>86</v>
      </c>
      <c r="CE17">
        <f t="shared" si="18"/>
        <v>1.84</v>
      </c>
      <c r="CF17" t="s">
        <v>94</v>
      </c>
      <c r="CG17" t="s">
        <v>87</v>
      </c>
      <c r="CH17" t="str">
        <f t="shared" si="19"/>
        <v>{"window_index":16,"window_t_start":17,"window_t_end":23,"Data":"2020-03-21","R_e_median":1.78929300586637,"R_e_q0040":1.74368558952598,"R_e_q0990":1.83548100228839,"fit":1.79,"lwr":1.74,"upr":1.84,"low":1.74,"high":1.84},</v>
      </c>
    </row>
    <row r="18" spans="1:86">
      <c r="A18" s="10">
        <f t="shared" si="23"/>
        <v>17</v>
      </c>
      <c r="B18" s="10">
        <f t="shared" si="24"/>
        <v>18</v>
      </c>
      <c r="C18" s="10">
        <f t="shared" si="25"/>
        <v>24</v>
      </c>
      <c r="D18" s="9">
        <v>43912</v>
      </c>
      <c r="E18">
        <v>1.72150308388229</v>
      </c>
      <c r="F18">
        <v>1.76345066774961</v>
      </c>
      <c r="G18">
        <v>1.80589616176273</v>
      </c>
      <c r="J18" t="s">
        <v>83</v>
      </c>
      <c r="K18" t="s">
        <v>84</v>
      </c>
      <c r="L18" t="s">
        <v>85</v>
      </c>
      <c r="M18" t="s">
        <v>84</v>
      </c>
      <c r="N18" t="s">
        <v>86</v>
      </c>
      <c r="O18">
        <f t="shared" si="8"/>
        <v>17</v>
      </c>
      <c r="P18" t="s">
        <v>87</v>
      </c>
      <c r="Q18" t="s">
        <v>84</v>
      </c>
      <c r="R18" t="s">
        <v>88</v>
      </c>
      <c r="S18" t="s">
        <v>84</v>
      </c>
      <c r="T18" t="s">
        <v>86</v>
      </c>
      <c r="U18">
        <f t="shared" si="9"/>
        <v>18</v>
      </c>
      <c r="V18" t="s">
        <v>87</v>
      </c>
      <c r="W18" t="s">
        <v>84</v>
      </c>
      <c r="X18" t="s">
        <v>89</v>
      </c>
      <c r="Y18" t="s">
        <v>84</v>
      </c>
      <c r="Z18" t="s">
        <v>86</v>
      </c>
      <c r="AA18">
        <f t="shared" si="10"/>
        <v>24</v>
      </c>
      <c r="AB18" t="s">
        <v>87</v>
      </c>
      <c r="AC18" t="s">
        <v>84</v>
      </c>
      <c r="AD18" t="s">
        <v>80</v>
      </c>
      <c r="AE18" t="s">
        <v>84</v>
      </c>
      <c r="AF18" t="s">
        <v>86</v>
      </c>
      <c r="AG18" t="s">
        <v>84</v>
      </c>
      <c r="AH18" s="68" t="s">
        <v>111</v>
      </c>
      <c r="AI18" t="s">
        <v>84</v>
      </c>
      <c r="AJ18" t="s">
        <v>87</v>
      </c>
      <c r="AK18" t="s">
        <v>84</v>
      </c>
      <c r="AL18" t="s">
        <v>90</v>
      </c>
      <c r="AM18" t="s">
        <v>84</v>
      </c>
      <c r="AN18" t="s">
        <v>86</v>
      </c>
      <c r="AO18">
        <f t="shared" si="11"/>
        <v>1.76345066774961</v>
      </c>
      <c r="AP18" t="s">
        <v>87</v>
      </c>
      <c r="AQ18" t="s">
        <v>84</v>
      </c>
      <c r="AR18" t="s">
        <v>156</v>
      </c>
      <c r="AS18" t="s">
        <v>84</v>
      </c>
      <c r="AT18" t="s">
        <v>86</v>
      </c>
      <c r="AU18">
        <f t="shared" si="12"/>
        <v>1.72150308388229</v>
      </c>
      <c r="AV18" t="s">
        <v>87</v>
      </c>
      <c r="AW18" t="s">
        <v>84</v>
      </c>
      <c r="AX18" t="s">
        <v>188</v>
      </c>
      <c r="AY18" t="s">
        <v>84</v>
      </c>
      <c r="AZ18" t="s">
        <v>86</v>
      </c>
      <c r="BA18">
        <f t="shared" si="13"/>
        <v>1.80589616176273</v>
      </c>
      <c r="BB18" t="s">
        <v>87</v>
      </c>
      <c r="BC18" t="s">
        <v>84</v>
      </c>
      <c r="BD18" t="s">
        <v>82</v>
      </c>
      <c r="BE18" t="s">
        <v>84</v>
      </c>
      <c r="BF18" t="s">
        <v>86</v>
      </c>
      <c r="BG18">
        <f t="shared" si="14"/>
        <v>1.76</v>
      </c>
      <c r="BH18" t="s">
        <v>87</v>
      </c>
      <c r="BI18" t="s">
        <v>84</v>
      </c>
      <c r="BJ18" t="s">
        <v>81</v>
      </c>
      <c r="BK18" t="s">
        <v>84</v>
      </c>
      <c r="BL18" t="s">
        <v>86</v>
      </c>
      <c r="BM18">
        <f t="shared" si="15"/>
        <v>1.72</v>
      </c>
      <c r="BN18" t="s">
        <v>87</v>
      </c>
      <c r="BO18" t="s">
        <v>84</v>
      </c>
      <c r="BP18" t="s">
        <v>121</v>
      </c>
      <c r="BQ18" t="s">
        <v>84</v>
      </c>
      <c r="BR18" t="s">
        <v>86</v>
      </c>
      <c r="BS18">
        <f t="shared" si="16"/>
        <v>1.81</v>
      </c>
      <c r="BT18" t="s">
        <v>87</v>
      </c>
      <c r="BU18" t="s">
        <v>84</v>
      </c>
      <c r="BV18" t="s">
        <v>122</v>
      </c>
      <c r="BW18" t="s">
        <v>84</v>
      </c>
      <c r="BX18" t="s">
        <v>86</v>
      </c>
      <c r="BY18">
        <f t="shared" si="17"/>
        <v>1.72</v>
      </c>
      <c r="BZ18" t="s">
        <v>87</v>
      </c>
      <c r="CA18" t="s">
        <v>84</v>
      </c>
      <c r="CB18" t="s">
        <v>93</v>
      </c>
      <c r="CC18" t="s">
        <v>84</v>
      </c>
      <c r="CD18" t="s">
        <v>86</v>
      </c>
      <c r="CE18">
        <f t="shared" si="18"/>
        <v>1.81</v>
      </c>
      <c r="CF18" t="s">
        <v>94</v>
      </c>
      <c r="CG18" t="s">
        <v>87</v>
      </c>
      <c r="CH18" t="str">
        <f t="shared" si="19"/>
        <v>{"window_index":17,"window_t_start":18,"window_t_end":24,"Data":"2020-03-22","R_e_median":1.76345066774961,"R_e_q0041":1.72150308388229,"R_e_q0991":1.80589616176273,"fit":1.76,"lwr":1.72,"upr":1.81,"low":1.72,"high":1.81},</v>
      </c>
    </row>
    <row r="19" spans="1:86">
      <c r="A19" s="10">
        <f t="shared" si="23"/>
        <v>18</v>
      </c>
      <c r="B19" s="10">
        <f t="shared" si="24"/>
        <v>19</v>
      </c>
      <c r="C19" s="10">
        <f t="shared" si="25"/>
        <v>25</v>
      </c>
      <c r="D19" s="9">
        <v>43913</v>
      </c>
      <c r="E19">
        <v>1.6163015298880801</v>
      </c>
      <c r="F19">
        <v>1.65410050430482</v>
      </c>
      <c r="G19">
        <v>1.6923302969994301</v>
      </c>
      <c r="J19" t="s">
        <v>83</v>
      </c>
      <c r="K19" t="s">
        <v>84</v>
      </c>
      <c r="L19" t="s">
        <v>85</v>
      </c>
      <c r="M19" t="s">
        <v>84</v>
      </c>
      <c r="N19" t="s">
        <v>86</v>
      </c>
      <c r="O19">
        <f t="shared" si="8"/>
        <v>18</v>
      </c>
      <c r="P19" t="s">
        <v>87</v>
      </c>
      <c r="Q19" t="s">
        <v>84</v>
      </c>
      <c r="R19" t="s">
        <v>88</v>
      </c>
      <c r="S19" t="s">
        <v>84</v>
      </c>
      <c r="T19" t="s">
        <v>86</v>
      </c>
      <c r="U19">
        <f t="shared" si="9"/>
        <v>19</v>
      </c>
      <c r="V19" t="s">
        <v>87</v>
      </c>
      <c r="W19" t="s">
        <v>84</v>
      </c>
      <c r="X19" t="s">
        <v>89</v>
      </c>
      <c r="Y19" t="s">
        <v>84</v>
      </c>
      <c r="Z19" t="s">
        <v>86</v>
      </c>
      <c r="AA19">
        <f t="shared" si="10"/>
        <v>25</v>
      </c>
      <c r="AB19" t="s">
        <v>87</v>
      </c>
      <c r="AC19" t="s">
        <v>84</v>
      </c>
      <c r="AD19" t="s">
        <v>80</v>
      </c>
      <c r="AE19" t="s">
        <v>84</v>
      </c>
      <c r="AF19" t="s">
        <v>86</v>
      </c>
      <c r="AG19" t="s">
        <v>84</v>
      </c>
      <c r="AH19" s="68" t="s">
        <v>112</v>
      </c>
      <c r="AI19" t="s">
        <v>84</v>
      </c>
      <c r="AJ19" t="s">
        <v>87</v>
      </c>
      <c r="AK19" t="s">
        <v>84</v>
      </c>
      <c r="AL19" t="s">
        <v>90</v>
      </c>
      <c r="AM19" t="s">
        <v>84</v>
      </c>
      <c r="AN19" t="s">
        <v>86</v>
      </c>
      <c r="AO19">
        <f t="shared" si="11"/>
        <v>1.65410050430482</v>
      </c>
      <c r="AP19" t="s">
        <v>87</v>
      </c>
      <c r="AQ19" t="s">
        <v>84</v>
      </c>
      <c r="AR19" t="s">
        <v>155</v>
      </c>
      <c r="AS19" t="s">
        <v>84</v>
      </c>
      <c r="AT19" t="s">
        <v>86</v>
      </c>
      <c r="AU19">
        <f t="shared" si="12"/>
        <v>1.6163015298880801</v>
      </c>
      <c r="AV19" t="s">
        <v>87</v>
      </c>
      <c r="AW19" t="s">
        <v>84</v>
      </c>
      <c r="AX19" t="s">
        <v>189</v>
      </c>
      <c r="AY19" t="s">
        <v>84</v>
      </c>
      <c r="AZ19" t="s">
        <v>86</v>
      </c>
      <c r="BA19">
        <f t="shared" si="13"/>
        <v>1.6923302969994301</v>
      </c>
      <c r="BB19" t="s">
        <v>87</v>
      </c>
      <c r="BC19" t="s">
        <v>84</v>
      </c>
      <c r="BD19" t="s">
        <v>82</v>
      </c>
      <c r="BE19" t="s">
        <v>84</v>
      </c>
      <c r="BF19" t="s">
        <v>86</v>
      </c>
      <c r="BG19">
        <f t="shared" si="14"/>
        <v>1.65</v>
      </c>
      <c r="BH19" t="s">
        <v>87</v>
      </c>
      <c r="BI19" t="s">
        <v>84</v>
      </c>
      <c r="BJ19" t="s">
        <v>81</v>
      </c>
      <c r="BK19" t="s">
        <v>84</v>
      </c>
      <c r="BL19" t="s">
        <v>86</v>
      </c>
      <c r="BM19">
        <f t="shared" si="15"/>
        <v>1.62</v>
      </c>
      <c r="BN19" t="s">
        <v>87</v>
      </c>
      <c r="BO19" t="s">
        <v>84</v>
      </c>
      <c r="BP19" t="s">
        <v>121</v>
      </c>
      <c r="BQ19" t="s">
        <v>84</v>
      </c>
      <c r="BR19" t="s">
        <v>86</v>
      </c>
      <c r="BS19">
        <f t="shared" si="16"/>
        <v>1.69</v>
      </c>
      <c r="BT19" t="s">
        <v>87</v>
      </c>
      <c r="BU19" t="s">
        <v>84</v>
      </c>
      <c r="BV19" t="s">
        <v>122</v>
      </c>
      <c r="BW19" t="s">
        <v>84</v>
      </c>
      <c r="BX19" t="s">
        <v>86</v>
      </c>
      <c r="BY19">
        <f t="shared" si="17"/>
        <v>1.62</v>
      </c>
      <c r="BZ19" t="s">
        <v>87</v>
      </c>
      <c r="CA19" t="s">
        <v>84</v>
      </c>
      <c r="CB19" t="s">
        <v>93</v>
      </c>
      <c r="CC19" t="s">
        <v>84</v>
      </c>
      <c r="CD19" t="s">
        <v>86</v>
      </c>
      <c r="CE19">
        <f t="shared" si="18"/>
        <v>1.69</v>
      </c>
      <c r="CF19" t="s">
        <v>94</v>
      </c>
      <c r="CG19" t="s">
        <v>87</v>
      </c>
      <c r="CH19" t="str">
        <f t="shared" si="19"/>
        <v>{"window_index":18,"window_t_start":19,"window_t_end":25,"Data":"2020-03-23","R_e_median":1.65410050430482,"R_e_q0042":1.61630152988808,"R_e_q0992":1.69233029699943,"fit":1.65,"lwr":1.62,"upr":1.69,"low":1.62,"high":1.69},</v>
      </c>
    </row>
    <row r="20" spans="1:86">
      <c r="A20" s="10">
        <f t="shared" si="23"/>
        <v>19</v>
      </c>
      <c r="B20" s="10">
        <f t="shared" si="24"/>
        <v>20</v>
      </c>
      <c r="C20" s="10">
        <f t="shared" si="25"/>
        <v>26</v>
      </c>
      <c r="D20" s="9">
        <v>43914</v>
      </c>
      <c r="E20">
        <v>1.4925624189356901</v>
      </c>
      <c r="F20">
        <v>1.52653890303063</v>
      </c>
      <c r="G20">
        <v>1.5608924512158899</v>
      </c>
      <c r="J20" t="s">
        <v>83</v>
      </c>
      <c r="K20" t="s">
        <v>84</v>
      </c>
      <c r="L20" t="s">
        <v>85</v>
      </c>
      <c r="M20" t="s">
        <v>84</v>
      </c>
      <c r="N20" t="s">
        <v>86</v>
      </c>
      <c r="O20">
        <f t="shared" si="8"/>
        <v>19</v>
      </c>
      <c r="P20" t="s">
        <v>87</v>
      </c>
      <c r="Q20" t="s">
        <v>84</v>
      </c>
      <c r="R20" t="s">
        <v>88</v>
      </c>
      <c r="S20" t="s">
        <v>84</v>
      </c>
      <c r="T20" t="s">
        <v>86</v>
      </c>
      <c r="U20">
        <f t="shared" si="9"/>
        <v>20</v>
      </c>
      <c r="V20" t="s">
        <v>87</v>
      </c>
      <c r="W20" t="s">
        <v>84</v>
      </c>
      <c r="X20" t="s">
        <v>89</v>
      </c>
      <c r="Y20" t="s">
        <v>84</v>
      </c>
      <c r="Z20" t="s">
        <v>86</v>
      </c>
      <c r="AA20">
        <f t="shared" si="10"/>
        <v>26</v>
      </c>
      <c r="AB20" t="s">
        <v>87</v>
      </c>
      <c r="AC20" t="s">
        <v>84</v>
      </c>
      <c r="AD20" t="s">
        <v>80</v>
      </c>
      <c r="AE20" t="s">
        <v>84</v>
      </c>
      <c r="AF20" t="s">
        <v>86</v>
      </c>
      <c r="AG20" t="s">
        <v>84</v>
      </c>
      <c r="AH20" s="68" t="s">
        <v>113</v>
      </c>
      <c r="AI20" t="s">
        <v>84</v>
      </c>
      <c r="AJ20" t="s">
        <v>87</v>
      </c>
      <c r="AK20" t="s">
        <v>84</v>
      </c>
      <c r="AL20" t="s">
        <v>90</v>
      </c>
      <c r="AM20" t="s">
        <v>84</v>
      </c>
      <c r="AN20" t="s">
        <v>86</v>
      </c>
      <c r="AO20">
        <f t="shared" si="11"/>
        <v>1.52653890303063</v>
      </c>
      <c r="AP20" t="s">
        <v>87</v>
      </c>
      <c r="AQ20" t="s">
        <v>84</v>
      </c>
      <c r="AR20" t="s">
        <v>154</v>
      </c>
      <c r="AS20" t="s">
        <v>84</v>
      </c>
      <c r="AT20" t="s">
        <v>86</v>
      </c>
      <c r="AU20">
        <f t="shared" si="12"/>
        <v>1.4925624189356901</v>
      </c>
      <c r="AV20" t="s">
        <v>87</v>
      </c>
      <c r="AW20" t="s">
        <v>84</v>
      </c>
      <c r="AX20" t="s">
        <v>190</v>
      </c>
      <c r="AY20" t="s">
        <v>84</v>
      </c>
      <c r="AZ20" t="s">
        <v>86</v>
      </c>
      <c r="BA20">
        <f t="shared" si="13"/>
        <v>1.5608924512158899</v>
      </c>
      <c r="BB20" t="s">
        <v>87</v>
      </c>
      <c r="BC20" t="s">
        <v>84</v>
      </c>
      <c r="BD20" t="s">
        <v>82</v>
      </c>
      <c r="BE20" t="s">
        <v>84</v>
      </c>
      <c r="BF20" t="s">
        <v>86</v>
      </c>
      <c r="BG20">
        <f t="shared" si="14"/>
        <v>1.53</v>
      </c>
      <c r="BH20" t="s">
        <v>87</v>
      </c>
      <c r="BI20" t="s">
        <v>84</v>
      </c>
      <c r="BJ20" t="s">
        <v>81</v>
      </c>
      <c r="BK20" t="s">
        <v>84</v>
      </c>
      <c r="BL20" t="s">
        <v>86</v>
      </c>
      <c r="BM20">
        <f t="shared" si="15"/>
        <v>1.49</v>
      </c>
      <c r="BN20" t="s">
        <v>87</v>
      </c>
      <c r="BO20" t="s">
        <v>84</v>
      </c>
      <c r="BP20" t="s">
        <v>121</v>
      </c>
      <c r="BQ20" t="s">
        <v>84</v>
      </c>
      <c r="BR20" t="s">
        <v>86</v>
      </c>
      <c r="BS20">
        <f t="shared" si="16"/>
        <v>1.56</v>
      </c>
      <c r="BT20" t="s">
        <v>87</v>
      </c>
      <c r="BU20" t="s">
        <v>84</v>
      </c>
      <c r="BV20" t="s">
        <v>122</v>
      </c>
      <c r="BW20" t="s">
        <v>84</v>
      </c>
      <c r="BX20" t="s">
        <v>86</v>
      </c>
      <c r="BY20">
        <f t="shared" si="17"/>
        <v>1.49</v>
      </c>
      <c r="BZ20" t="s">
        <v>87</v>
      </c>
      <c r="CA20" t="s">
        <v>84</v>
      </c>
      <c r="CB20" t="s">
        <v>93</v>
      </c>
      <c r="CC20" t="s">
        <v>84</v>
      </c>
      <c r="CD20" t="s">
        <v>86</v>
      </c>
      <c r="CE20">
        <f t="shared" si="18"/>
        <v>1.56</v>
      </c>
      <c r="CF20" t="s">
        <v>94</v>
      </c>
      <c r="CG20" t="s">
        <v>87</v>
      </c>
      <c r="CH20" t="str">
        <f t="shared" si="19"/>
        <v>{"window_index":19,"window_t_start":20,"window_t_end":26,"Data":"2020-03-24","R_e_median":1.52653890303063,"R_e_q0043":1.49256241893569,"R_e_q0993":1.56089245121589,"fit":1.53,"lwr":1.49,"upr":1.56,"low":1.49,"high":1.56},</v>
      </c>
    </row>
    <row r="21" spans="1:86">
      <c r="A21" s="10">
        <f t="shared" si="23"/>
        <v>20</v>
      </c>
      <c r="B21" s="10">
        <f t="shared" si="24"/>
        <v>21</v>
      </c>
      <c r="C21" s="10">
        <f t="shared" si="25"/>
        <v>27</v>
      </c>
      <c r="D21" s="9">
        <v>43915</v>
      </c>
      <c r="E21">
        <v>1.38304105295542</v>
      </c>
      <c r="F21">
        <v>1.4138924920232701</v>
      </c>
      <c r="G21">
        <v>1.44507951820203</v>
      </c>
      <c r="J21" t="s">
        <v>83</v>
      </c>
      <c r="K21" t="s">
        <v>84</v>
      </c>
      <c r="L21" t="s">
        <v>85</v>
      </c>
      <c r="M21" t="s">
        <v>84</v>
      </c>
      <c r="N21" t="s">
        <v>86</v>
      </c>
      <c r="O21">
        <f t="shared" si="8"/>
        <v>20</v>
      </c>
      <c r="P21" t="s">
        <v>87</v>
      </c>
      <c r="Q21" t="s">
        <v>84</v>
      </c>
      <c r="R21" t="s">
        <v>88</v>
      </c>
      <c r="S21" t="s">
        <v>84</v>
      </c>
      <c r="T21" t="s">
        <v>86</v>
      </c>
      <c r="U21">
        <f t="shared" si="9"/>
        <v>21</v>
      </c>
      <c r="V21" t="s">
        <v>87</v>
      </c>
      <c r="W21" t="s">
        <v>84</v>
      </c>
      <c r="X21" t="s">
        <v>89</v>
      </c>
      <c r="Y21" t="s">
        <v>84</v>
      </c>
      <c r="Z21" t="s">
        <v>86</v>
      </c>
      <c r="AA21">
        <f t="shared" si="10"/>
        <v>27</v>
      </c>
      <c r="AB21" t="s">
        <v>87</v>
      </c>
      <c r="AC21" t="s">
        <v>84</v>
      </c>
      <c r="AD21" t="s">
        <v>80</v>
      </c>
      <c r="AE21" t="s">
        <v>84</v>
      </c>
      <c r="AF21" t="s">
        <v>86</v>
      </c>
      <c r="AG21" t="s">
        <v>84</v>
      </c>
      <c r="AH21" s="68" t="s">
        <v>114</v>
      </c>
      <c r="AI21" t="s">
        <v>84</v>
      </c>
      <c r="AJ21" t="s">
        <v>87</v>
      </c>
      <c r="AK21" t="s">
        <v>84</v>
      </c>
      <c r="AL21" t="s">
        <v>90</v>
      </c>
      <c r="AM21" t="s">
        <v>84</v>
      </c>
      <c r="AN21" t="s">
        <v>86</v>
      </c>
      <c r="AO21">
        <f t="shared" si="11"/>
        <v>1.4138924920232701</v>
      </c>
      <c r="AP21" t="s">
        <v>87</v>
      </c>
      <c r="AQ21" t="s">
        <v>84</v>
      </c>
      <c r="AR21" t="s">
        <v>153</v>
      </c>
      <c r="AS21" t="s">
        <v>84</v>
      </c>
      <c r="AT21" t="s">
        <v>86</v>
      </c>
      <c r="AU21">
        <f t="shared" si="12"/>
        <v>1.38304105295542</v>
      </c>
      <c r="AV21" t="s">
        <v>87</v>
      </c>
      <c r="AW21" t="s">
        <v>84</v>
      </c>
      <c r="AX21" t="s">
        <v>191</v>
      </c>
      <c r="AY21" t="s">
        <v>84</v>
      </c>
      <c r="AZ21" t="s">
        <v>86</v>
      </c>
      <c r="BA21">
        <f t="shared" si="13"/>
        <v>1.44507951820203</v>
      </c>
      <c r="BB21" t="s">
        <v>87</v>
      </c>
      <c r="BC21" t="s">
        <v>84</v>
      </c>
      <c r="BD21" t="s">
        <v>82</v>
      </c>
      <c r="BE21" t="s">
        <v>84</v>
      </c>
      <c r="BF21" t="s">
        <v>86</v>
      </c>
      <c r="BG21">
        <f t="shared" si="14"/>
        <v>1.41</v>
      </c>
      <c r="BH21" t="s">
        <v>87</v>
      </c>
      <c r="BI21" t="s">
        <v>84</v>
      </c>
      <c r="BJ21" t="s">
        <v>81</v>
      </c>
      <c r="BK21" t="s">
        <v>84</v>
      </c>
      <c r="BL21" t="s">
        <v>86</v>
      </c>
      <c r="BM21">
        <f t="shared" si="15"/>
        <v>1.38</v>
      </c>
      <c r="BN21" t="s">
        <v>87</v>
      </c>
      <c r="BO21" t="s">
        <v>84</v>
      </c>
      <c r="BP21" t="s">
        <v>121</v>
      </c>
      <c r="BQ21" t="s">
        <v>84</v>
      </c>
      <c r="BR21" t="s">
        <v>86</v>
      </c>
      <c r="BS21">
        <f t="shared" si="16"/>
        <v>1.45</v>
      </c>
      <c r="BT21" t="s">
        <v>87</v>
      </c>
      <c r="BU21" t="s">
        <v>84</v>
      </c>
      <c r="BV21" t="s">
        <v>122</v>
      </c>
      <c r="BW21" t="s">
        <v>84</v>
      </c>
      <c r="BX21" t="s">
        <v>86</v>
      </c>
      <c r="BY21">
        <f t="shared" si="17"/>
        <v>1.38</v>
      </c>
      <c r="BZ21" t="s">
        <v>87</v>
      </c>
      <c r="CA21" t="s">
        <v>84</v>
      </c>
      <c r="CB21" t="s">
        <v>93</v>
      </c>
      <c r="CC21" t="s">
        <v>84</v>
      </c>
      <c r="CD21" t="s">
        <v>86</v>
      </c>
      <c r="CE21">
        <f t="shared" si="18"/>
        <v>1.45</v>
      </c>
      <c r="CF21" t="s">
        <v>94</v>
      </c>
      <c r="CG21" t="s">
        <v>87</v>
      </c>
      <c r="CH21" t="str">
        <f t="shared" si="19"/>
        <v>{"window_index":20,"window_t_start":21,"window_t_end":27,"Data":"2020-03-25","R_e_median":1.41389249202327,"R_e_q0044":1.38304105295542,"R_e_q0994":1.44507951820203,"fit":1.41,"lwr":1.38,"upr":1.45,"low":1.38,"high":1.45},</v>
      </c>
    </row>
    <row r="22" spans="1:86">
      <c r="A22" s="10">
        <f t="shared" si="23"/>
        <v>21</v>
      </c>
      <c r="B22" s="10">
        <f t="shared" si="24"/>
        <v>22</v>
      </c>
      <c r="C22" s="10">
        <f t="shared" si="25"/>
        <v>28</v>
      </c>
      <c r="D22" s="9">
        <v>43916</v>
      </c>
      <c r="E22">
        <v>1.3135375896128301</v>
      </c>
      <c r="F22">
        <v>1.3421662021021299</v>
      </c>
      <c r="G22">
        <v>1.37109915400324</v>
      </c>
      <c r="J22" t="s">
        <v>83</v>
      </c>
      <c r="K22" t="s">
        <v>84</v>
      </c>
      <c r="L22" t="s">
        <v>85</v>
      </c>
      <c r="M22" t="s">
        <v>84</v>
      </c>
      <c r="N22" t="s">
        <v>86</v>
      </c>
      <c r="O22">
        <f t="shared" si="8"/>
        <v>21</v>
      </c>
      <c r="P22" t="s">
        <v>87</v>
      </c>
      <c r="Q22" t="s">
        <v>84</v>
      </c>
      <c r="R22" t="s">
        <v>88</v>
      </c>
      <c r="S22" t="s">
        <v>84</v>
      </c>
      <c r="T22" t="s">
        <v>86</v>
      </c>
      <c r="U22">
        <f t="shared" si="9"/>
        <v>22</v>
      </c>
      <c r="V22" t="s">
        <v>87</v>
      </c>
      <c r="W22" t="s">
        <v>84</v>
      </c>
      <c r="X22" t="s">
        <v>89</v>
      </c>
      <c r="Y22" t="s">
        <v>84</v>
      </c>
      <c r="Z22" t="s">
        <v>86</v>
      </c>
      <c r="AA22">
        <f t="shared" si="10"/>
        <v>28</v>
      </c>
      <c r="AB22" t="s">
        <v>87</v>
      </c>
      <c r="AC22" t="s">
        <v>84</v>
      </c>
      <c r="AD22" t="s">
        <v>80</v>
      </c>
      <c r="AE22" t="s">
        <v>84</v>
      </c>
      <c r="AF22" t="s">
        <v>86</v>
      </c>
      <c r="AG22" t="s">
        <v>84</v>
      </c>
      <c r="AH22" s="68" t="s">
        <v>115</v>
      </c>
      <c r="AI22" t="s">
        <v>84</v>
      </c>
      <c r="AJ22" t="s">
        <v>87</v>
      </c>
      <c r="AK22" t="s">
        <v>84</v>
      </c>
      <c r="AL22" t="s">
        <v>90</v>
      </c>
      <c r="AM22" t="s">
        <v>84</v>
      </c>
      <c r="AN22" t="s">
        <v>86</v>
      </c>
      <c r="AO22">
        <f t="shared" si="11"/>
        <v>1.3421662021021299</v>
      </c>
      <c r="AP22" t="s">
        <v>87</v>
      </c>
      <c r="AQ22" t="s">
        <v>84</v>
      </c>
      <c r="AR22" t="s">
        <v>152</v>
      </c>
      <c r="AS22" t="s">
        <v>84</v>
      </c>
      <c r="AT22" t="s">
        <v>86</v>
      </c>
      <c r="AU22">
        <f t="shared" si="12"/>
        <v>1.3135375896128301</v>
      </c>
      <c r="AV22" t="s">
        <v>87</v>
      </c>
      <c r="AW22" t="s">
        <v>84</v>
      </c>
      <c r="AX22" t="s">
        <v>192</v>
      </c>
      <c r="AY22" t="s">
        <v>84</v>
      </c>
      <c r="AZ22" t="s">
        <v>86</v>
      </c>
      <c r="BA22">
        <f t="shared" si="13"/>
        <v>1.37109915400324</v>
      </c>
      <c r="BB22" t="s">
        <v>87</v>
      </c>
      <c r="BC22" t="s">
        <v>84</v>
      </c>
      <c r="BD22" t="s">
        <v>82</v>
      </c>
      <c r="BE22" t="s">
        <v>84</v>
      </c>
      <c r="BF22" t="s">
        <v>86</v>
      </c>
      <c r="BG22">
        <f t="shared" si="14"/>
        <v>1.34</v>
      </c>
      <c r="BH22" t="s">
        <v>87</v>
      </c>
      <c r="BI22" t="s">
        <v>84</v>
      </c>
      <c r="BJ22" t="s">
        <v>81</v>
      </c>
      <c r="BK22" t="s">
        <v>84</v>
      </c>
      <c r="BL22" t="s">
        <v>86</v>
      </c>
      <c r="BM22">
        <f t="shared" si="15"/>
        <v>1.31</v>
      </c>
      <c r="BN22" t="s">
        <v>87</v>
      </c>
      <c r="BO22" t="s">
        <v>84</v>
      </c>
      <c r="BP22" t="s">
        <v>121</v>
      </c>
      <c r="BQ22" t="s">
        <v>84</v>
      </c>
      <c r="BR22" t="s">
        <v>86</v>
      </c>
      <c r="BS22">
        <f t="shared" si="16"/>
        <v>1.37</v>
      </c>
      <c r="BT22" t="s">
        <v>87</v>
      </c>
      <c r="BU22" t="s">
        <v>84</v>
      </c>
      <c r="BV22" t="s">
        <v>122</v>
      </c>
      <c r="BW22" t="s">
        <v>84</v>
      </c>
      <c r="BX22" t="s">
        <v>86</v>
      </c>
      <c r="BY22">
        <f t="shared" si="17"/>
        <v>1.31</v>
      </c>
      <c r="BZ22" t="s">
        <v>87</v>
      </c>
      <c r="CA22" t="s">
        <v>84</v>
      </c>
      <c r="CB22" t="s">
        <v>93</v>
      </c>
      <c r="CC22" t="s">
        <v>84</v>
      </c>
      <c r="CD22" t="s">
        <v>86</v>
      </c>
      <c r="CE22">
        <f t="shared" si="18"/>
        <v>1.37</v>
      </c>
      <c r="CF22" t="s">
        <v>94</v>
      </c>
      <c r="CG22" t="s">
        <v>87</v>
      </c>
      <c r="CH22" t="str">
        <f t="shared" si="19"/>
        <v>{"window_index":21,"window_t_start":22,"window_t_end":28,"Data":"2020-03-26","R_e_median":1.34216620210213,"R_e_q0045":1.31353758961283,"R_e_q0995":1.37109915400324,"fit":1.34,"lwr":1.31,"upr":1.37,"low":1.31,"high":1.37},</v>
      </c>
    </row>
    <row r="23" spans="1:86">
      <c r="A23" s="10">
        <f t="shared" si="23"/>
        <v>22</v>
      </c>
      <c r="B23" s="10">
        <f t="shared" si="24"/>
        <v>23</v>
      </c>
      <c r="C23" s="10">
        <f t="shared" si="25"/>
        <v>29</v>
      </c>
      <c r="D23" s="9">
        <v>43917</v>
      </c>
      <c r="E23">
        <v>1.2379704842670201</v>
      </c>
      <c r="F23">
        <v>1.26465347549979</v>
      </c>
      <c r="G23">
        <v>1.29161701718848</v>
      </c>
      <c r="J23" t="s">
        <v>83</v>
      </c>
      <c r="K23" t="s">
        <v>84</v>
      </c>
      <c r="L23" t="s">
        <v>85</v>
      </c>
      <c r="M23" t="s">
        <v>84</v>
      </c>
      <c r="N23" t="s">
        <v>86</v>
      </c>
      <c r="O23">
        <f t="shared" si="8"/>
        <v>22</v>
      </c>
      <c r="P23" t="s">
        <v>87</v>
      </c>
      <c r="Q23" t="s">
        <v>84</v>
      </c>
      <c r="R23" t="s">
        <v>88</v>
      </c>
      <c r="S23" t="s">
        <v>84</v>
      </c>
      <c r="T23" t="s">
        <v>86</v>
      </c>
      <c r="U23">
        <f t="shared" si="9"/>
        <v>23</v>
      </c>
      <c r="V23" t="s">
        <v>87</v>
      </c>
      <c r="W23" t="s">
        <v>84</v>
      </c>
      <c r="X23" t="s">
        <v>89</v>
      </c>
      <c r="Y23" t="s">
        <v>84</v>
      </c>
      <c r="Z23" t="s">
        <v>86</v>
      </c>
      <c r="AA23">
        <f t="shared" si="10"/>
        <v>29</v>
      </c>
      <c r="AB23" t="s">
        <v>87</v>
      </c>
      <c r="AC23" t="s">
        <v>84</v>
      </c>
      <c r="AD23" t="s">
        <v>80</v>
      </c>
      <c r="AE23" t="s">
        <v>84</v>
      </c>
      <c r="AF23" t="s">
        <v>86</v>
      </c>
      <c r="AG23" t="s">
        <v>84</v>
      </c>
      <c r="AH23" s="68" t="s">
        <v>116</v>
      </c>
      <c r="AI23" t="s">
        <v>84</v>
      </c>
      <c r="AJ23" t="s">
        <v>87</v>
      </c>
      <c r="AK23" t="s">
        <v>84</v>
      </c>
      <c r="AL23" t="s">
        <v>90</v>
      </c>
      <c r="AM23" t="s">
        <v>84</v>
      </c>
      <c r="AN23" t="s">
        <v>86</v>
      </c>
      <c r="AO23">
        <f t="shared" si="11"/>
        <v>1.26465347549979</v>
      </c>
      <c r="AP23" t="s">
        <v>87</v>
      </c>
      <c r="AQ23" t="s">
        <v>84</v>
      </c>
      <c r="AR23" t="s">
        <v>151</v>
      </c>
      <c r="AS23" t="s">
        <v>84</v>
      </c>
      <c r="AT23" t="s">
        <v>86</v>
      </c>
      <c r="AU23">
        <f t="shared" si="12"/>
        <v>1.2379704842670201</v>
      </c>
      <c r="AV23" t="s">
        <v>87</v>
      </c>
      <c r="AW23" t="s">
        <v>84</v>
      </c>
      <c r="AX23" t="s">
        <v>193</v>
      </c>
      <c r="AY23" t="s">
        <v>84</v>
      </c>
      <c r="AZ23" t="s">
        <v>86</v>
      </c>
      <c r="BA23">
        <f t="shared" si="13"/>
        <v>1.29161701718848</v>
      </c>
      <c r="BB23" t="s">
        <v>87</v>
      </c>
      <c r="BC23" t="s">
        <v>84</v>
      </c>
      <c r="BD23" t="s">
        <v>82</v>
      </c>
      <c r="BE23" t="s">
        <v>84</v>
      </c>
      <c r="BF23" t="s">
        <v>86</v>
      </c>
      <c r="BG23">
        <f t="shared" si="14"/>
        <v>1.26</v>
      </c>
      <c r="BH23" t="s">
        <v>87</v>
      </c>
      <c r="BI23" t="s">
        <v>84</v>
      </c>
      <c r="BJ23" t="s">
        <v>81</v>
      </c>
      <c r="BK23" t="s">
        <v>84</v>
      </c>
      <c r="BL23" t="s">
        <v>86</v>
      </c>
      <c r="BM23">
        <f t="shared" si="15"/>
        <v>1.24</v>
      </c>
      <c r="BN23" t="s">
        <v>87</v>
      </c>
      <c r="BO23" t="s">
        <v>84</v>
      </c>
      <c r="BP23" t="s">
        <v>121</v>
      </c>
      <c r="BQ23" t="s">
        <v>84</v>
      </c>
      <c r="BR23" t="s">
        <v>86</v>
      </c>
      <c r="BS23">
        <f t="shared" si="16"/>
        <v>1.29</v>
      </c>
      <c r="BT23" t="s">
        <v>87</v>
      </c>
      <c r="BU23" t="s">
        <v>84</v>
      </c>
      <c r="BV23" t="s">
        <v>122</v>
      </c>
      <c r="BW23" t="s">
        <v>84</v>
      </c>
      <c r="BX23" t="s">
        <v>86</v>
      </c>
      <c r="BY23">
        <f t="shared" si="17"/>
        <v>1.24</v>
      </c>
      <c r="BZ23" t="s">
        <v>87</v>
      </c>
      <c r="CA23" t="s">
        <v>84</v>
      </c>
      <c r="CB23" t="s">
        <v>93</v>
      </c>
      <c r="CC23" t="s">
        <v>84</v>
      </c>
      <c r="CD23" t="s">
        <v>86</v>
      </c>
      <c r="CE23">
        <f t="shared" si="18"/>
        <v>1.29</v>
      </c>
      <c r="CF23" t="s">
        <v>94</v>
      </c>
      <c r="CG23" t="s">
        <v>87</v>
      </c>
      <c r="CH23" t="str">
        <f t="shared" si="19"/>
        <v>{"window_index":22,"window_t_start":23,"window_t_end":29,"Data":"2020-03-27","R_e_median":1.26465347549979,"R_e_q0046":1.23797048426702,"R_e_q0996":1.29161701718848,"fit":1.26,"lwr":1.24,"upr":1.29,"low":1.24,"high":1.29},</v>
      </c>
    </row>
    <row r="24" spans="1:86">
      <c r="A24" s="10">
        <f t="shared" si="23"/>
        <v>23</v>
      </c>
      <c r="B24" s="10">
        <f t="shared" si="24"/>
        <v>24</v>
      </c>
      <c r="C24" s="10">
        <f t="shared" si="25"/>
        <v>30</v>
      </c>
      <c r="D24" s="9">
        <v>43918</v>
      </c>
      <c r="E24">
        <v>1.17048490614145</v>
      </c>
      <c r="F24">
        <v>1.1955778170828699</v>
      </c>
      <c r="G24">
        <v>1.22093315806137</v>
      </c>
      <c r="J24" t="s">
        <v>83</v>
      </c>
      <c r="K24" t="s">
        <v>84</v>
      </c>
      <c r="L24" t="s">
        <v>85</v>
      </c>
      <c r="M24" t="s">
        <v>84</v>
      </c>
      <c r="N24" t="s">
        <v>86</v>
      </c>
      <c r="O24">
        <f t="shared" si="8"/>
        <v>23</v>
      </c>
      <c r="P24" t="s">
        <v>87</v>
      </c>
      <c r="Q24" t="s">
        <v>84</v>
      </c>
      <c r="R24" t="s">
        <v>88</v>
      </c>
      <c r="S24" t="s">
        <v>84</v>
      </c>
      <c r="T24" t="s">
        <v>86</v>
      </c>
      <c r="U24">
        <f t="shared" si="9"/>
        <v>24</v>
      </c>
      <c r="V24" t="s">
        <v>87</v>
      </c>
      <c r="W24" t="s">
        <v>84</v>
      </c>
      <c r="X24" t="s">
        <v>89</v>
      </c>
      <c r="Y24" t="s">
        <v>84</v>
      </c>
      <c r="Z24" t="s">
        <v>86</v>
      </c>
      <c r="AA24">
        <f t="shared" si="10"/>
        <v>30</v>
      </c>
      <c r="AB24" t="s">
        <v>87</v>
      </c>
      <c r="AC24" t="s">
        <v>84</v>
      </c>
      <c r="AD24" t="s">
        <v>80</v>
      </c>
      <c r="AE24" t="s">
        <v>84</v>
      </c>
      <c r="AF24" t="s">
        <v>86</v>
      </c>
      <c r="AG24" t="s">
        <v>84</v>
      </c>
      <c r="AH24" s="68" t="s">
        <v>117</v>
      </c>
      <c r="AI24" t="s">
        <v>84</v>
      </c>
      <c r="AJ24" t="s">
        <v>87</v>
      </c>
      <c r="AK24" t="s">
        <v>84</v>
      </c>
      <c r="AL24" t="s">
        <v>90</v>
      </c>
      <c r="AM24" t="s">
        <v>84</v>
      </c>
      <c r="AN24" t="s">
        <v>86</v>
      </c>
      <c r="AO24">
        <f t="shared" si="11"/>
        <v>1.1955778170828699</v>
      </c>
      <c r="AP24" t="s">
        <v>87</v>
      </c>
      <c r="AQ24" t="s">
        <v>84</v>
      </c>
      <c r="AR24" t="s">
        <v>150</v>
      </c>
      <c r="AS24" t="s">
        <v>84</v>
      </c>
      <c r="AT24" t="s">
        <v>86</v>
      </c>
      <c r="AU24">
        <f t="shared" si="12"/>
        <v>1.17048490614145</v>
      </c>
      <c r="AV24" t="s">
        <v>87</v>
      </c>
      <c r="AW24" t="s">
        <v>84</v>
      </c>
      <c r="AX24" t="s">
        <v>194</v>
      </c>
      <c r="AY24" t="s">
        <v>84</v>
      </c>
      <c r="AZ24" t="s">
        <v>86</v>
      </c>
      <c r="BA24">
        <f t="shared" si="13"/>
        <v>1.22093315806137</v>
      </c>
      <c r="BB24" t="s">
        <v>87</v>
      </c>
      <c r="BC24" t="s">
        <v>84</v>
      </c>
      <c r="BD24" t="s">
        <v>82</v>
      </c>
      <c r="BE24" t="s">
        <v>84</v>
      </c>
      <c r="BF24" t="s">
        <v>86</v>
      </c>
      <c r="BG24">
        <f t="shared" si="14"/>
        <v>1.2</v>
      </c>
      <c r="BH24" t="s">
        <v>87</v>
      </c>
      <c r="BI24" t="s">
        <v>84</v>
      </c>
      <c r="BJ24" t="s">
        <v>81</v>
      </c>
      <c r="BK24" t="s">
        <v>84</v>
      </c>
      <c r="BL24" t="s">
        <v>86</v>
      </c>
      <c r="BM24">
        <f t="shared" si="15"/>
        <v>1.17</v>
      </c>
      <c r="BN24" t="s">
        <v>87</v>
      </c>
      <c r="BO24" t="s">
        <v>84</v>
      </c>
      <c r="BP24" t="s">
        <v>121</v>
      </c>
      <c r="BQ24" t="s">
        <v>84</v>
      </c>
      <c r="BR24" t="s">
        <v>86</v>
      </c>
      <c r="BS24">
        <f t="shared" si="16"/>
        <v>1.22</v>
      </c>
      <c r="BT24" t="s">
        <v>87</v>
      </c>
      <c r="BU24" t="s">
        <v>84</v>
      </c>
      <c r="BV24" t="s">
        <v>122</v>
      </c>
      <c r="BW24" t="s">
        <v>84</v>
      </c>
      <c r="BX24" t="s">
        <v>86</v>
      </c>
      <c r="BY24">
        <f t="shared" si="17"/>
        <v>1.17</v>
      </c>
      <c r="BZ24" t="s">
        <v>87</v>
      </c>
      <c r="CA24" t="s">
        <v>84</v>
      </c>
      <c r="CB24" t="s">
        <v>93</v>
      </c>
      <c r="CC24" t="s">
        <v>84</v>
      </c>
      <c r="CD24" t="s">
        <v>86</v>
      </c>
      <c r="CE24">
        <f t="shared" si="18"/>
        <v>1.22</v>
      </c>
      <c r="CF24" t="s">
        <v>94</v>
      </c>
      <c r="CG24" t="s">
        <v>87</v>
      </c>
      <c r="CH24" t="str">
        <f t="shared" si="19"/>
        <v>{"window_index":23,"window_t_start":24,"window_t_end":30,"Data":"2020-03-28","R_e_median":1.19557781708287,"R_e_q0047":1.17048490614145,"R_e_q0997":1.22093315806137,"fit":1.2,"lwr":1.17,"upr":1.22,"low":1.17,"high":1.22},</v>
      </c>
    </row>
    <row r="25" spans="1:86">
      <c r="A25" s="10">
        <f t="shared" si="23"/>
        <v>24</v>
      </c>
      <c r="B25" s="10">
        <f t="shared" si="24"/>
        <v>25</v>
      </c>
      <c r="C25" s="10">
        <f t="shared" si="25"/>
        <v>31</v>
      </c>
      <c r="D25" s="9">
        <v>43919</v>
      </c>
      <c r="E25">
        <v>1.1004685173754101</v>
      </c>
      <c r="F25">
        <v>1.12416385973184</v>
      </c>
      <c r="G25">
        <v>1.1481080908580601</v>
      </c>
      <c r="J25" t="s">
        <v>83</v>
      </c>
      <c r="K25" t="s">
        <v>84</v>
      </c>
      <c r="L25" t="s">
        <v>85</v>
      </c>
      <c r="M25" t="s">
        <v>84</v>
      </c>
      <c r="N25" t="s">
        <v>86</v>
      </c>
      <c r="O25">
        <f t="shared" si="8"/>
        <v>24</v>
      </c>
      <c r="P25" t="s">
        <v>87</v>
      </c>
      <c r="Q25" t="s">
        <v>84</v>
      </c>
      <c r="R25" t="s">
        <v>88</v>
      </c>
      <c r="S25" t="s">
        <v>84</v>
      </c>
      <c r="T25" t="s">
        <v>86</v>
      </c>
      <c r="U25">
        <f t="shared" si="9"/>
        <v>25</v>
      </c>
      <c r="V25" t="s">
        <v>87</v>
      </c>
      <c r="W25" t="s">
        <v>84</v>
      </c>
      <c r="X25" t="s">
        <v>89</v>
      </c>
      <c r="Y25" t="s">
        <v>84</v>
      </c>
      <c r="Z25" t="s">
        <v>86</v>
      </c>
      <c r="AA25">
        <f t="shared" si="10"/>
        <v>31</v>
      </c>
      <c r="AB25" t="s">
        <v>87</v>
      </c>
      <c r="AC25" t="s">
        <v>84</v>
      </c>
      <c r="AD25" t="s">
        <v>80</v>
      </c>
      <c r="AE25" t="s">
        <v>84</v>
      </c>
      <c r="AF25" t="s">
        <v>86</v>
      </c>
      <c r="AG25" t="s">
        <v>84</v>
      </c>
      <c r="AH25" s="68" t="s">
        <v>118</v>
      </c>
      <c r="AI25" t="s">
        <v>84</v>
      </c>
      <c r="AJ25" t="s">
        <v>87</v>
      </c>
      <c r="AK25" t="s">
        <v>84</v>
      </c>
      <c r="AL25" t="s">
        <v>90</v>
      </c>
      <c r="AM25" t="s">
        <v>84</v>
      </c>
      <c r="AN25" t="s">
        <v>86</v>
      </c>
      <c r="AO25">
        <f t="shared" si="11"/>
        <v>1.12416385973184</v>
      </c>
      <c r="AP25" t="s">
        <v>87</v>
      </c>
      <c r="AQ25" t="s">
        <v>84</v>
      </c>
      <c r="AR25" t="s">
        <v>149</v>
      </c>
      <c r="AS25" t="s">
        <v>84</v>
      </c>
      <c r="AT25" t="s">
        <v>86</v>
      </c>
      <c r="AU25">
        <f t="shared" si="12"/>
        <v>1.1004685173754101</v>
      </c>
      <c r="AV25" t="s">
        <v>87</v>
      </c>
      <c r="AW25" t="s">
        <v>84</v>
      </c>
      <c r="AX25" t="s">
        <v>195</v>
      </c>
      <c r="AY25" t="s">
        <v>84</v>
      </c>
      <c r="AZ25" t="s">
        <v>86</v>
      </c>
      <c r="BA25">
        <f t="shared" si="13"/>
        <v>1.1481080908580601</v>
      </c>
      <c r="BB25" t="s">
        <v>87</v>
      </c>
      <c r="BC25" t="s">
        <v>84</v>
      </c>
      <c r="BD25" t="s">
        <v>82</v>
      </c>
      <c r="BE25" t="s">
        <v>84</v>
      </c>
      <c r="BF25" t="s">
        <v>86</v>
      </c>
      <c r="BG25">
        <f t="shared" si="14"/>
        <v>1.1200000000000001</v>
      </c>
      <c r="BH25" t="s">
        <v>87</v>
      </c>
      <c r="BI25" t="s">
        <v>84</v>
      </c>
      <c r="BJ25" t="s">
        <v>81</v>
      </c>
      <c r="BK25" t="s">
        <v>84</v>
      </c>
      <c r="BL25" t="s">
        <v>86</v>
      </c>
      <c r="BM25">
        <f t="shared" si="15"/>
        <v>1.1000000000000001</v>
      </c>
      <c r="BN25" t="s">
        <v>87</v>
      </c>
      <c r="BO25" t="s">
        <v>84</v>
      </c>
      <c r="BP25" t="s">
        <v>121</v>
      </c>
      <c r="BQ25" t="s">
        <v>84</v>
      </c>
      <c r="BR25" t="s">
        <v>86</v>
      </c>
      <c r="BS25">
        <f t="shared" si="16"/>
        <v>1.1499999999999999</v>
      </c>
      <c r="BT25" t="s">
        <v>87</v>
      </c>
      <c r="BU25" t="s">
        <v>84</v>
      </c>
      <c r="BV25" t="s">
        <v>122</v>
      </c>
      <c r="BW25" t="s">
        <v>84</v>
      </c>
      <c r="BX25" t="s">
        <v>86</v>
      </c>
      <c r="BY25">
        <f t="shared" si="17"/>
        <v>1.1000000000000001</v>
      </c>
      <c r="BZ25" t="s">
        <v>87</v>
      </c>
      <c r="CA25" t="s">
        <v>84</v>
      </c>
      <c r="CB25" t="s">
        <v>93</v>
      </c>
      <c r="CC25" t="s">
        <v>84</v>
      </c>
      <c r="CD25" t="s">
        <v>86</v>
      </c>
      <c r="CE25">
        <f t="shared" si="18"/>
        <v>1.1499999999999999</v>
      </c>
      <c r="CF25" t="s">
        <v>94</v>
      </c>
      <c r="CG25" t="s">
        <v>87</v>
      </c>
      <c r="CH25" t="str">
        <f t="shared" si="19"/>
        <v>{"window_index":24,"window_t_start":25,"window_t_end":31,"Data":"2020-03-29","R_e_median":1.12416385973184,"R_e_q0048":1.10046851737541,"R_e_q0998":1.14810809085806,"fit":1.12,"lwr":1.1,"upr":1.15,"low":1.1,"high":1.15},</v>
      </c>
    </row>
    <row r="26" spans="1:86">
      <c r="A26" s="10">
        <f t="shared" si="23"/>
        <v>25</v>
      </c>
      <c r="B26" s="10">
        <f t="shared" si="24"/>
        <v>26</v>
      </c>
      <c r="C26" s="10">
        <f t="shared" si="25"/>
        <v>32</v>
      </c>
      <c r="D26" s="9">
        <v>43920</v>
      </c>
      <c r="E26">
        <v>1.03949915239132</v>
      </c>
      <c r="F26">
        <v>1.0620823918131701</v>
      </c>
      <c r="G26">
        <v>1.0849049427270101</v>
      </c>
      <c r="J26" t="s">
        <v>83</v>
      </c>
      <c r="K26" t="s">
        <v>84</v>
      </c>
      <c r="L26" t="s">
        <v>85</v>
      </c>
      <c r="M26" t="s">
        <v>84</v>
      </c>
      <c r="N26" t="s">
        <v>86</v>
      </c>
      <c r="O26">
        <f t="shared" si="8"/>
        <v>25</v>
      </c>
      <c r="P26" t="s">
        <v>87</v>
      </c>
      <c r="Q26" t="s">
        <v>84</v>
      </c>
      <c r="R26" t="s">
        <v>88</v>
      </c>
      <c r="S26" t="s">
        <v>84</v>
      </c>
      <c r="T26" t="s">
        <v>86</v>
      </c>
      <c r="U26">
        <f t="shared" si="9"/>
        <v>26</v>
      </c>
      <c r="V26" t="s">
        <v>87</v>
      </c>
      <c r="W26" t="s">
        <v>84</v>
      </c>
      <c r="X26" t="s">
        <v>89</v>
      </c>
      <c r="Y26" t="s">
        <v>84</v>
      </c>
      <c r="Z26" t="s">
        <v>86</v>
      </c>
      <c r="AA26">
        <f t="shared" si="10"/>
        <v>32</v>
      </c>
      <c r="AB26" t="s">
        <v>87</v>
      </c>
      <c r="AC26" t="s">
        <v>84</v>
      </c>
      <c r="AD26" t="s">
        <v>80</v>
      </c>
      <c r="AE26" t="s">
        <v>84</v>
      </c>
      <c r="AF26" t="s">
        <v>86</v>
      </c>
      <c r="AG26" t="s">
        <v>84</v>
      </c>
      <c r="AH26" s="68" t="s">
        <v>119</v>
      </c>
      <c r="AI26" t="s">
        <v>84</v>
      </c>
      <c r="AJ26" t="s">
        <v>87</v>
      </c>
      <c r="AK26" t="s">
        <v>84</v>
      </c>
      <c r="AL26" t="s">
        <v>90</v>
      </c>
      <c r="AM26" t="s">
        <v>84</v>
      </c>
      <c r="AN26" t="s">
        <v>86</v>
      </c>
      <c r="AO26">
        <f t="shared" si="11"/>
        <v>1.0620823918131701</v>
      </c>
      <c r="AP26" t="s">
        <v>87</v>
      </c>
      <c r="AQ26" t="s">
        <v>84</v>
      </c>
      <c r="AR26" t="s">
        <v>148</v>
      </c>
      <c r="AS26" t="s">
        <v>84</v>
      </c>
      <c r="AT26" t="s">
        <v>86</v>
      </c>
      <c r="AU26">
        <f t="shared" si="12"/>
        <v>1.03949915239132</v>
      </c>
      <c r="AV26" t="s">
        <v>87</v>
      </c>
      <c r="AW26" t="s">
        <v>84</v>
      </c>
      <c r="AX26" t="s">
        <v>196</v>
      </c>
      <c r="AY26" t="s">
        <v>84</v>
      </c>
      <c r="AZ26" t="s">
        <v>86</v>
      </c>
      <c r="BA26">
        <f t="shared" si="13"/>
        <v>1.0849049427270101</v>
      </c>
      <c r="BB26" t="s">
        <v>87</v>
      </c>
      <c r="BC26" t="s">
        <v>84</v>
      </c>
      <c r="BD26" t="s">
        <v>82</v>
      </c>
      <c r="BE26" t="s">
        <v>84</v>
      </c>
      <c r="BF26" t="s">
        <v>86</v>
      </c>
      <c r="BG26">
        <f t="shared" si="14"/>
        <v>1.06</v>
      </c>
      <c r="BH26" t="s">
        <v>87</v>
      </c>
      <c r="BI26" t="s">
        <v>84</v>
      </c>
      <c r="BJ26" t="s">
        <v>81</v>
      </c>
      <c r="BK26" t="s">
        <v>84</v>
      </c>
      <c r="BL26" t="s">
        <v>86</v>
      </c>
      <c r="BM26">
        <f t="shared" si="15"/>
        <v>1.04</v>
      </c>
      <c r="BN26" t="s">
        <v>87</v>
      </c>
      <c r="BO26" t="s">
        <v>84</v>
      </c>
      <c r="BP26" t="s">
        <v>121</v>
      </c>
      <c r="BQ26" t="s">
        <v>84</v>
      </c>
      <c r="BR26" t="s">
        <v>86</v>
      </c>
      <c r="BS26">
        <f t="shared" si="16"/>
        <v>1.08</v>
      </c>
      <c r="BT26" t="s">
        <v>87</v>
      </c>
      <c r="BU26" t="s">
        <v>84</v>
      </c>
      <c r="BV26" t="s">
        <v>122</v>
      </c>
      <c r="BW26" t="s">
        <v>84</v>
      </c>
      <c r="BX26" t="s">
        <v>86</v>
      </c>
      <c r="BY26">
        <f t="shared" si="17"/>
        <v>1.04</v>
      </c>
      <c r="BZ26" t="s">
        <v>87</v>
      </c>
      <c r="CA26" t="s">
        <v>84</v>
      </c>
      <c r="CB26" t="s">
        <v>93</v>
      </c>
      <c r="CC26" t="s">
        <v>84</v>
      </c>
      <c r="CD26" t="s">
        <v>86</v>
      </c>
      <c r="CE26">
        <f t="shared" si="18"/>
        <v>1.08</v>
      </c>
      <c r="CF26" t="s">
        <v>94</v>
      </c>
      <c r="CG26" t="s">
        <v>87</v>
      </c>
      <c r="CH26" t="str">
        <f t="shared" si="19"/>
        <v>{"window_index":25,"window_t_start":26,"window_t_end":32,"Data":"2020-03-30","R_e_median":1.06208239181317,"R_e_q0049":1.03949915239132,"R_e_q0999":1.08490494272701,"fit":1.06,"lwr":1.04,"upr":1.08,"low":1.04,"high":1.08},</v>
      </c>
    </row>
    <row r="27" spans="1:86">
      <c r="A27" s="10">
        <f t="shared" si="23"/>
        <v>26</v>
      </c>
      <c r="B27" s="10">
        <f t="shared" si="24"/>
        <v>27</v>
      </c>
      <c r="C27" s="10">
        <f t="shared" si="25"/>
        <v>33</v>
      </c>
      <c r="D27" s="9">
        <v>43921</v>
      </c>
      <c r="E27">
        <v>0.96939401625779298</v>
      </c>
      <c r="F27">
        <v>0.99092518655500905</v>
      </c>
      <c r="G27">
        <v>1.0126895657774999</v>
      </c>
      <c r="J27" t="s">
        <v>83</v>
      </c>
      <c r="K27" t="s">
        <v>84</v>
      </c>
      <c r="L27" t="s">
        <v>85</v>
      </c>
      <c r="M27" t="s">
        <v>84</v>
      </c>
      <c r="N27" t="s">
        <v>86</v>
      </c>
      <c r="O27">
        <f t="shared" si="8"/>
        <v>26</v>
      </c>
      <c r="P27" t="s">
        <v>87</v>
      </c>
      <c r="Q27" t="s">
        <v>84</v>
      </c>
      <c r="R27" t="s">
        <v>88</v>
      </c>
      <c r="S27" t="s">
        <v>84</v>
      </c>
      <c r="T27" t="s">
        <v>86</v>
      </c>
      <c r="U27">
        <f t="shared" si="9"/>
        <v>27</v>
      </c>
      <c r="V27" t="s">
        <v>87</v>
      </c>
      <c r="W27" t="s">
        <v>84</v>
      </c>
      <c r="X27" t="s">
        <v>89</v>
      </c>
      <c r="Y27" t="s">
        <v>84</v>
      </c>
      <c r="Z27" t="s">
        <v>86</v>
      </c>
      <c r="AA27">
        <f t="shared" si="10"/>
        <v>33</v>
      </c>
      <c r="AB27" t="s">
        <v>87</v>
      </c>
      <c r="AC27" t="s">
        <v>84</v>
      </c>
      <c r="AD27" t="s">
        <v>80</v>
      </c>
      <c r="AE27" t="s">
        <v>84</v>
      </c>
      <c r="AF27" t="s">
        <v>86</v>
      </c>
      <c r="AG27" t="s">
        <v>84</v>
      </c>
      <c r="AH27" s="68" t="s">
        <v>120</v>
      </c>
      <c r="AI27" t="s">
        <v>84</v>
      </c>
      <c r="AJ27" t="s">
        <v>87</v>
      </c>
      <c r="AK27" t="s">
        <v>84</v>
      </c>
      <c r="AL27" t="s">
        <v>90</v>
      </c>
      <c r="AM27" t="s">
        <v>84</v>
      </c>
      <c r="AN27" t="s">
        <v>86</v>
      </c>
      <c r="AO27">
        <f t="shared" si="11"/>
        <v>0.99092518655500905</v>
      </c>
      <c r="AP27" t="s">
        <v>87</v>
      </c>
      <c r="AQ27" t="s">
        <v>84</v>
      </c>
      <c r="AR27" t="s">
        <v>147</v>
      </c>
      <c r="AS27" t="s">
        <v>84</v>
      </c>
      <c r="AT27" t="s">
        <v>86</v>
      </c>
      <c r="AU27">
        <f t="shared" si="12"/>
        <v>0.96939401625779298</v>
      </c>
      <c r="AV27" t="s">
        <v>87</v>
      </c>
      <c r="AW27" t="s">
        <v>84</v>
      </c>
      <c r="AX27" t="s">
        <v>197</v>
      </c>
      <c r="AY27" t="s">
        <v>84</v>
      </c>
      <c r="AZ27" t="s">
        <v>86</v>
      </c>
      <c r="BA27">
        <f t="shared" si="13"/>
        <v>1.0126895657774999</v>
      </c>
      <c r="BB27" t="s">
        <v>87</v>
      </c>
      <c r="BC27" t="s">
        <v>84</v>
      </c>
      <c r="BD27" t="s">
        <v>82</v>
      </c>
      <c r="BE27" t="s">
        <v>84</v>
      </c>
      <c r="BF27" t="s">
        <v>86</v>
      </c>
      <c r="BG27">
        <f t="shared" si="14"/>
        <v>0.99</v>
      </c>
      <c r="BH27" t="s">
        <v>87</v>
      </c>
      <c r="BI27" t="s">
        <v>84</v>
      </c>
      <c r="BJ27" t="s">
        <v>81</v>
      </c>
      <c r="BK27" t="s">
        <v>84</v>
      </c>
      <c r="BL27" t="s">
        <v>86</v>
      </c>
      <c r="BM27">
        <f t="shared" si="15"/>
        <v>0.97</v>
      </c>
      <c r="BN27" t="s">
        <v>87</v>
      </c>
      <c r="BO27" t="s">
        <v>84</v>
      </c>
      <c r="BP27" t="s">
        <v>121</v>
      </c>
      <c r="BQ27" t="s">
        <v>84</v>
      </c>
      <c r="BR27" t="s">
        <v>86</v>
      </c>
      <c r="BS27">
        <f t="shared" si="16"/>
        <v>1.01</v>
      </c>
      <c r="BT27" t="s">
        <v>87</v>
      </c>
      <c r="BU27" t="s">
        <v>84</v>
      </c>
      <c r="BV27" t="s">
        <v>122</v>
      </c>
      <c r="BW27" t="s">
        <v>84</v>
      </c>
      <c r="BX27" t="s">
        <v>86</v>
      </c>
      <c r="BY27">
        <f t="shared" si="17"/>
        <v>0.97</v>
      </c>
      <c r="BZ27" t="s">
        <v>87</v>
      </c>
      <c r="CA27" t="s">
        <v>84</v>
      </c>
      <c r="CB27" t="s">
        <v>93</v>
      </c>
      <c r="CC27" t="s">
        <v>84</v>
      </c>
      <c r="CD27" t="s">
        <v>86</v>
      </c>
      <c r="CE27">
        <f t="shared" si="18"/>
        <v>1.01</v>
      </c>
      <c r="CF27" t="s">
        <v>94</v>
      </c>
      <c r="CG27" t="s">
        <v>87</v>
      </c>
      <c r="CH27" t="str">
        <f t="shared" si="19"/>
        <v>{"window_index":26,"window_t_start":27,"window_t_end":33,"Data":"2020-03-31","R_e_median":0.990925186555009,"R_e_q0050":0.969394016257793,"R_e_q1000":1.0126895657775,"fit":0.99,"lwr":0.97,"upr":1.01,"low":0.97,"high":1.01},</v>
      </c>
    </row>
    <row r="28" spans="1:86">
      <c r="A28" s="10">
        <f t="shared" si="23"/>
        <v>27</v>
      </c>
      <c r="B28" s="10">
        <f t="shared" si="24"/>
        <v>28</v>
      </c>
      <c r="C28" s="10">
        <f t="shared" si="25"/>
        <v>34</v>
      </c>
      <c r="D28" s="9">
        <v>43922</v>
      </c>
      <c r="E28">
        <v>0.89863765052671996</v>
      </c>
      <c r="F28">
        <v>0.91924912938473202</v>
      </c>
      <c r="G28">
        <v>0.94009106383576901</v>
      </c>
      <c r="J28" t="s">
        <v>83</v>
      </c>
      <c r="K28" t="s">
        <v>84</v>
      </c>
      <c r="L28" t="s">
        <v>85</v>
      </c>
      <c r="M28" t="s">
        <v>84</v>
      </c>
      <c r="N28" t="s">
        <v>86</v>
      </c>
      <c r="O28">
        <f t="shared" si="8"/>
        <v>27</v>
      </c>
      <c r="P28" t="s">
        <v>87</v>
      </c>
      <c r="Q28" t="s">
        <v>84</v>
      </c>
      <c r="R28" t="s">
        <v>88</v>
      </c>
      <c r="S28" t="s">
        <v>84</v>
      </c>
      <c r="T28" t="s">
        <v>86</v>
      </c>
      <c r="U28">
        <f t="shared" si="9"/>
        <v>28</v>
      </c>
      <c r="V28" t="s">
        <v>87</v>
      </c>
      <c r="W28" t="s">
        <v>84</v>
      </c>
      <c r="X28" t="s">
        <v>89</v>
      </c>
      <c r="Y28" t="s">
        <v>84</v>
      </c>
      <c r="Z28" t="s">
        <v>86</v>
      </c>
      <c r="AA28">
        <f t="shared" si="10"/>
        <v>34</v>
      </c>
      <c r="AB28" t="s">
        <v>87</v>
      </c>
      <c r="AC28" t="s">
        <v>84</v>
      </c>
      <c r="AD28" t="s">
        <v>80</v>
      </c>
      <c r="AE28" t="s">
        <v>84</v>
      </c>
      <c r="AF28" t="s">
        <v>86</v>
      </c>
      <c r="AG28" t="s">
        <v>84</v>
      </c>
      <c r="AH28" s="68" t="s">
        <v>466</v>
      </c>
      <c r="AI28" t="s">
        <v>84</v>
      </c>
      <c r="AJ28" t="s">
        <v>87</v>
      </c>
      <c r="AK28" t="s">
        <v>84</v>
      </c>
      <c r="AL28" t="s">
        <v>90</v>
      </c>
      <c r="AM28" t="s">
        <v>84</v>
      </c>
      <c r="AN28" t="s">
        <v>86</v>
      </c>
      <c r="AO28">
        <f t="shared" si="11"/>
        <v>0.91924912938473202</v>
      </c>
      <c r="AP28" t="s">
        <v>87</v>
      </c>
      <c r="AQ28" t="s">
        <v>84</v>
      </c>
      <c r="AR28" t="s">
        <v>146</v>
      </c>
      <c r="AS28" t="s">
        <v>84</v>
      </c>
      <c r="AT28" t="s">
        <v>86</v>
      </c>
      <c r="AU28">
        <f t="shared" si="12"/>
        <v>0.89863765052671996</v>
      </c>
      <c r="AV28" t="s">
        <v>87</v>
      </c>
      <c r="AW28" t="s">
        <v>84</v>
      </c>
      <c r="AX28" t="s">
        <v>198</v>
      </c>
      <c r="AY28" t="s">
        <v>84</v>
      </c>
      <c r="AZ28" t="s">
        <v>86</v>
      </c>
      <c r="BA28">
        <f t="shared" si="13"/>
        <v>0.94009106383576901</v>
      </c>
      <c r="BB28" t="s">
        <v>87</v>
      </c>
      <c r="BC28" t="s">
        <v>84</v>
      </c>
      <c r="BD28" t="s">
        <v>82</v>
      </c>
      <c r="BE28" t="s">
        <v>84</v>
      </c>
      <c r="BF28" t="s">
        <v>86</v>
      </c>
      <c r="BG28">
        <f t="shared" si="14"/>
        <v>0.92</v>
      </c>
      <c r="BH28" t="s">
        <v>87</v>
      </c>
      <c r="BI28" t="s">
        <v>84</v>
      </c>
      <c r="BJ28" t="s">
        <v>81</v>
      </c>
      <c r="BK28" t="s">
        <v>84</v>
      </c>
      <c r="BL28" t="s">
        <v>86</v>
      </c>
      <c r="BM28">
        <f t="shared" si="15"/>
        <v>0.9</v>
      </c>
      <c r="BN28" t="s">
        <v>87</v>
      </c>
      <c r="BO28" t="s">
        <v>84</v>
      </c>
      <c r="BP28" t="s">
        <v>121</v>
      </c>
      <c r="BQ28" t="s">
        <v>84</v>
      </c>
      <c r="BR28" t="s">
        <v>86</v>
      </c>
      <c r="BS28">
        <f t="shared" si="16"/>
        <v>0.94</v>
      </c>
      <c r="BT28" t="s">
        <v>87</v>
      </c>
      <c r="BU28" t="s">
        <v>84</v>
      </c>
      <c r="BV28" t="s">
        <v>122</v>
      </c>
      <c r="BW28" t="s">
        <v>84</v>
      </c>
      <c r="BX28" t="s">
        <v>86</v>
      </c>
      <c r="BY28">
        <f t="shared" si="17"/>
        <v>0.9</v>
      </c>
      <c r="BZ28" t="s">
        <v>87</v>
      </c>
      <c r="CA28" t="s">
        <v>84</v>
      </c>
      <c r="CB28" t="s">
        <v>93</v>
      </c>
      <c r="CC28" t="s">
        <v>84</v>
      </c>
      <c r="CD28" t="s">
        <v>86</v>
      </c>
      <c r="CE28">
        <f t="shared" si="18"/>
        <v>0.94</v>
      </c>
      <c r="CF28" t="s">
        <v>94</v>
      </c>
      <c r="CG28" t="s">
        <v>87</v>
      </c>
      <c r="CH28" t="str">
        <f t="shared" si="19"/>
        <v>{"window_index":27,"window_t_start":28,"window_t_end":34,"Data":"2020-03-32","R_e_median":0.919249129384732,"R_e_q0051":0.89863765052672,"R_e_q1001":0.940091063835769,"fit":0.92,"lwr":0.9,"upr":0.94,"low":0.9,"high":0.94},</v>
      </c>
    </row>
    <row r="29" spans="1:86">
      <c r="A29" s="10">
        <f t="shared" si="23"/>
        <v>28</v>
      </c>
      <c r="B29" s="10">
        <f t="shared" si="24"/>
        <v>29</v>
      </c>
      <c r="C29" s="10">
        <f t="shared" si="25"/>
        <v>35</v>
      </c>
      <c r="D29" s="9">
        <v>43923</v>
      </c>
      <c r="E29">
        <v>0.85062948193188104</v>
      </c>
      <c r="F29">
        <v>0.87071722484146596</v>
      </c>
      <c r="G29">
        <v>0.89103613637577395</v>
      </c>
      <c r="J29" t="s">
        <v>83</v>
      </c>
      <c r="K29" t="s">
        <v>84</v>
      </c>
      <c r="L29" t="s">
        <v>85</v>
      </c>
      <c r="M29" t="s">
        <v>84</v>
      </c>
      <c r="N29" t="s">
        <v>86</v>
      </c>
      <c r="O29">
        <f t="shared" si="8"/>
        <v>28</v>
      </c>
      <c r="P29" t="s">
        <v>87</v>
      </c>
      <c r="Q29" t="s">
        <v>84</v>
      </c>
      <c r="R29" t="s">
        <v>88</v>
      </c>
      <c r="S29" t="s">
        <v>84</v>
      </c>
      <c r="T29" t="s">
        <v>86</v>
      </c>
      <c r="U29">
        <f t="shared" si="9"/>
        <v>29</v>
      </c>
      <c r="V29" t="s">
        <v>87</v>
      </c>
      <c r="W29" t="s">
        <v>84</v>
      </c>
      <c r="X29" t="s">
        <v>89</v>
      </c>
      <c r="Y29" t="s">
        <v>84</v>
      </c>
      <c r="Z29" t="s">
        <v>86</v>
      </c>
      <c r="AA29">
        <f t="shared" si="10"/>
        <v>35</v>
      </c>
      <c r="AB29" t="s">
        <v>87</v>
      </c>
      <c r="AC29" t="s">
        <v>84</v>
      </c>
      <c r="AD29" t="s">
        <v>80</v>
      </c>
      <c r="AE29" t="s">
        <v>84</v>
      </c>
      <c r="AF29" t="s">
        <v>86</v>
      </c>
      <c r="AG29" t="s">
        <v>84</v>
      </c>
      <c r="AH29" s="68" t="s">
        <v>467</v>
      </c>
      <c r="AI29" t="s">
        <v>84</v>
      </c>
      <c r="AJ29" t="s">
        <v>87</v>
      </c>
      <c r="AK29" t="s">
        <v>84</v>
      </c>
      <c r="AL29" t="s">
        <v>90</v>
      </c>
      <c r="AM29" t="s">
        <v>84</v>
      </c>
      <c r="AN29" t="s">
        <v>86</v>
      </c>
      <c r="AO29">
        <f t="shared" si="11"/>
        <v>0.87071722484146596</v>
      </c>
      <c r="AP29" t="s">
        <v>87</v>
      </c>
      <c r="AQ29" t="s">
        <v>84</v>
      </c>
      <c r="AR29" t="s">
        <v>145</v>
      </c>
      <c r="AS29" t="s">
        <v>84</v>
      </c>
      <c r="AT29" t="s">
        <v>86</v>
      </c>
      <c r="AU29">
        <f t="shared" si="12"/>
        <v>0.85062948193188104</v>
      </c>
      <c r="AV29" t="s">
        <v>87</v>
      </c>
      <c r="AW29" t="s">
        <v>84</v>
      </c>
      <c r="AX29" t="s">
        <v>199</v>
      </c>
      <c r="AY29" t="s">
        <v>84</v>
      </c>
      <c r="AZ29" t="s">
        <v>86</v>
      </c>
      <c r="BA29">
        <f t="shared" si="13"/>
        <v>0.89103613637577395</v>
      </c>
      <c r="BB29" t="s">
        <v>87</v>
      </c>
      <c r="BC29" t="s">
        <v>84</v>
      </c>
      <c r="BD29" t="s">
        <v>82</v>
      </c>
      <c r="BE29" t="s">
        <v>84</v>
      </c>
      <c r="BF29" t="s">
        <v>86</v>
      </c>
      <c r="BG29">
        <f t="shared" si="14"/>
        <v>0.87</v>
      </c>
      <c r="BH29" t="s">
        <v>87</v>
      </c>
      <c r="BI29" t="s">
        <v>84</v>
      </c>
      <c r="BJ29" t="s">
        <v>81</v>
      </c>
      <c r="BK29" t="s">
        <v>84</v>
      </c>
      <c r="BL29" t="s">
        <v>86</v>
      </c>
      <c r="BM29">
        <f t="shared" si="15"/>
        <v>0.85</v>
      </c>
      <c r="BN29" t="s">
        <v>87</v>
      </c>
      <c r="BO29" t="s">
        <v>84</v>
      </c>
      <c r="BP29" t="s">
        <v>121</v>
      </c>
      <c r="BQ29" t="s">
        <v>84</v>
      </c>
      <c r="BR29" t="s">
        <v>86</v>
      </c>
      <c r="BS29">
        <f t="shared" si="16"/>
        <v>0.89</v>
      </c>
      <c r="BT29" t="s">
        <v>87</v>
      </c>
      <c r="BU29" t="s">
        <v>84</v>
      </c>
      <c r="BV29" t="s">
        <v>122</v>
      </c>
      <c r="BW29" t="s">
        <v>84</v>
      </c>
      <c r="BX29" t="s">
        <v>86</v>
      </c>
      <c r="BY29">
        <f t="shared" si="17"/>
        <v>0.85</v>
      </c>
      <c r="BZ29" t="s">
        <v>87</v>
      </c>
      <c r="CA29" t="s">
        <v>84</v>
      </c>
      <c r="CB29" t="s">
        <v>93</v>
      </c>
      <c r="CC29" t="s">
        <v>84</v>
      </c>
      <c r="CD29" t="s">
        <v>86</v>
      </c>
      <c r="CE29">
        <f t="shared" si="18"/>
        <v>0.89</v>
      </c>
      <c r="CF29" t="s">
        <v>94</v>
      </c>
      <c r="CG29" t="s">
        <v>87</v>
      </c>
      <c r="CH29" t="str">
        <f t="shared" si="19"/>
        <v>{"window_index":28,"window_t_start":29,"window_t_end":35,"Data":"2020-03-33","R_e_median":0.870717224841466,"R_e_q0052":0.850629481931881,"R_e_q1002":0.891036136375774,"fit":0.87,"lwr":0.85,"upr":0.89,"low":0.85,"high":0.89},</v>
      </c>
    </row>
    <row r="30" spans="1:86">
      <c r="A30" s="10">
        <f t="shared" si="23"/>
        <v>29</v>
      </c>
      <c r="B30" s="10">
        <f t="shared" si="24"/>
        <v>30</v>
      </c>
      <c r="C30" s="10">
        <f t="shared" si="25"/>
        <v>36</v>
      </c>
      <c r="D30" s="9">
        <v>43924</v>
      </c>
      <c r="E30">
        <v>0.80855096145257699</v>
      </c>
      <c r="F30">
        <v>0.82830683514228598</v>
      </c>
      <c r="G30">
        <v>0.84829784289487398</v>
      </c>
      <c r="J30" t="s">
        <v>83</v>
      </c>
      <c r="K30" t="s">
        <v>84</v>
      </c>
      <c r="L30" t="s">
        <v>85</v>
      </c>
      <c r="M30" t="s">
        <v>84</v>
      </c>
      <c r="N30" t="s">
        <v>86</v>
      </c>
      <c r="O30">
        <f t="shared" si="8"/>
        <v>29</v>
      </c>
      <c r="P30" t="s">
        <v>87</v>
      </c>
      <c r="Q30" t="s">
        <v>84</v>
      </c>
      <c r="R30" t="s">
        <v>88</v>
      </c>
      <c r="S30" t="s">
        <v>84</v>
      </c>
      <c r="T30" t="s">
        <v>86</v>
      </c>
      <c r="U30">
        <f t="shared" si="9"/>
        <v>30</v>
      </c>
      <c r="V30" t="s">
        <v>87</v>
      </c>
      <c r="W30" t="s">
        <v>84</v>
      </c>
      <c r="X30" t="s">
        <v>89</v>
      </c>
      <c r="Y30" t="s">
        <v>84</v>
      </c>
      <c r="Z30" t="s">
        <v>86</v>
      </c>
      <c r="AA30">
        <f t="shared" si="10"/>
        <v>36</v>
      </c>
      <c r="AB30" t="s">
        <v>87</v>
      </c>
      <c r="AC30" t="s">
        <v>84</v>
      </c>
      <c r="AD30" t="s">
        <v>80</v>
      </c>
      <c r="AE30" t="s">
        <v>84</v>
      </c>
      <c r="AF30" t="s">
        <v>86</v>
      </c>
      <c r="AG30" t="s">
        <v>84</v>
      </c>
      <c r="AH30" s="68" t="s">
        <v>468</v>
      </c>
      <c r="AI30" t="s">
        <v>84</v>
      </c>
      <c r="AJ30" t="s">
        <v>87</v>
      </c>
      <c r="AK30" t="s">
        <v>84</v>
      </c>
      <c r="AL30" t="s">
        <v>90</v>
      </c>
      <c r="AM30" t="s">
        <v>84</v>
      </c>
      <c r="AN30" t="s">
        <v>86</v>
      </c>
      <c r="AO30">
        <f t="shared" si="11"/>
        <v>0.82830683514228598</v>
      </c>
      <c r="AP30" t="s">
        <v>87</v>
      </c>
      <c r="AQ30" t="s">
        <v>84</v>
      </c>
      <c r="AR30" t="s">
        <v>144</v>
      </c>
      <c r="AS30" t="s">
        <v>84</v>
      </c>
      <c r="AT30" t="s">
        <v>86</v>
      </c>
      <c r="AU30">
        <f t="shared" si="12"/>
        <v>0.80855096145257699</v>
      </c>
      <c r="AV30" t="s">
        <v>87</v>
      </c>
      <c r="AW30" t="s">
        <v>84</v>
      </c>
      <c r="AX30" t="s">
        <v>200</v>
      </c>
      <c r="AY30" t="s">
        <v>84</v>
      </c>
      <c r="AZ30" t="s">
        <v>86</v>
      </c>
      <c r="BA30">
        <f t="shared" si="13"/>
        <v>0.84829784289487398</v>
      </c>
      <c r="BB30" t="s">
        <v>87</v>
      </c>
      <c r="BC30" t="s">
        <v>84</v>
      </c>
      <c r="BD30" t="s">
        <v>82</v>
      </c>
      <c r="BE30" t="s">
        <v>84</v>
      </c>
      <c r="BF30" t="s">
        <v>86</v>
      </c>
      <c r="BG30">
        <f t="shared" si="14"/>
        <v>0.83</v>
      </c>
      <c r="BH30" t="s">
        <v>87</v>
      </c>
      <c r="BI30" t="s">
        <v>84</v>
      </c>
      <c r="BJ30" t="s">
        <v>81</v>
      </c>
      <c r="BK30" t="s">
        <v>84</v>
      </c>
      <c r="BL30" t="s">
        <v>86</v>
      </c>
      <c r="BM30">
        <f t="shared" si="15"/>
        <v>0.81</v>
      </c>
      <c r="BN30" t="s">
        <v>87</v>
      </c>
      <c r="BO30" t="s">
        <v>84</v>
      </c>
      <c r="BP30" t="s">
        <v>121</v>
      </c>
      <c r="BQ30" t="s">
        <v>84</v>
      </c>
      <c r="BR30" t="s">
        <v>86</v>
      </c>
      <c r="BS30">
        <f t="shared" si="16"/>
        <v>0.85</v>
      </c>
      <c r="BT30" t="s">
        <v>87</v>
      </c>
      <c r="BU30" t="s">
        <v>84</v>
      </c>
      <c r="BV30" t="s">
        <v>122</v>
      </c>
      <c r="BW30" t="s">
        <v>84</v>
      </c>
      <c r="BX30" t="s">
        <v>86</v>
      </c>
      <c r="BY30">
        <f t="shared" si="17"/>
        <v>0.81</v>
      </c>
      <c r="BZ30" t="s">
        <v>87</v>
      </c>
      <c r="CA30" t="s">
        <v>84</v>
      </c>
      <c r="CB30" t="s">
        <v>93</v>
      </c>
      <c r="CC30" t="s">
        <v>84</v>
      </c>
      <c r="CD30" t="s">
        <v>86</v>
      </c>
      <c r="CE30">
        <f t="shared" si="18"/>
        <v>0.85</v>
      </c>
      <c r="CF30" t="s">
        <v>94</v>
      </c>
      <c r="CG30" t="s">
        <v>87</v>
      </c>
      <c r="CH30" t="str">
        <f t="shared" si="19"/>
        <v>{"window_index":29,"window_t_start":30,"window_t_end":36,"Data":"2020-03-34","R_e_median":0.828306835142286,"R_e_q0053":0.808550961452577,"R_e_q1003":0.848297842894874,"fit":0.83,"lwr":0.81,"upr":0.85,"low":0.81,"high":0.85},</v>
      </c>
    </row>
    <row r="31" spans="1:86">
      <c r="A31" s="10">
        <f t="shared" si="23"/>
        <v>30</v>
      </c>
      <c r="B31" s="10">
        <f t="shared" si="24"/>
        <v>31</v>
      </c>
      <c r="C31" s="10">
        <f t="shared" si="25"/>
        <v>37</v>
      </c>
      <c r="D31" s="9">
        <v>43925</v>
      </c>
      <c r="E31">
        <v>0.73638989316766701</v>
      </c>
      <c r="F31">
        <v>0.75552745130631405</v>
      </c>
      <c r="G31">
        <v>0.77490709041369699</v>
      </c>
      <c r="J31" t="s">
        <v>83</v>
      </c>
      <c r="K31" t="s">
        <v>84</v>
      </c>
      <c r="L31" t="s">
        <v>85</v>
      </c>
      <c r="M31" t="s">
        <v>84</v>
      </c>
      <c r="N31" t="s">
        <v>86</v>
      </c>
      <c r="O31">
        <f t="shared" si="8"/>
        <v>30</v>
      </c>
      <c r="P31" t="s">
        <v>87</v>
      </c>
      <c r="Q31" t="s">
        <v>84</v>
      </c>
      <c r="R31" t="s">
        <v>88</v>
      </c>
      <c r="S31" t="s">
        <v>84</v>
      </c>
      <c r="T31" t="s">
        <v>86</v>
      </c>
      <c r="U31">
        <f t="shared" si="9"/>
        <v>31</v>
      </c>
      <c r="V31" t="s">
        <v>87</v>
      </c>
      <c r="W31" t="s">
        <v>84</v>
      </c>
      <c r="X31" t="s">
        <v>89</v>
      </c>
      <c r="Y31" t="s">
        <v>84</v>
      </c>
      <c r="Z31" t="s">
        <v>86</v>
      </c>
      <c r="AA31">
        <f t="shared" si="10"/>
        <v>37</v>
      </c>
      <c r="AB31" t="s">
        <v>87</v>
      </c>
      <c r="AC31" t="s">
        <v>84</v>
      </c>
      <c r="AD31" t="s">
        <v>80</v>
      </c>
      <c r="AE31" t="s">
        <v>84</v>
      </c>
      <c r="AF31" t="s">
        <v>86</v>
      </c>
      <c r="AG31" t="s">
        <v>84</v>
      </c>
      <c r="AH31" s="68" t="s">
        <v>469</v>
      </c>
      <c r="AI31" t="s">
        <v>84</v>
      </c>
      <c r="AJ31" t="s">
        <v>87</v>
      </c>
      <c r="AK31" t="s">
        <v>84</v>
      </c>
      <c r="AL31" t="s">
        <v>90</v>
      </c>
      <c r="AM31" t="s">
        <v>84</v>
      </c>
      <c r="AN31" t="s">
        <v>86</v>
      </c>
      <c r="AO31">
        <f t="shared" si="11"/>
        <v>0.75552745130631405</v>
      </c>
      <c r="AP31" t="s">
        <v>87</v>
      </c>
      <c r="AQ31" t="s">
        <v>84</v>
      </c>
      <c r="AR31" t="s">
        <v>143</v>
      </c>
      <c r="AS31" t="s">
        <v>84</v>
      </c>
      <c r="AT31" t="s">
        <v>86</v>
      </c>
      <c r="AU31">
        <f t="shared" si="12"/>
        <v>0.73638989316766701</v>
      </c>
      <c r="AV31" t="s">
        <v>87</v>
      </c>
      <c r="AW31" t="s">
        <v>84</v>
      </c>
      <c r="AX31" t="s">
        <v>201</v>
      </c>
      <c r="AY31" t="s">
        <v>84</v>
      </c>
      <c r="AZ31" t="s">
        <v>86</v>
      </c>
      <c r="BA31">
        <f t="shared" si="13"/>
        <v>0.77490709041369699</v>
      </c>
      <c r="BB31" t="s">
        <v>87</v>
      </c>
      <c r="BC31" t="s">
        <v>84</v>
      </c>
      <c r="BD31" t="s">
        <v>82</v>
      </c>
      <c r="BE31" t="s">
        <v>84</v>
      </c>
      <c r="BF31" t="s">
        <v>86</v>
      </c>
      <c r="BG31">
        <f t="shared" si="14"/>
        <v>0.76</v>
      </c>
      <c r="BH31" t="s">
        <v>87</v>
      </c>
      <c r="BI31" t="s">
        <v>84</v>
      </c>
      <c r="BJ31" t="s">
        <v>81</v>
      </c>
      <c r="BK31" t="s">
        <v>84</v>
      </c>
      <c r="BL31" t="s">
        <v>86</v>
      </c>
      <c r="BM31">
        <f t="shared" si="15"/>
        <v>0.74</v>
      </c>
      <c r="BN31" t="s">
        <v>87</v>
      </c>
      <c r="BO31" t="s">
        <v>84</v>
      </c>
      <c r="BP31" t="s">
        <v>121</v>
      </c>
      <c r="BQ31" t="s">
        <v>84</v>
      </c>
      <c r="BR31" t="s">
        <v>86</v>
      </c>
      <c r="BS31">
        <f t="shared" si="16"/>
        <v>0.77</v>
      </c>
      <c r="BT31" t="s">
        <v>87</v>
      </c>
      <c r="BU31" t="s">
        <v>84</v>
      </c>
      <c r="BV31" t="s">
        <v>122</v>
      </c>
      <c r="BW31" t="s">
        <v>84</v>
      </c>
      <c r="BX31" t="s">
        <v>86</v>
      </c>
      <c r="BY31">
        <f t="shared" si="17"/>
        <v>0.74</v>
      </c>
      <c r="BZ31" t="s">
        <v>87</v>
      </c>
      <c r="CA31" t="s">
        <v>84</v>
      </c>
      <c r="CB31" t="s">
        <v>93</v>
      </c>
      <c r="CC31" t="s">
        <v>84</v>
      </c>
      <c r="CD31" t="s">
        <v>86</v>
      </c>
      <c r="CE31">
        <f t="shared" si="18"/>
        <v>0.77</v>
      </c>
      <c r="CF31" t="s">
        <v>94</v>
      </c>
      <c r="CG31" t="s">
        <v>87</v>
      </c>
      <c r="CH31" t="str">
        <f t="shared" si="19"/>
        <v>{"window_index":30,"window_t_start":31,"window_t_end":37,"Data":"2020-03-35","R_e_median":0.755527451306314,"R_e_q0054":0.736389893167667,"R_e_q1004":0.774907090413697,"fit":0.76,"lwr":0.74,"upr":0.77,"low":0.74,"high":0.77},</v>
      </c>
    </row>
    <row r="32" spans="1:86">
      <c r="A32" s="10">
        <f t="shared" si="23"/>
        <v>31</v>
      </c>
      <c r="B32" s="10">
        <f t="shared" si="24"/>
        <v>32</v>
      </c>
      <c r="C32" s="10">
        <f t="shared" si="25"/>
        <v>38</v>
      </c>
      <c r="D32" s="9">
        <v>43926</v>
      </c>
      <c r="E32">
        <v>0.70306736792054703</v>
      </c>
      <c r="F32">
        <v>0.72217752092670895</v>
      </c>
      <c r="G32">
        <v>0.74154035345923497</v>
      </c>
      <c r="J32" t="s">
        <v>83</v>
      </c>
      <c r="K32" t="s">
        <v>84</v>
      </c>
      <c r="L32" t="s">
        <v>85</v>
      </c>
      <c r="M32" t="s">
        <v>84</v>
      </c>
      <c r="N32" t="s">
        <v>86</v>
      </c>
      <c r="O32">
        <f t="shared" si="8"/>
        <v>31</v>
      </c>
      <c r="P32" t="s">
        <v>87</v>
      </c>
      <c r="Q32" t="s">
        <v>84</v>
      </c>
      <c r="R32" t="s">
        <v>88</v>
      </c>
      <c r="S32" t="s">
        <v>84</v>
      </c>
      <c r="T32" t="s">
        <v>86</v>
      </c>
      <c r="U32">
        <f t="shared" si="9"/>
        <v>32</v>
      </c>
      <c r="V32" t="s">
        <v>87</v>
      </c>
      <c r="W32" t="s">
        <v>84</v>
      </c>
      <c r="X32" t="s">
        <v>89</v>
      </c>
      <c r="Y32" t="s">
        <v>84</v>
      </c>
      <c r="Z32" t="s">
        <v>86</v>
      </c>
      <c r="AA32">
        <f t="shared" si="10"/>
        <v>38</v>
      </c>
      <c r="AB32" t="s">
        <v>87</v>
      </c>
      <c r="AC32" t="s">
        <v>84</v>
      </c>
      <c r="AD32" t="s">
        <v>80</v>
      </c>
      <c r="AE32" t="s">
        <v>84</v>
      </c>
      <c r="AF32" t="s">
        <v>86</v>
      </c>
      <c r="AG32" t="s">
        <v>84</v>
      </c>
      <c r="AH32" s="68" t="s">
        <v>470</v>
      </c>
      <c r="AI32" t="s">
        <v>84</v>
      </c>
      <c r="AJ32" t="s">
        <v>87</v>
      </c>
      <c r="AK32" t="s">
        <v>84</v>
      </c>
      <c r="AL32" t="s">
        <v>90</v>
      </c>
      <c r="AM32" t="s">
        <v>84</v>
      </c>
      <c r="AN32" t="s">
        <v>86</v>
      </c>
      <c r="AO32">
        <f t="shared" si="11"/>
        <v>0.72217752092670895</v>
      </c>
      <c r="AP32" t="s">
        <v>87</v>
      </c>
      <c r="AQ32" t="s">
        <v>84</v>
      </c>
      <c r="AR32" t="s">
        <v>142</v>
      </c>
      <c r="AS32" t="s">
        <v>84</v>
      </c>
      <c r="AT32" t="s">
        <v>86</v>
      </c>
      <c r="AU32">
        <f t="shared" si="12"/>
        <v>0.70306736792054703</v>
      </c>
      <c r="AV32" t="s">
        <v>87</v>
      </c>
      <c r="AW32" t="s">
        <v>84</v>
      </c>
      <c r="AX32" t="s">
        <v>202</v>
      </c>
      <c r="AY32" t="s">
        <v>84</v>
      </c>
      <c r="AZ32" t="s">
        <v>86</v>
      </c>
      <c r="BA32">
        <f t="shared" si="13"/>
        <v>0.74154035345923497</v>
      </c>
      <c r="BB32" t="s">
        <v>87</v>
      </c>
      <c r="BC32" t="s">
        <v>84</v>
      </c>
      <c r="BD32" t="s">
        <v>82</v>
      </c>
      <c r="BE32" t="s">
        <v>84</v>
      </c>
      <c r="BF32" t="s">
        <v>86</v>
      </c>
      <c r="BG32">
        <f t="shared" si="14"/>
        <v>0.72</v>
      </c>
      <c r="BH32" t="s">
        <v>87</v>
      </c>
      <c r="BI32" t="s">
        <v>84</v>
      </c>
      <c r="BJ32" t="s">
        <v>81</v>
      </c>
      <c r="BK32" t="s">
        <v>84</v>
      </c>
      <c r="BL32" t="s">
        <v>86</v>
      </c>
      <c r="BM32">
        <f t="shared" si="15"/>
        <v>0.7</v>
      </c>
      <c r="BN32" t="s">
        <v>87</v>
      </c>
      <c r="BO32" t="s">
        <v>84</v>
      </c>
      <c r="BP32" t="s">
        <v>121</v>
      </c>
      <c r="BQ32" t="s">
        <v>84</v>
      </c>
      <c r="BR32" t="s">
        <v>86</v>
      </c>
      <c r="BS32">
        <f t="shared" si="16"/>
        <v>0.74</v>
      </c>
      <c r="BT32" t="s">
        <v>87</v>
      </c>
      <c r="BU32" t="s">
        <v>84</v>
      </c>
      <c r="BV32" t="s">
        <v>122</v>
      </c>
      <c r="BW32" t="s">
        <v>84</v>
      </c>
      <c r="BX32" t="s">
        <v>86</v>
      </c>
      <c r="BY32">
        <f t="shared" si="17"/>
        <v>0.7</v>
      </c>
      <c r="BZ32" t="s">
        <v>87</v>
      </c>
      <c r="CA32" t="s">
        <v>84</v>
      </c>
      <c r="CB32" t="s">
        <v>93</v>
      </c>
      <c r="CC32" t="s">
        <v>84</v>
      </c>
      <c r="CD32" t="s">
        <v>86</v>
      </c>
      <c r="CE32">
        <f t="shared" si="18"/>
        <v>0.74</v>
      </c>
      <c r="CF32" t="s">
        <v>94</v>
      </c>
      <c r="CG32" t="s">
        <v>87</v>
      </c>
      <c r="CH32" t="str">
        <f t="shared" si="19"/>
        <v>{"window_index":31,"window_t_start":32,"window_t_end":38,"Data":"2020-03-36","R_e_median":0.722177520926709,"R_e_q0055":0.703067367920547,"R_e_q1005":0.741540353459235,"fit":0.72,"lwr":0.7,"upr":0.74,"low":0.7,"high":0.74},</v>
      </c>
    </row>
    <row r="33" spans="1:86">
      <c r="A33" s="10">
        <f t="shared" si="23"/>
        <v>32</v>
      </c>
      <c r="B33" s="10">
        <f t="shared" si="24"/>
        <v>33</v>
      </c>
      <c r="C33" s="10">
        <f t="shared" si="25"/>
        <v>39</v>
      </c>
      <c r="D33" s="9">
        <v>43927</v>
      </c>
      <c r="E33">
        <v>0.71018188278097305</v>
      </c>
      <c r="F33">
        <v>0.72993531842999004</v>
      </c>
      <c r="G33">
        <v>0.74995594278505795</v>
      </c>
      <c r="J33" t="s">
        <v>83</v>
      </c>
      <c r="K33" t="s">
        <v>84</v>
      </c>
      <c r="L33" t="s">
        <v>85</v>
      </c>
      <c r="M33" t="s">
        <v>84</v>
      </c>
      <c r="N33" t="s">
        <v>86</v>
      </c>
      <c r="O33">
        <f t="shared" si="8"/>
        <v>32</v>
      </c>
      <c r="P33" t="s">
        <v>87</v>
      </c>
      <c r="Q33" t="s">
        <v>84</v>
      </c>
      <c r="R33" t="s">
        <v>88</v>
      </c>
      <c r="S33" t="s">
        <v>84</v>
      </c>
      <c r="T33" t="s">
        <v>86</v>
      </c>
      <c r="U33">
        <f t="shared" si="9"/>
        <v>33</v>
      </c>
      <c r="V33" t="s">
        <v>87</v>
      </c>
      <c r="W33" t="s">
        <v>84</v>
      </c>
      <c r="X33" t="s">
        <v>89</v>
      </c>
      <c r="Y33" t="s">
        <v>84</v>
      </c>
      <c r="Z33" t="s">
        <v>86</v>
      </c>
      <c r="AA33">
        <f t="shared" si="10"/>
        <v>39</v>
      </c>
      <c r="AB33" t="s">
        <v>87</v>
      </c>
      <c r="AC33" t="s">
        <v>84</v>
      </c>
      <c r="AD33" t="s">
        <v>80</v>
      </c>
      <c r="AE33" t="s">
        <v>84</v>
      </c>
      <c r="AF33" t="s">
        <v>86</v>
      </c>
      <c r="AG33" t="s">
        <v>84</v>
      </c>
      <c r="AH33" s="68" t="s">
        <v>471</v>
      </c>
      <c r="AI33" t="s">
        <v>84</v>
      </c>
      <c r="AJ33" t="s">
        <v>87</v>
      </c>
      <c r="AK33" t="s">
        <v>84</v>
      </c>
      <c r="AL33" t="s">
        <v>90</v>
      </c>
      <c r="AM33" t="s">
        <v>84</v>
      </c>
      <c r="AN33" t="s">
        <v>86</v>
      </c>
      <c r="AO33">
        <f t="shared" si="11"/>
        <v>0.72993531842999004</v>
      </c>
      <c r="AP33" t="s">
        <v>87</v>
      </c>
      <c r="AQ33" t="s">
        <v>84</v>
      </c>
      <c r="AR33" t="s">
        <v>141</v>
      </c>
      <c r="AS33" t="s">
        <v>84</v>
      </c>
      <c r="AT33" t="s">
        <v>86</v>
      </c>
      <c r="AU33">
        <f t="shared" si="12"/>
        <v>0.71018188278097305</v>
      </c>
      <c r="AV33" t="s">
        <v>87</v>
      </c>
      <c r="AW33" t="s">
        <v>84</v>
      </c>
      <c r="AX33" t="s">
        <v>203</v>
      </c>
      <c r="AY33" t="s">
        <v>84</v>
      </c>
      <c r="AZ33" t="s">
        <v>86</v>
      </c>
      <c r="BA33">
        <f t="shared" si="13"/>
        <v>0.74995594278505795</v>
      </c>
      <c r="BB33" t="s">
        <v>87</v>
      </c>
      <c r="BC33" t="s">
        <v>84</v>
      </c>
      <c r="BD33" t="s">
        <v>82</v>
      </c>
      <c r="BE33" t="s">
        <v>84</v>
      </c>
      <c r="BF33" t="s">
        <v>86</v>
      </c>
      <c r="BG33">
        <f t="shared" si="14"/>
        <v>0.73</v>
      </c>
      <c r="BH33" t="s">
        <v>87</v>
      </c>
      <c r="BI33" t="s">
        <v>84</v>
      </c>
      <c r="BJ33" t="s">
        <v>81</v>
      </c>
      <c r="BK33" t="s">
        <v>84</v>
      </c>
      <c r="BL33" t="s">
        <v>86</v>
      </c>
      <c r="BM33">
        <f t="shared" si="15"/>
        <v>0.71</v>
      </c>
      <c r="BN33" t="s">
        <v>87</v>
      </c>
      <c r="BO33" t="s">
        <v>84</v>
      </c>
      <c r="BP33" t="s">
        <v>121</v>
      </c>
      <c r="BQ33" t="s">
        <v>84</v>
      </c>
      <c r="BR33" t="s">
        <v>86</v>
      </c>
      <c r="BS33">
        <f t="shared" si="16"/>
        <v>0.75</v>
      </c>
      <c r="BT33" t="s">
        <v>87</v>
      </c>
      <c r="BU33" t="s">
        <v>84</v>
      </c>
      <c r="BV33" t="s">
        <v>122</v>
      </c>
      <c r="BW33" t="s">
        <v>84</v>
      </c>
      <c r="BX33" t="s">
        <v>86</v>
      </c>
      <c r="BY33">
        <f t="shared" si="17"/>
        <v>0.71</v>
      </c>
      <c r="BZ33" t="s">
        <v>87</v>
      </c>
      <c r="CA33" t="s">
        <v>84</v>
      </c>
      <c r="CB33" t="s">
        <v>93</v>
      </c>
      <c r="CC33" t="s">
        <v>84</v>
      </c>
      <c r="CD33" t="s">
        <v>86</v>
      </c>
      <c r="CE33">
        <f t="shared" si="18"/>
        <v>0.75</v>
      </c>
      <c r="CF33" t="s">
        <v>94</v>
      </c>
      <c r="CG33" t="s">
        <v>87</v>
      </c>
      <c r="CH33" t="str">
        <f t="shared" si="19"/>
        <v>{"window_index":32,"window_t_start":33,"window_t_end":39,"Data":"2020-03-37","R_e_median":0.72993531842999,"R_e_q0056":0.710181882780973,"R_e_q1006":0.749955942785058,"fit":0.73,"lwr":0.71,"upr":0.75,"low":0.71,"high":0.75},</v>
      </c>
    </row>
    <row r="34" spans="1:86">
      <c r="A34" s="10">
        <f t="shared" si="23"/>
        <v>33</v>
      </c>
      <c r="B34" s="10">
        <f t="shared" si="24"/>
        <v>34</v>
      </c>
      <c r="C34" s="10">
        <f t="shared" si="25"/>
        <v>40</v>
      </c>
      <c r="D34" s="9">
        <v>43928</v>
      </c>
      <c r="E34">
        <v>0.70686917309841701</v>
      </c>
      <c r="F34">
        <v>0.72721392882077796</v>
      </c>
      <c r="G34">
        <v>0.74784330131094401</v>
      </c>
      <c r="J34" t="s">
        <v>83</v>
      </c>
      <c r="K34" t="s">
        <v>84</v>
      </c>
      <c r="L34" t="s">
        <v>85</v>
      </c>
      <c r="M34" t="s">
        <v>84</v>
      </c>
      <c r="N34" t="s">
        <v>86</v>
      </c>
      <c r="O34">
        <f t="shared" si="8"/>
        <v>33</v>
      </c>
      <c r="P34" t="s">
        <v>87</v>
      </c>
      <c r="Q34" t="s">
        <v>84</v>
      </c>
      <c r="R34" t="s">
        <v>88</v>
      </c>
      <c r="S34" t="s">
        <v>84</v>
      </c>
      <c r="T34" t="s">
        <v>86</v>
      </c>
      <c r="U34">
        <f t="shared" si="9"/>
        <v>34</v>
      </c>
      <c r="V34" t="s">
        <v>87</v>
      </c>
      <c r="W34" t="s">
        <v>84</v>
      </c>
      <c r="X34" t="s">
        <v>89</v>
      </c>
      <c r="Y34" t="s">
        <v>84</v>
      </c>
      <c r="Z34" t="s">
        <v>86</v>
      </c>
      <c r="AA34">
        <f t="shared" si="10"/>
        <v>40</v>
      </c>
      <c r="AB34" t="s">
        <v>87</v>
      </c>
      <c r="AC34" t="s">
        <v>84</v>
      </c>
      <c r="AD34" t="s">
        <v>80</v>
      </c>
      <c r="AE34" t="s">
        <v>84</v>
      </c>
      <c r="AF34" t="s">
        <v>86</v>
      </c>
      <c r="AG34" t="s">
        <v>84</v>
      </c>
      <c r="AH34" s="68" t="s">
        <v>472</v>
      </c>
      <c r="AI34" t="s">
        <v>84</v>
      </c>
      <c r="AJ34" t="s">
        <v>87</v>
      </c>
      <c r="AK34" t="s">
        <v>84</v>
      </c>
      <c r="AL34" t="s">
        <v>90</v>
      </c>
      <c r="AM34" t="s">
        <v>84</v>
      </c>
      <c r="AN34" t="s">
        <v>86</v>
      </c>
      <c r="AO34">
        <f t="shared" si="11"/>
        <v>0.72721392882077796</v>
      </c>
      <c r="AP34" t="s">
        <v>87</v>
      </c>
      <c r="AQ34" t="s">
        <v>84</v>
      </c>
      <c r="AR34" t="s">
        <v>140</v>
      </c>
      <c r="AS34" t="s">
        <v>84</v>
      </c>
      <c r="AT34" t="s">
        <v>86</v>
      </c>
      <c r="AU34">
        <f t="shared" si="12"/>
        <v>0.70686917309841701</v>
      </c>
      <c r="AV34" t="s">
        <v>87</v>
      </c>
      <c r="AW34" t="s">
        <v>84</v>
      </c>
      <c r="AX34" t="s">
        <v>204</v>
      </c>
      <c r="AY34" t="s">
        <v>84</v>
      </c>
      <c r="AZ34" t="s">
        <v>86</v>
      </c>
      <c r="BA34">
        <f t="shared" si="13"/>
        <v>0.74784330131094401</v>
      </c>
      <c r="BB34" t="s">
        <v>87</v>
      </c>
      <c r="BC34" t="s">
        <v>84</v>
      </c>
      <c r="BD34" t="s">
        <v>82</v>
      </c>
      <c r="BE34" t="s">
        <v>84</v>
      </c>
      <c r="BF34" t="s">
        <v>86</v>
      </c>
      <c r="BG34">
        <f t="shared" si="14"/>
        <v>0.73</v>
      </c>
      <c r="BH34" t="s">
        <v>87</v>
      </c>
      <c r="BI34" t="s">
        <v>84</v>
      </c>
      <c r="BJ34" t="s">
        <v>81</v>
      </c>
      <c r="BK34" t="s">
        <v>84</v>
      </c>
      <c r="BL34" t="s">
        <v>86</v>
      </c>
      <c r="BM34">
        <f t="shared" si="15"/>
        <v>0.71</v>
      </c>
      <c r="BN34" t="s">
        <v>87</v>
      </c>
      <c r="BO34" t="s">
        <v>84</v>
      </c>
      <c r="BP34" t="s">
        <v>121</v>
      </c>
      <c r="BQ34" t="s">
        <v>84</v>
      </c>
      <c r="BR34" t="s">
        <v>86</v>
      </c>
      <c r="BS34">
        <f t="shared" si="16"/>
        <v>0.75</v>
      </c>
      <c r="BT34" t="s">
        <v>87</v>
      </c>
      <c r="BU34" t="s">
        <v>84</v>
      </c>
      <c r="BV34" t="s">
        <v>122</v>
      </c>
      <c r="BW34" t="s">
        <v>84</v>
      </c>
      <c r="BX34" t="s">
        <v>86</v>
      </c>
      <c r="BY34">
        <f t="shared" si="17"/>
        <v>0.71</v>
      </c>
      <c r="BZ34" t="s">
        <v>87</v>
      </c>
      <c r="CA34" t="s">
        <v>84</v>
      </c>
      <c r="CB34" t="s">
        <v>93</v>
      </c>
      <c r="CC34" t="s">
        <v>84</v>
      </c>
      <c r="CD34" t="s">
        <v>86</v>
      </c>
      <c r="CE34">
        <f t="shared" si="18"/>
        <v>0.75</v>
      </c>
      <c r="CF34" t="s">
        <v>94</v>
      </c>
      <c r="CG34" t="s">
        <v>87</v>
      </c>
      <c r="CH34" t="str">
        <f t="shared" si="19"/>
        <v>{"window_index":33,"window_t_start":34,"window_t_end":40,"Data":"2020-03-38","R_e_median":0.727213928820778,"R_e_q0057":0.706869173098417,"R_e_q1007":0.747843301310944,"fit":0.73,"lwr":0.71,"upr":0.75,"low":0.71,"high":0.75},</v>
      </c>
    </row>
    <row r="35" spans="1:86">
      <c r="A35" s="10">
        <f t="shared" si="23"/>
        <v>34</v>
      </c>
      <c r="B35" s="10">
        <f t="shared" si="24"/>
        <v>35</v>
      </c>
      <c r="C35" s="10">
        <f t="shared" si="25"/>
        <v>41</v>
      </c>
      <c r="D35" s="9">
        <v>43929</v>
      </c>
      <c r="E35">
        <v>0.66020398340128095</v>
      </c>
      <c r="F35">
        <v>0.68053805255955202</v>
      </c>
      <c r="G35">
        <v>0.70117623244377403</v>
      </c>
      <c r="J35" t="s">
        <v>83</v>
      </c>
      <c r="K35" t="s">
        <v>84</v>
      </c>
      <c r="L35" t="s">
        <v>85</v>
      </c>
      <c r="M35" t="s">
        <v>84</v>
      </c>
      <c r="N35" t="s">
        <v>86</v>
      </c>
      <c r="O35">
        <f t="shared" si="8"/>
        <v>34</v>
      </c>
      <c r="P35" t="s">
        <v>87</v>
      </c>
      <c r="Q35" t="s">
        <v>84</v>
      </c>
      <c r="R35" t="s">
        <v>88</v>
      </c>
      <c r="S35" t="s">
        <v>84</v>
      </c>
      <c r="T35" t="s">
        <v>86</v>
      </c>
      <c r="U35">
        <f t="shared" si="9"/>
        <v>35</v>
      </c>
      <c r="V35" t="s">
        <v>87</v>
      </c>
      <c r="W35" t="s">
        <v>84</v>
      </c>
      <c r="X35" t="s">
        <v>89</v>
      </c>
      <c r="Y35" t="s">
        <v>84</v>
      </c>
      <c r="Z35" t="s">
        <v>86</v>
      </c>
      <c r="AA35">
        <f t="shared" si="10"/>
        <v>41</v>
      </c>
      <c r="AB35" t="s">
        <v>87</v>
      </c>
      <c r="AC35" t="s">
        <v>84</v>
      </c>
      <c r="AD35" t="s">
        <v>80</v>
      </c>
      <c r="AE35" t="s">
        <v>84</v>
      </c>
      <c r="AF35" t="s">
        <v>86</v>
      </c>
      <c r="AG35" t="s">
        <v>84</v>
      </c>
      <c r="AH35" s="68" t="s">
        <v>473</v>
      </c>
      <c r="AI35" t="s">
        <v>84</v>
      </c>
      <c r="AJ35" t="s">
        <v>87</v>
      </c>
      <c r="AK35" t="s">
        <v>84</v>
      </c>
      <c r="AL35" t="s">
        <v>90</v>
      </c>
      <c r="AM35" t="s">
        <v>84</v>
      </c>
      <c r="AN35" t="s">
        <v>86</v>
      </c>
      <c r="AO35">
        <f t="shared" si="11"/>
        <v>0.68053805255955202</v>
      </c>
      <c r="AP35" t="s">
        <v>87</v>
      </c>
      <c r="AQ35" t="s">
        <v>84</v>
      </c>
      <c r="AR35" t="s">
        <v>139</v>
      </c>
      <c r="AS35" t="s">
        <v>84</v>
      </c>
      <c r="AT35" t="s">
        <v>86</v>
      </c>
      <c r="AU35">
        <f t="shared" si="12"/>
        <v>0.66020398340128095</v>
      </c>
      <c r="AV35" t="s">
        <v>87</v>
      </c>
      <c r="AW35" t="s">
        <v>84</v>
      </c>
      <c r="AX35" t="s">
        <v>205</v>
      </c>
      <c r="AY35" t="s">
        <v>84</v>
      </c>
      <c r="AZ35" t="s">
        <v>86</v>
      </c>
      <c r="BA35">
        <f t="shared" si="13"/>
        <v>0.70117623244377403</v>
      </c>
      <c r="BB35" t="s">
        <v>87</v>
      </c>
      <c r="BC35" t="s">
        <v>84</v>
      </c>
      <c r="BD35" t="s">
        <v>82</v>
      </c>
      <c r="BE35" t="s">
        <v>84</v>
      </c>
      <c r="BF35" t="s">
        <v>86</v>
      </c>
      <c r="BG35">
        <f t="shared" si="14"/>
        <v>0.68</v>
      </c>
      <c r="BH35" t="s">
        <v>87</v>
      </c>
      <c r="BI35" t="s">
        <v>84</v>
      </c>
      <c r="BJ35" t="s">
        <v>81</v>
      </c>
      <c r="BK35" t="s">
        <v>84</v>
      </c>
      <c r="BL35" t="s">
        <v>86</v>
      </c>
      <c r="BM35">
        <f t="shared" si="15"/>
        <v>0.66</v>
      </c>
      <c r="BN35" t="s">
        <v>87</v>
      </c>
      <c r="BO35" t="s">
        <v>84</v>
      </c>
      <c r="BP35" t="s">
        <v>121</v>
      </c>
      <c r="BQ35" t="s">
        <v>84</v>
      </c>
      <c r="BR35" t="s">
        <v>86</v>
      </c>
      <c r="BS35">
        <f t="shared" si="16"/>
        <v>0.7</v>
      </c>
      <c r="BT35" t="s">
        <v>87</v>
      </c>
      <c r="BU35" t="s">
        <v>84</v>
      </c>
      <c r="BV35" t="s">
        <v>122</v>
      </c>
      <c r="BW35" t="s">
        <v>84</v>
      </c>
      <c r="BX35" t="s">
        <v>86</v>
      </c>
      <c r="BY35">
        <f t="shared" si="17"/>
        <v>0.66</v>
      </c>
      <c r="BZ35" t="s">
        <v>87</v>
      </c>
      <c r="CA35" t="s">
        <v>84</v>
      </c>
      <c r="CB35" t="s">
        <v>93</v>
      </c>
      <c r="CC35" t="s">
        <v>84</v>
      </c>
      <c r="CD35" t="s">
        <v>86</v>
      </c>
      <c r="CE35">
        <f t="shared" si="18"/>
        <v>0.7</v>
      </c>
      <c r="CF35" t="s">
        <v>94</v>
      </c>
      <c r="CG35" t="s">
        <v>87</v>
      </c>
      <c r="CH35" t="str">
        <f t="shared" si="19"/>
        <v>{"window_index":34,"window_t_start":35,"window_t_end":41,"Data":"2020-03-39","R_e_median":0.680538052559552,"R_e_q0058":0.660203983401281,"R_e_q1008":0.701176232443774,"fit":0.68,"lwr":0.66,"upr":0.7,"low":0.66,"high":0.7},</v>
      </c>
    </row>
    <row r="36" spans="1:86">
      <c r="A36" s="10">
        <f t="shared" si="23"/>
        <v>35</v>
      </c>
      <c r="B36" s="10">
        <f t="shared" si="24"/>
        <v>36</v>
      </c>
      <c r="C36" s="10">
        <f t="shared" si="25"/>
        <v>42</v>
      </c>
      <c r="D36" s="9">
        <v>43930</v>
      </c>
      <c r="E36">
        <v>0.62817749517338295</v>
      </c>
      <c r="F36">
        <v>0.64874429954498603</v>
      </c>
      <c r="G36">
        <v>0.66963776437704503</v>
      </c>
      <c r="J36" t="s">
        <v>83</v>
      </c>
      <c r="K36" t="s">
        <v>84</v>
      </c>
      <c r="L36" t="s">
        <v>85</v>
      </c>
      <c r="M36" t="s">
        <v>84</v>
      </c>
      <c r="N36" t="s">
        <v>86</v>
      </c>
      <c r="O36">
        <f t="shared" si="8"/>
        <v>35</v>
      </c>
      <c r="P36" t="s">
        <v>87</v>
      </c>
      <c r="Q36" t="s">
        <v>84</v>
      </c>
      <c r="R36" t="s">
        <v>88</v>
      </c>
      <c r="S36" t="s">
        <v>84</v>
      </c>
      <c r="T36" t="s">
        <v>86</v>
      </c>
      <c r="U36">
        <f t="shared" si="9"/>
        <v>36</v>
      </c>
      <c r="V36" t="s">
        <v>87</v>
      </c>
      <c r="W36" t="s">
        <v>84</v>
      </c>
      <c r="X36" t="s">
        <v>89</v>
      </c>
      <c r="Y36" t="s">
        <v>84</v>
      </c>
      <c r="Z36" t="s">
        <v>86</v>
      </c>
      <c r="AA36">
        <f t="shared" si="10"/>
        <v>42</v>
      </c>
      <c r="AB36" t="s">
        <v>87</v>
      </c>
      <c r="AC36" t="s">
        <v>84</v>
      </c>
      <c r="AD36" t="s">
        <v>80</v>
      </c>
      <c r="AE36" t="s">
        <v>84</v>
      </c>
      <c r="AF36" t="s">
        <v>86</v>
      </c>
      <c r="AG36" t="s">
        <v>84</v>
      </c>
      <c r="AH36" s="68" t="s">
        <v>474</v>
      </c>
      <c r="AI36" t="s">
        <v>84</v>
      </c>
      <c r="AJ36" t="s">
        <v>87</v>
      </c>
      <c r="AK36" t="s">
        <v>84</v>
      </c>
      <c r="AL36" t="s">
        <v>90</v>
      </c>
      <c r="AM36" t="s">
        <v>84</v>
      </c>
      <c r="AN36" t="s">
        <v>86</v>
      </c>
      <c r="AO36">
        <f t="shared" si="11"/>
        <v>0.64874429954498603</v>
      </c>
      <c r="AP36" t="s">
        <v>87</v>
      </c>
      <c r="AQ36" t="s">
        <v>84</v>
      </c>
      <c r="AR36" t="s">
        <v>138</v>
      </c>
      <c r="AS36" t="s">
        <v>84</v>
      </c>
      <c r="AT36" t="s">
        <v>86</v>
      </c>
      <c r="AU36">
        <f t="shared" si="12"/>
        <v>0.62817749517338295</v>
      </c>
      <c r="AV36" t="s">
        <v>87</v>
      </c>
      <c r="AW36" t="s">
        <v>84</v>
      </c>
      <c r="AX36" t="s">
        <v>206</v>
      </c>
      <c r="AY36" t="s">
        <v>84</v>
      </c>
      <c r="AZ36" t="s">
        <v>86</v>
      </c>
      <c r="BA36">
        <f t="shared" si="13"/>
        <v>0.66963776437704503</v>
      </c>
      <c r="BB36" t="s">
        <v>87</v>
      </c>
      <c r="BC36" t="s">
        <v>84</v>
      </c>
      <c r="BD36" t="s">
        <v>82</v>
      </c>
      <c r="BE36" t="s">
        <v>84</v>
      </c>
      <c r="BF36" t="s">
        <v>86</v>
      </c>
      <c r="BG36">
        <f t="shared" si="14"/>
        <v>0.65</v>
      </c>
      <c r="BH36" t="s">
        <v>87</v>
      </c>
      <c r="BI36" t="s">
        <v>84</v>
      </c>
      <c r="BJ36" t="s">
        <v>81</v>
      </c>
      <c r="BK36" t="s">
        <v>84</v>
      </c>
      <c r="BL36" t="s">
        <v>86</v>
      </c>
      <c r="BM36">
        <f t="shared" si="15"/>
        <v>0.63</v>
      </c>
      <c r="BN36" t="s">
        <v>87</v>
      </c>
      <c r="BO36" t="s">
        <v>84</v>
      </c>
      <c r="BP36" t="s">
        <v>121</v>
      </c>
      <c r="BQ36" t="s">
        <v>84</v>
      </c>
      <c r="BR36" t="s">
        <v>86</v>
      </c>
      <c r="BS36">
        <f t="shared" si="16"/>
        <v>0.67</v>
      </c>
      <c r="BT36" t="s">
        <v>87</v>
      </c>
      <c r="BU36" t="s">
        <v>84</v>
      </c>
      <c r="BV36" t="s">
        <v>122</v>
      </c>
      <c r="BW36" t="s">
        <v>84</v>
      </c>
      <c r="BX36" t="s">
        <v>86</v>
      </c>
      <c r="BY36">
        <f t="shared" si="17"/>
        <v>0.63</v>
      </c>
      <c r="BZ36" t="s">
        <v>87</v>
      </c>
      <c r="CA36" t="s">
        <v>84</v>
      </c>
      <c r="CB36" t="s">
        <v>93</v>
      </c>
      <c r="CC36" t="s">
        <v>84</v>
      </c>
      <c r="CD36" t="s">
        <v>86</v>
      </c>
      <c r="CE36">
        <f t="shared" si="18"/>
        <v>0.67</v>
      </c>
      <c r="CF36" t="s">
        <v>94</v>
      </c>
      <c r="CG36" t="s">
        <v>87</v>
      </c>
      <c r="CH36" t="str">
        <f t="shared" si="19"/>
        <v>{"window_index":35,"window_t_start":36,"window_t_end":42,"Data":"2020-03-40","R_e_median":0.648744299544986,"R_e_q0059":0.628177495173383,"R_e_q1009":0.669637764377045,"fit":0.65,"lwr":0.63,"upr":0.67,"low":0.63,"high":0.67},</v>
      </c>
    </row>
    <row r="37" spans="1:86">
      <c r="A37" s="10">
        <f t="shared" si="23"/>
        <v>36</v>
      </c>
      <c r="B37" s="10">
        <f t="shared" si="24"/>
        <v>37</v>
      </c>
      <c r="C37" s="10">
        <f t="shared" si="25"/>
        <v>43</v>
      </c>
      <c r="D37" s="9">
        <v>43931</v>
      </c>
      <c r="E37">
        <v>0.60720082470609704</v>
      </c>
      <c r="F37">
        <v>0.628250426982777</v>
      </c>
      <c r="G37">
        <v>0.64965369138336904</v>
      </c>
      <c r="J37" t="s">
        <v>83</v>
      </c>
      <c r="K37" t="s">
        <v>84</v>
      </c>
      <c r="L37" t="s">
        <v>85</v>
      </c>
      <c r="M37" t="s">
        <v>84</v>
      </c>
      <c r="N37" t="s">
        <v>86</v>
      </c>
      <c r="O37">
        <f t="shared" si="8"/>
        <v>36</v>
      </c>
      <c r="P37" t="s">
        <v>87</v>
      </c>
      <c r="Q37" t="s">
        <v>84</v>
      </c>
      <c r="R37" t="s">
        <v>88</v>
      </c>
      <c r="S37" t="s">
        <v>84</v>
      </c>
      <c r="T37" t="s">
        <v>86</v>
      </c>
      <c r="U37">
        <f t="shared" si="9"/>
        <v>37</v>
      </c>
      <c r="V37" t="s">
        <v>87</v>
      </c>
      <c r="W37" t="s">
        <v>84</v>
      </c>
      <c r="X37" t="s">
        <v>89</v>
      </c>
      <c r="Y37" t="s">
        <v>84</v>
      </c>
      <c r="Z37" t="s">
        <v>86</v>
      </c>
      <c r="AA37">
        <f t="shared" si="10"/>
        <v>43</v>
      </c>
      <c r="AB37" t="s">
        <v>87</v>
      </c>
      <c r="AC37" t="s">
        <v>84</v>
      </c>
      <c r="AD37" t="s">
        <v>80</v>
      </c>
      <c r="AE37" t="s">
        <v>84</v>
      </c>
      <c r="AF37" t="s">
        <v>86</v>
      </c>
      <c r="AG37" t="s">
        <v>84</v>
      </c>
      <c r="AH37" s="68" t="s">
        <v>475</v>
      </c>
      <c r="AI37" t="s">
        <v>84</v>
      </c>
      <c r="AJ37" t="s">
        <v>87</v>
      </c>
      <c r="AK37" t="s">
        <v>84</v>
      </c>
      <c r="AL37" t="s">
        <v>90</v>
      </c>
      <c r="AM37" t="s">
        <v>84</v>
      </c>
      <c r="AN37" t="s">
        <v>86</v>
      </c>
      <c r="AO37">
        <f t="shared" si="11"/>
        <v>0.628250426982777</v>
      </c>
      <c r="AP37" t="s">
        <v>87</v>
      </c>
      <c r="AQ37" t="s">
        <v>84</v>
      </c>
      <c r="AR37" t="s">
        <v>137</v>
      </c>
      <c r="AS37" t="s">
        <v>84</v>
      </c>
      <c r="AT37" t="s">
        <v>86</v>
      </c>
      <c r="AU37">
        <f t="shared" si="12"/>
        <v>0.60720082470609704</v>
      </c>
      <c r="AV37" t="s">
        <v>87</v>
      </c>
      <c r="AW37" t="s">
        <v>84</v>
      </c>
      <c r="AX37" t="s">
        <v>207</v>
      </c>
      <c r="AY37" t="s">
        <v>84</v>
      </c>
      <c r="AZ37" t="s">
        <v>86</v>
      </c>
      <c r="BA37">
        <f t="shared" si="13"/>
        <v>0.64965369138336904</v>
      </c>
      <c r="BB37" t="s">
        <v>87</v>
      </c>
      <c r="BC37" t="s">
        <v>84</v>
      </c>
      <c r="BD37" t="s">
        <v>82</v>
      </c>
      <c r="BE37" t="s">
        <v>84</v>
      </c>
      <c r="BF37" t="s">
        <v>86</v>
      </c>
      <c r="BG37">
        <f t="shared" si="14"/>
        <v>0.63</v>
      </c>
      <c r="BH37" t="s">
        <v>87</v>
      </c>
      <c r="BI37" t="s">
        <v>84</v>
      </c>
      <c r="BJ37" t="s">
        <v>81</v>
      </c>
      <c r="BK37" t="s">
        <v>84</v>
      </c>
      <c r="BL37" t="s">
        <v>86</v>
      </c>
      <c r="BM37">
        <f t="shared" si="15"/>
        <v>0.61</v>
      </c>
      <c r="BN37" t="s">
        <v>87</v>
      </c>
      <c r="BO37" t="s">
        <v>84</v>
      </c>
      <c r="BP37" t="s">
        <v>121</v>
      </c>
      <c r="BQ37" t="s">
        <v>84</v>
      </c>
      <c r="BR37" t="s">
        <v>86</v>
      </c>
      <c r="BS37">
        <f t="shared" si="16"/>
        <v>0.65</v>
      </c>
      <c r="BT37" t="s">
        <v>87</v>
      </c>
      <c r="BU37" t="s">
        <v>84</v>
      </c>
      <c r="BV37" t="s">
        <v>122</v>
      </c>
      <c r="BW37" t="s">
        <v>84</v>
      </c>
      <c r="BX37" t="s">
        <v>86</v>
      </c>
      <c r="BY37">
        <f t="shared" si="17"/>
        <v>0.61</v>
      </c>
      <c r="BZ37" t="s">
        <v>87</v>
      </c>
      <c r="CA37" t="s">
        <v>84</v>
      </c>
      <c r="CB37" t="s">
        <v>93</v>
      </c>
      <c r="CC37" t="s">
        <v>84</v>
      </c>
      <c r="CD37" t="s">
        <v>86</v>
      </c>
      <c r="CE37">
        <f t="shared" si="18"/>
        <v>0.65</v>
      </c>
      <c r="CF37" t="s">
        <v>94</v>
      </c>
      <c r="CG37" t="s">
        <v>87</v>
      </c>
      <c r="CH37" t="str">
        <f t="shared" si="19"/>
        <v>{"window_index":36,"window_t_start":37,"window_t_end":43,"Data":"2020-03-41","R_e_median":0.628250426982777,"R_e_q0060":0.607200824706097,"R_e_q1010":0.649653691383369,"fit":0.63,"lwr":0.61,"upr":0.65,"low":0.61,"high":0.65},</v>
      </c>
    </row>
    <row r="38" spans="1:86">
      <c r="A38" s="10">
        <f t="shared" si="23"/>
        <v>37</v>
      </c>
      <c r="B38" s="10">
        <f t="shared" si="24"/>
        <v>38</v>
      </c>
      <c r="C38" s="10">
        <f t="shared" si="25"/>
        <v>44</v>
      </c>
      <c r="D38" s="9">
        <v>43932</v>
      </c>
      <c r="E38">
        <v>0.60092108433570501</v>
      </c>
      <c r="F38">
        <v>0.62280512608226601</v>
      </c>
      <c r="G38">
        <v>0.64507508724705298</v>
      </c>
      <c r="J38" t="s">
        <v>83</v>
      </c>
      <c r="K38" t="s">
        <v>84</v>
      </c>
      <c r="L38" t="s">
        <v>85</v>
      </c>
      <c r="M38" t="s">
        <v>84</v>
      </c>
      <c r="N38" t="s">
        <v>86</v>
      </c>
      <c r="O38">
        <f t="shared" si="8"/>
        <v>37</v>
      </c>
      <c r="P38" t="s">
        <v>87</v>
      </c>
      <c r="Q38" t="s">
        <v>84</v>
      </c>
      <c r="R38" t="s">
        <v>88</v>
      </c>
      <c r="S38" t="s">
        <v>84</v>
      </c>
      <c r="T38" t="s">
        <v>86</v>
      </c>
      <c r="U38">
        <f t="shared" si="9"/>
        <v>38</v>
      </c>
      <c r="V38" t="s">
        <v>87</v>
      </c>
      <c r="W38" t="s">
        <v>84</v>
      </c>
      <c r="X38" t="s">
        <v>89</v>
      </c>
      <c r="Y38" t="s">
        <v>84</v>
      </c>
      <c r="Z38" t="s">
        <v>86</v>
      </c>
      <c r="AA38">
        <f t="shared" si="10"/>
        <v>44</v>
      </c>
      <c r="AB38" t="s">
        <v>87</v>
      </c>
      <c r="AC38" t="s">
        <v>84</v>
      </c>
      <c r="AD38" t="s">
        <v>80</v>
      </c>
      <c r="AE38" t="s">
        <v>84</v>
      </c>
      <c r="AF38" t="s">
        <v>86</v>
      </c>
      <c r="AG38" t="s">
        <v>84</v>
      </c>
      <c r="AH38" s="68" t="s">
        <v>476</v>
      </c>
      <c r="AI38" t="s">
        <v>84</v>
      </c>
      <c r="AJ38" t="s">
        <v>87</v>
      </c>
      <c r="AK38" t="s">
        <v>84</v>
      </c>
      <c r="AL38" t="s">
        <v>90</v>
      </c>
      <c r="AM38" t="s">
        <v>84</v>
      </c>
      <c r="AN38" t="s">
        <v>86</v>
      </c>
      <c r="AO38">
        <f t="shared" si="11"/>
        <v>0.62280512608226601</v>
      </c>
      <c r="AP38" t="s">
        <v>87</v>
      </c>
      <c r="AQ38" t="s">
        <v>84</v>
      </c>
      <c r="AR38" t="s">
        <v>136</v>
      </c>
      <c r="AS38" t="s">
        <v>84</v>
      </c>
      <c r="AT38" t="s">
        <v>86</v>
      </c>
      <c r="AU38">
        <f t="shared" si="12"/>
        <v>0.60092108433570501</v>
      </c>
      <c r="AV38" t="s">
        <v>87</v>
      </c>
      <c r="AW38" t="s">
        <v>84</v>
      </c>
      <c r="AX38" t="s">
        <v>208</v>
      </c>
      <c r="AY38" t="s">
        <v>84</v>
      </c>
      <c r="AZ38" t="s">
        <v>86</v>
      </c>
      <c r="BA38">
        <f t="shared" si="13"/>
        <v>0.64507508724705298</v>
      </c>
      <c r="BB38" t="s">
        <v>87</v>
      </c>
      <c r="BC38" t="s">
        <v>84</v>
      </c>
      <c r="BD38" t="s">
        <v>82</v>
      </c>
      <c r="BE38" t="s">
        <v>84</v>
      </c>
      <c r="BF38" t="s">
        <v>86</v>
      </c>
      <c r="BG38">
        <f t="shared" si="14"/>
        <v>0.62</v>
      </c>
      <c r="BH38" t="s">
        <v>87</v>
      </c>
      <c r="BI38" t="s">
        <v>84</v>
      </c>
      <c r="BJ38" t="s">
        <v>81</v>
      </c>
      <c r="BK38" t="s">
        <v>84</v>
      </c>
      <c r="BL38" t="s">
        <v>86</v>
      </c>
      <c r="BM38">
        <f t="shared" si="15"/>
        <v>0.6</v>
      </c>
      <c r="BN38" t="s">
        <v>87</v>
      </c>
      <c r="BO38" t="s">
        <v>84</v>
      </c>
      <c r="BP38" t="s">
        <v>121</v>
      </c>
      <c r="BQ38" t="s">
        <v>84</v>
      </c>
      <c r="BR38" t="s">
        <v>86</v>
      </c>
      <c r="BS38">
        <f t="shared" si="16"/>
        <v>0.65</v>
      </c>
      <c r="BT38" t="s">
        <v>87</v>
      </c>
      <c r="BU38" t="s">
        <v>84</v>
      </c>
      <c r="BV38" t="s">
        <v>122</v>
      </c>
      <c r="BW38" t="s">
        <v>84</v>
      </c>
      <c r="BX38" t="s">
        <v>86</v>
      </c>
      <c r="BY38">
        <f t="shared" si="17"/>
        <v>0.6</v>
      </c>
      <c r="BZ38" t="s">
        <v>87</v>
      </c>
      <c r="CA38" t="s">
        <v>84</v>
      </c>
      <c r="CB38" t="s">
        <v>93</v>
      </c>
      <c r="CC38" t="s">
        <v>84</v>
      </c>
      <c r="CD38" t="s">
        <v>86</v>
      </c>
      <c r="CE38">
        <f t="shared" si="18"/>
        <v>0.65</v>
      </c>
      <c r="CF38" t="s">
        <v>94</v>
      </c>
      <c r="CG38" t="s">
        <v>87</v>
      </c>
      <c r="CH38" t="str">
        <f t="shared" si="19"/>
        <v>{"window_index":37,"window_t_start":38,"window_t_end":44,"Data":"2020-03-42","R_e_median":0.622805126082266,"R_e_q0061":0.600921084335705,"R_e_q1011":0.645075087247053,"fit":0.62,"lwr":0.6,"upr":0.65,"low":0.6,"high":0.65},</v>
      </c>
    </row>
    <row r="39" spans="1:86">
      <c r="A39" s="10">
        <f t="shared" si="23"/>
        <v>38</v>
      </c>
      <c r="B39" s="10">
        <f t="shared" si="24"/>
        <v>39</v>
      </c>
      <c r="C39" s="10">
        <f t="shared" si="25"/>
        <v>45</v>
      </c>
      <c r="D39" s="9">
        <v>43933</v>
      </c>
      <c r="E39">
        <v>0.59670562600979704</v>
      </c>
      <c r="F39">
        <v>0.61956135280668001</v>
      </c>
      <c r="G39">
        <v>0.64284061199532005</v>
      </c>
      <c r="J39" t="s">
        <v>83</v>
      </c>
      <c r="K39" t="s">
        <v>84</v>
      </c>
      <c r="L39" t="s">
        <v>85</v>
      </c>
      <c r="M39" t="s">
        <v>84</v>
      </c>
      <c r="N39" t="s">
        <v>86</v>
      </c>
      <c r="O39">
        <f t="shared" si="8"/>
        <v>38</v>
      </c>
      <c r="P39" t="s">
        <v>87</v>
      </c>
      <c r="Q39" t="s">
        <v>84</v>
      </c>
      <c r="R39" t="s">
        <v>88</v>
      </c>
      <c r="S39" t="s">
        <v>84</v>
      </c>
      <c r="T39" t="s">
        <v>86</v>
      </c>
      <c r="U39">
        <f t="shared" si="9"/>
        <v>39</v>
      </c>
      <c r="V39" t="s">
        <v>87</v>
      </c>
      <c r="W39" t="s">
        <v>84</v>
      </c>
      <c r="X39" t="s">
        <v>89</v>
      </c>
      <c r="Y39" t="s">
        <v>84</v>
      </c>
      <c r="Z39" t="s">
        <v>86</v>
      </c>
      <c r="AA39">
        <f t="shared" si="10"/>
        <v>45</v>
      </c>
      <c r="AB39" t="s">
        <v>87</v>
      </c>
      <c r="AC39" t="s">
        <v>84</v>
      </c>
      <c r="AD39" t="s">
        <v>80</v>
      </c>
      <c r="AE39" t="s">
        <v>84</v>
      </c>
      <c r="AF39" t="s">
        <v>86</v>
      </c>
      <c r="AG39" t="s">
        <v>84</v>
      </c>
      <c r="AH39" s="68" t="s">
        <v>477</v>
      </c>
      <c r="AI39" t="s">
        <v>84</v>
      </c>
      <c r="AJ39" t="s">
        <v>87</v>
      </c>
      <c r="AK39" t="s">
        <v>84</v>
      </c>
      <c r="AL39" t="s">
        <v>90</v>
      </c>
      <c r="AM39" t="s">
        <v>84</v>
      </c>
      <c r="AN39" t="s">
        <v>86</v>
      </c>
      <c r="AO39">
        <f t="shared" si="11"/>
        <v>0.61956135280668001</v>
      </c>
      <c r="AP39" t="s">
        <v>87</v>
      </c>
      <c r="AQ39" t="s">
        <v>84</v>
      </c>
      <c r="AR39" t="s">
        <v>135</v>
      </c>
      <c r="AS39" t="s">
        <v>84</v>
      </c>
      <c r="AT39" t="s">
        <v>86</v>
      </c>
      <c r="AU39">
        <f t="shared" si="12"/>
        <v>0.59670562600979704</v>
      </c>
      <c r="AV39" t="s">
        <v>87</v>
      </c>
      <c r="AW39" t="s">
        <v>84</v>
      </c>
      <c r="AX39" t="s">
        <v>209</v>
      </c>
      <c r="AY39" t="s">
        <v>84</v>
      </c>
      <c r="AZ39" t="s">
        <v>86</v>
      </c>
      <c r="BA39">
        <f t="shared" si="13"/>
        <v>0.64284061199532005</v>
      </c>
      <c r="BB39" t="s">
        <v>87</v>
      </c>
      <c r="BC39" t="s">
        <v>84</v>
      </c>
      <c r="BD39" t="s">
        <v>82</v>
      </c>
      <c r="BE39" t="s">
        <v>84</v>
      </c>
      <c r="BF39" t="s">
        <v>86</v>
      </c>
      <c r="BG39">
        <f t="shared" si="14"/>
        <v>0.62</v>
      </c>
      <c r="BH39" t="s">
        <v>87</v>
      </c>
      <c r="BI39" t="s">
        <v>84</v>
      </c>
      <c r="BJ39" t="s">
        <v>81</v>
      </c>
      <c r="BK39" t="s">
        <v>84</v>
      </c>
      <c r="BL39" t="s">
        <v>86</v>
      </c>
      <c r="BM39">
        <f t="shared" si="15"/>
        <v>0.6</v>
      </c>
      <c r="BN39" t="s">
        <v>87</v>
      </c>
      <c r="BO39" t="s">
        <v>84</v>
      </c>
      <c r="BP39" t="s">
        <v>121</v>
      </c>
      <c r="BQ39" t="s">
        <v>84</v>
      </c>
      <c r="BR39" t="s">
        <v>86</v>
      </c>
      <c r="BS39">
        <f t="shared" si="16"/>
        <v>0.64</v>
      </c>
      <c r="BT39" t="s">
        <v>87</v>
      </c>
      <c r="BU39" t="s">
        <v>84</v>
      </c>
      <c r="BV39" t="s">
        <v>122</v>
      </c>
      <c r="BW39" t="s">
        <v>84</v>
      </c>
      <c r="BX39" t="s">
        <v>86</v>
      </c>
      <c r="BY39">
        <f t="shared" si="17"/>
        <v>0.6</v>
      </c>
      <c r="BZ39" t="s">
        <v>87</v>
      </c>
      <c r="CA39" t="s">
        <v>84</v>
      </c>
      <c r="CB39" t="s">
        <v>93</v>
      </c>
      <c r="CC39" t="s">
        <v>84</v>
      </c>
      <c r="CD39" t="s">
        <v>86</v>
      </c>
      <c r="CE39">
        <f t="shared" si="18"/>
        <v>0.64</v>
      </c>
      <c r="CF39" t="s">
        <v>94</v>
      </c>
      <c r="CG39" t="s">
        <v>87</v>
      </c>
      <c r="CH39" t="str">
        <f t="shared" si="19"/>
        <v>{"window_index":38,"window_t_start":39,"window_t_end":45,"Data":"2020-03-43","R_e_median":0.61956135280668,"R_e_q0062":0.596705626009797,"R_e_q1012":0.64284061199532,"fit":0.62,"lwr":0.6,"upr":0.64,"low":0.6,"high":0.64},</v>
      </c>
    </row>
    <row r="40" spans="1:86">
      <c r="A40" s="10">
        <f t="shared" si="23"/>
        <v>39</v>
      </c>
      <c r="B40" s="10">
        <f t="shared" si="24"/>
        <v>40</v>
      </c>
      <c r="C40" s="10">
        <f t="shared" si="25"/>
        <v>46</v>
      </c>
      <c r="D40" s="9">
        <v>43934</v>
      </c>
      <c r="E40">
        <v>0.61940500473794202</v>
      </c>
      <c r="F40">
        <v>0.643848171825806</v>
      </c>
      <c r="G40">
        <v>0.66875772967442404</v>
      </c>
      <c r="J40" t="s">
        <v>83</v>
      </c>
      <c r="K40" t="s">
        <v>84</v>
      </c>
      <c r="L40" t="s">
        <v>85</v>
      </c>
      <c r="M40" t="s">
        <v>84</v>
      </c>
      <c r="N40" t="s">
        <v>86</v>
      </c>
      <c r="O40">
        <f t="shared" si="8"/>
        <v>39</v>
      </c>
      <c r="P40" t="s">
        <v>87</v>
      </c>
      <c r="Q40" t="s">
        <v>84</v>
      </c>
      <c r="R40" t="s">
        <v>88</v>
      </c>
      <c r="S40" t="s">
        <v>84</v>
      </c>
      <c r="T40" t="s">
        <v>86</v>
      </c>
      <c r="U40">
        <f t="shared" si="9"/>
        <v>40</v>
      </c>
      <c r="V40" t="s">
        <v>87</v>
      </c>
      <c r="W40" t="s">
        <v>84</v>
      </c>
      <c r="X40" t="s">
        <v>89</v>
      </c>
      <c r="Y40" t="s">
        <v>84</v>
      </c>
      <c r="Z40" t="s">
        <v>86</v>
      </c>
      <c r="AA40">
        <f t="shared" si="10"/>
        <v>46</v>
      </c>
      <c r="AB40" t="s">
        <v>87</v>
      </c>
      <c r="AC40" t="s">
        <v>84</v>
      </c>
      <c r="AD40" t="s">
        <v>80</v>
      </c>
      <c r="AE40" t="s">
        <v>84</v>
      </c>
      <c r="AF40" t="s">
        <v>86</v>
      </c>
      <c r="AG40" t="s">
        <v>84</v>
      </c>
      <c r="AH40" s="68" t="s">
        <v>478</v>
      </c>
      <c r="AI40" t="s">
        <v>84</v>
      </c>
      <c r="AJ40" t="s">
        <v>87</v>
      </c>
      <c r="AK40" t="s">
        <v>84</v>
      </c>
      <c r="AL40" t="s">
        <v>90</v>
      </c>
      <c r="AM40" t="s">
        <v>84</v>
      </c>
      <c r="AN40" t="s">
        <v>86</v>
      </c>
      <c r="AO40">
        <f t="shared" si="11"/>
        <v>0.643848171825806</v>
      </c>
      <c r="AP40" t="s">
        <v>87</v>
      </c>
      <c r="AQ40" t="s">
        <v>84</v>
      </c>
      <c r="AR40" t="s">
        <v>134</v>
      </c>
      <c r="AS40" t="s">
        <v>84</v>
      </c>
      <c r="AT40" t="s">
        <v>86</v>
      </c>
      <c r="AU40">
        <f t="shared" si="12"/>
        <v>0.61940500473794202</v>
      </c>
      <c r="AV40" t="s">
        <v>87</v>
      </c>
      <c r="AW40" t="s">
        <v>84</v>
      </c>
      <c r="AX40" t="s">
        <v>210</v>
      </c>
      <c r="AY40" t="s">
        <v>84</v>
      </c>
      <c r="AZ40" t="s">
        <v>86</v>
      </c>
      <c r="BA40">
        <f t="shared" si="13"/>
        <v>0.66875772967442404</v>
      </c>
      <c r="BB40" t="s">
        <v>87</v>
      </c>
      <c r="BC40" t="s">
        <v>84</v>
      </c>
      <c r="BD40" t="s">
        <v>82</v>
      </c>
      <c r="BE40" t="s">
        <v>84</v>
      </c>
      <c r="BF40" t="s">
        <v>86</v>
      </c>
      <c r="BG40">
        <f t="shared" si="14"/>
        <v>0.64</v>
      </c>
      <c r="BH40" t="s">
        <v>87</v>
      </c>
      <c r="BI40" t="s">
        <v>84</v>
      </c>
      <c r="BJ40" t="s">
        <v>81</v>
      </c>
      <c r="BK40" t="s">
        <v>84</v>
      </c>
      <c r="BL40" t="s">
        <v>86</v>
      </c>
      <c r="BM40">
        <f t="shared" si="15"/>
        <v>0.62</v>
      </c>
      <c r="BN40" t="s">
        <v>87</v>
      </c>
      <c r="BO40" t="s">
        <v>84</v>
      </c>
      <c r="BP40" t="s">
        <v>121</v>
      </c>
      <c r="BQ40" t="s">
        <v>84</v>
      </c>
      <c r="BR40" t="s">
        <v>86</v>
      </c>
      <c r="BS40">
        <f t="shared" si="16"/>
        <v>0.67</v>
      </c>
      <c r="BT40" t="s">
        <v>87</v>
      </c>
      <c r="BU40" t="s">
        <v>84</v>
      </c>
      <c r="BV40" t="s">
        <v>122</v>
      </c>
      <c r="BW40" t="s">
        <v>84</v>
      </c>
      <c r="BX40" t="s">
        <v>86</v>
      </c>
      <c r="BY40">
        <f t="shared" si="17"/>
        <v>0.62</v>
      </c>
      <c r="BZ40" t="s">
        <v>87</v>
      </c>
      <c r="CA40" t="s">
        <v>84</v>
      </c>
      <c r="CB40" t="s">
        <v>93</v>
      </c>
      <c r="CC40" t="s">
        <v>84</v>
      </c>
      <c r="CD40" t="s">
        <v>86</v>
      </c>
      <c r="CE40">
        <f t="shared" si="18"/>
        <v>0.67</v>
      </c>
      <c r="CF40" t="s">
        <v>94</v>
      </c>
      <c r="CG40" t="s">
        <v>87</v>
      </c>
      <c r="CH40" t="str">
        <f t="shared" si="19"/>
        <v>{"window_index":39,"window_t_start":40,"window_t_end":46,"Data":"2020-03-44","R_e_median":0.643848171825806,"R_e_q0063":0.619405004737942,"R_e_q1013":0.668757729674424,"fit":0.64,"lwr":0.62,"upr":0.67,"low":0.62,"high":0.67},</v>
      </c>
    </row>
    <row r="41" spans="1:86">
      <c r="A41" s="10">
        <f t="shared" si="23"/>
        <v>40</v>
      </c>
      <c r="B41" s="10">
        <f t="shared" si="24"/>
        <v>41</v>
      </c>
      <c r="C41" s="10">
        <f t="shared" si="25"/>
        <v>47</v>
      </c>
      <c r="D41" s="9">
        <v>43935</v>
      </c>
      <c r="E41">
        <v>0.64503517387290998</v>
      </c>
      <c r="F41">
        <v>0.67121042551996002</v>
      </c>
      <c r="G41">
        <v>0.69789897589285199</v>
      </c>
      <c r="J41" t="s">
        <v>83</v>
      </c>
      <c r="K41" t="s">
        <v>84</v>
      </c>
      <c r="L41" t="s">
        <v>85</v>
      </c>
      <c r="M41" t="s">
        <v>84</v>
      </c>
      <c r="N41" t="s">
        <v>86</v>
      </c>
      <c r="O41">
        <f t="shared" si="8"/>
        <v>40</v>
      </c>
      <c r="P41" t="s">
        <v>87</v>
      </c>
      <c r="Q41" t="s">
        <v>84</v>
      </c>
      <c r="R41" t="s">
        <v>88</v>
      </c>
      <c r="S41" t="s">
        <v>84</v>
      </c>
      <c r="T41" t="s">
        <v>86</v>
      </c>
      <c r="U41">
        <f t="shared" si="9"/>
        <v>41</v>
      </c>
      <c r="V41" t="s">
        <v>87</v>
      </c>
      <c r="W41" t="s">
        <v>84</v>
      </c>
      <c r="X41" t="s">
        <v>89</v>
      </c>
      <c r="Y41" t="s">
        <v>84</v>
      </c>
      <c r="Z41" t="s">
        <v>86</v>
      </c>
      <c r="AA41">
        <f t="shared" si="10"/>
        <v>47</v>
      </c>
      <c r="AB41" t="s">
        <v>87</v>
      </c>
      <c r="AC41" t="s">
        <v>84</v>
      </c>
      <c r="AD41" t="s">
        <v>80</v>
      </c>
      <c r="AE41" t="s">
        <v>84</v>
      </c>
      <c r="AF41" t="s">
        <v>86</v>
      </c>
      <c r="AG41" t="s">
        <v>84</v>
      </c>
      <c r="AH41" s="68" t="s">
        <v>479</v>
      </c>
      <c r="AI41" t="s">
        <v>84</v>
      </c>
      <c r="AJ41" t="s">
        <v>87</v>
      </c>
      <c r="AK41" t="s">
        <v>84</v>
      </c>
      <c r="AL41" t="s">
        <v>90</v>
      </c>
      <c r="AM41" t="s">
        <v>84</v>
      </c>
      <c r="AN41" t="s">
        <v>86</v>
      </c>
      <c r="AO41">
        <f t="shared" si="11"/>
        <v>0.67121042551996002</v>
      </c>
      <c r="AP41" t="s">
        <v>87</v>
      </c>
      <c r="AQ41" t="s">
        <v>84</v>
      </c>
      <c r="AR41" t="s">
        <v>133</v>
      </c>
      <c r="AS41" t="s">
        <v>84</v>
      </c>
      <c r="AT41" t="s">
        <v>86</v>
      </c>
      <c r="AU41">
        <f t="shared" si="12"/>
        <v>0.64503517387290998</v>
      </c>
      <c r="AV41" t="s">
        <v>87</v>
      </c>
      <c r="AW41" t="s">
        <v>84</v>
      </c>
      <c r="AX41" t="s">
        <v>211</v>
      </c>
      <c r="AY41" t="s">
        <v>84</v>
      </c>
      <c r="AZ41" t="s">
        <v>86</v>
      </c>
      <c r="BA41">
        <f t="shared" si="13"/>
        <v>0.69789897589285199</v>
      </c>
      <c r="BB41" t="s">
        <v>87</v>
      </c>
      <c r="BC41" t="s">
        <v>84</v>
      </c>
      <c r="BD41" t="s">
        <v>82</v>
      </c>
      <c r="BE41" t="s">
        <v>84</v>
      </c>
      <c r="BF41" t="s">
        <v>86</v>
      </c>
      <c r="BG41">
        <f t="shared" si="14"/>
        <v>0.67</v>
      </c>
      <c r="BH41" t="s">
        <v>87</v>
      </c>
      <c r="BI41" t="s">
        <v>84</v>
      </c>
      <c r="BJ41" t="s">
        <v>81</v>
      </c>
      <c r="BK41" t="s">
        <v>84</v>
      </c>
      <c r="BL41" t="s">
        <v>86</v>
      </c>
      <c r="BM41">
        <f t="shared" si="15"/>
        <v>0.65</v>
      </c>
      <c r="BN41" t="s">
        <v>87</v>
      </c>
      <c r="BO41" t="s">
        <v>84</v>
      </c>
      <c r="BP41" t="s">
        <v>121</v>
      </c>
      <c r="BQ41" t="s">
        <v>84</v>
      </c>
      <c r="BR41" t="s">
        <v>86</v>
      </c>
      <c r="BS41">
        <f t="shared" si="16"/>
        <v>0.7</v>
      </c>
      <c r="BT41" t="s">
        <v>87</v>
      </c>
      <c r="BU41" t="s">
        <v>84</v>
      </c>
      <c r="BV41" t="s">
        <v>122</v>
      </c>
      <c r="BW41" t="s">
        <v>84</v>
      </c>
      <c r="BX41" t="s">
        <v>86</v>
      </c>
      <c r="BY41">
        <f t="shared" si="17"/>
        <v>0.65</v>
      </c>
      <c r="BZ41" t="s">
        <v>87</v>
      </c>
      <c r="CA41" t="s">
        <v>84</v>
      </c>
      <c r="CB41" t="s">
        <v>93</v>
      </c>
      <c r="CC41" t="s">
        <v>84</v>
      </c>
      <c r="CD41" t="s">
        <v>86</v>
      </c>
      <c r="CE41">
        <f t="shared" si="18"/>
        <v>0.7</v>
      </c>
      <c r="CF41" t="s">
        <v>94</v>
      </c>
      <c r="CG41" t="s">
        <v>87</v>
      </c>
      <c r="CH41" t="str">
        <f t="shared" si="19"/>
        <v>{"window_index":40,"window_t_start":41,"window_t_end":47,"Data":"2020-03-45","R_e_median":0.67121042551996,"R_e_q0064":0.64503517387291,"R_e_q1014":0.697898975892852,"fit":0.67,"lwr":0.65,"upr":0.7,"low":0.65,"high":0.7},</v>
      </c>
    </row>
    <row r="42" spans="1:86">
      <c r="A42" s="10">
        <f t="shared" si="23"/>
        <v>41</v>
      </c>
      <c r="B42" s="10">
        <f t="shared" si="24"/>
        <v>42</v>
      </c>
      <c r="C42" s="10">
        <f t="shared" si="25"/>
        <v>48</v>
      </c>
      <c r="D42" s="9">
        <v>43936</v>
      </c>
      <c r="E42">
        <v>0.63169652810384402</v>
      </c>
      <c r="F42">
        <v>0.65882621562376698</v>
      </c>
      <c r="G42">
        <v>0.68651830870029595</v>
      </c>
      <c r="J42" t="s">
        <v>83</v>
      </c>
      <c r="K42" t="s">
        <v>84</v>
      </c>
      <c r="L42" t="s">
        <v>85</v>
      </c>
      <c r="M42" t="s">
        <v>84</v>
      </c>
      <c r="N42" t="s">
        <v>86</v>
      </c>
      <c r="O42">
        <f t="shared" si="8"/>
        <v>41</v>
      </c>
      <c r="P42" t="s">
        <v>87</v>
      </c>
      <c r="Q42" t="s">
        <v>84</v>
      </c>
      <c r="R42" t="s">
        <v>88</v>
      </c>
      <c r="S42" t="s">
        <v>84</v>
      </c>
      <c r="T42" t="s">
        <v>86</v>
      </c>
      <c r="U42">
        <f t="shared" si="9"/>
        <v>42</v>
      </c>
      <c r="V42" t="s">
        <v>87</v>
      </c>
      <c r="W42" t="s">
        <v>84</v>
      </c>
      <c r="X42" t="s">
        <v>89</v>
      </c>
      <c r="Y42" t="s">
        <v>84</v>
      </c>
      <c r="Z42" t="s">
        <v>86</v>
      </c>
      <c r="AA42">
        <f t="shared" si="10"/>
        <v>48</v>
      </c>
      <c r="AB42" t="s">
        <v>87</v>
      </c>
      <c r="AC42" t="s">
        <v>84</v>
      </c>
      <c r="AD42" t="s">
        <v>80</v>
      </c>
      <c r="AE42" t="s">
        <v>84</v>
      </c>
      <c r="AF42" t="s">
        <v>86</v>
      </c>
      <c r="AG42" t="s">
        <v>84</v>
      </c>
      <c r="AH42" s="68" t="s">
        <v>480</v>
      </c>
      <c r="AI42" t="s">
        <v>84</v>
      </c>
      <c r="AJ42" t="s">
        <v>87</v>
      </c>
      <c r="AK42" t="s">
        <v>84</v>
      </c>
      <c r="AL42" t="s">
        <v>90</v>
      </c>
      <c r="AM42" t="s">
        <v>84</v>
      </c>
      <c r="AN42" t="s">
        <v>86</v>
      </c>
      <c r="AO42">
        <f t="shared" si="11"/>
        <v>0.65882621562376698</v>
      </c>
      <c r="AP42" t="s">
        <v>87</v>
      </c>
      <c r="AQ42" t="s">
        <v>84</v>
      </c>
      <c r="AR42" t="s">
        <v>132</v>
      </c>
      <c r="AS42" t="s">
        <v>84</v>
      </c>
      <c r="AT42" t="s">
        <v>86</v>
      </c>
      <c r="AU42">
        <f t="shared" si="12"/>
        <v>0.63169652810384402</v>
      </c>
      <c r="AV42" t="s">
        <v>87</v>
      </c>
      <c r="AW42" t="s">
        <v>84</v>
      </c>
      <c r="AX42" t="s">
        <v>212</v>
      </c>
      <c r="AY42" t="s">
        <v>84</v>
      </c>
      <c r="AZ42" t="s">
        <v>86</v>
      </c>
      <c r="BA42">
        <f t="shared" si="13"/>
        <v>0.68651830870029595</v>
      </c>
      <c r="BB42" t="s">
        <v>87</v>
      </c>
      <c r="BC42" t="s">
        <v>84</v>
      </c>
      <c r="BD42" t="s">
        <v>82</v>
      </c>
      <c r="BE42" t="s">
        <v>84</v>
      </c>
      <c r="BF42" t="s">
        <v>86</v>
      </c>
      <c r="BG42">
        <f t="shared" si="14"/>
        <v>0.66</v>
      </c>
      <c r="BH42" t="s">
        <v>87</v>
      </c>
      <c r="BI42" t="s">
        <v>84</v>
      </c>
      <c r="BJ42" t="s">
        <v>81</v>
      </c>
      <c r="BK42" t="s">
        <v>84</v>
      </c>
      <c r="BL42" t="s">
        <v>86</v>
      </c>
      <c r="BM42">
        <f t="shared" si="15"/>
        <v>0.63</v>
      </c>
      <c r="BN42" t="s">
        <v>87</v>
      </c>
      <c r="BO42" t="s">
        <v>84</v>
      </c>
      <c r="BP42" t="s">
        <v>121</v>
      </c>
      <c r="BQ42" t="s">
        <v>84</v>
      </c>
      <c r="BR42" t="s">
        <v>86</v>
      </c>
      <c r="BS42">
        <f t="shared" si="16"/>
        <v>0.69</v>
      </c>
      <c r="BT42" t="s">
        <v>87</v>
      </c>
      <c r="BU42" t="s">
        <v>84</v>
      </c>
      <c r="BV42" t="s">
        <v>122</v>
      </c>
      <c r="BW42" t="s">
        <v>84</v>
      </c>
      <c r="BX42" t="s">
        <v>86</v>
      </c>
      <c r="BY42">
        <f t="shared" si="17"/>
        <v>0.63</v>
      </c>
      <c r="BZ42" t="s">
        <v>87</v>
      </c>
      <c r="CA42" t="s">
        <v>84</v>
      </c>
      <c r="CB42" t="s">
        <v>93</v>
      </c>
      <c r="CC42" t="s">
        <v>84</v>
      </c>
      <c r="CD42" t="s">
        <v>86</v>
      </c>
      <c r="CE42">
        <f t="shared" si="18"/>
        <v>0.69</v>
      </c>
      <c r="CF42" t="s">
        <v>94</v>
      </c>
      <c r="CG42" t="s">
        <v>87</v>
      </c>
      <c r="CH42" t="str">
        <f t="shared" si="19"/>
        <v>{"window_index":41,"window_t_start":42,"window_t_end":48,"Data":"2020-03-46","R_e_median":0.658826215623767,"R_e_q0065":0.631696528103844,"R_e_q1015":0.686518308700296,"fit":0.66,"lwr":0.63,"upr":0.69,"low":0.63,"high":0.69},</v>
      </c>
    </row>
    <row r="43" spans="1:86">
      <c r="A43" s="10">
        <f t="shared" si="23"/>
        <v>42</v>
      </c>
      <c r="B43" s="10">
        <f t="shared" si="24"/>
        <v>43</v>
      </c>
      <c r="C43" s="10">
        <f t="shared" si="25"/>
        <v>49</v>
      </c>
      <c r="D43" s="9">
        <v>43937</v>
      </c>
      <c r="E43">
        <v>0.61857663163965504</v>
      </c>
      <c r="F43">
        <v>0.646651051091091</v>
      </c>
      <c r="G43">
        <v>0.675339768793081</v>
      </c>
      <c r="J43" t="s">
        <v>83</v>
      </c>
      <c r="K43" t="s">
        <v>84</v>
      </c>
      <c r="L43" t="s">
        <v>85</v>
      </c>
      <c r="M43" t="s">
        <v>84</v>
      </c>
      <c r="N43" t="s">
        <v>86</v>
      </c>
      <c r="O43">
        <f t="shared" si="8"/>
        <v>42</v>
      </c>
      <c r="P43" t="s">
        <v>87</v>
      </c>
      <c r="Q43" t="s">
        <v>84</v>
      </c>
      <c r="R43" t="s">
        <v>88</v>
      </c>
      <c r="S43" t="s">
        <v>84</v>
      </c>
      <c r="T43" t="s">
        <v>86</v>
      </c>
      <c r="U43">
        <f t="shared" si="9"/>
        <v>43</v>
      </c>
      <c r="V43" t="s">
        <v>87</v>
      </c>
      <c r="W43" t="s">
        <v>84</v>
      </c>
      <c r="X43" t="s">
        <v>89</v>
      </c>
      <c r="Y43" t="s">
        <v>84</v>
      </c>
      <c r="Z43" t="s">
        <v>86</v>
      </c>
      <c r="AA43">
        <f t="shared" si="10"/>
        <v>49</v>
      </c>
      <c r="AB43" t="s">
        <v>87</v>
      </c>
      <c r="AC43" t="s">
        <v>84</v>
      </c>
      <c r="AD43" t="s">
        <v>80</v>
      </c>
      <c r="AE43" t="s">
        <v>84</v>
      </c>
      <c r="AF43" t="s">
        <v>86</v>
      </c>
      <c r="AG43" t="s">
        <v>84</v>
      </c>
      <c r="AH43" s="68" t="s">
        <v>481</v>
      </c>
      <c r="AI43" t="s">
        <v>84</v>
      </c>
      <c r="AJ43" t="s">
        <v>87</v>
      </c>
      <c r="AK43" t="s">
        <v>84</v>
      </c>
      <c r="AL43" t="s">
        <v>90</v>
      </c>
      <c r="AM43" t="s">
        <v>84</v>
      </c>
      <c r="AN43" t="s">
        <v>86</v>
      </c>
      <c r="AO43">
        <f t="shared" si="11"/>
        <v>0.646651051091091</v>
      </c>
      <c r="AP43" t="s">
        <v>87</v>
      </c>
      <c r="AQ43" t="s">
        <v>84</v>
      </c>
      <c r="AR43" t="s">
        <v>131</v>
      </c>
      <c r="AS43" t="s">
        <v>84</v>
      </c>
      <c r="AT43" t="s">
        <v>86</v>
      </c>
      <c r="AU43">
        <f t="shared" si="12"/>
        <v>0.61857663163965504</v>
      </c>
      <c r="AV43" t="s">
        <v>87</v>
      </c>
      <c r="AW43" t="s">
        <v>84</v>
      </c>
      <c r="AX43" t="s">
        <v>213</v>
      </c>
      <c r="AY43" t="s">
        <v>84</v>
      </c>
      <c r="AZ43" t="s">
        <v>86</v>
      </c>
      <c r="BA43">
        <f t="shared" si="13"/>
        <v>0.675339768793081</v>
      </c>
      <c r="BB43" t="s">
        <v>87</v>
      </c>
      <c r="BC43" t="s">
        <v>84</v>
      </c>
      <c r="BD43" t="s">
        <v>82</v>
      </c>
      <c r="BE43" t="s">
        <v>84</v>
      </c>
      <c r="BF43" t="s">
        <v>86</v>
      </c>
      <c r="BG43">
        <f t="shared" si="14"/>
        <v>0.65</v>
      </c>
      <c r="BH43" t="s">
        <v>87</v>
      </c>
      <c r="BI43" t="s">
        <v>84</v>
      </c>
      <c r="BJ43" t="s">
        <v>81</v>
      </c>
      <c r="BK43" t="s">
        <v>84</v>
      </c>
      <c r="BL43" t="s">
        <v>86</v>
      </c>
      <c r="BM43">
        <f t="shared" si="15"/>
        <v>0.62</v>
      </c>
      <c r="BN43" t="s">
        <v>87</v>
      </c>
      <c r="BO43" t="s">
        <v>84</v>
      </c>
      <c r="BP43" t="s">
        <v>121</v>
      </c>
      <c r="BQ43" t="s">
        <v>84</v>
      </c>
      <c r="BR43" t="s">
        <v>86</v>
      </c>
      <c r="BS43">
        <f t="shared" si="16"/>
        <v>0.68</v>
      </c>
      <c r="BT43" t="s">
        <v>87</v>
      </c>
      <c r="BU43" t="s">
        <v>84</v>
      </c>
      <c r="BV43" t="s">
        <v>122</v>
      </c>
      <c r="BW43" t="s">
        <v>84</v>
      </c>
      <c r="BX43" t="s">
        <v>86</v>
      </c>
      <c r="BY43">
        <f t="shared" si="17"/>
        <v>0.62</v>
      </c>
      <c r="BZ43" t="s">
        <v>87</v>
      </c>
      <c r="CA43" t="s">
        <v>84</v>
      </c>
      <c r="CB43" t="s">
        <v>93</v>
      </c>
      <c r="CC43" t="s">
        <v>84</v>
      </c>
      <c r="CD43" t="s">
        <v>86</v>
      </c>
      <c r="CE43">
        <f t="shared" si="18"/>
        <v>0.68</v>
      </c>
      <c r="CF43" t="s">
        <v>94</v>
      </c>
      <c r="CG43" t="s">
        <v>87</v>
      </c>
      <c r="CH43" t="str">
        <f t="shared" si="19"/>
        <v>{"window_index":42,"window_t_start":43,"window_t_end":49,"Data":"2020-03-47","R_e_median":0.646651051091091,"R_e_q0066":0.618576631639655,"R_e_q1016":0.675339768793081,"fit":0.65,"lwr":0.62,"upr":0.68,"low":0.62,"high":0.68},</v>
      </c>
    </row>
    <row r="44" spans="1:86">
      <c r="A44" s="10">
        <f t="shared" si="23"/>
        <v>43</v>
      </c>
      <c r="B44" s="10">
        <f t="shared" si="24"/>
        <v>44</v>
      </c>
      <c r="C44" s="10">
        <f t="shared" si="25"/>
        <v>50</v>
      </c>
      <c r="D44" s="9">
        <v>43938</v>
      </c>
      <c r="E44">
        <v>0.60024539155160495</v>
      </c>
      <c r="F44">
        <v>0.62916977616977798</v>
      </c>
      <c r="G44">
        <v>0.65876521469948102</v>
      </c>
      <c r="J44" t="s">
        <v>83</v>
      </c>
      <c r="K44" t="s">
        <v>84</v>
      </c>
      <c r="L44" t="s">
        <v>85</v>
      </c>
      <c r="M44" t="s">
        <v>84</v>
      </c>
      <c r="N44" t="s">
        <v>86</v>
      </c>
      <c r="O44">
        <f t="shared" si="8"/>
        <v>43</v>
      </c>
      <c r="P44" t="s">
        <v>87</v>
      </c>
      <c r="Q44" t="s">
        <v>84</v>
      </c>
      <c r="R44" t="s">
        <v>88</v>
      </c>
      <c r="S44" t="s">
        <v>84</v>
      </c>
      <c r="T44" t="s">
        <v>86</v>
      </c>
      <c r="U44">
        <f t="shared" si="9"/>
        <v>44</v>
      </c>
      <c r="V44" t="s">
        <v>87</v>
      </c>
      <c r="W44" t="s">
        <v>84</v>
      </c>
      <c r="X44" t="s">
        <v>89</v>
      </c>
      <c r="Y44" t="s">
        <v>84</v>
      </c>
      <c r="Z44" t="s">
        <v>86</v>
      </c>
      <c r="AA44">
        <f t="shared" si="10"/>
        <v>50</v>
      </c>
      <c r="AB44" t="s">
        <v>87</v>
      </c>
      <c r="AC44" t="s">
        <v>84</v>
      </c>
      <c r="AD44" t="s">
        <v>80</v>
      </c>
      <c r="AE44" t="s">
        <v>84</v>
      </c>
      <c r="AF44" t="s">
        <v>86</v>
      </c>
      <c r="AG44" t="s">
        <v>84</v>
      </c>
      <c r="AH44" s="68" t="s">
        <v>482</v>
      </c>
      <c r="AI44" t="s">
        <v>84</v>
      </c>
      <c r="AJ44" t="s">
        <v>87</v>
      </c>
      <c r="AK44" t="s">
        <v>84</v>
      </c>
      <c r="AL44" t="s">
        <v>90</v>
      </c>
      <c r="AM44" t="s">
        <v>84</v>
      </c>
      <c r="AN44" t="s">
        <v>86</v>
      </c>
      <c r="AO44">
        <f t="shared" si="11"/>
        <v>0.62916977616977798</v>
      </c>
      <c r="AP44" t="s">
        <v>87</v>
      </c>
      <c r="AQ44" t="s">
        <v>84</v>
      </c>
      <c r="AR44" t="s">
        <v>130</v>
      </c>
      <c r="AS44" t="s">
        <v>84</v>
      </c>
      <c r="AT44" t="s">
        <v>86</v>
      </c>
      <c r="AU44">
        <f t="shared" si="12"/>
        <v>0.60024539155160495</v>
      </c>
      <c r="AV44" t="s">
        <v>87</v>
      </c>
      <c r="AW44" t="s">
        <v>84</v>
      </c>
      <c r="AX44" t="s">
        <v>214</v>
      </c>
      <c r="AY44" t="s">
        <v>84</v>
      </c>
      <c r="AZ44" t="s">
        <v>86</v>
      </c>
      <c r="BA44">
        <f t="shared" si="13"/>
        <v>0.65876521469948102</v>
      </c>
      <c r="BB44" t="s">
        <v>87</v>
      </c>
      <c r="BC44" t="s">
        <v>84</v>
      </c>
      <c r="BD44" t="s">
        <v>82</v>
      </c>
      <c r="BE44" t="s">
        <v>84</v>
      </c>
      <c r="BF44" t="s">
        <v>86</v>
      </c>
      <c r="BG44">
        <f t="shared" si="14"/>
        <v>0.63</v>
      </c>
      <c r="BH44" t="s">
        <v>87</v>
      </c>
      <c r="BI44" t="s">
        <v>84</v>
      </c>
      <c r="BJ44" t="s">
        <v>81</v>
      </c>
      <c r="BK44" t="s">
        <v>84</v>
      </c>
      <c r="BL44" t="s">
        <v>86</v>
      </c>
      <c r="BM44">
        <f t="shared" si="15"/>
        <v>0.6</v>
      </c>
      <c r="BN44" t="s">
        <v>87</v>
      </c>
      <c r="BO44" t="s">
        <v>84</v>
      </c>
      <c r="BP44" t="s">
        <v>121</v>
      </c>
      <c r="BQ44" t="s">
        <v>84</v>
      </c>
      <c r="BR44" t="s">
        <v>86</v>
      </c>
      <c r="BS44">
        <f t="shared" si="16"/>
        <v>0.66</v>
      </c>
      <c r="BT44" t="s">
        <v>87</v>
      </c>
      <c r="BU44" t="s">
        <v>84</v>
      </c>
      <c r="BV44" t="s">
        <v>122</v>
      </c>
      <c r="BW44" t="s">
        <v>84</v>
      </c>
      <c r="BX44" t="s">
        <v>86</v>
      </c>
      <c r="BY44">
        <f t="shared" si="17"/>
        <v>0.6</v>
      </c>
      <c r="BZ44" t="s">
        <v>87</v>
      </c>
      <c r="CA44" t="s">
        <v>84</v>
      </c>
      <c r="CB44" t="s">
        <v>93</v>
      </c>
      <c r="CC44" t="s">
        <v>84</v>
      </c>
      <c r="CD44" t="s">
        <v>86</v>
      </c>
      <c r="CE44">
        <f t="shared" si="18"/>
        <v>0.66</v>
      </c>
      <c r="CF44" t="s">
        <v>94</v>
      </c>
      <c r="CG44" t="s">
        <v>87</v>
      </c>
      <c r="CH44" t="str">
        <f t="shared" si="19"/>
        <v>{"window_index":43,"window_t_start":44,"window_t_end":50,"Data":"2020-03-48","R_e_median":0.629169776169778,"R_e_q0067":0.600245391551605,"R_e_q1017":0.658765214699481,"fit":0.63,"lwr":0.6,"upr":0.66,"low":0.6,"high":0.66},</v>
      </c>
    </row>
    <row r="45" spans="1:86">
      <c r="A45" s="10">
        <f t="shared" si="23"/>
        <v>44</v>
      </c>
      <c r="B45" s="10">
        <f t="shared" si="24"/>
        <v>45</v>
      </c>
      <c r="C45" s="10">
        <f t="shared" si="25"/>
        <v>51</v>
      </c>
      <c r="D45" s="9">
        <v>43939</v>
      </c>
      <c r="E45">
        <v>0.58095115366247896</v>
      </c>
      <c r="F45">
        <v>0.61075454706035104</v>
      </c>
      <c r="G45">
        <v>0.64129294876131204</v>
      </c>
      <c r="J45" t="s">
        <v>83</v>
      </c>
      <c r="K45" t="s">
        <v>84</v>
      </c>
      <c r="L45" t="s">
        <v>85</v>
      </c>
      <c r="M45" t="s">
        <v>84</v>
      </c>
      <c r="N45" t="s">
        <v>86</v>
      </c>
      <c r="O45">
        <f t="shared" si="8"/>
        <v>44</v>
      </c>
      <c r="P45" t="s">
        <v>87</v>
      </c>
      <c r="Q45" t="s">
        <v>84</v>
      </c>
      <c r="R45" t="s">
        <v>88</v>
      </c>
      <c r="S45" t="s">
        <v>84</v>
      </c>
      <c r="T45" t="s">
        <v>86</v>
      </c>
      <c r="U45">
        <f t="shared" si="9"/>
        <v>45</v>
      </c>
      <c r="V45" t="s">
        <v>87</v>
      </c>
      <c r="W45" t="s">
        <v>84</v>
      </c>
      <c r="X45" t="s">
        <v>89</v>
      </c>
      <c r="Y45" t="s">
        <v>84</v>
      </c>
      <c r="Z45" t="s">
        <v>86</v>
      </c>
      <c r="AA45">
        <f t="shared" si="10"/>
        <v>51</v>
      </c>
      <c r="AB45" t="s">
        <v>87</v>
      </c>
      <c r="AC45" t="s">
        <v>84</v>
      </c>
      <c r="AD45" t="s">
        <v>80</v>
      </c>
      <c r="AE45" t="s">
        <v>84</v>
      </c>
      <c r="AF45" t="s">
        <v>86</v>
      </c>
      <c r="AG45" t="s">
        <v>84</v>
      </c>
      <c r="AH45" s="68" t="s">
        <v>483</v>
      </c>
      <c r="AI45" t="s">
        <v>84</v>
      </c>
      <c r="AJ45" t="s">
        <v>87</v>
      </c>
      <c r="AK45" t="s">
        <v>84</v>
      </c>
      <c r="AL45" t="s">
        <v>90</v>
      </c>
      <c r="AM45" t="s">
        <v>84</v>
      </c>
      <c r="AN45" t="s">
        <v>86</v>
      </c>
      <c r="AO45">
        <f t="shared" si="11"/>
        <v>0.61075454706035104</v>
      </c>
      <c r="AP45" t="s">
        <v>87</v>
      </c>
      <c r="AQ45" t="s">
        <v>84</v>
      </c>
      <c r="AR45" t="s">
        <v>129</v>
      </c>
      <c r="AS45" t="s">
        <v>84</v>
      </c>
      <c r="AT45" t="s">
        <v>86</v>
      </c>
      <c r="AU45">
        <f t="shared" si="12"/>
        <v>0.58095115366247896</v>
      </c>
      <c r="AV45" t="s">
        <v>87</v>
      </c>
      <c r="AW45" t="s">
        <v>84</v>
      </c>
      <c r="AX45" t="s">
        <v>215</v>
      </c>
      <c r="AY45" t="s">
        <v>84</v>
      </c>
      <c r="AZ45" t="s">
        <v>86</v>
      </c>
      <c r="BA45">
        <f t="shared" si="13"/>
        <v>0.64129294876131204</v>
      </c>
      <c r="BB45" t="s">
        <v>87</v>
      </c>
      <c r="BC45" t="s">
        <v>84</v>
      </c>
      <c r="BD45" t="s">
        <v>82</v>
      </c>
      <c r="BE45" t="s">
        <v>84</v>
      </c>
      <c r="BF45" t="s">
        <v>86</v>
      </c>
      <c r="BG45">
        <f t="shared" si="14"/>
        <v>0.61</v>
      </c>
      <c r="BH45" t="s">
        <v>87</v>
      </c>
      <c r="BI45" t="s">
        <v>84</v>
      </c>
      <c r="BJ45" t="s">
        <v>81</v>
      </c>
      <c r="BK45" t="s">
        <v>84</v>
      </c>
      <c r="BL45" t="s">
        <v>86</v>
      </c>
      <c r="BM45">
        <f t="shared" si="15"/>
        <v>0.57999999999999996</v>
      </c>
      <c r="BN45" t="s">
        <v>87</v>
      </c>
      <c r="BO45" t="s">
        <v>84</v>
      </c>
      <c r="BP45" t="s">
        <v>121</v>
      </c>
      <c r="BQ45" t="s">
        <v>84</v>
      </c>
      <c r="BR45" t="s">
        <v>86</v>
      </c>
      <c r="BS45">
        <f t="shared" si="16"/>
        <v>0.64</v>
      </c>
      <c r="BT45" t="s">
        <v>87</v>
      </c>
      <c r="BU45" t="s">
        <v>84</v>
      </c>
      <c r="BV45" t="s">
        <v>122</v>
      </c>
      <c r="BW45" t="s">
        <v>84</v>
      </c>
      <c r="BX45" t="s">
        <v>86</v>
      </c>
      <c r="BY45">
        <f t="shared" si="17"/>
        <v>0.57999999999999996</v>
      </c>
      <c r="BZ45" t="s">
        <v>87</v>
      </c>
      <c r="CA45" t="s">
        <v>84</v>
      </c>
      <c r="CB45" t="s">
        <v>93</v>
      </c>
      <c r="CC45" t="s">
        <v>84</v>
      </c>
      <c r="CD45" t="s">
        <v>86</v>
      </c>
      <c r="CE45">
        <f t="shared" si="18"/>
        <v>0.64</v>
      </c>
      <c r="CF45" t="s">
        <v>94</v>
      </c>
      <c r="CG45" t="s">
        <v>87</v>
      </c>
      <c r="CH45" t="str">
        <f t="shared" si="19"/>
        <v>{"window_index":44,"window_t_start":45,"window_t_end":51,"Data":"2020-03-49","R_e_median":0.610754547060351,"R_e_q0068":0.580951153662479,"R_e_q1018":0.641292948761312,"fit":0.61,"lwr":0.58,"upr":0.64,"low":0.58,"high":0.64},</v>
      </c>
    </row>
    <row r="46" spans="1:86">
      <c r="A46" s="10">
        <f t="shared" si="23"/>
        <v>45</v>
      </c>
      <c r="B46" s="10">
        <f t="shared" si="24"/>
        <v>46</v>
      </c>
      <c r="C46" s="10">
        <f t="shared" si="25"/>
        <v>52</v>
      </c>
      <c r="D46" s="9">
        <v>43940</v>
      </c>
      <c r="E46">
        <v>0.51600596698124901</v>
      </c>
      <c r="F46">
        <v>0.54550736829641699</v>
      </c>
      <c r="G46">
        <v>0.57581729829974004</v>
      </c>
      <c r="J46" t="s">
        <v>83</v>
      </c>
      <c r="K46" t="s">
        <v>84</v>
      </c>
      <c r="L46" t="s">
        <v>85</v>
      </c>
      <c r="M46" t="s">
        <v>84</v>
      </c>
      <c r="N46" t="s">
        <v>86</v>
      </c>
      <c r="O46">
        <f t="shared" si="8"/>
        <v>45</v>
      </c>
      <c r="P46" t="s">
        <v>87</v>
      </c>
      <c r="Q46" t="s">
        <v>84</v>
      </c>
      <c r="R46" t="s">
        <v>88</v>
      </c>
      <c r="S46" t="s">
        <v>84</v>
      </c>
      <c r="T46" t="s">
        <v>86</v>
      </c>
      <c r="U46">
        <f t="shared" si="9"/>
        <v>46</v>
      </c>
      <c r="V46" t="s">
        <v>87</v>
      </c>
      <c r="W46" t="s">
        <v>84</v>
      </c>
      <c r="X46" t="s">
        <v>89</v>
      </c>
      <c r="Y46" t="s">
        <v>84</v>
      </c>
      <c r="Z46" t="s">
        <v>86</v>
      </c>
      <c r="AA46">
        <f t="shared" si="10"/>
        <v>52</v>
      </c>
      <c r="AB46" t="s">
        <v>87</v>
      </c>
      <c r="AC46" t="s">
        <v>84</v>
      </c>
      <c r="AD46" t="s">
        <v>80</v>
      </c>
      <c r="AE46" t="s">
        <v>84</v>
      </c>
      <c r="AF46" t="s">
        <v>86</v>
      </c>
      <c r="AG46" t="s">
        <v>84</v>
      </c>
      <c r="AH46" s="68" t="s">
        <v>484</v>
      </c>
      <c r="AI46" t="s">
        <v>84</v>
      </c>
      <c r="AJ46" t="s">
        <v>87</v>
      </c>
      <c r="AK46" t="s">
        <v>84</v>
      </c>
      <c r="AL46" t="s">
        <v>90</v>
      </c>
      <c r="AM46" t="s">
        <v>84</v>
      </c>
      <c r="AN46" t="s">
        <v>86</v>
      </c>
      <c r="AO46">
        <f t="shared" si="11"/>
        <v>0.54550736829641699</v>
      </c>
      <c r="AP46" t="s">
        <v>87</v>
      </c>
      <c r="AQ46" t="s">
        <v>84</v>
      </c>
      <c r="AR46" t="s">
        <v>128</v>
      </c>
      <c r="AS46" t="s">
        <v>84</v>
      </c>
      <c r="AT46" t="s">
        <v>86</v>
      </c>
      <c r="AU46">
        <f t="shared" si="12"/>
        <v>0.51600596698124901</v>
      </c>
      <c r="AV46" t="s">
        <v>87</v>
      </c>
      <c r="AW46" t="s">
        <v>84</v>
      </c>
      <c r="AX46" t="s">
        <v>216</v>
      </c>
      <c r="AY46" t="s">
        <v>84</v>
      </c>
      <c r="AZ46" t="s">
        <v>86</v>
      </c>
      <c r="BA46">
        <f t="shared" si="13"/>
        <v>0.57581729829974004</v>
      </c>
      <c r="BB46" t="s">
        <v>87</v>
      </c>
      <c r="BC46" t="s">
        <v>84</v>
      </c>
      <c r="BD46" t="s">
        <v>82</v>
      </c>
      <c r="BE46" t="s">
        <v>84</v>
      </c>
      <c r="BF46" t="s">
        <v>86</v>
      </c>
      <c r="BG46">
        <f t="shared" si="14"/>
        <v>0.55000000000000004</v>
      </c>
      <c r="BH46" t="s">
        <v>87</v>
      </c>
      <c r="BI46" t="s">
        <v>84</v>
      </c>
      <c r="BJ46" t="s">
        <v>81</v>
      </c>
      <c r="BK46" t="s">
        <v>84</v>
      </c>
      <c r="BL46" t="s">
        <v>86</v>
      </c>
      <c r="BM46">
        <f t="shared" si="15"/>
        <v>0.52</v>
      </c>
      <c r="BN46" t="s">
        <v>87</v>
      </c>
      <c r="BO46" t="s">
        <v>84</v>
      </c>
      <c r="BP46" t="s">
        <v>121</v>
      </c>
      <c r="BQ46" t="s">
        <v>84</v>
      </c>
      <c r="BR46" t="s">
        <v>86</v>
      </c>
      <c r="BS46">
        <f t="shared" si="16"/>
        <v>0.57999999999999996</v>
      </c>
      <c r="BT46" t="s">
        <v>87</v>
      </c>
      <c r="BU46" t="s">
        <v>84</v>
      </c>
      <c r="BV46" t="s">
        <v>122</v>
      </c>
      <c r="BW46" t="s">
        <v>84</v>
      </c>
      <c r="BX46" t="s">
        <v>86</v>
      </c>
      <c r="BY46">
        <f t="shared" si="17"/>
        <v>0.52</v>
      </c>
      <c r="BZ46" t="s">
        <v>87</v>
      </c>
      <c r="CA46" t="s">
        <v>84</v>
      </c>
      <c r="CB46" t="s">
        <v>93</v>
      </c>
      <c r="CC46" t="s">
        <v>84</v>
      </c>
      <c r="CD46" t="s">
        <v>86</v>
      </c>
      <c r="CE46">
        <f t="shared" si="18"/>
        <v>0.57999999999999996</v>
      </c>
      <c r="CF46" t="s">
        <v>94</v>
      </c>
      <c r="CG46" t="s">
        <v>87</v>
      </c>
      <c r="CH46" t="str">
        <f t="shared" si="19"/>
        <v>{"window_index":45,"window_t_start":46,"window_t_end":52,"Data":"2020-03-50","R_e_median":0.545507368296417,"R_e_q0069":0.516005966981249,"R_e_q1019":0.57581729829974,"fit":0.55,"lwr":0.52,"upr":0.58,"low":0.52,"high":0.58},</v>
      </c>
    </row>
    <row r="47" spans="1:86">
      <c r="A47" s="10">
        <f t="shared" si="23"/>
        <v>46</v>
      </c>
      <c r="B47" s="10">
        <f t="shared" si="24"/>
        <v>47</v>
      </c>
      <c r="C47" s="10">
        <f t="shared" si="25"/>
        <v>53</v>
      </c>
      <c r="D47" s="9">
        <v>43941</v>
      </c>
      <c r="E47">
        <v>0.51728955045417202</v>
      </c>
      <c r="F47">
        <v>0.54843991544882098</v>
      </c>
      <c r="G47">
        <v>0.58048816149444604</v>
      </c>
      <c r="J47" t="s">
        <v>83</v>
      </c>
      <c r="K47" t="s">
        <v>84</v>
      </c>
      <c r="L47" t="s">
        <v>85</v>
      </c>
      <c r="M47" t="s">
        <v>84</v>
      </c>
      <c r="N47" t="s">
        <v>86</v>
      </c>
      <c r="O47">
        <f t="shared" si="8"/>
        <v>46</v>
      </c>
      <c r="P47" t="s">
        <v>87</v>
      </c>
      <c r="Q47" t="s">
        <v>84</v>
      </c>
      <c r="R47" t="s">
        <v>88</v>
      </c>
      <c r="S47" t="s">
        <v>84</v>
      </c>
      <c r="T47" t="s">
        <v>86</v>
      </c>
      <c r="U47">
        <f t="shared" si="9"/>
        <v>47</v>
      </c>
      <c r="V47" t="s">
        <v>87</v>
      </c>
      <c r="W47" t="s">
        <v>84</v>
      </c>
      <c r="X47" t="s">
        <v>89</v>
      </c>
      <c r="Y47" t="s">
        <v>84</v>
      </c>
      <c r="Z47" t="s">
        <v>86</v>
      </c>
      <c r="AA47">
        <f t="shared" si="10"/>
        <v>53</v>
      </c>
      <c r="AB47" t="s">
        <v>87</v>
      </c>
      <c r="AC47" t="s">
        <v>84</v>
      </c>
      <c r="AD47" t="s">
        <v>80</v>
      </c>
      <c r="AE47" t="s">
        <v>84</v>
      </c>
      <c r="AF47" t="s">
        <v>86</v>
      </c>
      <c r="AG47" t="s">
        <v>84</v>
      </c>
      <c r="AH47" s="68" t="s">
        <v>485</v>
      </c>
      <c r="AI47" t="s">
        <v>84</v>
      </c>
      <c r="AJ47" t="s">
        <v>87</v>
      </c>
      <c r="AK47" t="s">
        <v>84</v>
      </c>
      <c r="AL47" t="s">
        <v>90</v>
      </c>
      <c r="AM47" t="s">
        <v>84</v>
      </c>
      <c r="AN47" t="s">
        <v>86</v>
      </c>
      <c r="AO47">
        <f t="shared" si="11"/>
        <v>0.54843991544882098</v>
      </c>
      <c r="AP47" t="s">
        <v>87</v>
      </c>
      <c r="AQ47" t="s">
        <v>84</v>
      </c>
      <c r="AR47" t="s">
        <v>127</v>
      </c>
      <c r="AS47" t="s">
        <v>84</v>
      </c>
      <c r="AT47" t="s">
        <v>86</v>
      </c>
      <c r="AU47">
        <f t="shared" si="12"/>
        <v>0.51728955045417202</v>
      </c>
      <c r="AV47" t="s">
        <v>87</v>
      </c>
      <c r="AW47" t="s">
        <v>84</v>
      </c>
      <c r="AX47" t="s">
        <v>217</v>
      </c>
      <c r="AY47" t="s">
        <v>84</v>
      </c>
      <c r="AZ47" t="s">
        <v>86</v>
      </c>
      <c r="BA47">
        <f t="shared" si="13"/>
        <v>0.58048816149444604</v>
      </c>
      <c r="BB47" t="s">
        <v>87</v>
      </c>
      <c r="BC47" t="s">
        <v>84</v>
      </c>
      <c r="BD47" t="s">
        <v>82</v>
      </c>
      <c r="BE47" t="s">
        <v>84</v>
      </c>
      <c r="BF47" t="s">
        <v>86</v>
      </c>
      <c r="BG47">
        <f t="shared" si="14"/>
        <v>0.55000000000000004</v>
      </c>
      <c r="BH47" t="s">
        <v>87</v>
      </c>
      <c r="BI47" t="s">
        <v>84</v>
      </c>
      <c r="BJ47" t="s">
        <v>81</v>
      </c>
      <c r="BK47" t="s">
        <v>84</v>
      </c>
      <c r="BL47" t="s">
        <v>86</v>
      </c>
      <c r="BM47">
        <f t="shared" si="15"/>
        <v>0.52</v>
      </c>
      <c r="BN47" t="s">
        <v>87</v>
      </c>
      <c r="BO47" t="s">
        <v>84</v>
      </c>
      <c r="BP47" t="s">
        <v>121</v>
      </c>
      <c r="BQ47" t="s">
        <v>84</v>
      </c>
      <c r="BR47" t="s">
        <v>86</v>
      </c>
      <c r="BS47">
        <f t="shared" si="16"/>
        <v>0.57999999999999996</v>
      </c>
      <c r="BT47" t="s">
        <v>87</v>
      </c>
      <c r="BU47" t="s">
        <v>84</v>
      </c>
      <c r="BV47" t="s">
        <v>122</v>
      </c>
      <c r="BW47" t="s">
        <v>84</v>
      </c>
      <c r="BX47" t="s">
        <v>86</v>
      </c>
      <c r="BY47">
        <f t="shared" si="17"/>
        <v>0.52</v>
      </c>
      <c r="BZ47" t="s">
        <v>87</v>
      </c>
      <c r="CA47" t="s">
        <v>84</v>
      </c>
      <c r="CB47" t="s">
        <v>93</v>
      </c>
      <c r="CC47" t="s">
        <v>84</v>
      </c>
      <c r="CD47" t="s">
        <v>86</v>
      </c>
      <c r="CE47">
        <f t="shared" si="18"/>
        <v>0.57999999999999996</v>
      </c>
      <c r="CF47" t="s">
        <v>94</v>
      </c>
      <c r="CG47" t="s">
        <v>87</v>
      </c>
      <c r="CH47" t="str">
        <f t="shared" si="19"/>
        <v>{"window_index":46,"window_t_start":47,"window_t_end":53,"Data":"2020-03-51","R_e_median":0.548439915448821,"R_e_q0070":0.517289550454172,"R_e_q1020":0.580488161494446,"fit":0.55,"lwr":0.52,"upr":0.58,"low":0.52,"high":0.58},</v>
      </c>
    </row>
    <row r="48" spans="1:86">
      <c r="A48" s="10">
        <f t="shared" si="23"/>
        <v>47</v>
      </c>
      <c r="B48" s="10">
        <f t="shared" si="24"/>
        <v>48</v>
      </c>
      <c r="C48" s="10">
        <f t="shared" si="25"/>
        <v>54</v>
      </c>
      <c r="D48" s="9">
        <v>43942</v>
      </c>
      <c r="E48">
        <v>0.55220644453647505</v>
      </c>
      <c r="F48">
        <v>0.586284478757644</v>
      </c>
      <c r="G48">
        <v>0.62136842763740796</v>
      </c>
      <c r="J48" t="s">
        <v>83</v>
      </c>
      <c r="K48" t="s">
        <v>84</v>
      </c>
      <c r="L48" t="s">
        <v>85</v>
      </c>
      <c r="M48" t="s">
        <v>84</v>
      </c>
      <c r="N48" t="s">
        <v>86</v>
      </c>
      <c r="O48">
        <f t="shared" si="8"/>
        <v>47</v>
      </c>
      <c r="P48" t="s">
        <v>87</v>
      </c>
      <c r="Q48" t="s">
        <v>84</v>
      </c>
      <c r="R48" t="s">
        <v>88</v>
      </c>
      <c r="S48" t="s">
        <v>84</v>
      </c>
      <c r="T48" t="s">
        <v>86</v>
      </c>
      <c r="U48">
        <f t="shared" si="9"/>
        <v>48</v>
      </c>
      <c r="V48" t="s">
        <v>87</v>
      </c>
      <c r="W48" t="s">
        <v>84</v>
      </c>
      <c r="X48" t="s">
        <v>89</v>
      </c>
      <c r="Y48" t="s">
        <v>84</v>
      </c>
      <c r="Z48" t="s">
        <v>86</v>
      </c>
      <c r="AA48">
        <f t="shared" si="10"/>
        <v>54</v>
      </c>
      <c r="AB48" t="s">
        <v>87</v>
      </c>
      <c r="AC48" t="s">
        <v>84</v>
      </c>
      <c r="AD48" t="s">
        <v>80</v>
      </c>
      <c r="AE48" t="s">
        <v>84</v>
      </c>
      <c r="AF48" t="s">
        <v>86</v>
      </c>
      <c r="AG48" t="s">
        <v>84</v>
      </c>
      <c r="AH48" s="68" t="s">
        <v>486</v>
      </c>
      <c r="AI48" t="s">
        <v>84</v>
      </c>
      <c r="AJ48" t="s">
        <v>87</v>
      </c>
      <c r="AK48" t="s">
        <v>84</v>
      </c>
      <c r="AL48" t="s">
        <v>90</v>
      </c>
      <c r="AM48" t="s">
        <v>84</v>
      </c>
      <c r="AN48" t="s">
        <v>86</v>
      </c>
      <c r="AO48">
        <f t="shared" si="11"/>
        <v>0.586284478757644</v>
      </c>
      <c r="AP48" t="s">
        <v>87</v>
      </c>
      <c r="AQ48" t="s">
        <v>84</v>
      </c>
      <c r="AR48" t="s">
        <v>126</v>
      </c>
      <c r="AS48" t="s">
        <v>84</v>
      </c>
      <c r="AT48" t="s">
        <v>86</v>
      </c>
      <c r="AU48">
        <f t="shared" si="12"/>
        <v>0.55220644453647505</v>
      </c>
      <c r="AV48" t="s">
        <v>87</v>
      </c>
      <c r="AW48" t="s">
        <v>84</v>
      </c>
      <c r="AX48" t="s">
        <v>218</v>
      </c>
      <c r="AY48" t="s">
        <v>84</v>
      </c>
      <c r="AZ48" t="s">
        <v>86</v>
      </c>
      <c r="BA48">
        <f t="shared" si="13"/>
        <v>0.62136842763740796</v>
      </c>
      <c r="BB48" t="s">
        <v>87</v>
      </c>
      <c r="BC48" t="s">
        <v>84</v>
      </c>
      <c r="BD48" t="s">
        <v>82</v>
      </c>
      <c r="BE48" t="s">
        <v>84</v>
      </c>
      <c r="BF48" t="s">
        <v>86</v>
      </c>
      <c r="BG48">
        <f t="shared" si="14"/>
        <v>0.59</v>
      </c>
      <c r="BH48" t="s">
        <v>87</v>
      </c>
      <c r="BI48" t="s">
        <v>84</v>
      </c>
      <c r="BJ48" t="s">
        <v>81</v>
      </c>
      <c r="BK48" t="s">
        <v>84</v>
      </c>
      <c r="BL48" t="s">
        <v>86</v>
      </c>
      <c r="BM48">
        <f t="shared" si="15"/>
        <v>0.55000000000000004</v>
      </c>
      <c r="BN48" t="s">
        <v>87</v>
      </c>
      <c r="BO48" t="s">
        <v>84</v>
      </c>
      <c r="BP48" t="s">
        <v>121</v>
      </c>
      <c r="BQ48" t="s">
        <v>84</v>
      </c>
      <c r="BR48" t="s">
        <v>86</v>
      </c>
      <c r="BS48">
        <f t="shared" si="16"/>
        <v>0.62</v>
      </c>
      <c r="BT48" t="s">
        <v>87</v>
      </c>
      <c r="BU48" t="s">
        <v>84</v>
      </c>
      <c r="BV48" t="s">
        <v>122</v>
      </c>
      <c r="BW48" t="s">
        <v>84</v>
      </c>
      <c r="BX48" t="s">
        <v>86</v>
      </c>
      <c r="BY48">
        <f t="shared" si="17"/>
        <v>0.55000000000000004</v>
      </c>
      <c r="BZ48" t="s">
        <v>87</v>
      </c>
      <c r="CA48" t="s">
        <v>84</v>
      </c>
      <c r="CB48" t="s">
        <v>93</v>
      </c>
      <c r="CC48" t="s">
        <v>84</v>
      </c>
      <c r="CD48" t="s">
        <v>86</v>
      </c>
      <c r="CE48">
        <f t="shared" si="18"/>
        <v>0.62</v>
      </c>
      <c r="CF48" t="s">
        <v>94</v>
      </c>
      <c r="CG48" t="s">
        <v>87</v>
      </c>
      <c r="CH48" t="str">
        <f t="shared" si="19"/>
        <v>{"window_index":47,"window_t_start":48,"window_t_end":54,"Data":"2020-03-52","R_e_median":0.586284478757644,"R_e_q0071":0.552206444536475,"R_e_q1021":0.621368427637408,"fit":0.59,"lwr":0.55,"upr":0.62,"low":0.55,"high":0.62},</v>
      </c>
    </row>
    <row r="49" spans="1:86">
      <c r="A49" s="10">
        <f t="shared" si="23"/>
        <v>48</v>
      </c>
      <c r="B49" s="10">
        <f t="shared" si="24"/>
        <v>49</v>
      </c>
      <c r="C49" s="10">
        <f t="shared" si="25"/>
        <v>55</v>
      </c>
      <c r="D49" s="9">
        <v>43943</v>
      </c>
      <c r="E49">
        <v>0.58942309341506505</v>
      </c>
      <c r="F49">
        <v>0.62672779013084501</v>
      </c>
      <c r="G49">
        <v>0.66516094024036299</v>
      </c>
      <c r="J49" t="s">
        <v>83</v>
      </c>
      <c r="K49" t="s">
        <v>84</v>
      </c>
      <c r="L49" t="s">
        <v>85</v>
      </c>
      <c r="M49" t="s">
        <v>84</v>
      </c>
      <c r="N49" t="s">
        <v>86</v>
      </c>
      <c r="O49">
        <f t="shared" si="8"/>
        <v>48</v>
      </c>
      <c r="P49" t="s">
        <v>87</v>
      </c>
      <c r="Q49" t="s">
        <v>84</v>
      </c>
      <c r="R49" t="s">
        <v>88</v>
      </c>
      <c r="S49" t="s">
        <v>84</v>
      </c>
      <c r="T49" t="s">
        <v>86</v>
      </c>
      <c r="U49">
        <f t="shared" si="9"/>
        <v>49</v>
      </c>
      <c r="V49" t="s">
        <v>87</v>
      </c>
      <c r="W49" t="s">
        <v>84</v>
      </c>
      <c r="X49" t="s">
        <v>89</v>
      </c>
      <c r="Y49" t="s">
        <v>84</v>
      </c>
      <c r="Z49" t="s">
        <v>86</v>
      </c>
      <c r="AA49">
        <f t="shared" si="10"/>
        <v>55</v>
      </c>
      <c r="AB49" t="s">
        <v>87</v>
      </c>
      <c r="AC49" t="s">
        <v>84</v>
      </c>
      <c r="AD49" t="s">
        <v>80</v>
      </c>
      <c r="AE49" t="s">
        <v>84</v>
      </c>
      <c r="AF49" t="s">
        <v>86</v>
      </c>
      <c r="AG49" t="s">
        <v>84</v>
      </c>
      <c r="AH49" s="68" t="s">
        <v>487</v>
      </c>
      <c r="AI49" t="s">
        <v>84</v>
      </c>
      <c r="AJ49" t="s">
        <v>87</v>
      </c>
      <c r="AK49" t="s">
        <v>84</v>
      </c>
      <c r="AL49" t="s">
        <v>90</v>
      </c>
      <c r="AM49" t="s">
        <v>84</v>
      </c>
      <c r="AN49" t="s">
        <v>86</v>
      </c>
      <c r="AO49">
        <f t="shared" si="11"/>
        <v>0.62672779013084501</v>
      </c>
      <c r="AP49" t="s">
        <v>87</v>
      </c>
      <c r="AQ49" t="s">
        <v>84</v>
      </c>
      <c r="AR49" t="s">
        <v>125</v>
      </c>
      <c r="AS49" t="s">
        <v>84</v>
      </c>
      <c r="AT49" t="s">
        <v>86</v>
      </c>
      <c r="AU49">
        <f t="shared" si="12"/>
        <v>0.58942309341506505</v>
      </c>
      <c r="AV49" t="s">
        <v>87</v>
      </c>
      <c r="AW49" t="s">
        <v>84</v>
      </c>
      <c r="AX49" t="s">
        <v>219</v>
      </c>
      <c r="AY49" t="s">
        <v>84</v>
      </c>
      <c r="AZ49" t="s">
        <v>86</v>
      </c>
      <c r="BA49">
        <f t="shared" si="13"/>
        <v>0.66516094024036299</v>
      </c>
      <c r="BB49" t="s">
        <v>87</v>
      </c>
      <c r="BC49" t="s">
        <v>84</v>
      </c>
      <c r="BD49" t="s">
        <v>82</v>
      </c>
      <c r="BE49" t="s">
        <v>84</v>
      </c>
      <c r="BF49" t="s">
        <v>86</v>
      </c>
      <c r="BG49">
        <f t="shared" si="14"/>
        <v>0.63</v>
      </c>
      <c r="BH49" t="s">
        <v>87</v>
      </c>
      <c r="BI49" t="s">
        <v>84</v>
      </c>
      <c r="BJ49" t="s">
        <v>81</v>
      </c>
      <c r="BK49" t="s">
        <v>84</v>
      </c>
      <c r="BL49" t="s">
        <v>86</v>
      </c>
      <c r="BM49">
        <f t="shared" si="15"/>
        <v>0.59</v>
      </c>
      <c r="BN49" t="s">
        <v>87</v>
      </c>
      <c r="BO49" t="s">
        <v>84</v>
      </c>
      <c r="BP49" t="s">
        <v>121</v>
      </c>
      <c r="BQ49" t="s">
        <v>84</v>
      </c>
      <c r="BR49" t="s">
        <v>86</v>
      </c>
      <c r="BS49">
        <f t="shared" si="16"/>
        <v>0.67</v>
      </c>
      <c r="BT49" t="s">
        <v>87</v>
      </c>
      <c r="BU49" t="s">
        <v>84</v>
      </c>
      <c r="BV49" t="s">
        <v>122</v>
      </c>
      <c r="BW49" t="s">
        <v>84</v>
      </c>
      <c r="BX49" t="s">
        <v>86</v>
      </c>
      <c r="BY49">
        <f t="shared" si="17"/>
        <v>0.59</v>
      </c>
      <c r="BZ49" t="s">
        <v>87</v>
      </c>
      <c r="CA49" t="s">
        <v>84</v>
      </c>
      <c r="CB49" t="s">
        <v>93</v>
      </c>
      <c r="CC49" t="s">
        <v>84</v>
      </c>
      <c r="CD49" t="s">
        <v>86</v>
      </c>
      <c r="CE49">
        <f t="shared" si="18"/>
        <v>0.67</v>
      </c>
      <c r="CF49" t="s">
        <v>94</v>
      </c>
      <c r="CG49" t="s">
        <v>87</v>
      </c>
      <c r="CH49" t="str">
        <f t="shared" si="19"/>
        <v>{"window_index":48,"window_t_start":49,"window_t_end":55,"Data":"2020-03-53","R_e_median":0.626727790130845,"R_e_q0072":0.589423093415065,"R_e_q1022":0.665160940240363,"fit":0.63,"lwr":0.59,"upr":0.67,"low":0.59,"high":0.67},</v>
      </c>
    </row>
    <row r="50" spans="1:86">
      <c r="A50" s="10">
        <f t="shared" si="23"/>
        <v>49</v>
      </c>
      <c r="B50" s="10">
        <f t="shared" si="24"/>
        <v>50</v>
      </c>
      <c r="C50" s="10">
        <f t="shared" si="25"/>
        <v>56</v>
      </c>
      <c r="D50" s="9">
        <v>43944</v>
      </c>
      <c r="E50">
        <v>0.60648214248409105</v>
      </c>
      <c r="F50">
        <v>0.64646919195552899</v>
      </c>
      <c r="G50">
        <v>0.68771474077614403</v>
      </c>
      <c r="J50" t="s">
        <v>83</v>
      </c>
      <c r="K50" t="s">
        <v>84</v>
      </c>
      <c r="L50" t="s">
        <v>85</v>
      </c>
      <c r="M50" t="s">
        <v>84</v>
      </c>
      <c r="N50" t="s">
        <v>86</v>
      </c>
      <c r="O50">
        <f t="shared" si="8"/>
        <v>49</v>
      </c>
      <c r="P50" t="s">
        <v>87</v>
      </c>
      <c r="Q50" t="s">
        <v>84</v>
      </c>
      <c r="R50" t="s">
        <v>88</v>
      </c>
      <c r="S50" t="s">
        <v>84</v>
      </c>
      <c r="T50" t="s">
        <v>86</v>
      </c>
      <c r="U50">
        <f t="shared" si="9"/>
        <v>50</v>
      </c>
      <c r="V50" t="s">
        <v>87</v>
      </c>
      <c r="W50" t="s">
        <v>84</v>
      </c>
      <c r="X50" t="s">
        <v>89</v>
      </c>
      <c r="Y50" t="s">
        <v>84</v>
      </c>
      <c r="Z50" t="s">
        <v>86</v>
      </c>
      <c r="AA50">
        <f t="shared" si="10"/>
        <v>56</v>
      </c>
      <c r="AB50" t="s">
        <v>87</v>
      </c>
      <c r="AC50" t="s">
        <v>84</v>
      </c>
      <c r="AD50" t="s">
        <v>80</v>
      </c>
      <c r="AE50" t="s">
        <v>84</v>
      </c>
      <c r="AF50" t="s">
        <v>86</v>
      </c>
      <c r="AG50" t="s">
        <v>84</v>
      </c>
      <c r="AH50" s="68" t="s">
        <v>488</v>
      </c>
      <c r="AI50" t="s">
        <v>84</v>
      </c>
      <c r="AJ50" t="s">
        <v>87</v>
      </c>
      <c r="AK50" t="s">
        <v>84</v>
      </c>
      <c r="AL50" t="s">
        <v>90</v>
      </c>
      <c r="AM50" t="s">
        <v>84</v>
      </c>
      <c r="AN50" t="s">
        <v>86</v>
      </c>
      <c r="AO50">
        <f t="shared" si="11"/>
        <v>0.64646919195552899</v>
      </c>
      <c r="AP50" t="s">
        <v>87</v>
      </c>
      <c r="AQ50" t="s">
        <v>84</v>
      </c>
      <c r="AR50" t="s">
        <v>124</v>
      </c>
      <c r="AS50" t="s">
        <v>84</v>
      </c>
      <c r="AT50" t="s">
        <v>86</v>
      </c>
      <c r="AU50">
        <f t="shared" si="12"/>
        <v>0.60648214248409105</v>
      </c>
      <c r="AV50" t="s">
        <v>87</v>
      </c>
      <c r="AW50" t="s">
        <v>84</v>
      </c>
      <c r="AX50" t="s">
        <v>220</v>
      </c>
      <c r="AY50" t="s">
        <v>84</v>
      </c>
      <c r="AZ50" t="s">
        <v>86</v>
      </c>
      <c r="BA50">
        <f t="shared" si="13"/>
        <v>0.68771474077614403</v>
      </c>
      <c r="BB50" t="s">
        <v>87</v>
      </c>
      <c r="BC50" t="s">
        <v>84</v>
      </c>
      <c r="BD50" t="s">
        <v>82</v>
      </c>
      <c r="BE50" t="s">
        <v>84</v>
      </c>
      <c r="BF50" t="s">
        <v>86</v>
      </c>
      <c r="BG50">
        <f t="shared" si="14"/>
        <v>0.65</v>
      </c>
      <c r="BH50" t="s">
        <v>87</v>
      </c>
      <c r="BI50" t="s">
        <v>84</v>
      </c>
      <c r="BJ50" t="s">
        <v>81</v>
      </c>
      <c r="BK50" t="s">
        <v>84</v>
      </c>
      <c r="BL50" t="s">
        <v>86</v>
      </c>
      <c r="BM50">
        <f t="shared" si="15"/>
        <v>0.61</v>
      </c>
      <c r="BN50" t="s">
        <v>87</v>
      </c>
      <c r="BO50" t="s">
        <v>84</v>
      </c>
      <c r="BP50" t="s">
        <v>121</v>
      </c>
      <c r="BQ50" t="s">
        <v>84</v>
      </c>
      <c r="BR50" t="s">
        <v>86</v>
      </c>
      <c r="BS50">
        <f t="shared" si="16"/>
        <v>0.69</v>
      </c>
      <c r="BT50" t="s">
        <v>87</v>
      </c>
      <c r="BU50" t="s">
        <v>84</v>
      </c>
      <c r="BV50" t="s">
        <v>122</v>
      </c>
      <c r="BW50" t="s">
        <v>84</v>
      </c>
      <c r="BX50" t="s">
        <v>86</v>
      </c>
      <c r="BY50">
        <f t="shared" si="17"/>
        <v>0.61</v>
      </c>
      <c r="BZ50" t="s">
        <v>87</v>
      </c>
      <c r="CA50" t="s">
        <v>84</v>
      </c>
      <c r="CB50" t="s">
        <v>93</v>
      </c>
      <c r="CC50" t="s">
        <v>84</v>
      </c>
      <c r="CD50" t="s">
        <v>86</v>
      </c>
      <c r="CE50">
        <f t="shared" si="18"/>
        <v>0.69</v>
      </c>
      <c r="CF50" t="s">
        <v>94</v>
      </c>
      <c r="CG50" t="s">
        <v>87</v>
      </c>
      <c r="CH50" t="str">
        <f t="shared" si="19"/>
        <v>{"window_index":49,"window_t_start":50,"window_t_end":56,"Data":"2020-03-54","R_e_median":0.646469191955529,"R_e_q0073":0.606482142484091,"R_e_q1023":0.687714740776144,"fit":0.65,"lwr":0.61,"upr":0.69,"low":0.61,"high":0.69},</v>
      </c>
    </row>
    <row r="51" spans="1:86">
      <c r="A51" s="10">
        <f t="shared" si="23"/>
        <v>50</v>
      </c>
      <c r="B51" s="10">
        <f t="shared" si="24"/>
        <v>51</v>
      </c>
      <c r="C51" s="10">
        <f t="shared" si="25"/>
        <v>57</v>
      </c>
      <c r="D51" s="9">
        <v>43945</v>
      </c>
      <c r="E51">
        <v>0.61470589374350204</v>
      </c>
      <c r="F51">
        <v>0.65707767920882199</v>
      </c>
      <c r="G51">
        <v>0.70084164137109894</v>
      </c>
      <c r="J51" t="s">
        <v>83</v>
      </c>
      <c r="K51" t="s">
        <v>84</v>
      </c>
      <c r="L51" t="s">
        <v>85</v>
      </c>
      <c r="M51" t="s">
        <v>84</v>
      </c>
      <c r="N51" t="s">
        <v>86</v>
      </c>
      <c r="O51">
        <f t="shared" si="8"/>
        <v>50</v>
      </c>
      <c r="P51" t="s">
        <v>87</v>
      </c>
      <c r="Q51" t="s">
        <v>84</v>
      </c>
      <c r="R51" t="s">
        <v>88</v>
      </c>
      <c r="S51" t="s">
        <v>84</v>
      </c>
      <c r="T51" t="s">
        <v>86</v>
      </c>
      <c r="U51">
        <f t="shared" si="9"/>
        <v>51</v>
      </c>
      <c r="V51" t="s">
        <v>87</v>
      </c>
      <c r="W51" t="s">
        <v>84</v>
      </c>
      <c r="X51" t="s">
        <v>89</v>
      </c>
      <c r="Y51" t="s">
        <v>84</v>
      </c>
      <c r="Z51" t="s">
        <v>86</v>
      </c>
      <c r="AA51">
        <f t="shared" si="10"/>
        <v>57</v>
      </c>
      <c r="AB51" t="s">
        <v>87</v>
      </c>
      <c r="AC51" t="s">
        <v>84</v>
      </c>
      <c r="AD51" t="s">
        <v>80</v>
      </c>
      <c r="AE51" t="s">
        <v>84</v>
      </c>
      <c r="AF51" t="s">
        <v>86</v>
      </c>
      <c r="AG51" t="s">
        <v>84</v>
      </c>
      <c r="AH51" s="68" t="s">
        <v>489</v>
      </c>
      <c r="AI51" t="s">
        <v>84</v>
      </c>
      <c r="AJ51" t="s">
        <v>87</v>
      </c>
      <c r="AK51" t="s">
        <v>84</v>
      </c>
      <c r="AL51" t="s">
        <v>90</v>
      </c>
      <c r="AM51" t="s">
        <v>84</v>
      </c>
      <c r="AN51" t="s">
        <v>86</v>
      </c>
      <c r="AO51">
        <f t="shared" si="11"/>
        <v>0.65707767920882199</v>
      </c>
      <c r="AP51" t="s">
        <v>87</v>
      </c>
      <c r="AQ51" t="s">
        <v>84</v>
      </c>
      <c r="AR51" t="s">
        <v>490</v>
      </c>
      <c r="AS51" t="s">
        <v>84</v>
      </c>
      <c r="AT51" t="s">
        <v>86</v>
      </c>
      <c r="AU51">
        <f t="shared" si="12"/>
        <v>0.61470589374350204</v>
      </c>
      <c r="AV51" t="s">
        <v>87</v>
      </c>
      <c r="AW51" t="s">
        <v>84</v>
      </c>
      <c r="AX51" t="s">
        <v>221</v>
      </c>
      <c r="AY51" t="s">
        <v>84</v>
      </c>
      <c r="AZ51" t="s">
        <v>86</v>
      </c>
      <c r="BA51">
        <f t="shared" si="13"/>
        <v>0.70084164137109894</v>
      </c>
      <c r="BB51" t="s">
        <v>87</v>
      </c>
      <c r="BC51" t="s">
        <v>84</v>
      </c>
      <c r="BD51" t="s">
        <v>82</v>
      </c>
      <c r="BE51" t="s">
        <v>84</v>
      </c>
      <c r="BF51" t="s">
        <v>86</v>
      </c>
      <c r="BG51">
        <f t="shared" si="14"/>
        <v>0.66</v>
      </c>
      <c r="BH51" t="s">
        <v>87</v>
      </c>
      <c r="BI51" t="s">
        <v>84</v>
      </c>
      <c r="BJ51" t="s">
        <v>81</v>
      </c>
      <c r="BK51" t="s">
        <v>84</v>
      </c>
      <c r="BL51" t="s">
        <v>86</v>
      </c>
      <c r="BM51">
        <f t="shared" si="15"/>
        <v>0.61</v>
      </c>
      <c r="BN51" t="s">
        <v>87</v>
      </c>
      <c r="BO51" t="s">
        <v>84</v>
      </c>
      <c r="BP51" t="s">
        <v>121</v>
      </c>
      <c r="BQ51" t="s">
        <v>84</v>
      </c>
      <c r="BR51" t="s">
        <v>86</v>
      </c>
      <c r="BS51">
        <f t="shared" si="16"/>
        <v>0.7</v>
      </c>
      <c r="BT51" t="s">
        <v>87</v>
      </c>
      <c r="BU51" t="s">
        <v>84</v>
      </c>
      <c r="BV51" t="s">
        <v>122</v>
      </c>
      <c r="BW51" t="s">
        <v>84</v>
      </c>
      <c r="BX51" t="s">
        <v>86</v>
      </c>
      <c r="BY51">
        <f t="shared" si="17"/>
        <v>0.61</v>
      </c>
      <c r="BZ51" t="s">
        <v>87</v>
      </c>
      <c r="CA51" t="s">
        <v>84</v>
      </c>
      <c r="CB51" t="s">
        <v>93</v>
      </c>
      <c r="CC51" t="s">
        <v>84</v>
      </c>
      <c r="CD51" t="s">
        <v>86</v>
      </c>
      <c r="CE51">
        <f t="shared" si="18"/>
        <v>0.7</v>
      </c>
      <c r="CF51" t="s">
        <v>94</v>
      </c>
      <c r="CG51" t="s">
        <v>87</v>
      </c>
      <c r="CH51" t="str">
        <f t="shared" si="19"/>
        <v>{"window_index":50,"window_t_start":51,"window_t_end":57,"Data":"2020-03-55","R_e_median":0.657077679208822,"R_e_q0074":0.614705893743502,"R_e_q1024":0.700841641371099,"fit":0.66,"lwr":0.61,"upr":0.7,"low":0.61,"high":0.7},</v>
      </c>
    </row>
    <row r="52" spans="1:86">
      <c r="A52" s="10">
        <f t="shared" si="23"/>
        <v>51</v>
      </c>
      <c r="B52" s="10">
        <f t="shared" si="24"/>
        <v>52</v>
      </c>
      <c r="C52" s="10">
        <f t="shared" si="25"/>
        <v>58</v>
      </c>
      <c r="D52" s="9">
        <v>43946</v>
      </c>
      <c r="E52">
        <v>0.63561502572164397</v>
      </c>
      <c r="F52">
        <v>0.68080281335304804</v>
      </c>
      <c r="G52">
        <v>0.727520302920736</v>
      </c>
      <c r="J52" t="s">
        <v>83</v>
      </c>
      <c r="K52" t="s">
        <v>84</v>
      </c>
      <c r="L52" t="s">
        <v>85</v>
      </c>
      <c r="M52" t="s">
        <v>84</v>
      </c>
      <c r="N52" t="s">
        <v>86</v>
      </c>
      <c r="O52">
        <f t="shared" si="8"/>
        <v>51</v>
      </c>
      <c r="P52" t="s">
        <v>87</v>
      </c>
      <c r="Q52" t="s">
        <v>84</v>
      </c>
      <c r="R52" t="s">
        <v>88</v>
      </c>
      <c r="S52" t="s">
        <v>84</v>
      </c>
      <c r="T52" t="s">
        <v>86</v>
      </c>
      <c r="U52">
        <f t="shared" si="9"/>
        <v>52</v>
      </c>
      <c r="V52" t="s">
        <v>87</v>
      </c>
      <c r="W52" t="s">
        <v>84</v>
      </c>
      <c r="X52" t="s">
        <v>89</v>
      </c>
      <c r="Y52" t="s">
        <v>84</v>
      </c>
      <c r="Z52" t="s">
        <v>86</v>
      </c>
      <c r="AA52">
        <f t="shared" si="10"/>
        <v>58</v>
      </c>
      <c r="AB52" t="s">
        <v>87</v>
      </c>
      <c r="AC52" t="s">
        <v>84</v>
      </c>
      <c r="AD52" t="s">
        <v>80</v>
      </c>
      <c r="AE52" t="s">
        <v>84</v>
      </c>
      <c r="AF52" t="s">
        <v>86</v>
      </c>
      <c r="AG52" t="s">
        <v>84</v>
      </c>
      <c r="AH52" s="68" t="s">
        <v>491</v>
      </c>
      <c r="AI52" t="s">
        <v>84</v>
      </c>
      <c r="AJ52" t="s">
        <v>87</v>
      </c>
      <c r="AK52" t="s">
        <v>84</v>
      </c>
      <c r="AL52" t="s">
        <v>90</v>
      </c>
      <c r="AM52" t="s">
        <v>84</v>
      </c>
      <c r="AN52" t="s">
        <v>86</v>
      </c>
      <c r="AO52">
        <f t="shared" si="11"/>
        <v>0.68080281335304804</v>
      </c>
      <c r="AP52" t="s">
        <v>87</v>
      </c>
      <c r="AQ52" t="s">
        <v>84</v>
      </c>
      <c r="AR52" t="s">
        <v>172</v>
      </c>
      <c r="AS52" t="s">
        <v>84</v>
      </c>
      <c r="AT52" t="s">
        <v>86</v>
      </c>
      <c r="AU52">
        <f t="shared" si="12"/>
        <v>0.63561502572164397</v>
      </c>
      <c r="AV52" t="s">
        <v>87</v>
      </c>
      <c r="AW52" t="s">
        <v>84</v>
      </c>
      <c r="AX52" t="s">
        <v>222</v>
      </c>
      <c r="AY52" t="s">
        <v>84</v>
      </c>
      <c r="AZ52" t="s">
        <v>86</v>
      </c>
      <c r="BA52">
        <f t="shared" si="13"/>
        <v>0.727520302920736</v>
      </c>
      <c r="BB52" t="s">
        <v>87</v>
      </c>
      <c r="BC52" t="s">
        <v>84</v>
      </c>
      <c r="BD52" t="s">
        <v>82</v>
      </c>
      <c r="BE52" t="s">
        <v>84</v>
      </c>
      <c r="BF52" t="s">
        <v>86</v>
      </c>
      <c r="BG52">
        <f t="shared" si="14"/>
        <v>0.68</v>
      </c>
      <c r="BH52" t="s">
        <v>87</v>
      </c>
      <c r="BI52" t="s">
        <v>84</v>
      </c>
      <c r="BJ52" t="s">
        <v>81</v>
      </c>
      <c r="BK52" t="s">
        <v>84</v>
      </c>
      <c r="BL52" t="s">
        <v>86</v>
      </c>
      <c r="BM52">
        <f t="shared" si="15"/>
        <v>0.64</v>
      </c>
      <c r="BN52" t="s">
        <v>87</v>
      </c>
      <c r="BO52" t="s">
        <v>84</v>
      </c>
      <c r="BP52" t="s">
        <v>121</v>
      </c>
      <c r="BQ52" t="s">
        <v>84</v>
      </c>
      <c r="BR52" t="s">
        <v>86</v>
      </c>
      <c r="BS52">
        <f t="shared" si="16"/>
        <v>0.73</v>
      </c>
      <c r="BT52" t="s">
        <v>87</v>
      </c>
      <c r="BU52" t="s">
        <v>84</v>
      </c>
      <c r="BV52" t="s">
        <v>122</v>
      </c>
      <c r="BW52" t="s">
        <v>84</v>
      </c>
      <c r="BX52" t="s">
        <v>86</v>
      </c>
      <c r="BY52">
        <f t="shared" si="17"/>
        <v>0.64</v>
      </c>
      <c r="BZ52" t="s">
        <v>87</v>
      </c>
      <c r="CA52" t="s">
        <v>84</v>
      </c>
      <c r="CB52" t="s">
        <v>93</v>
      </c>
      <c r="CC52" t="s">
        <v>84</v>
      </c>
      <c r="CD52" t="s">
        <v>86</v>
      </c>
      <c r="CE52">
        <f t="shared" si="18"/>
        <v>0.73</v>
      </c>
      <c r="CF52" t="s">
        <v>94</v>
      </c>
      <c r="CG52" t="s">
        <v>87</v>
      </c>
      <c r="CH52" t="str">
        <f t="shared" si="19"/>
        <v>{"window_index":51,"window_t_start":52,"window_t_end":58,"Data":"2020-03-56","R_e_median":0.680802813353048,"R_e_q0075":0.635615025721644,"R_e_q1025":0.727520302920736,"fit":0.68,"lwr":0.64,"upr":0.73,"low":0.64,"high":0.73},</v>
      </c>
    </row>
    <row r="53" spans="1:86">
      <c r="A53" s="10">
        <f t="shared" si="23"/>
        <v>52</v>
      </c>
      <c r="B53" s="10">
        <f t="shared" si="24"/>
        <v>53</v>
      </c>
      <c r="C53" s="10">
        <f t="shared" si="25"/>
        <v>59</v>
      </c>
      <c r="D53" s="9">
        <v>43947</v>
      </c>
      <c r="E53">
        <v>0.65325491401584901</v>
      </c>
      <c r="F53">
        <v>0.70115337222191898</v>
      </c>
      <c r="G53">
        <v>0.75072236977472395</v>
      </c>
      <c r="J53" t="s">
        <v>83</v>
      </c>
      <c r="K53" t="s">
        <v>84</v>
      </c>
      <c r="L53" t="s">
        <v>85</v>
      </c>
      <c r="M53" t="s">
        <v>84</v>
      </c>
      <c r="N53" t="s">
        <v>86</v>
      </c>
      <c r="O53">
        <f t="shared" si="8"/>
        <v>52</v>
      </c>
      <c r="P53" t="s">
        <v>87</v>
      </c>
      <c r="Q53" t="s">
        <v>84</v>
      </c>
      <c r="R53" t="s">
        <v>88</v>
      </c>
      <c r="S53" t="s">
        <v>84</v>
      </c>
      <c r="T53" t="s">
        <v>86</v>
      </c>
      <c r="U53">
        <f t="shared" si="9"/>
        <v>53</v>
      </c>
      <c r="V53" t="s">
        <v>87</v>
      </c>
      <c r="W53" t="s">
        <v>84</v>
      </c>
      <c r="X53" t="s">
        <v>89</v>
      </c>
      <c r="Y53" t="s">
        <v>84</v>
      </c>
      <c r="Z53" t="s">
        <v>86</v>
      </c>
      <c r="AA53">
        <f t="shared" si="10"/>
        <v>59</v>
      </c>
      <c r="AB53" t="s">
        <v>87</v>
      </c>
      <c r="AC53" t="s">
        <v>84</v>
      </c>
      <c r="AD53" t="s">
        <v>80</v>
      </c>
      <c r="AE53" t="s">
        <v>84</v>
      </c>
      <c r="AF53" t="s">
        <v>86</v>
      </c>
      <c r="AG53" t="s">
        <v>84</v>
      </c>
      <c r="AH53" s="68" t="s">
        <v>492</v>
      </c>
      <c r="AI53" t="s">
        <v>84</v>
      </c>
      <c r="AJ53" t="s">
        <v>87</v>
      </c>
      <c r="AK53" t="s">
        <v>84</v>
      </c>
      <c r="AL53" t="s">
        <v>90</v>
      </c>
      <c r="AM53" t="s">
        <v>84</v>
      </c>
      <c r="AN53" t="s">
        <v>86</v>
      </c>
      <c r="AO53">
        <f t="shared" si="11"/>
        <v>0.70115337222191898</v>
      </c>
      <c r="AP53" t="s">
        <v>87</v>
      </c>
      <c r="AQ53" t="s">
        <v>84</v>
      </c>
      <c r="AR53" t="s">
        <v>493</v>
      </c>
      <c r="AS53" t="s">
        <v>84</v>
      </c>
      <c r="AT53" t="s">
        <v>86</v>
      </c>
      <c r="AU53">
        <f t="shared" si="12"/>
        <v>0.65325491401584901</v>
      </c>
      <c r="AV53" t="s">
        <v>87</v>
      </c>
      <c r="AW53" t="s">
        <v>84</v>
      </c>
      <c r="AX53" t="s">
        <v>223</v>
      </c>
      <c r="AY53" t="s">
        <v>84</v>
      </c>
      <c r="AZ53" t="s">
        <v>86</v>
      </c>
      <c r="BA53">
        <f t="shared" si="13"/>
        <v>0.75072236977472395</v>
      </c>
      <c r="BB53" t="s">
        <v>87</v>
      </c>
      <c r="BC53" t="s">
        <v>84</v>
      </c>
      <c r="BD53" t="s">
        <v>82</v>
      </c>
      <c r="BE53" t="s">
        <v>84</v>
      </c>
      <c r="BF53" t="s">
        <v>86</v>
      </c>
      <c r="BG53">
        <f t="shared" si="14"/>
        <v>0.7</v>
      </c>
      <c r="BH53" t="s">
        <v>87</v>
      </c>
      <c r="BI53" t="s">
        <v>84</v>
      </c>
      <c r="BJ53" t="s">
        <v>81</v>
      </c>
      <c r="BK53" t="s">
        <v>84</v>
      </c>
      <c r="BL53" t="s">
        <v>86</v>
      </c>
      <c r="BM53">
        <f t="shared" si="15"/>
        <v>0.65</v>
      </c>
      <c r="BN53" t="s">
        <v>87</v>
      </c>
      <c r="BO53" t="s">
        <v>84</v>
      </c>
      <c r="BP53" t="s">
        <v>121</v>
      </c>
      <c r="BQ53" t="s">
        <v>84</v>
      </c>
      <c r="BR53" t="s">
        <v>86</v>
      </c>
      <c r="BS53">
        <f t="shared" si="16"/>
        <v>0.75</v>
      </c>
      <c r="BT53" t="s">
        <v>87</v>
      </c>
      <c r="BU53" t="s">
        <v>84</v>
      </c>
      <c r="BV53" t="s">
        <v>122</v>
      </c>
      <c r="BW53" t="s">
        <v>84</v>
      </c>
      <c r="BX53" t="s">
        <v>86</v>
      </c>
      <c r="BY53">
        <f t="shared" si="17"/>
        <v>0.65</v>
      </c>
      <c r="BZ53" t="s">
        <v>87</v>
      </c>
      <c r="CA53" t="s">
        <v>84</v>
      </c>
      <c r="CB53" t="s">
        <v>93</v>
      </c>
      <c r="CC53" t="s">
        <v>84</v>
      </c>
      <c r="CD53" t="s">
        <v>86</v>
      </c>
      <c r="CE53">
        <f t="shared" si="18"/>
        <v>0.75</v>
      </c>
      <c r="CF53" t="s">
        <v>94</v>
      </c>
      <c r="CG53" t="s">
        <v>87</v>
      </c>
      <c r="CH53" t="str">
        <f t="shared" si="19"/>
        <v>{"window_index":52,"window_t_start":53,"window_t_end":59,"Data":"2020-03-57","R_e_median":0.701153372221919,"R_e_q0076":0.653254914015849,"R_e_q1026":0.750722369774724,"fit":0.7,"lwr":0.65,"upr":0.75,"low":0.65,"high":0.75},</v>
      </c>
    </row>
    <row r="54" spans="1:86">
      <c r="A54" s="10">
        <f t="shared" si="23"/>
        <v>53</v>
      </c>
      <c r="B54" s="10">
        <f t="shared" si="24"/>
        <v>54</v>
      </c>
      <c r="C54" s="10">
        <f t="shared" si="25"/>
        <v>60</v>
      </c>
      <c r="D54" s="9">
        <v>43948</v>
      </c>
      <c r="E54">
        <v>0.68782830966386599</v>
      </c>
      <c r="F54">
        <v>0.73904872036158997</v>
      </c>
      <c r="G54">
        <v>0.79208241330118001</v>
      </c>
      <c r="J54" t="s">
        <v>83</v>
      </c>
      <c r="K54" t="s">
        <v>84</v>
      </c>
      <c r="L54" t="s">
        <v>85</v>
      </c>
      <c r="M54" t="s">
        <v>84</v>
      </c>
      <c r="N54" t="s">
        <v>86</v>
      </c>
      <c r="O54">
        <f t="shared" si="8"/>
        <v>53</v>
      </c>
      <c r="P54" t="s">
        <v>87</v>
      </c>
      <c r="Q54" t="s">
        <v>84</v>
      </c>
      <c r="R54" t="s">
        <v>88</v>
      </c>
      <c r="S54" t="s">
        <v>84</v>
      </c>
      <c r="T54" t="s">
        <v>86</v>
      </c>
      <c r="U54">
        <f t="shared" si="9"/>
        <v>54</v>
      </c>
      <c r="V54" t="s">
        <v>87</v>
      </c>
      <c r="W54" t="s">
        <v>84</v>
      </c>
      <c r="X54" t="s">
        <v>89</v>
      </c>
      <c r="Y54" t="s">
        <v>84</v>
      </c>
      <c r="Z54" t="s">
        <v>86</v>
      </c>
      <c r="AA54">
        <f t="shared" si="10"/>
        <v>60</v>
      </c>
      <c r="AB54" t="s">
        <v>87</v>
      </c>
      <c r="AC54" t="s">
        <v>84</v>
      </c>
      <c r="AD54" t="s">
        <v>80</v>
      </c>
      <c r="AE54" t="s">
        <v>84</v>
      </c>
      <c r="AF54" t="s">
        <v>86</v>
      </c>
      <c r="AG54" t="s">
        <v>84</v>
      </c>
      <c r="AH54" s="68" t="s">
        <v>494</v>
      </c>
      <c r="AI54" t="s">
        <v>84</v>
      </c>
      <c r="AJ54" t="s">
        <v>87</v>
      </c>
      <c r="AK54" t="s">
        <v>84</v>
      </c>
      <c r="AL54" t="s">
        <v>90</v>
      </c>
      <c r="AM54" t="s">
        <v>84</v>
      </c>
      <c r="AN54" t="s">
        <v>86</v>
      </c>
      <c r="AO54">
        <f t="shared" si="11"/>
        <v>0.73904872036158997</v>
      </c>
      <c r="AP54" t="s">
        <v>87</v>
      </c>
      <c r="AQ54" t="s">
        <v>84</v>
      </c>
      <c r="AR54" t="s">
        <v>495</v>
      </c>
      <c r="AS54" t="s">
        <v>84</v>
      </c>
      <c r="AT54" t="s">
        <v>86</v>
      </c>
      <c r="AU54">
        <f t="shared" si="12"/>
        <v>0.68782830966386599</v>
      </c>
      <c r="AV54" t="s">
        <v>87</v>
      </c>
      <c r="AW54" t="s">
        <v>84</v>
      </c>
      <c r="AX54" t="s">
        <v>224</v>
      </c>
      <c r="AY54" t="s">
        <v>84</v>
      </c>
      <c r="AZ54" t="s">
        <v>86</v>
      </c>
      <c r="BA54">
        <f t="shared" si="13"/>
        <v>0.79208241330118001</v>
      </c>
      <c r="BB54" t="s">
        <v>87</v>
      </c>
      <c r="BC54" t="s">
        <v>84</v>
      </c>
      <c r="BD54" t="s">
        <v>82</v>
      </c>
      <c r="BE54" t="s">
        <v>84</v>
      </c>
      <c r="BF54" t="s">
        <v>86</v>
      </c>
      <c r="BG54">
        <f t="shared" si="14"/>
        <v>0.74</v>
      </c>
      <c r="BH54" t="s">
        <v>87</v>
      </c>
      <c r="BI54" t="s">
        <v>84</v>
      </c>
      <c r="BJ54" t="s">
        <v>81</v>
      </c>
      <c r="BK54" t="s">
        <v>84</v>
      </c>
      <c r="BL54" t="s">
        <v>86</v>
      </c>
      <c r="BM54">
        <f t="shared" si="15"/>
        <v>0.69</v>
      </c>
      <c r="BN54" t="s">
        <v>87</v>
      </c>
      <c r="BO54" t="s">
        <v>84</v>
      </c>
      <c r="BP54" t="s">
        <v>121</v>
      </c>
      <c r="BQ54" t="s">
        <v>84</v>
      </c>
      <c r="BR54" t="s">
        <v>86</v>
      </c>
      <c r="BS54">
        <f t="shared" si="16"/>
        <v>0.79</v>
      </c>
      <c r="BT54" t="s">
        <v>87</v>
      </c>
      <c r="BU54" t="s">
        <v>84</v>
      </c>
      <c r="BV54" t="s">
        <v>122</v>
      </c>
      <c r="BW54" t="s">
        <v>84</v>
      </c>
      <c r="BX54" t="s">
        <v>86</v>
      </c>
      <c r="BY54">
        <f t="shared" si="17"/>
        <v>0.69</v>
      </c>
      <c r="BZ54" t="s">
        <v>87</v>
      </c>
      <c r="CA54" t="s">
        <v>84</v>
      </c>
      <c r="CB54" t="s">
        <v>93</v>
      </c>
      <c r="CC54" t="s">
        <v>84</v>
      </c>
      <c r="CD54" t="s">
        <v>86</v>
      </c>
      <c r="CE54">
        <f t="shared" si="18"/>
        <v>0.79</v>
      </c>
      <c r="CF54" t="s">
        <v>94</v>
      </c>
      <c r="CG54" t="s">
        <v>87</v>
      </c>
      <c r="CH54" t="str">
        <f t="shared" si="19"/>
        <v>{"window_index":53,"window_t_start":54,"window_t_end":60,"Data":"2020-03-58","R_e_median":0.73904872036159,"R_e_q0077":0.687828309663866,"R_e_q1027":0.79208241330118,"fit":0.74,"lwr":0.69,"upr":0.79,"low":0.69,"high":0.79},</v>
      </c>
    </row>
    <row r="55" spans="1:86">
      <c r="A55" s="10">
        <f t="shared" si="23"/>
        <v>54</v>
      </c>
      <c r="B55" s="10">
        <f t="shared" si="24"/>
        <v>55</v>
      </c>
      <c r="C55" s="10">
        <f t="shared" si="25"/>
        <v>61</v>
      </c>
      <c r="D55" s="9">
        <v>43949</v>
      </c>
      <c r="E55">
        <v>0.7211100373953</v>
      </c>
      <c r="F55">
        <v>0.77555793023832997</v>
      </c>
      <c r="G55">
        <v>0.83195928506961803</v>
      </c>
      <c r="J55" t="s">
        <v>83</v>
      </c>
      <c r="K55" t="s">
        <v>84</v>
      </c>
      <c r="L55" t="s">
        <v>85</v>
      </c>
      <c r="M55" t="s">
        <v>84</v>
      </c>
      <c r="N55" t="s">
        <v>86</v>
      </c>
      <c r="O55">
        <f t="shared" si="8"/>
        <v>54</v>
      </c>
      <c r="P55" t="s">
        <v>87</v>
      </c>
      <c r="Q55" t="s">
        <v>84</v>
      </c>
      <c r="R55" t="s">
        <v>88</v>
      </c>
      <c r="S55" t="s">
        <v>84</v>
      </c>
      <c r="T55" t="s">
        <v>86</v>
      </c>
      <c r="U55">
        <f t="shared" si="9"/>
        <v>55</v>
      </c>
      <c r="V55" t="s">
        <v>87</v>
      </c>
      <c r="W55" t="s">
        <v>84</v>
      </c>
      <c r="X55" t="s">
        <v>89</v>
      </c>
      <c r="Y55" t="s">
        <v>84</v>
      </c>
      <c r="Z55" t="s">
        <v>86</v>
      </c>
      <c r="AA55">
        <f t="shared" si="10"/>
        <v>61</v>
      </c>
      <c r="AB55" t="s">
        <v>87</v>
      </c>
      <c r="AC55" t="s">
        <v>84</v>
      </c>
      <c r="AD55" t="s">
        <v>80</v>
      </c>
      <c r="AE55" t="s">
        <v>84</v>
      </c>
      <c r="AF55" t="s">
        <v>86</v>
      </c>
      <c r="AG55" t="s">
        <v>84</v>
      </c>
      <c r="AH55" s="68" t="s">
        <v>496</v>
      </c>
      <c r="AI55" t="s">
        <v>84</v>
      </c>
      <c r="AJ55" t="s">
        <v>87</v>
      </c>
      <c r="AK55" t="s">
        <v>84</v>
      </c>
      <c r="AL55" t="s">
        <v>90</v>
      </c>
      <c r="AM55" t="s">
        <v>84</v>
      </c>
      <c r="AN55" t="s">
        <v>86</v>
      </c>
      <c r="AO55">
        <f t="shared" si="11"/>
        <v>0.77555793023832997</v>
      </c>
      <c r="AP55" t="s">
        <v>87</v>
      </c>
      <c r="AQ55" t="s">
        <v>84</v>
      </c>
      <c r="AR55" t="s">
        <v>497</v>
      </c>
      <c r="AS55" t="s">
        <v>84</v>
      </c>
      <c r="AT55" t="s">
        <v>86</v>
      </c>
      <c r="AU55">
        <f t="shared" si="12"/>
        <v>0.7211100373953</v>
      </c>
      <c r="AV55" t="s">
        <v>87</v>
      </c>
      <c r="AW55" t="s">
        <v>84</v>
      </c>
      <c r="AX55" t="s">
        <v>225</v>
      </c>
      <c r="AY55" t="s">
        <v>84</v>
      </c>
      <c r="AZ55" t="s">
        <v>86</v>
      </c>
      <c r="BA55">
        <f t="shared" si="13"/>
        <v>0.83195928506961803</v>
      </c>
      <c r="BB55" t="s">
        <v>87</v>
      </c>
      <c r="BC55" t="s">
        <v>84</v>
      </c>
      <c r="BD55" t="s">
        <v>82</v>
      </c>
      <c r="BE55" t="s">
        <v>84</v>
      </c>
      <c r="BF55" t="s">
        <v>86</v>
      </c>
      <c r="BG55">
        <f t="shared" si="14"/>
        <v>0.78</v>
      </c>
      <c r="BH55" t="s">
        <v>87</v>
      </c>
      <c r="BI55" t="s">
        <v>84</v>
      </c>
      <c r="BJ55" t="s">
        <v>81</v>
      </c>
      <c r="BK55" t="s">
        <v>84</v>
      </c>
      <c r="BL55" t="s">
        <v>86</v>
      </c>
      <c r="BM55">
        <f t="shared" si="15"/>
        <v>0.72</v>
      </c>
      <c r="BN55" t="s">
        <v>87</v>
      </c>
      <c r="BO55" t="s">
        <v>84</v>
      </c>
      <c r="BP55" t="s">
        <v>121</v>
      </c>
      <c r="BQ55" t="s">
        <v>84</v>
      </c>
      <c r="BR55" t="s">
        <v>86</v>
      </c>
      <c r="BS55">
        <f t="shared" si="16"/>
        <v>0.83</v>
      </c>
      <c r="BT55" t="s">
        <v>87</v>
      </c>
      <c r="BU55" t="s">
        <v>84</v>
      </c>
      <c r="BV55" t="s">
        <v>122</v>
      </c>
      <c r="BW55" t="s">
        <v>84</v>
      </c>
      <c r="BX55" t="s">
        <v>86</v>
      </c>
      <c r="BY55">
        <f t="shared" si="17"/>
        <v>0.72</v>
      </c>
      <c r="BZ55" t="s">
        <v>87</v>
      </c>
      <c r="CA55" t="s">
        <v>84</v>
      </c>
      <c r="CB55" t="s">
        <v>93</v>
      </c>
      <c r="CC55" t="s">
        <v>84</v>
      </c>
      <c r="CD55" t="s">
        <v>86</v>
      </c>
      <c r="CE55">
        <f t="shared" si="18"/>
        <v>0.83</v>
      </c>
      <c r="CF55" t="s">
        <v>94</v>
      </c>
      <c r="CG55" t="s">
        <v>87</v>
      </c>
      <c r="CH55" t="str">
        <f t="shared" si="19"/>
        <v>{"window_index":54,"window_t_start":55,"window_t_end":61,"Data":"2020-03-59","R_e_median":0.77555793023833,"R_e_q0078":0.7211100373953,"R_e_q1028":0.831959285069618,"fit":0.78,"lwr":0.72,"upr":0.83,"low":0.72,"high":0.83},</v>
      </c>
    </row>
    <row r="56" spans="1:86">
      <c r="A56" s="10">
        <f t="shared" si="23"/>
        <v>55</v>
      </c>
      <c r="B56" s="10">
        <f t="shared" si="24"/>
        <v>56</v>
      </c>
      <c r="C56" s="10">
        <f t="shared" si="25"/>
        <v>62</v>
      </c>
      <c r="D56" s="9">
        <v>43950</v>
      </c>
      <c r="E56">
        <v>0.71046615600256702</v>
      </c>
      <c r="F56">
        <v>0.76635006520524096</v>
      </c>
      <c r="G56">
        <v>0.82431953675280001</v>
      </c>
      <c r="J56" t="s">
        <v>83</v>
      </c>
      <c r="K56" t="s">
        <v>84</v>
      </c>
      <c r="L56" t="s">
        <v>85</v>
      </c>
      <c r="M56" t="s">
        <v>84</v>
      </c>
      <c r="N56" t="s">
        <v>86</v>
      </c>
      <c r="O56">
        <f t="shared" si="8"/>
        <v>55</v>
      </c>
      <c r="P56" t="s">
        <v>87</v>
      </c>
      <c r="Q56" t="s">
        <v>84</v>
      </c>
      <c r="R56" t="s">
        <v>88</v>
      </c>
      <c r="S56" t="s">
        <v>84</v>
      </c>
      <c r="T56" t="s">
        <v>86</v>
      </c>
      <c r="U56">
        <f t="shared" si="9"/>
        <v>56</v>
      </c>
      <c r="V56" t="s">
        <v>87</v>
      </c>
      <c r="W56" t="s">
        <v>84</v>
      </c>
      <c r="X56" t="s">
        <v>89</v>
      </c>
      <c r="Y56" t="s">
        <v>84</v>
      </c>
      <c r="Z56" t="s">
        <v>86</v>
      </c>
      <c r="AA56">
        <f t="shared" si="10"/>
        <v>62</v>
      </c>
      <c r="AB56" t="s">
        <v>87</v>
      </c>
      <c r="AC56" t="s">
        <v>84</v>
      </c>
      <c r="AD56" t="s">
        <v>80</v>
      </c>
      <c r="AE56" t="s">
        <v>84</v>
      </c>
      <c r="AF56" t="s">
        <v>86</v>
      </c>
      <c r="AG56" t="s">
        <v>84</v>
      </c>
      <c r="AH56" s="68" t="s">
        <v>498</v>
      </c>
      <c r="AI56" t="s">
        <v>84</v>
      </c>
      <c r="AJ56" t="s">
        <v>87</v>
      </c>
      <c r="AK56" t="s">
        <v>84</v>
      </c>
      <c r="AL56" t="s">
        <v>90</v>
      </c>
      <c r="AM56" t="s">
        <v>84</v>
      </c>
      <c r="AN56" t="s">
        <v>86</v>
      </c>
      <c r="AO56">
        <f t="shared" si="11"/>
        <v>0.76635006520524096</v>
      </c>
      <c r="AP56" t="s">
        <v>87</v>
      </c>
      <c r="AQ56" t="s">
        <v>84</v>
      </c>
      <c r="AR56" t="s">
        <v>499</v>
      </c>
      <c r="AS56" t="s">
        <v>84</v>
      </c>
      <c r="AT56" t="s">
        <v>86</v>
      </c>
      <c r="AU56">
        <f t="shared" si="12"/>
        <v>0.71046615600256702</v>
      </c>
      <c r="AV56" t="s">
        <v>87</v>
      </c>
      <c r="AW56" t="s">
        <v>84</v>
      </c>
      <c r="AX56" t="s">
        <v>226</v>
      </c>
      <c r="AY56" t="s">
        <v>84</v>
      </c>
      <c r="AZ56" t="s">
        <v>86</v>
      </c>
      <c r="BA56">
        <f t="shared" si="13"/>
        <v>0.82431953675280001</v>
      </c>
      <c r="BB56" t="s">
        <v>87</v>
      </c>
      <c r="BC56" t="s">
        <v>84</v>
      </c>
      <c r="BD56" t="s">
        <v>82</v>
      </c>
      <c r="BE56" t="s">
        <v>84</v>
      </c>
      <c r="BF56" t="s">
        <v>86</v>
      </c>
      <c r="BG56">
        <f t="shared" si="14"/>
        <v>0.77</v>
      </c>
      <c r="BH56" t="s">
        <v>87</v>
      </c>
      <c r="BI56" t="s">
        <v>84</v>
      </c>
      <c r="BJ56" t="s">
        <v>81</v>
      </c>
      <c r="BK56" t="s">
        <v>84</v>
      </c>
      <c r="BL56" t="s">
        <v>86</v>
      </c>
      <c r="BM56">
        <f t="shared" si="15"/>
        <v>0.71</v>
      </c>
      <c r="BN56" t="s">
        <v>87</v>
      </c>
      <c r="BO56" t="s">
        <v>84</v>
      </c>
      <c r="BP56" t="s">
        <v>121</v>
      </c>
      <c r="BQ56" t="s">
        <v>84</v>
      </c>
      <c r="BR56" t="s">
        <v>86</v>
      </c>
      <c r="BS56">
        <f t="shared" si="16"/>
        <v>0.82</v>
      </c>
      <c r="BT56" t="s">
        <v>87</v>
      </c>
      <c r="BU56" t="s">
        <v>84</v>
      </c>
      <c r="BV56" t="s">
        <v>122</v>
      </c>
      <c r="BW56" t="s">
        <v>84</v>
      </c>
      <c r="BX56" t="s">
        <v>86</v>
      </c>
      <c r="BY56">
        <f t="shared" si="17"/>
        <v>0.71</v>
      </c>
      <c r="BZ56" t="s">
        <v>87</v>
      </c>
      <c r="CA56" t="s">
        <v>84</v>
      </c>
      <c r="CB56" t="s">
        <v>93</v>
      </c>
      <c r="CC56" t="s">
        <v>84</v>
      </c>
      <c r="CD56" t="s">
        <v>86</v>
      </c>
      <c r="CE56">
        <f t="shared" si="18"/>
        <v>0.82</v>
      </c>
      <c r="CF56" t="s">
        <v>94</v>
      </c>
      <c r="CG56" t="s">
        <v>87</v>
      </c>
      <c r="CH56" t="str">
        <f t="shared" si="19"/>
        <v>{"window_index":55,"window_t_start":56,"window_t_end":62,"Data":"2020-03-60","R_e_median":0.766350065205241,"R_e_q0079":0.710466156002567,"R_e_q1029":0.8243195367528,"fit":0.77,"lwr":0.71,"upr":0.82,"low":0.71,"high":0.82},</v>
      </c>
    </row>
    <row r="57" spans="1:86">
      <c r="A57" s="10">
        <f t="shared" si="23"/>
        <v>56</v>
      </c>
      <c r="B57" s="10">
        <f t="shared" si="24"/>
        <v>57</v>
      </c>
      <c r="C57" s="10">
        <f t="shared" si="25"/>
        <v>63</v>
      </c>
      <c r="D57" s="9">
        <v>43951</v>
      </c>
      <c r="E57">
        <v>0.70703327091299795</v>
      </c>
      <c r="F57">
        <v>0.76451095630577504</v>
      </c>
      <c r="G57">
        <v>0.82420279811963304</v>
      </c>
      <c r="J57" t="s">
        <v>83</v>
      </c>
      <c r="K57" t="s">
        <v>84</v>
      </c>
      <c r="L57" t="s">
        <v>85</v>
      </c>
      <c r="M57" t="s">
        <v>84</v>
      </c>
      <c r="N57" t="s">
        <v>86</v>
      </c>
      <c r="O57">
        <f t="shared" si="8"/>
        <v>56</v>
      </c>
      <c r="P57" t="s">
        <v>87</v>
      </c>
      <c r="Q57" t="s">
        <v>84</v>
      </c>
      <c r="R57" t="s">
        <v>88</v>
      </c>
      <c r="S57" t="s">
        <v>84</v>
      </c>
      <c r="T57" t="s">
        <v>86</v>
      </c>
      <c r="U57">
        <f t="shared" si="9"/>
        <v>57</v>
      </c>
      <c r="V57" t="s">
        <v>87</v>
      </c>
      <c r="W57" t="s">
        <v>84</v>
      </c>
      <c r="X57" t="s">
        <v>89</v>
      </c>
      <c r="Y57" t="s">
        <v>84</v>
      </c>
      <c r="Z57" t="s">
        <v>86</v>
      </c>
      <c r="AA57">
        <f t="shared" si="10"/>
        <v>63</v>
      </c>
      <c r="AB57" t="s">
        <v>87</v>
      </c>
      <c r="AC57" t="s">
        <v>84</v>
      </c>
      <c r="AD57" t="s">
        <v>80</v>
      </c>
      <c r="AE57" t="s">
        <v>84</v>
      </c>
      <c r="AF57" t="s">
        <v>86</v>
      </c>
      <c r="AG57" t="s">
        <v>84</v>
      </c>
      <c r="AH57" s="68" t="s">
        <v>500</v>
      </c>
      <c r="AI57" t="s">
        <v>84</v>
      </c>
      <c r="AJ57" t="s">
        <v>87</v>
      </c>
      <c r="AK57" t="s">
        <v>84</v>
      </c>
      <c r="AL57" t="s">
        <v>90</v>
      </c>
      <c r="AM57" t="s">
        <v>84</v>
      </c>
      <c r="AN57" t="s">
        <v>86</v>
      </c>
      <c r="AO57">
        <f t="shared" si="11"/>
        <v>0.76451095630577504</v>
      </c>
      <c r="AP57" t="s">
        <v>87</v>
      </c>
      <c r="AQ57" t="s">
        <v>84</v>
      </c>
      <c r="AR57" t="s">
        <v>501</v>
      </c>
      <c r="AS57" t="s">
        <v>84</v>
      </c>
      <c r="AT57" t="s">
        <v>86</v>
      </c>
      <c r="AU57">
        <f t="shared" si="12"/>
        <v>0.70703327091299795</v>
      </c>
      <c r="AV57" t="s">
        <v>87</v>
      </c>
      <c r="AW57" t="s">
        <v>84</v>
      </c>
      <c r="AX57" t="s">
        <v>227</v>
      </c>
      <c r="AY57" t="s">
        <v>84</v>
      </c>
      <c r="AZ57" t="s">
        <v>86</v>
      </c>
      <c r="BA57">
        <f t="shared" si="13"/>
        <v>0.82420279811963304</v>
      </c>
      <c r="BB57" t="s">
        <v>87</v>
      </c>
      <c r="BC57" t="s">
        <v>84</v>
      </c>
      <c r="BD57" t="s">
        <v>82</v>
      </c>
      <c r="BE57" t="s">
        <v>84</v>
      </c>
      <c r="BF57" t="s">
        <v>86</v>
      </c>
      <c r="BG57">
        <f t="shared" si="14"/>
        <v>0.76</v>
      </c>
      <c r="BH57" t="s">
        <v>87</v>
      </c>
      <c r="BI57" t="s">
        <v>84</v>
      </c>
      <c r="BJ57" t="s">
        <v>81</v>
      </c>
      <c r="BK57" t="s">
        <v>84</v>
      </c>
      <c r="BL57" t="s">
        <v>86</v>
      </c>
      <c r="BM57">
        <f t="shared" si="15"/>
        <v>0.71</v>
      </c>
      <c r="BN57" t="s">
        <v>87</v>
      </c>
      <c r="BO57" t="s">
        <v>84</v>
      </c>
      <c r="BP57" t="s">
        <v>121</v>
      </c>
      <c r="BQ57" t="s">
        <v>84</v>
      </c>
      <c r="BR57" t="s">
        <v>86</v>
      </c>
      <c r="BS57">
        <f t="shared" si="16"/>
        <v>0.82</v>
      </c>
      <c r="BT57" t="s">
        <v>87</v>
      </c>
      <c r="BU57" t="s">
        <v>84</v>
      </c>
      <c r="BV57" t="s">
        <v>122</v>
      </c>
      <c r="BW57" t="s">
        <v>84</v>
      </c>
      <c r="BX57" t="s">
        <v>86</v>
      </c>
      <c r="BY57">
        <f t="shared" si="17"/>
        <v>0.71</v>
      </c>
      <c r="BZ57" t="s">
        <v>87</v>
      </c>
      <c r="CA57" t="s">
        <v>84</v>
      </c>
      <c r="CB57" t="s">
        <v>93</v>
      </c>
      <c r="CC57" t="s">
        <v>84</v>
      </c>
      <c r="CD57" t="s">
        <v>86</v>
      </c>
      <c r="CE57">
        <f t="shared" si="18"/>
        <v>0.82</v>
      </c>
      <c r="CF57" t="s">
        <v>94</v>
      </c>
      <c r="CG57" t="s">
        <v>87</v>
      </c>
      <c r="CH57" t="str">
        <f t="shared" si="19"/>
        <v>{"window_index":56,"window_t_start":57,"window_t_end":63,"Data":"2020-03-61","R_e_median":0.764510956305775,"R_e_q0080":0.707033270912998,"R_e_q1030":0.824202798119633,"fit":0.76,"lwr":0.71,"upr":0.82,"low":0.71,"high":0.82},</v>
      </c>
    </row>
    <row r="58" spans="1:86">
      <c r="A58" s="10">
        <f t="shared" si="23"/>
        <v>57</v>
      </c>
      <c r="B58" s="10">
        <f t="shared" si="24"/>
        <v>58</v>
      </c>
      <c r="C58" s="10">
        <f t="shared" si="25"/>
        <v>64</v>
      </c>
      <c r="D58" s="9">
        <v>43952</v>
      </c>
      <c r="E58">
        <v>0.72538254799920299</v>
      </c>
      <c r="F58">
        <v>0.78533126784247498</v>
      </c>
      <c r="G58">
        <v>0.847626184585763</v>
      </c>
      <c r="J58" t="s">
        <v>83</v>
      </c>
      <c r="K58" t="s">
        <v>84</v>
      </c>
      <c r="L58" t="s">
        <v>85</v>
      </c>
      <c r="M58" t="s">
        <v>84</v>
      </c>
      <c r="N58" t="s">
        <v>86</v>
      </c>
      <c r="O58">
        <f t="shared" si="8"/>
        <v>57</v>
      </c>
      <c r="P58" t="s">
        <v>87</v>
      </c>
      <c r="Q58" t="s">
        <v>84</v>
      </c>
      <c r="R58" t="s">
        <v>88</v>
      </c>
      <c r="S58" t="s">
        <v>84</v>
      </c>
      <c r="T58" t="s">
        <v>86</v>
      </c>
      <c r="U58">
        <f t="shared" si="9"/>
        <v>58</v>
      </c>
      <c r="V58" t="s">
        <v>87</v>
      </c>
      <c r="W58" t="s">
        <v>84</v>
      </c>
      <c r="X58" t="s">
        <v>89</v>
      </c>
      <c r="Y58" t="s">
        <v>84</v>
      </c>
      <c r="Z58" t="s">
        <v>86</v>
      </c>
      <c r="AA58">
        <f t="shared" si="10"/>
        <v>64</v>
      </c>
      <c r="AB58" t="s">
        <v>87</v>
      </c>
      <c r="AC58" t="s">
        <v>84</v>
      </c>
      <c r="AD58" t="s">
        <v>80</v>
      </c>
      <c r="AE58" t="s">
        <v>84</v>
      </c>
      <c r="AF58" t="s">
        <v>86</v>
      </c>
      <c r="AG58" t="s">
        <v>84</v>
      </c>
      <c r="AH58" s="68" t="s">
        <v>502</v>
      </c>
      <c r="AI58" t="s">
        <v>84</v>
      </c>
      <c r="AJ58" t="s">
        <v>87</v>
      </c>
      <c r="AK58" t="s">
        <v>84</v>
      </c>
      <c r="AL58" t="s">
        <v>90</v>
      </c>
      <c r="AM58" t="s">
        <v>84</v>
      </c>
      <c r="AN58" t="s">
        <v>86</v>
      </c>
      <c r="AO58">
        <f t="shared" si="11"/>
        <v>0.78533126784247498</v>
      </c>
      <c r="AP58" t="s">
        <v>87</v>
      </c>
      <c r="AQ58" t="s">
        <v>84</v>
      </c>
      <c r="AR58" t="s">
        <v>503</v>
      </c>
      <c r="AS58" t="s">
        <v>84</v>
      </c>
      <c r="AT58" t="s">
        <v>86</v>
      </c>
      <c r="AU58">
        <f t="shared" si="12"/>
        <v>0.72538254799920299</v>
      </c>
      <c r="AV58" t="s">
        <v>87</v>
      </c>
      <c r="AW58" t="s">
        <v>84</v>
      </c>
      <c r="AX58" t="s">
        <v>228</v>
      </c>
      <c r="AY58" t="s">
        <v>84</v>
      </c>
      <c r="AZ58" t="s">
        <v>86</v>
      </c>
      <c r="BA58">
        <f t="shared" si="13"/>
        <v>0.847626184585763</v>
      </c>
      <c r="BB58" t="s">
        <v>87</v>
      </c>
      <c r="BC58" t="s">
        <v>84</v>
      </c>
      <c r="BD58" t="s">
        <v>82</v>
      </c>
      <c r="BE58" t="s">
        <v>84</v>
      </c>
      <c r="BF58" t="s">
        <v>86</v>
      </c>
      <c r="BG58">
        <f t="shared" si="14"/>
        <v>0.79</v>
      </c>
      <c r="BH58" t="s">
        <v>87</v>
      </c>
      <c r="BI58" t="s">
        <v>84</v>
      </c>
      <c r="BJ58" t="s">
        <v>81</v>
      </c>
      <c r="BK58" t="s">
        <v>84</v>
      </c>
      <c r="BL58" t="s">
        <v>86</v>
      </c>
      <c r="BM58">
        <f t="shared" si="15"/>
        <v>0.73</v>
      </c>
      <c r="BN58" t="s">
        <v>87</v>
      </c>
      <c r="BO58" t="s">
        <v>84</v>
      </c>
      <c r="BP58" t="s">
        <v>121</v>
      </c>
      <c r="BQ58" t="s">
        <v>84</v>
      </c>
      <c r="BR58" t="s">
        <v>86</v>
      </c>
      <c r="BS58">
        <f t="shared" si="16"/>
        <v>0.85</v>
      </c>
      <c r="BT58" t="s">
        <v>87</v>
      </c>
      <c r="BU58" t="s">
        <v>84</v>
      </c>
      <c r="BV58" t="s">
        <v>122</v>
      </c>
      <c r="BW58" t="s">
        <v>84</v>
      </c>
      <c r="BX58" t="s">
        <v>86</v>
      </c>
      <c r="BY58">
        <f t="shared" si="17"/>
        <v>0.73</v>
      </c>
      <c r="BZ58" t="s">
        <v>87</v>
      </c>
      <c r="CA58" t="s">
        <v>84</v>
      </c>
      <c r="CB58" t="s">
        <v>93</v>
      </c>
      <c r="CC58" t="s">
        <v>84</v>
      </c>
      <c r="CD58" t="s">
        <v>86</v>
      </c>
      <c r="CE58">
        <f t="shared" si="18"/>
        <v>0.85</v>
      </c>
      <c r="CF58" t="s">
        <v>94</v>
      </c>
      <c r="CG58" t="s">
        <v>87</v>
      </c>
      <c r="CH58" t="str">
        <f t="shared" si="19"/>
        <v>{"window_index":57,"window_t_start":58,"window_t_end":64,"Data":"2020-03-62","R_e_median":0.785331267842475,"R_e_q0081":0.725382547999203,"R_e_q1031":0.847626184585763,"fit":0.79,"lwr":0.73,"upr":0.85,"low":0.73,"high":0.85},</v>
      </c>
    </row>
    <row r="59" spans="1:86">
      <c r="A59" s="10">
        <f t="shared" si="23"/>
        <v>58</v>
      </c>
      <c r="B59" s="10">
        <f t="shared" si="24"/>
        <v>59</v>
      </c>
      <c r="C59" s="10">
        <f t="shared" si="25"/>
        <v>65</v>
      </c>
      <c r="D59" s="9">
        <v>43953</v>
      </c>
      <c r="E59">
        <v>0.74931717393674202</v>
      </c>
      <c r="F59">
        <v>0.81198224794812701</v>
      </c>
      <c r="G59">
        <v>0.87712790949350095</v>
      </c>
      <c r="J59" t="s">
        <v>83</v>
      </c>
      <c r="K59" t="s">
        <v>84</v>
      </c>
      <c r="L59" t="s">
        <v>85</v>
      </c>
      <c r="M59" t="s">
        <v>84</v>
      </c>
      <c r="N59" t="s">
        <v>86</v>
      </c>
      <c r="O59">
        <f t="shared" si="8"/>
        <v>58</v>
      </c>
      <c r="P59" t="s">
        <v>87</v>
      </c>
      <c r="Q59" t="s">
        <v>84</v>
      </c>
      <c r="R59" t="s">
        <v>88</v>
      </c>
      <c r="S59" t="s">
        <v>84</v>
      </c>
      <c r="T59" t="s">
        <v>86</v>
      </c>
      <c r="U59">
        <f t="shared" si="9"/>
        <v>59</v>
      </c>
      <c r="V59" t="s">
        <v>87</v>
      </c>
      <c r="W59" t="s">
        <v>84</v>
      </c>
      <c r="X59" t="s">
        <v>89</v>
      </c>
      <c r="Y59" t="s">
        <v>84</v>
      </c>
      <c r="Z59" t="s">
        <v>86</v>
      </c>
      <c r="AA59">
        <f t="shared" si="10"/>
        <v>65</v>
      </c>
      <c r="AB59" t="s">
        <v>87</v>
      </c>
      <c r="AC59" t="s">
        <v>84</v>
      </c>
      <c r="AD59" t="s">
        <v>80</v>
      </c>
      <c r="AE59" t="s">
        <v>84</v>
      </c>
      <c r="AF59" t="s">
        <v>86</v>
      </c>
      <c r="AG59" t="s">
        <v>84</v>
      </c>
      <c r="AH59" s="68" t="s">
        <v>504</v>
      </c>
      <c r="AI59" t="s">
        <v>84</v>
      </c>
      <c r="AJ59" t="s">
        <v>87</v>
      </c>
      <c r="AK59" t="s">
        <v>84</v>
      </c>
      <c r="AL59" t="s">
        <v>90</v>
      </c>
      <c r="AM59" t="s">
        <v>84</v>
      </c>
      <c r="AN59" t="s">
        <v>86</v>
      </c>
      <c r="AO59">
        <f t="shared" si="11"/>
        <v>0.81198224794812701</v>
      </c>
      <c r="AP59" t="s">
        <v>87</v>
      </c>
      <c r="AQ59" t="s">
        <v>84</v>
      </c>
      <c r="AR59" t="s">
        <v>505</v>
      </c>
      <c r="AS59" t="s">
        <v>84</v>
      </c>
      <c r="AT59" t="s">
        <v>86</v>
      </c>
      <c r="AU59">
        <f t="shared" si="12"/>
        <v>0.74931717393674202</v>
      </c>
      <c r="AV59" t="s">
        <v>87</v>
      </c>
      <c r="AW59" t="s">
        <v>84</v>
      </c>
      <c r="AX59" t="s">
        <v>229</v>
      </c>
      <c r="AY59" t="s">
        <v>84</v>
      </c>
      <c r="AZ59" t="s">
        <v>86</v>
      </c>
      <c r="BA59">
        <f t="shared" si="13"/>
        <v>0.87712790949350095</v>
      </c>
      <c r="BB59" t="s">
        <v>87</v>
      </c>
      <c r="BC59" t="s">
        <v>84</v>
      </c>
      <c r="BD59" t="s">
        <v>82</v>
      </c>
      <c r="BE59" t="s">
        <v>84</v>
      </c>
      <c r="BF59" t="s">
        <v>86</v>
      </c>
      <c r="BG59">
        <f t="shared" si="14"/>
        <v>0.81</v>
      </c>
      <c r="BH59" t="s">
        <v>87</v>
      </c>
      <c r="BI59" t="s">
        <v>84</v>
      </c>
      <c r="BJ59" t="s">
        <v>81</v>
      </c>
      <c r="BK59" t="s">
        <v>84</v>
      </c>
      <c r="BL59" t="s">
        <v>86</v>
      </c>
      <c r="BM59">
        <f t="shared" si="15"/>
        <v>0.75</v>
      </c>
      <c r="BN59" t="s">
        <v>87</v>
      </c>
      <c r="BO59" t="s">
        <v>84</v>
      </c>
      <c r="BP59" t="s">
        <v>121</v>
      </c>
      <c r="BQ59" t="s">
        <v>84</v>
      </c>
      <c r="BR59" t="s">
        <v>86</v>
      </c>
      <c r="BS59">
        <f t="shared" si="16"/>
        <v>0.88</v>
      </c>
      <c r="BT59" t="s">
        <v>87</v>
      </c>
      <c r="BU59" t="s">
        <v>84</v>
      </c>
      <c r="BV59" t="s">
        <v>122</v>
      </c>
      <c r="BW59" t="s">
        <v>84</v>
      </c>
      <c r="BX59" t="s">
        <v>86</v>
      </c>
      <c r="BY59">
        <f t="shared" si="17"/>
        <v>0.75</v>
      </c>
      <c r="BZ59" t="s">
        <v>87</v>
      </c>
      <c r="CA59" t="s">
        <v>84</v>
      </c>
      <c r="CB59" t="s">
        <v>93</v>
      </c>
      <c r="CC59" t="s">
        <v>84</v>
      </c>
      <c r="CD59" t="s">
        <v>86</v>
      </c>
      <c r="CE59">
        <f t="shared" si="18"/>
        <v>0.88</v>
      </c>
      <c r="CF59" t="s">
        <v>94</v>
      </c>
      <c r="CG59" t="s">
        <v>87</v>
      </c>
      <c r="CH59" t="str">
        <f t="shared" si="19"/>
        <v>{"window_index":58,"window_t_start":59,"window_t_end":65,"Data":"2020-03-63","R_e_median":0.811982247948127,"R_e_q0082":0.749317173936742,"R_e_q1032":0.877127909493501,"fit":0.81,"lwr":0.75,"upr":0.88,"low":0.75,"high":0.88},</v>
      </c>
    </row>
    <row r="60" spans="1:86">
      <c r="A60" s="10">
        <f t="shared" si="23"/>
        <v>59</v>
      </c>
      <c r="B60" s="10">
        <f t="shared" si="24"/>
        <v>60</v>
      </c>
      <c r="C60" s="10">
        <f t="shared" si="25"/>
        <v>66</v>
      </c>
      <c r="D60" s="9">
        <v>43954</v>
      </c>
      <c r="E60">
        <v>0.73058330544667005</v>
      </c>
      <c r="F60">
        <v>0.79411968905325703</v>
      </c>
      <c r="G60">
        <v>0.86026738811991998</v>
      </c>
      <c r="J60" t="s">
        <v>83</v>
      </c>
      <c r="K60" t="s">
        <v>84</v>
      </c>
      <c r="L60" t="s">
        <v>85</v>
      </c>
      <c r="M60" t="s">
        <v>84</v>
      </c>
      <c r="N60" t="s">
        <v>86</v>
      </c>
      <c r="O60">
        <f t="shared" si="8"/>
        <v>59</v>
      </c>
      <c r="P60" t="s">
        <v>87</v>
      </c>
      <c r="Q60" t="s">
        <v>84</v>
      </c>
      <c r="R60" t="s">
        <v>88</v>
      </c>
      <c r="S60" t="s">
        <v>84</v>
      </c>
      <c r="T60" t="s">
        <v>86</v>
      </c>
      <c r="U60">
        <f t="shared" si="9"/>
        <v>60</v>
      </c>
      <c r="V60" t="s">
        <v>87</v>
      </c>
      <c r="W60" t="s">
        <v>84</v>
      </c>
      <c r="X60" t="s">
        <v>89</v>
      </c>
      <c r="Y60" t="s">
        <v>84</v>
      </c>
      <c r="Z60" t="s">
        <v>86</v>
      </c>
      <c r="AA60">
        <f t="shared" si="10"/>
        <v>66</v>
      </c>
      <c r="AB60" t="s">
        <v>87</v>
      </c>
      <c r="AC60" t="s">
        <v>84</v>
      </c>
      <c r="AD60" t="s">
        <v>80</v>
      </c>
      <c r="AE60" t="s">
        <v>84</v>
      </c>
      <c r="AF60" t="s">
        <v>86</v>
      </c>
      <c r="AG60" t="s">
        <v>84</v>
      </c>
      <c r="AH60" s="68" t="s">
        <v>506</v>
      </c>
      <c r="AI60" t="s">
        <v>84</v>
      </c>
      <c r="AJ60" t="s">
        <v>87</v>
      </c>
      <c r="AK60" t="s">
        <v>84</v>
      </c>
      <c r="AL60" t="s">
        <v>90</v>
      </c>
      <c r="AM60" t="s">
        <v>84</v>
      </c>
      <c r="AN60" t="s">
        <v>86</v>
      </c>
      <c r="AO60">
        <f t="shared" si="11"/>
        <v>0.79411968905325703</v>
      </c>
      <c r="AP60" t="s">
        <v>87</v>
      </c>
      <c r="AQ60" t="s">
        <v>84</v>
      </c>
      <c r="AR60" t="s">
        <v>507</v>
      </c>
      <c r="AS60" t="s">
        <v>84</v>
      </c>
      <c r="AT60" t="s">
        <v>86</v>
      </c>
      <c r="AU60">
        <f t="shared" si="12"/>
        <v>0.73058330544667005</v>
      </c>
      <c r="AV60" t="s">
        <v>87</v>
      </c>
      <c r="AW60" t="s">
        <v>84</v>
      </c>
      <c r="AX60" t="s">
        <v>230</v>
      </c>
      <c r="AY60" t="s">
        <v>84</v>
      </c>
      <c r="AZ60" t="s">
        <v>86</v>
      </c>
      <c r="BA60">
        <f t="shared" si="13"/>
        <v>0.86026738811991998</v>
      </c>
      <c r="BB60" t="s">
        <v>87</v>
      </c>
      <c r="BC60" t="s">
        <v>84</v>
      </c>
      <c r="BD60" t="s">
        <v>82</v>
      </c>
      <c r="BE60" t="s">
        <v>84</v>
      </c>
      <c r="BF60" t="s">
        <v>86</v>
      </c>
      <c r="BG60">
        <f t="shared" si="14"/>
        <v>0.79</v>
      </c>
      <c r="BH60" t="s">
        <v>87</v>
      </c>
      <c r="BI60" t="s">
        <v>84</v>
      </c>
      <c r="BJ60" t="s">
        <v>81</v>
      </c>
      <c r="BK60" t="s">
        <v>84</v>
      </c>
      <c r="BL60" t="s">
        <v>86</v>
      </c>
      <c r="BM60">
        <f t="shared" si="15"/>
        <v>0.73</v>
      </c>
      <c r="BN60" t="s">
        <v>87</v>
      </c>
      <c r="BO60" t="s">
        <v>84</v>
      </c>
      <c r="BP60" t="s">
        <v>121</v>
      </c>
      <c r="BQ60" t="s">
        <v>84</v>
      </c>
      <c r="BR60" t="s">
        <v>86</v>
      </c>
      <c r="BS60">
        <f t="shared" si="16"/>
        <v>0.86</v>
      </c>
      <c r="BT60" t="s">
        <v>87</v>
      </c>
      <c r="BU60" t="s">
        <v>84</v>
      </c>
      <c r="BV60" t="s">
        <v>122</v>
      </c>
      <c r="BW60" t="s">
        <v>84</v>
      </c>
      <c r="BX60" t="s">
        <v>86</v>
      </c>
      <c r="BY60">
        <f t="shared" si="17"/>
        <v>0.73</v>
      </c>
      <c r="BZ60" t="s">
        <v>87</v>
      </c>
      <c r="CA60" t="s">
        <v>84</v>
      </c>
      <c r="CB60" t="s">
        <v>93</v>
      </c>
      <c r="CC60" t="s">
        <v>84</v>
      </c>
      <c r="CD60" t="s">
        <v>86</v>
      </c>
      <c r="CE60">
        <f t="shared" si="18"/>
        <v>0.86</v>
      </c>
      <c r="CF60" t="s">
        <v>94</v>
      </c>
      <c r="CG60" t="s">
        <v>87</v>
      </c>
      <c r="CH60" t="str">
        <f t="shared" si="19"/>
        <v>{"window_index":59,"window_t_start":60,"window_t_end":66,"Data":"2020-03-64","R_e_median":0.794119689053257,"R_e_q0083":0.73058330544667,"R_e_q1033":0.86026738811992,"fit":0.79,"lwr":0.73,"upr":0.86,"low":0.73,"high":0.86},</v>
      </c>
    </row>
    <row r="61" spans="1:86">
      <c r="A61" s="10">
        <f t="shared" si="23"/>
        <v>60</v>
      </c>
      <c r="B61" s="10">
        <f t="shared" si="24"/>
        <v>61</v>
      </c>
      <c r="C61" s="10">
        <f t="shared" si="25"/>
        <v>67</v>
      </c>
      <c r="D61" s="9">
        <v>43955</v>
      </c>
      <c r="E61">
        <v>0.75089720700469198</v>
      </c>
      <c r="F61">
        <v>0.81693620839595604</v>
      </c>
      <c r="G61">
        <v>0.88571870208885395</v>
      </c>
      <c r="J61" t="s">
        <v>83</v>
      </c>
      <c r="K61" t="s">
        <v>84</v>
      </c>
      <c r="L61" t="s">
        <v>85</v>
      </c>
      <c r="M61" t="s">
        <v>84</v>
      </c>
      <c r="N61" t="s">
        <v>86</v>
      </c>
      <c r="O61">
        <f t="shared" si="8"/>
        <v>60</v>
      </c>
      <c r="P61" t="s">
        <v>87</v>
      </c>
      <c r="Q61" t="s">
        <v>84</v>
      </c>
      <c r="R61" t="s">
        <v>88</v>
      </c>
      <c r="S61" t="s">
        <v>84</v>
      </c>
      <c r="T61" t="s">
        <v>86</v>
      </c>
      <c r="U61">
        <f t="shared" si="9"/>
        <v>61</v>
      </c>
      <c r="V61" t="s">
        <v>87</v>
      </c>
      <c r="W61" t="s">
        <v>84</v>
      </c>
      <c r="X61" t="s">
        <v>89</v>
      </c>
      <c r="Y61" t="s">
        <v>84</v>
      </c>
      <c r="Z61" t="s">
        <v>86</v>
      </c>
      <c r="AA61">
        <f t="shared" si="10"/>
        <v>67</v>
      </c>
      <c r="AB61" t="s">
        <v>87</v>
      </c>
      <c r="AC61" t="s">
        <v>84</v>
      </c>
      <c r="AD61" t="s">
        <v>80</v>
      </c>
      <c r="AE61" t="s">
        <v>84</v>
      </c>
      <c r="AF61" t="s">
        <v>86</v>
      </c>
      <c r="AG61" t="s">
        <v>84</v>
      </c>
      <c r="AH61" s="68" t="s">
        <v>508</v>
      </c>
      <c r="AI61" t="s">
        <v>84</v>
      </c>
      <c r="AJ61" t="s">
        <v>87</v>
      </c>
      <c r="AK61" t="s">
        <v>84</v>
      </c>
      <c r="AL61" t="s">
        <v>90</v>
      </c>
      <c r="AM61" t="s">
        <v>84</v>
      </c>
      <c r="AN61" t="s">
        <v>86</v>
      </c>
      <c r="AO61">
        <f t="shared" si="11"/>
        <v>0.81693620839595604</v>
      </c>
      <c r="AP61" t="s">
        <v>87</v>
      </c>
      <c r="AQ61" t="s">
        <v>84</v>
      </c>
      <c r="AR61" t="s">
        <v>509</v>
      </c>
      <c r="AS61" t="s">
        <v>84</v>
      </c>
      <c r="AT61" t="s">
        <v>86</v>
      </c>
      <c r="AU61">
        <f t="shared" si="12"/>
        <v>0.75089720700469198</v>
      </c>
      <c r="AV61" t="s">
        <v>87</v>
      </c>
      <c r="AW61" t="s">
        <v>84</v>
      </c>
      <c r="AX61" t="s">
        <v>231</v>
      </c>
      <c r="AY61" t="s">
        <v>84</v>
      </c>
      <c r="AZ61" t="s">
        <v>86</v>
      </c>
      <c r="BA61">
        <f t="shared" si="13"/>
        <v>0.88571870208885395</v>
      </c>
      <c r="BB61" t="s">
        <v>87</v>
      </c>
      <c r="BC61" t="s">
        <v>84</v>
      </c>
      <c r="BD61" t="s">
        <v>82</v>
      </c>
      <c r="BE61" t="s">
        <v>84</v>
      </c>
      <c r="BF61" t="s">
        <v>86</v>
      </c>
      <c r="BG61">
        <f t="shared" si="14"/>
        <v>0.82</v>
      </c>
      <c r="BH61" t="s">
        <v>87</v>
      </c>
      <c r="BI61" t="s">
        <v>84</v>
      </c>
      <c r="BJ61" t="s">
        <v>81</v>
      </c>
      <c r="BK61" t="s">
        <v>84</v>
      </c>
      <c r="BL61" t="s">
        <v>86</v>
      </c>
      <c r="BM61">
        <f t="shared" si="15"/>
        <v>0.75</v>
      </c>
      <c r="BN61" t="s">
        <v>87</v>
      </c>
      <c r="BO61" t="s">
        <v>84</v>
      </c>
      <c r="BP61" t="s">
        <v>121</v>
      </c>
      <c r="BQ61" t="s">
        <v>84</v>
      </c>
      <c r="BR61" t="s">
        <v>86</v>
      </c>
      <c r="BS61">
        <f t="shared" si="16"/>
        <v>0.89</v>
      </c>
      <c r="BT61" t="s">
        <v>87</v>
      </c>
      <c r="BU61" t="s">
        <v>84</v>
      </c>
      <c r="BV61" t="s">
        <v>122</v>
      </c>
      <c r="BW61" t="s">
        <v>84</v>
      </c>
      <c r="BX61" t="s">
        <v>86</v>
      </c>
      <c r="BY61">
        <f t="shared" si="17"/>
        <v>0.75</v>
      </c>
      <c r="BZ61" t="s">
        <v>87</v>
      </c>
      <c r="CA61" t="s">
        <v>84</v>
      </c>
      <c r="CB61" t="s">
        <v>93</v>
      </c>
      <c r="CC61" t="s">
        <v>84</v>
      </c>
      <c r="CD61" t="s">
        <v>86</v>
      </c>
      <c r="CE61">
        <f t="shared" si="18"/>
        <v>0.89</v>
      </c>
      <c r="CF61" t="s">
        <v>94</v>
      </c>
      <c r="CG61" t="s">
        <v>87</v>
      </c>
      <c r="CH61" t="str">
        <f t="shared" si="19"/>
        <v>{"window_index":60,"window_t_start":61,"window_t_end":67,"Data":"2020-03-65","R_e_median":0.816936208395956,"R_e_q0084":0.750897207004692,"R_e_q1034":0.885718702088854,"fit":0.82,"lwr":0.75,"upr":0.89,"low":0.75,"high":0.89},</v>
      </c>
    </row>
    <row r="62" spans="1:86">
      <c r="A62" s="10">
        <f t="shared" si="23"/>
        <v>61</v>
      </c>
      <c r="B62" s="10">
        <f t="shared" si="24"/>
        <v>62</v>
      </c>
      <c r="C62" s="10">
        <f t="shared" si="25"/>
        <v>68</v>
      </c>
      <c r="D62" s="9">
        <v>43956</v>
      </c>
      <c r="E62">
        <v>0.78295759107223295</v>
      </c>
      <c r="F62">
        <v>0.85201205559678495</v>
      </c>
      <c r="G62">
        <v>0.92394310561919002</v>
      </c>
      <c r="J62" t="s">
        <v>83</v>
      </c>
      <c r="K62" t="s">
        <v>84</v>
      </c>
      <c r="L62" t="s">
        <v>85</v>
      </c>
      <c r="M62" t="s">
        <v>84</v>
      </c>
      <c r="N62" t="s">
        <v>86</v>
      </c>
      <c r="O62">
        <f t="shared" si="8"/>
        <v>61</v>
      </c>
      <c r="P62" t="s">
        <v>87</v>
      </c>
      <c r="Q62" t="s">
        <v>84</v>
      </c>
      <c r="R62" t="s">
        <v>88</v>
      </c>
      <c r="S62" t="s">
        <v>84</v>
      </c>
      <c r="T62" t="s">
        <v>86</v>
      </c>
      <c r="U62">
        <f t="shared" si="9"/>
        <v>62</v>
      </c>
      <c r="V62" t="s">
        <v>87</v>
      </c>
      <c r="W62" t="s">
        <v>84</v>
      </c>
      <c r="X62" t="s">
        <v>89</v>
      </c>
      <c r="Y62" t="s">
        <v>84</v>
      </c>
      <c r="Z62" t="s">
        <v>86</v>
      </c>
      <c r="AA62">
        <f t="shared" si="10"/>
        <v>68</v>
      </c>
      <c r="AB62" t="s">
        <v>87</v>
      </c>
      <c r="AC62" t="s">
        <v>84</v>
      </c>
      <c r="AD62" t="s">
        <v>80</v>
      </c>
      <c r="AE62" t="s">
        <v>84</v>
      </c>
      <c r="AF62" t="s">
        <v>86</v>
      </c>
      <c r="AG62" t="s">
        <v>84</v>
      </c>
      <c r="AH62" s="68" t="s">
        <v>510</v>
      </c>
      <c r="AI62" t="s">
        <v>84</v>
      </c>
      <c r="AJ62" t="s">
        <v>87</v>
      </c>
      <c r="AK62" t="s">
        <v>84</v>
      </c>
      <c r="AL62" t="s">
        <v>90</v>
      </c>
      <c r="AM62" t="s">
        <v>84</v>
      </c>
      <c r="AN62" t="s">
        <v>86</v>
      </c>
      <c r="AO62">
        <f t="shared" si="11"/>
        <v>0.85201205559678495</v>
      </c>
      <c r="AP62" t="s">
        <v>87</v>
      </c>
      <c r="AQ62" t="s">
        <v>84</v>
      </c>
      <c r="AR62" t="s">
        <v>511</v>
      </c>
      <c r="AS62" t="s">
        <v>84</v>
      </c>
      <c r="AT62" t="s">
        <v>86</v>
      </c>
      <c r="AU62">
        <f t="shared" si="12"/>
        <v>0.78295759107223295</v>
      </c>
      <c r="AV62" t="s">
        <v>87</v>
      </c>
      <c r="AW62" t="s">
        <v>84</v>
      </c>
      <c r="AX62" t="s">
        <v>232</v>
      </c>
      <c r="AY62" t="s">
        <v>84</v>
      </c>
      <c r="AZ62" t="s">
        <v>86</v>
      </c>
      <c r="BA62">
        <f t="shared" si="13"/>
        <v>0.92394310561919002</v>
      </c>
      <c r="BB62" t="s">
        <v>87</v>
      </c>
      <c r="BC62" t="s">
        <v>84</v>
      </c>
      <c r="BD62" t="s">
        <v>82</v>
      </c>
      <c r="BE62" t="s">
        <v>84</v>
      </c>
      <c r="BF62" t="s">
        <v>86</v>
      </c>
      <c r="BG62">
        <f t="shared" si="14"/>
        <v>0.85</v>
      </c>
      <c r="BH62" t="s">
        <v>87</v>
      </c>
      <c r="BI62" t="s">
        <v>84</v>
      </c>
      <c r="BJ62" t="s">
        <v>81</v>
      </c>
      <c r="BK62" t="s">
        <v>84</v>
      </c>
      <c r="BL62" t="s">
        <v>86</v>
      </c>
      <c r="BM62">
        <f t="shared" si="15"/>
        <v>0.78</v>
      </c>
      <c r="BN62" t="s">
        <v>87</v>
      </c>
      <c r="BO62" t="s">
        <v>84</v>
      </c>
      <c r="BP62" t="s">
        <v>121</v>
      </c>
      <c r="BQ62" t="s">
        <v>84</v>
      </c>
      <c r="BR62" t="s">
        <v>86</v>
      </c>
      <c r="BS62">
        <f t="shared" si="16"/>
        <v>0.92</v>
      </c>
      <c r="BT62" t="s">
        <v>87</v>
      </c>
      <c r="BU62" t="s">
        <v>84</v>
      </c>
      <c r="BV62" t="s">
        <v>122</v>
      </c>
      <c r="BW62" t="s">
        <v>84</v>
      </c>
      <c r="BX62" t="s">
        <v>86</v>
      </c>
      <c r="BY62">
        <f t="shared" si="17"/>
        <v>0.78</v>
      </c>
      <c r="BZ62" t="s">
        <v>87</v>
      </c>
      <c r="CA62" t="s">
        <v>84</v>
      </c>
      <c r="CB62" t="s">
        <v>93</v>
      </c>
      <c r="CC62" t="s">
        <v>84</v>
      </c>
      <c r="CD62" t="s">
        <v>86</v>
      </c>
      <c r="CE62">
        <f t="shared" si="18"/>
        <v>0.92</v>
      </c>
      <c r="CF62" t="s">
        <v>94</v>
      </c>
      <c r="CG62" t="s">
        <v>87</v>
      </c>
      <c r="CH62" t="str">
        <f t="shared" si="19"/>
        <v>{"window_index":61,"window_t_start":62,"window_t_end":68,"Data":"2020-03-66","R_e_median":0.852012055596785,"R_e_q0085":0.782957591072233,"R_e_q1035":0.92394310561919,"fit":0.85,"lwr":0.78,"upr":0.92,"low":0.78,"high":0.92},</v>
      </c>
    </row>
    <row r="63" spans="1:86">
      <c r="A63" s="10">
        <f t="shared" si="23"/>
        <v>62</v>
      </c>
      <c r="B63" s="10">
        <f t="shared" si="24"/>
        <v>63</v>
      </c>
      <c r="C63" s="10">
        <f t="shared" si="25"/>
        <v>69</v>
      </c>
      <c r="D63" s="9">
        <v>43957</v>
      </c>
      <c r="E63">
        <v>0.73040565668764101</v>
      </c>
      <c r="F63">
        <v>0.79861499561523397</v>
      </c>
      <c r="G63">
        <v>0.86982553516632799</v>
      </c>
      <c r="J63" t="s">
        <v>83</v>
      </c>
      <c r="K63" t="s">
        <v>84</v>
      </c>
      <c r="L63" t="s">
        <v>85</v>
      </c>
      <c r="M63" t="s">
        <v>84</v>
      </c>
      <c r="N63" t="s">
        <v>86</v>
      </c>
      <c r="O63">
        <f t="shared" si="8"/>
        <v>62</v>
      </c>
      <c r="P63" t="s">
        <v>87</v>
      </c>
      <c r="Q63" t="s">
        <v>84</v>
      </c>
      <c r="R63" t="s">
        <v>88</v>
      </c>
      <c r="S63" t="s">
        <v>84</v>
      </c>
      <c r="T63" t="s">
        <v>86</v>
      </c>
      <c r="U63">
        <f t="shared" si="9"/>
        <v>63</v>
      </c>
      <c r="V63" t="s">
        <v>87</v>
      </c>
      <c r="W63" t="s">
        <v>84</v>
      </c>
      <c r="X63" t="s">
        <v>89</v>
      </c>
      <c r="Y63" t="s">
        <v>84</v>
      </c>
      <c r="Z63" t="s">
        <v>86</v>
      </c>
      <c r="AA63">
        <f t="shared" si="10"/>
        <v>69</v>
      </c>
      <c r="AB63" t="s">
        <v>87</v>
      </c>
      <c r="AC63" t="s">
        <v>84</v>
      </c>
      <c r="AD63" t="s">
        <v>80</v>
      </c>
      <c r="AE63" t="s">
        <v>84</v>
      </c>
      <c r="AF63" t="s">
        <v>86</v>
      </c>
      <c r="AG63" t="s">
        <v>84</v>
      </c>
      <c r="AH63" s="68" t="s">
        <v>512</v>
      </c>
      <c r="AI63" t="s">
        <v>84</v>
      </c>
      <c r="AJ63" t="s">
        <v>87</v>
      </c>
      <c r="AK63" t="s">
        <v>84</v>
      </c>
      <c r="AL63" t="s">
        <v>90</v>
      </c>
      <c r="AM63" t="s">
        <v>84</v>
      </c>
      <c r="AN63" t="s">
        <v>86</v>
      </c>
      <c r="AO63">
        <f t="shared" si="11"/>
        <v>0.79861499561523397</v>
      </c>
      <c r="AP63" t="s">
        <v>87</v>
      </c>
      <c r="AQ63" t="s">
        <v>84</v>
      </c>
      <c r="AR63" t="s">
        <v>513</v>
      </c>
      <c r="AS63" t="s">
        <v>84</v>
      </c>
      <c r="AT63" t="s">
        <v>86</v>
      </c>
      <c r="AU63">
        <f t="shared" si="12"/>
        <v>0.73040565668764101</v>
      </c>
      <c r="AV63" t="s">
        <v>87</v>
      </c>
      <c r="AW63" t="s">
        <v>84</v>
      </c>
      <c r="AX63" t="s">
        <v>233</v>
      </c>
      <c r="AY63" t="s">
        <v>84</v>
      </c>
      <c r="AZ63" t="s">
        <v>86</v>
      </c>
      <c r="BA63">
        <f t="shared" si="13"/>
        <v>0.86982553516632799</v>
      </c>
      <c r="BB63" t="s">
        <v>87</v>
      </c>
      <c r="BC63" t="s">
        <v>84</v>
      </c>
      <c r="BD63" t="s">
        <v>82</v>
      </c>
      <c r="BE63" t="s">
        <v>84</v>
      </c>
      <c r="BF63" t="s">
        <v>86</v>
      </c>
      <c r="BG63">
        <f t="shared" si="14"/>
        <v>0.8</v>
      </c>
      <c r="BH63" t="s">
        <v>87</v>
      </c>
      <c r="BI63" t="s">
        <v>84</v>
      </c>
      <c r="BJ63" t="s">
        <v>81</v>
      </c>
      <c r="BK63" t="s">
        <v>84</v>
      </c>
      <c r="BL63" t="s">
        <v>86</v>
      </c>
      <c r="BM63">
        <f t="shared" si="15"/>
        <v>0.73</v>
      </c>
      <c r="BN63" t="s">
        <v>87</v>
      </c>
      <c r="BO63" t="s">
        <v>84</v>
      </c>
      <c r="BP63" t="s">
        <v>121</v>
      </c>
      <c r="BQ63" t="s">
        <v>84</v>
      </c>
      <c r="BR63" t="s">
        <v>86</v>
      </c>
      <c r="BS63">
        <f t="shared" si="16"/>
        <v>0.87</v>
      </c>
      <c r="BT63" t="s">
        <v>87</v>
      </c>
      <c r="BU63" t="s">
        <v>84</v>
      </c>
      <c r="BV63" t="s">
        <v>122</v>
      </c>
      <c r="BW63" t="s">
        <v>84</v>
      </c>
      <c r="BX63" t="s">
        <v>86</v>
      </c>
      <c r="BY63">
        <f t="shared" si="17"/>
        <v>0.73</v>
      </c>
      <c r="BZ63" t="s">
        <v>87</v>
      </c>
      <c r="CA63" t="s">
        <v>84</v>
      </c>
      <c r="CB63" t="s">
        <v>93</v>
      </c>
      <c r="CC63" t="s">
        <v>84</v>
      </c>
      <c r="CD63" t="s">
        <v>86</v>
      </c>
      <c r="CE63">
        <f t="shared" si="18"/>
        <v>0.87</v>
      </c>
      <c r="CF63" t="s">
        <v>94</v>
      </c>
      <c r="CG63" t="s">
        <v>87</v>
      </c>
      <c r="CH63" t="str">
        <f t="shared" si="19"/>
        <v>{"window_index":62,"window_t_start":63,"window_t_end":69,"Data":"2020-03-67","R_e_median":0.798614995615234,"R_e_q0086":0.730405656687641,"R_e_q1036":0.869825535166328,"fit":0.8,"lwr":0.73,"upr":0.87,"low":0.73,"high":0.87},</v>
      </c>
    </row>
    <row r="64" spans="1:86">
      <c r="A64" s="10">
        <f t="shared" si="23"/>
        <v>63</v>
      </c>
      <c r="B64" s="10">
        <f t="shared" si="24"/>
        <v>64</v>
      </c>
      <c r="C64" s="10">
        <f t="shared" si="25"/>
        <v>70</v>
      </c>
      <c r="D64" s="9">
        <v>43958</v>
      </c>
      <c r="E64">
        <v>0.78926380344237101</v>
      </c>
      <c r="F64">
        <v>0.86167503149444702</v>
      </c>
      <c r="G64">
        <v>0.93721879441489198</v>
      </c>
      <c r="J64" t="s">
        <v>83</v>
      </c>
      <c r="K64" t="s">
        <v>84</v>
      </c>
      <c r="L64" t="s">
        <v>85</v>
      </c>
      <c r="M64" t="s">
        <v>84</v>
      </c>
      <c r="N64" t="s">
        <v>86</v>
      </c>
      <c r="O64">
        <f t="shared" si="8"/>
        <v>63</v>
      </c>
      <c r="P64" t="s">
        <v>87</v>
      </c>
      <c r="Q64" t="s">
        <v>84</v>
      </c>
      <c r="R64" t="s">
        <v>88</v>
      </c>
      <c r="S64" t="s">
        <v>84</v>
      </c>
      <c r="T64" t="s">
        <v>86</v>
      </c>
      <c r="U64">
        <f t="shared" si="9"/>
        <v>64</v>
      </c>
      <c r="V64" t="s">
        <v>87</v>
      </c>
      <c r="W64" t="s">
        <v>84</v>
      </c>
      <c r="X64" t="s">
        <v>89</v>
      </c>
      <c r="Y64" t="s">
        <v>84</v>
      </c>
      <c r="Z64" t="s">
        <v>86</v>
      </c>
      <c r="AA64">
        <f t="shared" si="10"/>
        <v>70</v>
      </c>
      <c r="AB64" t="s">
        <v>87</v>
      </c>
      <c r="AC64" t="s">
        <v>84</v>
      </c>
      <c r="AD64" t="s">
        <v>80</v>
      </c>
      <c r="AE64" t="s">
        <v>84</v>
      </c>
      <c r="AF64" t="s">
        <v>86</v>
      </c>
      <c r="AG64" t="s">
        <v>84</v>
      </c>
      <c r="AH64" s="68" t="s">
        <v>514</v>
      </c>
      <c r="AI64" t="s">
        <v>84</v>
      </c>
      <c r="AJ64" t="s">
        <v>87</v>
      </c>
      <c r="AK64" t="s">
        <v>84</v>
      </c>
      <c r="AL64" t="s">
        <v>90</v>
      </c>
      <c r="AM64" t="s">
        <v>84</v>
      </c>
      <c r="AN64" t="s">
        <v>86</v>
      </c>
      <c r="AO64">
        <f t="shared" si="11"/>
        <v>0.86167503149444702</v>
      </c>
      <c r="AP64" t="s">
        <v>87</v>
      </c>
      <c r="AQ64" t="s">
        <v>84</v>
      </c>
      <c r="AR64" t="s">
        <v>515</v>
      </c>
      <c r="AS64" t="s">
        <v>84</v>
      </c>
      <c r="AT64" t="s">
        <v>86</v>
      </c>
      <c r="AU64">
        <f t="shared" si="12"/>
        <v>0.78926380344237101</v>
      </c>
      <c r="AV64" t="s">
        <v>87</v>
      </c>
      <c r="AW64" t="s">
        <v>84</v>
      </c>
      <c r="AX64" t="s">
        <v>234</v>
      </c>
      <c r="AY64" t="s">
        <v>84</v>
      </c>
      <c r="AZ64" t="s">
        <v>86</v>
      </c>
      <c r="BA64">
        <f t="shared" si="13"/>
        <v>0.93721879441489198</v>
      </c>
      <c r="BB64" t="s">
        <v>87</v>
      </c>
      <c r="BC64" t="s">
        <v>84</v>
      </c>
      <c r="BD64" t="s">
        <v>82</v>
      </c>
      <c r="BE64" t="s">
        <v>84</v>
      </c>
      <c r="BF64" t="s">
        <v>86</v>
      </c>
      <c r="BG64">
        <f t="shared" si="14"/>
        <v>0.86</v>
      </c>
      <c r="BH64" t="s">
        <v>87</v>
      </c>
      <c r="BI64" t="s">
        <v>84</v>
      </c>
      <c r="BJ64" t="s">
        <v>81</v>
      </c>
      <c r="BK64" t="s">
        <v>84</v>
      </c>
      <c r="BL64" t="s">
        <v>86</v>
      </c>
      <c r="BM64">
        <f t="shared" si="15"/>
        <v>0.79</v>
      </c>
      <c r="BN64" t="s">
        <v>87</v>
      </c>
      <c r="BO64" t="s">
        <v>84</v>
      </c>
      <c r="BP64" t="s">
        <v>121</v>
      </c>
      <c r="BQ64" t="s">
        <v>84</v>
      </c>
      <c r="BR64" t="s">
        <v>86</v>
      </c>
      <c r="BS64">
        <f t="shared" si="16"/>
        <v>0.94</v>
      </c>
      <c r="BT64" t="s">
        <v>87</v>
      </c>
      <c r="BU64" t="s">
        <v>84</v>
      </c>
      <c r="BV64" t="s">
        <v>122</v>
      </c>
      <c r="BW64" t="s">
        <v>84</v>
      </c>
      <c r="BX64" t="s">
        <v>86</v>
      </c>
      <c r="BY64">
        <f t="shared" si="17"/>
        <v>0.79</v>
      </c>
      <c r="BZ64" t="s">
        <v>87</v>
      </c>
      <c r="CA64" t="s">
        <v>84</v>
      </c>
      <c r="CB64" t="s">
        <v>93</v>
      </c>
      <c r="CC64" t="s">
        <v>84</v>
      </c>
      <c r="CD64" t="s">
        <v>86</v>
      </c>
      <c r="CE64">
        <f t="shared" si="18"/>
        <v>0.94</v>
      </c>
      <c r="CF64" t="s">
        <v>94</v>
      </c>
      <c r="CG64" t="s">
        <v>87</v>
      </c>
      <c r="CH64" t="str">
        <f t="shared" si="19"/>
        <v>{"window_index":63,"window_t_start":64,"window_t_end":70,"Data":"2020-03-68","R_e_median":0.861675031494447,"R_e_q0087":0.789263803442371,"R_e_q1037":0.937218794414892,"fit":0.86,"lwr":0.79,"upr":0.94,"low":0.79,"high":0.94},</v>
      </c>
    </row>
    <row r="65" spans="1:86">
      <c r="A65" s="10">
        <f t="shared" si="23"/>
        <v>64</v>
      </c>
      <c r="B65" s="10">
        <f t="shared" si="24"/>
        <v>65</v>
      </c>
      <c r="C65" s="10">
        <f t="shared" si="25"/>
        <v>71</v>
      </c>
      <c r="D65" s="9">
        <v>43959</v>
      </c>
      <c r="E65">
        <v>0.78383032553451204</v>
      </c>
      <c r="F65">
        <v>0.85749889626406395</v>
      </c>
      <c r="G65">
        <v>0.93442877324610596</v>
      </c>
      <c r="J65" t="s">
        <v>83</v>
      </c>
      <c r="K65" t="s">
        <v>84</v>
      </c>
      <c r="L65" t="s">
        <v>85</v>
      </c>
      <c r="M65" t="s">
        <v>84</v>
      </c>
      <c r="N65" t="s">
        <v>86</v>
      </c>
      <c r="O65">
        <f t="shared" si="8"/>
        <v>64</v>
      </c>
      <c r="P65" t="s">
        <v>87</v>
      </c>
      <c r="Q65" t="s">
        <v>84</v>
      </c>
      <c r="R65" t="s">
        <v>88</v>
      </c>
      <c r="S65" t="s">
        <v>84</v>
      </c>
      <c r="T65" t="s">
        <v>86</v>
      </c>
      <c r="U65">
        <f t="shared" si="9"/>
        <v>65</v>
      </c>
      <c r="V65" t="s">
        <v>87</v>
      </c>
      <c r="W65" t="s">
        <v>84</v>
      </c>
      <c r="X65" t="s">
        <v>89</v>
      </c>
      <c r="Y65" t="s">
        <v>84</v>
      </c>
      <c r="Z65" t="s">
        <v>86</v>
      </c>
      <c r="AA65">
        <f t="shared" si="10"/>
        <v>71</v>
      </c>
      <c r="AB65" t="s">
        <v>87</v>
      </c>
      <c r="AC65" t="s">
        <v>84</v>
      </c>
      <c r="AD65" t="s">
        <v>80</v>
      </c>
      <c r="AE65" t="s">
        <v>84</v>
      </c>
      <c r="AF65" t="s">
        <v>86</v>
      </c>
      <c r="AG65" t="s">
        <v>84</v>
      </c>
      <c r="AH65" s="68" t="s">
        <v>516</v>
      </c>
      <c r="AI65" t="s">
        <v>84</v>
      </c>
      <c r="AJ65" t="s">
        <v>87</v>
      </c>
      <c r="AK65" t="s">
        <v>84</v>
      </c>
      <c r="AL65" t="s">
        <v>90</v>
      </c>
      <c r="AM65" t="s">
        <v>84</v>
      </c>
      <c r="AN65" t="s">
        <v>86</v>
      </c>
      <c r="AO65">
        <f t="shared" si="11"/>
        <v>0.85749889626406395</v>
      </c>
      <c r="AP65" t="s">
        <v>87</v>
      </c>
      <c r="AQ65" t="s">
        <v>84</v>
      </c>
      <c r="AR65" t="s">
        <v>517</v>
      </c>
      <c r="AS65" t="s">
        <v>84</v>
      </c>
      <c r="AT65" t="s">
        <v>86</v>
      </c>
      <c r="AU65">
        <f t="shared" si="12"/>
        <v>0.78383032553451204</v>
      </c>
      <c r="AV65" t="s">
        <v>87</v>
      </c>
      <c r="AW65" t="s">
        <v>84</v>
      </c>
      <c r="AX65" t="s">
        <v>235</v>
      </c>
      <c r="AY65" t="s">
        <v>84</v>
      </c>
      <c r="AZ65" t="s">
        <v>86</v>
      </c>
      <c r="BA65">
        <f t="shared" si="13"/>
        <v>0.93442877324610596</v>
      </c>
      <c r="BB65" t="s">
        <v>87</v>
      </c>
      <c r="BC65" t="s">
        <v>84</v>
      </c>
      <c r="BD65" t="s">
        <v>82</v>
      </c>
      <c r="BE65" t="s">
        <v>84</v>
      </c>
      <c r="BF65" t="s">
        <v>86</v>
      </c>
      <c r="BG65">
        <f t="shared" si="14"/>
        <v>0.86</v>
      </c>
      <c r="BH65" t="s">
        <v>87</v>
      </c>
      <c r="BI65" t="s">
        <v>84</v>
      </c>
      <c r="BJ65" t="s">
        <v>81</v>
      </c>
      <c r="BK65" t="s">
        <v>84</v>
      </c>
      <c r="BL65" t="s">
        <v>86</v>
      </c>
      <c r="BM65">
        <f t="shared" si="15"/>
        <v>0.78</v>
      </c>
      <c r="BN65" t="s">
        <v>87</v>
      </c>
      <c r="BO65" t="s">
        <v>84</v>
      </c>
      <c r="BP65" t="s">
        <v>121</v>
      </c>
      <c r="BQ65" t="s">
        <v>84</v>
      </c>
      <c r="BR65" t="s">
        <v>86</v>
      </c>
      <c r="BS65">
        <f t="shared" si="16"/>
        <v>0.93</v>
      </c>
      <c r="BT65" t="s">
        <v>87</v>
      </c>
      <c r="BU65" t="s">
        <v>84</v>
      </c>
      <c r="BV65" t="s">
        <v>122</v>
      </c>
      <c r="BW65" t="s">
        <v>84</v>
      </c>
      <c r="BX65" t="s">
        <v>86</v>
      </c>
      <c r="BY65">
        <f t="shared" si="17"/>
        <v>0.78</v>
      </c>
      <c r="BZ65" t="s">
        <v>87</v>
      </c>
      <c r="CA65" t="s">
        <v>84</v>
      </c>
      <c r="CB65" t="s">
        <v>93</v>
      </c>
      <c r="CC65" t="s">
        <v>84</v>
      </c>
      <c r="CD65" t="s">
        <v>86</v>
      </c>
      <c r="CE65">
        <f t="shared" si="18"/>
        <v>0.93</v>
      </c>
      <c r="CF65" t="s">
        <v>94</v>
      </c>
      <c r="CG65" t="s">
        <v>87</v>
      </c>
      <c r="CH65" t="str">
        <f t="shared" si="19"/>
        <v>{"window_index":64,"window_t_start":65,"window_t_end":71,"Data":"2020-03-69","R_e_median":0.857498896264064,"R_e_q0088":0.783830325534512,"R_e_q1038":0.934428773246106,"fit":0.86,"lwr":0.78,"upr":0.93,"low":0.78,"high":0.93},</v>
      </c>
    </row>
    <row r="66" spans="1:86">
      <c r="A66" s="10">
        <f t="shared" si="23"/>
        <v>65</v>
      </c>
      <c r="B66" s="10">
        <f t="shared" si="24"/>
        <v>66</v>
      </c>
      <c r="C66" s="10">
        <f t="shared" si="25"/>
        <v>72</v>
      </c>
      <c r="D66" s="9">
        <v>43960</v>
      </c>
      <c r="E66">
        <v>0.80623347859321204</v>
      </c>
      <c r="F66">
        <v>0.88233511020181299</v>
      </c>
      <c r="G66">
        <v>0.96181967530371104</v>
      </c>
      <c r="J66" t="s">
        <v>83</v>
      </c>
      <c r="K66" t="s">
        <v>84</v>
      </c>
      <c r="L66" t="s">
        <v>85</v>
      </c>
      <c r="M66" t="s">
        <v>84</v>
      </c>
      <c r="N66" t="s">
        <v>86</v>
      </c>
      <c r="O66">
        <f t="shared" si="8"/>
        <v>65</v>
      </c>
      <c r="P66" t="s">
        <v>87</v>
      </c>
      <c r="Q66" t="s">
        <v>84</v>
      </c>
      <c r="R66" t="s">
        <v>88</v>
      </c>
      <c r="S66" t="s">
        <v>84</v>
      </c>
      <c r="T66" t="s">
        <v>86</v>
      </c>
      <c r="U66">
        <f t="shared" si="9"/>
        <v>66</v>
      </c>
      <c r="V66" t="s">
        <v>87</v>
      </c>
      <c r="W66" t="s">
        <v>84</v>
      </c>
      <c r="X66" t="s">
        <v>89</v>
      </c>
      <c r="Y66" t="s">
        <v>84</v>
      </c>
      <c r="Z66" t="s">
        <v>86</v>
      </c>
      <c r="AA66">
        <f t="shared" si="10"/>
        <v>72</v>
      </c>
      <c r="AB66" t="s">
        <v>87</v>
      </c>
      <c r="AC66" t="s">
        <v>84</v>
      </c>
      <c r="AD66" t="s">
        <v>80</v>
      </c>
      <c r="AE66" t="s">
        <v>84</v>
      </c>
      <c r="AF66" t="s">
        <v>86</v>
      </c>
      <c r="AG66" t="s">
        <v>84</v>
      </c>
      <c r="AH66" s="68" t="s">
        <v>518</v>
      </c>
      <c r="AI66" t="s">
        <v>84</v>
      </c>
      <c r="AJ66" t="s">
        <v>87</v>
      </c>
      <c r="AK66" t="s">
        <v>84</v>
      </c>
      <c r="AL66" t="s">
        <v>90</v>
      </c>
      <c r="AM66" t="s">
        <v>84</v>
      </c>
      <c r="AN66" t="s">
        <v>86</v>
      </c>
      <c r="AO66">
        <f t="shared" si="11"/>
        <v>0.88233511020181299</v>
      </c>
      <c r="AP66" t="s">
        <v>87</v>
      </c>
      <c r="AQ66" t="s">
        <v>84</v>
      </c>
      <c r="AR66" t="s">
        <v>519</v>
      </c>
      <c r="AS66" t="s">
        <v>84</v>
      </c>
      <c r="AT66" t="s">
        <v>86</v>
      </c>
      <c r="AU66">
        <f t="shared" si="12"/>
        <v>0.80623347859321204</v>
      </c>
      <c r="AV66" t="s">
        <v>87</v>
      </c>
      <c r="AW66" t="s">
        <v>84</v>
      </c>
      <c r="AX66" t="s">
        <v>236</v>
      </c>
      <c r="AY66" t="s">
        <v>84</v>
      </c>
      <c r="AZ66" t="s">
        <v>86</v>
      </c>
      <c r="BA66">
        <f t="shared" si="13"/>
        <v>0.96181967530371104</v>
      </c>
      <c r="BB66" t="s">
        <v>87</v>
      </c>
      <c r="BC66" t="s">
        <v>84</v>
      </c>
      <c r="BD66" t="s">
        <v>82</v>
      </c>
      <c r="BE66" t="s">
        <v>84</v>
      </c>
      <c r="BF66" t="s">
        <v>86</v>
      </c>
      <c r="BG66">
        <f t="shared" si="14"/>
        <v>0.88</v>
      </c>
      <c r="BH66" t="s">
        <v>87</v>
      </c>
      <c r="BI66" t="s">
        <v>84</v>
      </c>
      <c r="BJ66" t="s">
        <v>81</v>
      </c>
      <c r="BK66" t="s">
        <v>84</v>
      </c>
      <c r="BL66" t="s">
        <v>86</v>
      </c>
      <c r="BM66">
        <f t="shared" si="15"/>
        <v>0.81</v>
      </c>
      <c r="BN66" t="s">
        <v>87</v>
      </c>
      <c r="BO66" t="s">
        <v>84</v>
      </c>
      <c r="BP66" t="s">
        <v>121</v>
      </c>
      <c r="BQ66" t="s">
        <v>84</v>
      </c>
      <c r="BR66" t="s">
        <v>86</v>
      </c>
      <c r="BS66">
        <f t="shared" si="16"/>
        <v>0.96</v>
      </c>
      <c r="BT66" t="s">
        <v>87</v>
      </c>
      <c r="BU66" t="s">
        <v>84</v>
      </c>
      <c r="BV66" t="s">
        <v>122</v>
      </c>
      <c r="BW66" t="s">
        <v>84</v>
      </c>
      <c r="BX66" t="s">
        <v>86</v>
      </c>
      <c r="BY66">
        <f t="shared" si="17"/>
        <v>0.81</v>
      </c>
      <c r="BZ66" t="s">
        <v>87</v>
      </c>
      <c r="CA66" t="s">
        <v>84</v>
      </c>
      <c r="CB66" t="s">
        <v>93</v>
      </c>
      <c r="CC66" t="s">
        <v>84</v>
      </c>
      <c r="CD66" t="s">
        <v>86</v>
      </c>
      <c r="CE66">
        <f t="shared" si="18"/>
        <v>0.96</v>
      </c>
      <c r="CF66" t="s">
        <v>94</v>
      </c>
      <c r="CG66" t="s">
        <v>87</v>
      </c>
      <c r="CH66" t="str">
        <f t="shared" si="19"/>
        <v>{"window_index":65,"window_t_start":66,"window_t_end":72,"Data":"2020-03-70","R_e_median":0.882335110201813,"R_e_q0089":0.806233478593212,"R_e_q1039":0.961819675303711,"fit":0.88,"lwr":0.81,"upr":0.96,"low":0.81,"high":0.96},</v>
      </c>
    </row>
    <row r="67" spans="1:86">
      <c r="A67" s="10">
        <f t="shared" si="23"/>
        <v>66</v>
      </c>
      <c r="B67" s="10">
        <f t="shared" si="24"/>
        <v>67</v>
      </c>
      <c r="C67" s="10">
        <f t="shared" si="25"/>
        <v>73</v>
      </c>
      <c r="D67" s="9">
        <v>43961</v>
      </c>
      <c r="E67">
        <v>0.85944792095456601</v>
      </c>
      <c r="F67">
        <v>0.93928566105562405</v>
      </c>
      <c r="G67">
        <v>1.0226185737275899</v>
      </c>
      <c r="J67" t="s">
        <v>83</v>
      </c>
      <c r="K67" t="s">
        <v>84</v>
      </c>
      <c r="L67" t="s">
        <v>85</v>
      </c>
      <c r="M67" t="s">
        <v>84</v>
      </c>
      <c r="N67" t="s">
        <v>86</v>
      </c>
      <c r="O67">
        <f t="shared" ref="O67:O130" si="26">A67</f>
        <v>66</v>
      </c>
      <c r="P67" t="s">
        <v>87</v>
      </c>
      <c r="Q67" t="s">
        <v>84</v>
      </c>
      <c r="R67" t="s">
        <v>88</v>
      </c>
      <c r="S67" t="s">
        <v>84</v>
      </c>
      <c r="T67" t="s">
        <v>86</v>
      </c>
      <c r="U67">
        <f t="shared" ref="U67:U130" si="27">O67+1</f>
        <v>67</v>
      </c>
      <c r="V67" t="s">
        <v>87</v>
      </c>
      <c r="W67" t="s">
        <v>84</v>
      </c>
      <c r="X67" t="s">
        <v>89</v>
      </c>
      <c r="Y67" t="s">
        <v>84</v>
      </c>
      <c r="Z67" t="s">
        <v>86</v>
      </c>
      <c r="AA67">
        <f t="shared" ref="AA67:AA130" si="28">U67+6</f>
        <v>73</v>
      </c>
      <c r="AB67" t="s">
        <v>87</v>
      </c>
      <c r="AC67" t="s">
        <v>84</v>
      </c>
      <c r="AD67" t="s">
        <v>80</v>
      </c>
      <c r="AE67" t="s">
        <v>84</v>
      </c>
      <c r="AF67" t="s">
        <v>86</v>
      </c>
      <c r="AG67" t="s">
        <v>84</v>
      </c>
      <c r="AH67" s="68" t="s">
        <v>520</v>
      </c>
      <c r="AI67" t="s">
        <v>84</v>
      </c>
      <c r="AJ67" t="s">
        <v>87</v>
      </c>
      <c r="AK67" t="s">
        <v>84</v>
      </c>
      <c r="AL67" t="s">
        <v>90</v>
      </c>
      <c r="AM67" t="s">
        <v>84</v>
      </c>
      <c r="AN67" t="s">
        <v>86</v>
      </c>
      <c r="AO67">
        <f t="shared" ref="AO67:AO130" si="29">F67</f>
        <v>0.93928566105562405</v>
      </c>
      <c r="AP67" t="s">
        <v>87</v>
      </c>
      <c r="AQ67" t="s">
        <v>84</v>
      </c>
      <c r="AR67" t="s">
        <v>521</v>
      </c>
      <c r="AS67" t="s">
        <v>84</v>
      </c>
      <c r="AT67" t="s">
        <v>86</v>
      </c>
      <c r="AU67">
        <f t="shared" ref="AU67:AU130" si="30">E67</f>
        <v>0.85944792095456601</v>
      </c>
      <c r="AV67" t="s">
        <v>87</v>
      </c>
      <c r="AW67" t="s">
        <v>84</v>
      </c>
      <c r="AX67" t="s">
        <v>237</v>
      </c>
      <c r="AY67" t="s">
        <v>84</v>
      </c>
      <c r="AZ67" t="s">
        <v>86</v>
      </c>
      <c r="BA67">
        <f t="shared" ref="BA67:BA130" si="31">G67</f>
        <v>1.0226185737275899</v>
      </c>
      <c r="BB67" t="s">
        <v>87</v>
      </c>
      <c r="BC67" t="s">
        <v>84</v>
      </c>
      <c r="BD67" t="s">
        <v>82</v>
      </c>
      <c r="BE67" t="s">
        <v>84</v>
      </c>
      <c r="BF67" t="s">
        <v>86</v>
      </c>
      <c r="BG67">
        <f t="shared" ref="BG67:BG130" si="32">ROUND(AO67,2)</f>
        <v>0.94</v>
      </c>
      <c r="BH67" t="s">
        <v>87</v>
      </c>
      <c r="BI67" t="s">
        <v>84</v>
      </c>
      <c r="BJ67" t="s">
        <v>81</v>
      </c>
      <c r="BK67" t="s">
        <v>84</v>
      </c>
      <c r="BL67" t="s">
        <v>86</v>
      </c>
      <c r="BM67">
        <f t="shared" ref="BM67:BM130" si="33">ROUND(AU67,2)</f>
        <v>0.86</v>
      </c>
      <c r="BN67" t="s">
        <v>87</v>
      </c>
      <c r="BO67" t="s">
        <v>84</v>
      </c>
      <c r="BP67" t="s">
        <v>121</v>
      </c>
      <c r="BQ67" t="s">
        <v>84</v>
      </c>
      <c r="BR67" t="s">
        <v>86</v>
      </c>
      <c r="BS67">
        <f t="shared" ref="BS67:BS130" si="34">ROUND(BA67,2)</f>
        <v>1.02</v>
      </c>
      <c r="BT67" t="s">
        <v>87</v>
      </c>
      <c r="BU67" t="s">
        <v>84</v>
      </c>
      <c r="BV67" t="s">
        <v>122</v>
      </c>
      <c r="BW67" t="s">
        <v>84</v>
      </c>
      <c r="BX67" t="s">
        <v>86</v>
      </c>
      <c r="BY67">
        <f t="shared" ref="BY67:BY130" si="35">BM67</f>
        <v>0.86</v>
      </c>
      <c r="BZ67" t="s">
        <v>87</v>
      </c>
      <c r="CA67" t="s">
        <v>84</v>
      </c>
      <c r="CB67" t="s">
        <v>93</v>
      </c>
      <c r="CC67" t="s">
        <v>84</v>
      </c>
      <c r="CD67" t="s">
        <v>86</v>
      </c>
      <c r="CE67">
        <f t="shared" ref="CE67:CE130" si="36">BS67</f>
        <v>1.02</v>
      </c>
      <c r="CF67" t="s">
        <v>94</v>
      </c>
      <c r="CG67" t="s">
        <v>87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{"window_index":66,"window_t_start":67,"window_t_end":73,"Data":"2020-03-71","R_e_median":0.939285661055624,"R_e_q0090":0.859447920954566,"R_e_q1040":1.02261857372759,"fit":0.94,"lwr":0.86,"upr":1.02,"low":0.86,"high":1.02},</v>
      </c>
    </row>
    <row r="68" spans="1:86">
      <c r="A68" s="10">
        <f t="shared" si="23"/>
        <v>67</v>
      </c>
      <c r="B68" s="10">
        <f t="shared" si="24"/>
        <v>68</v>
      </c>
      <c r="C68" s="10">
        <f t="shared" si="25"/>
        <v>74</v>
      </c>
      <c r="D68" s="9">
        <v>43962</v>
      </c>
      <c r="E68">
        <v>0.96616505271332498</v>
      </c>
      <c r="F68">
        <v>1.05178518824192</v>
      </c>
      <c r="G68">
        <v>1.14098831847057</v>
      </c>
      <c r="J68" t="s">
        <v>83</v>
      </c>
      <c r="K68" t="s">
        <v>84</v>
      </c>
      <c r="L68" t="s">
        <v>85</v>
      </c>
      <c r="M68" t="s">
        <v>84</v>
      </c>
      <c r="N68" t="s">
        <v>86</v>
      </c>
      <c r="O68">
        <f t="shared" si="26"/>
        <v>67</v>
      </c>
      <c r="P68" t="s">
        <v>87</v>
      </c>
      <c r="Q68" t="s">
        <v>84</v>
      </c>
      <c r="R68" t="s">
        <v>88</v>
      </c>
      <c r="S68" t="s">
        <v>84</v>
      </c>
      <c r="T68" t="s">
        <v>86</v>
      </c>
      <c r="U68">
        <f t="shared" si="27"/>
        <v>68</v>
      </c>
      <c r="V68" t="s">
        <v>87</v>
      </c>
      <c r="W68" t="s">
        <v>84</v>
      </c>
      <c r="X68" t="s">
        <v>89</v>
      </c>
      <c r="Y68" t="s">
        <v>84</v>
      </c>
      <c r="Z68" t="s">
        <v>86</v>
      </c>
      <c r="AA68">
        <f t="shared" si="28"/>
        <v>74</v>
      </c>
      <c r="AB68" t="s">
        <v>87</v>
      </c>
      <c r="AC68" t="s">
        <v>84</v>
      </c>
      <c r="AD68" t="s">
        <v>80</v>
      </c>
      <c r="AE68" t="s">
        <v>84</v>
      </c>
      <c r="AF68" t="s">
        <v>86</v>
      </c>
      <c r="AG68" t="s">
        <v>84</v>
      </c>
      <c r="AH68" s="68" t="s">
        <v>522</v>
      </c>
      <c r="AI68" t="s">
        <v>84</v>
      </c>
      <c r="AJ68" t="s">
        <v>87</v>
      </c>
      <c r="AK68" t="s">
        <v>84</v>
      </c>
      <c r="AL68" t="s">
        <v>90</v>
      </c>
      <c r="AM68" t="s">
        <v>84</v>
      </c>
      <c r="AN68" t="s">
        <v>86</v>
      </c>
      <c r="AO68">
        <f t="shared" si="29"/>
        <v>1.05178518824192</v>
      </c>
      <c r="AP68" t="s">
        <v>87</v>
      </c>
      <c r="AQ68" t="s">
        <v>84</v>
      </c>
      <c r="AR68" t="s">
        <v>523</v>
      </c>
      <c r="AS68" t="s">
        <v>84</v>
      </c>
      <c r="AT68" t="s">
        <v>86</v>
      </c>
      <c r="AU68">
        <f t="shared" si="30"/>
        <v>0.96616505271332498</v>
      </c>
      <c r="AV68" t="s">
        <v>87</v>
      </c>
      <c r="AW68" t="s">
        <v>84</v>
      </c>
      <c r="AX68" t="s">
        <v>238</v>
      </c>
      <c r="AY68" t="s">
        <v>84</v>
      </c>
      <c r="AZ68" t="s">
        <v>86</v>
      </c>
      <c r="BA68">
        <f t="shared" si="31"/>
        <v>1.14098831847057</v>
      </c>
      <c r="BB68" t="s">
        <v>87</v>
      </c>
      <c r="BC68" t="s">
        <v>84</v>
      </c>
      <c r="BD68" t="s">
        <v>82</v>
      </c>
      <c r="BE68" t="s">
        <v>84</v>
      </c>
      <c r="BF68" t="s">
        <v>86</v>
      </c>
      <c r="BG68">
        <f t="shared" si="32"/>
        <v>1.05</v>
      </c>
      <c r="BH68" t="s">
        <v>87</v>
      </c>
      <c r="BI68" t="s">
        <v>84</v>
      </c>
      <c r="BJ68" t="s">
        <v>81</v>
      </c>
      <c r="BK68" t="s">
        <v>84</v>
      </c>
      <c r="BL68" t="s">
        <v>86</v>
      </c>
      <c r="BM68">
        <f t="shared" si="33"/>
        <v>0.97</v>
      </c>
      <c r="BN68" t="s">
        <v>87</v>
      </c>
      <c r="BO68" t="s">
        <v>84</v>
      </c>
      <c r="BP68" t="s">
        <v>121</v>
      </c>
      <c r="BQ68" t="s">
        <v>84</v>
      </c>
      <c r="BR68" t="s">
        <v>86</v>
      </c>
      <c r="BS68">
        <f t="shared" si="34"/>
        <v>1.1399999999999999</v>
      </c>
      <c r="BT68" t="s">
        <v>87</v>
      </c>
      <c r="BU68" t="s">
        <v>84</v>
      </c>
      <c r="BV68" t="s">
        <v>122</v>
      </c>
      <c r="BW68" t="s">
        <v>84</v>
      </c>
      <c r="BX68" t="s">
        <v>86</v>
      </c>
      <c r="BY68">
        <f t="shared" si="35"/>
        <v>0.97</v>
      </c>
      <c r="BZ68" t="s">
        <v>87</v>
      </c>
      <c r="CA68" t="s">
        <v>84</v>
      </c>
      <c r="CB68" t="s">
        <v>93</v>
      </c>
      <c r="CC68" t="s">
        <v>84</v>
      </c>
      <c r="CD68" t="s">
        <v>86</v>
      </c>
      <c r="CE68">
        <f t="shared" si="36"/>
        <v>1.1399999999999999</v>
      </c>
      <c r="CF68" t="s">
        <v>94</v>
      </c>
      <c r="CG68" t="s">
        <v>87</v>
      </c>
      <c r="CH68" t="str">
        <f t="shared" si="37"/>
        <v>{"window_index":67,"window_t_start":68,"window_t_end":74,"Data":"2020-03-72","R_e_median":1.05178518824192,"R_e_q0091":0.966165052713325,"R_e_q1041":1.14098831847057,"fit":1.05,"lwr":0.97,"upr":1.14,"low":0.97,"high":1.14},</v>
      </c>
    </row>
    <row r="69" spans="1:86">
      <c r="A69" s="10">
        <f t="shared" si="23"/>
        <v>68</v>
      </c>
      <c r="B69" s="10">
        <f t="shared" si="24"/>
        <v>69</v>
      </c>
      <c r="C69" s="10">
        <f t="shared" si="25"/>
        <v>75</v>
      </c>
      <c r="D69" s="9">
        <v>43963</v>
      </c>
      <c r="E69">
        <v>0.98209570396443802</v>
      </c>
      <c r="F69">
        <v>1.06879588788485</v>
      </c>
      <c r="G69">
        <v>1.15911101149175</v>
      </c>
      <c r="J69" t="s">
        <v>83</v>
      </c>
      <c r="K69" t="s">
        <v>84</v>
      </c>
      <c r="L69" t="s">
        <v>85</v>
      </c>
      <c r="M69" t="s">
        <v>84</v>
      </c>
      <c r="N69" t="s">
        <v>86</v>
      </c>
      <c r="O69">
        <f t="shared" si="26"/>
        <v>68</v>
      </c>
      <c r="P69" t="s">
        <v>87</v>
      </c>
      <c r="Q69" t="s">
        <v>84</v>
      </c>
      <c r="R69" t="s">
        <v>88</v>
      </c>
      <c r="S69" t="s">
        <v>84</v>
      </c>
      <c r="T69" t="s">
        <v>86</v>
      </c>
      <c r="U69">
        <f t="shared" si="27"/>
        <v>69</v>
      </c>
      <c r="V69" t="s">
        <v>87</v>
      </c>
      <c r="W69" t="s">
        <v>84</v>
      </c>
      <c r="X69" t="s">
        <v>89</v>
      </c>
      <c r="Y69" t="s">
        <v>84</v>
      </c>
      <c r="Z69" t="s">
        <v>86</v>
      </c>
      <c r="AA69">
        <f t="shared" si="28"/>
        <v>75</v>
      </c>
      <c r="AB69" t="s">
        <v>87</v>
      </c>
      <c r="AC69" t="s">
        <v>84</v>
      </c>
      <c r="AD69" t="s">
        <v>80</v>
      </c>
      <c r="AE69" t="s">
        <v>84</v>
      </c>
      <c r="AF69" t="s">
        <v>86</v>
      </c>
      <c r="AG69" t="s">
        <v>84</v>
      </c>
      <c r="AH69" s="68" t="s">
        <v>524</v>
      </c>
      <c r="AI69" t="s">
        <v>84</v>
      </c>
      <c r="AJ69" t="s">
        <v>87</v>
      </c>
      <c r="AK69" t="s">
        <v>84</v>
      </c>
      <c r="AL69" t="s">
        <v>90</v>
      </c>
      <c r="AM69" t="s">
        <v>84</v>
      </c>
      <c r="AN69" t="s">
        <v>86</v>
      </c>
      <c r="AO69">
        <f t="shared" si="29"/>
        <v>1.06879588788485</v>
      </c>
      <c r="AP69" t="s">
        <v>87</v>
      </c>
      <c r="AQ69" t="s">
        <v>84</v>
      </c>
      <c r="AR69" t="s">
        <v>525</v>
      </c>
      <c r="AS69" t="s">
        <v>84</v>
      </c>
      <c r="AT69" t="s">
        <v>86</v>
      </c>
      <c r="AU69">
        <f t="shared" si="30"/>
        <v>0.98209570396443802</v>
      </c>
      <c r="AV69" t="s">
        <v>87</v>
      </c>
      <c r="AW69" t="s">
        <v>84</v>
      </c>
      <c r="AX69" t="s">
        <v>239</v>
      </c>
      <c r="AY69" t="s">
        <v>84</v>
      </c>
      <c r="AZ69" t="s">
        <v>86</v>
      </c>
      <c r="BA69">
        <f t="shared" si="31"/>
        <v>1.15911101149175</v>
      </c>
      <c r="BB69" t="s">
        <v>87</v>
      </c>
      <c r="BC69" t="s">
        <v>84</v>
      </c>
      <c r="BD69" t="s">
        <v>82</v>
      </c>
      <c r="BE69" t="s">
        <v>84</v>
      </c>
      <c r="BF69" t="s">
        <v>86</v>
      </c>
      <c r="BG69">
        <f t="shared" si="32"/>
        <v>1.07</v>
      </c>
      <c r="BH69" t="s">
        <v>87</v>
      </c>
      <c r="BI69" t="s">
        <v>84</v>
      </c>
      <c r="BJ69" t="s">
        <v>81</v>
      </c>
      <c r="BK69" t="s">
        <v>84</v>
      </c>
      <c r="BL69" t="s">
        <v>86</v>
      </c>
      <c r="BM69">
        <f t="shared" si="33"/>
        <v>0.98</v>
      </c>
      <c r="BN69" t="s">
        <v>87</v>
      </c>
      <c r="BO69" t="s">
        <v>84</v>
      </c>
      <c r="BP69" t="s">
        <v>121</v>
      </c>
      <c r="BQ69" t="s">
        <v>84</v>
      </c>
      <c r="BR69" t="s">
        <v>86</v>
      </c>
      <c r="BS69">
        <f t="shared" si="34"/>
        <v>1.1599999999999999</v>
      </c>
      <c r="BT69" t="s">
        <v>87</v>
      </c>
      <c r="BU69" t="s">
        <v>84</v>
      </c>
      <c r="BV69" t="s">
        <v>122</v>
      </c>
      <c r="BW69" t="s">
        <v>84</v>
      </c>
      <c r="BX69" t="s">
        <v>86</v>
      </c>
      <c r="BY69">
        <f t="shared" si="35"/>
        <v>0.98</v>
      </c>
      <c r="BZ69" t="s">
        <v>87</v>
      </c>
      <c r="CA69" t="s">
        <v>84</v>
      </c>
      <c r="CB69" t="s">
        <v>93</v>
      </c>
      <c r="CC69" t="s">
        <v>84</v>
      </c>
      <c r="CD69" t="s">
        <v>86</v>
      </c>
      <c r="CE69">
        <f t="shared" si="36"/>
        <v>1.1599999999999999</v>
      </c>
      <c r="CF69" t="s">
        <v>94</v>
      </c>
      <c r="CG69" t="s">
        <v>87</v>
      </c>
      <c r="CH69" t="str">
        <f t="shared" si="37"/>
        <v>{"window_index":68,"window_t_start":69,"window_t_end":75,"Data":"2020-03-73","R_e_median":1.06879588788485,"R_e_q0092":0.982095703964438,"R_e_q1042":1.15911101149175,"fit":1.07,"lwr":0.98,"upr":1.16,"low":0.98,"high":1.16},</v>
      </c>
    </row>
    <row r="70" spans="1:86">
      <c r="A70" s="10">
        <f t="shared" si="23"/>
        <v>69</v>
      </c>
      <c r="B70" s="10">
        <f t="shared" si="24"/>
        <v>70</v>
      </c>
      <c r="C70" s="10">
        <f t="shared" si="25"/>
        <v>76</v>
      </c>
      <c r="D70" s="9">
        <v>43964</v>
      </c>
      <c r="E70">
        <v>0.97163577257215905</v>
      </c>
      <c r="F70">
        <v>1.0576583272173601</v>
      </c>
      <c r="G70">
        <v>1.1472774161552799</v>
      </c>
      <c r="J70" t="s">
        <v>83</v>
      </c>
      <c r="K70" t="s">
        <v>84</v>
      </c>
      <c r="L70" t="s">
        <v>85</v>
      </c>
      <c r="M70" t="s">
        <v>84</v>
      </c>
      <c r="N70" t="s">
        <v>86</v>
      </c>
      <c r="O70">
        <f t="shared" si="26"/>
        <v>69</v>
      </c>
      <c r="P70" t="s">
        <v>87</v>
      </c>
      <c r="Q70" t="s">
        <v>84</v>
      </c>
      <c r="R70" t="s">
        <v>88</v>
      </c>
      <c r="S70" t="s">
        <v>84</v>
      </c>
      <c r="T70" t="s">
        <v>86</v>
      </c>
      <c r="U70">
        <f t="shared" si="27"/>
        <v>70</v>
      </c>
      <c r="V70" t="s">
        <v>87</v>
      </c>
      <c r="W70" t="s">
        <v>84</v>
      </c>
      <c r="X70" t="s">
        <v>89</v>
      </c>
      <c r="Y70" t="s">
        <v>84</v>
      </c>
      <c r="Z70" t="s">
        <v>86</v>
      </c>
      <c r="AA70">
        <f t="shared" si="28"/>
        <v>76</v>
      </c>
      <c r="AB70" t="s">
        <v>87</v>
      </c>
      <c r="AC70" t="s">
        <v>84</v>
      </c>
      <c r="AD70" t="s">
        <v>80</v>
      </c>
      <c r="AE70" t="s">
        <v>84</v>
      </c>
      <c r="AF70" t="s">
        <v>86</v>
      </c>
      <c r="AG70" t="s">
        <v>84</v>
      </c>
      <c r="AH70" s="68" t="s">
        <v>526</v>
      </c>
      <c r="AI70" t="s">
        <v>84</v>
      </c>
      <c r="AJ70" t="s">
        <v>87</v>
      </c>
      <c r="AK70" t="s">
        <v>84</v>
      </c>
      <c r="AL70" t="s">
        <v>90</v>
      </c>
      <c r="AM70" t="s">
        <v>84</v>
      </c>
      <c r="AN70" t="s">
        <v>86</v>
      </c>
      <c r="AO70">
        <f t="shared" si="29"/>
        <v>1.0576583272173601</v>
      </c>
      <c r="AP70" t="s">
        <v>87</v>
      </c>
      <c r="AQ70" t="s">
        <v>84</v>
      </c>
      <c r="AR70" t="s">
        <v>527</v>
      </c>
      <c r="AS70" t="s">
        <v>84</v>
      </c>
      <c r="AT70" t="s">
        <v>86</v>
      </c>
      <c r="AU70">
        <f t="shared" si="30"/>
        <v>0.97163577257215905</v>
      </c>
      <c r="AV70" t="s">
        <v>87</v>
      </c>
      <c r="AW70" t="s">
        <v>84</v>
      </c>
      <c r="AX70" t="s">
        <v>240</v>
      </c>
      <c r="AY70" t="s">
        <v>84</v>
      </c>
      <c r="AZ70" t="s">
        <v>86</v>
      </c>
      <c r="BA70">
        <f t="shared" si="31"/>
        <v>1.1472774161552799</v>
      </c>
      <c r="BB70" t="s">
        <v>87</v>
      </c>
      <c r="BC70" t="s">
        <v>84</v>
      </c>
      <c r="BD70" t="s">
        <v>82</v>
      </c>
      <c r="BE70" t="s">
        <v>84</v>
      </c>
      <c r="BF70" t="s">
        <v>86</v>
      </c>
      <c r="BG70">
        <f t="shared" si="32"/>
        <v>1.06</v>
      </c>
      <c r="BH70" t="s">
        <v>87</v>
      </c>
      <c r="BI70" t="s">
        <v>84</v>
      </c>
      <c r="BJ70" t="s">
        <v>81</v>
      </c>
      <c r="BK70" t="s">
        <v>84</v>
      </c>
      <c r="BL70" t="s">
        <v>86</v>
      </c>
      <c r="BM70">
        <f t="shared" si="33"/>
        <v>0.97</v>
      </c>
      <c r="BN70" t="s">
        <v>87</v>
      </c>
      <c r="BO70" t="s">
        <v>84</v>
      </c>
      <c r="BP70" t="s">
        <v>121</v>
      </c>
      <c r="BQ70" t="s">
        <v>84</v>
      </c>
      <c r="BR70" t="s">
        <v>86</v>
      </c>
      <c r="BS70">
        <f t="shared" si="34"/>
        <v>1.1499999999999999</v>
      </c>
      <c r="BT70" t="s">
        <v>87</v>
      </c>
      <c r="BU70" t="s">
        <v>84</v>
      </c>
      <c r="BV70" t="s">
        <v>122</v>
      </c>
      <c r="BW70" t="s">
        <v>84</v>
      </c>
      <c r="BX70" t="s">
        <v>86</v>
      </c>
      <c r="BY70">
        <f t="shared" si="35"/>
        <v>0.97</v>
      </c>
      <c r="BZ70" t="s">
        <v>87</v>
      </c>
      <c r="CA70" t="s">
        <v>84</v>
      </c>
      <c r="CB70" t="s">
        <v>93</v>
      </c>
      <c r="CC70" t="s">
        <v>84</v>
      </c>
      <c r="CD70" t="s">
        <v>86</v>
      </c>
      <c r="CE70">
        <f t="shared" si="36"/>
        <v>1.1499999999999999</v>
      </c>
      <c r="CF70" t="s">
        <v>94</v>
      </c>
      <c r="CG70" t="s">
        <v>87</v>
      </c>
      <c r="CH70" t="str">
        <f t="shared" si="37"/>
        <v>{"window_index":69,"window_t_start":70,"window_t_end":76,"Data":"2020-03-74","R_e_median":1.05765832721736,"R_e_q0093":0.971635772572159,"R_e_q1043":1.14727741615528,"fit":1.06,"lwr":0.97,"upr":1.15,"low":0.97,"high":1.15},</v>
      </c>
    </row>
    <row r="71" spans="1:86">
      <c r="A71" s="10">
        <f t="shared" si="23"/>
        <v>70</v>
      </c>
      <c r="B71" s="10">
        <f t="shared" si="24"/>
        <v>71</v>
      </c>
      <c r="C71" s="10">
        <f t="shared" si="25"/>
        <v>77</v>
      </c>
      <c r="D71" s="9">
        <v>43965</v>
      </c>
      <c r="E71">
        <v>0.96817089896261599</v>
      </c>
      <c r="F71">
        <v>1.05356061068961</v>
      </c>
      <c r="G71">
        <v>1.1425073814440101</v>
      </c>
      <c r="J71" t="s">
        <v>83</v>
      </c>
      <c r="K71" t="s">
        <v>84</v>
      </c>
      <c r="L71" t="s">
        <v>85</v>
      </c>
      <c r="M71" t="s">
        <v>84</v>
      </c>
      <c r="N71" t="s">
        <v>86</v>
      </c>
      <c r="O71">
        <f t="shared" si="26"/>
        <v>70</v>
      </c>
      <c r="P71" t="s">
        <v>87</v>
      </c>
      <c r="Q71" t="s">
        <v>84</v>
      </c>
      <c r="R71" t="s">
        <v>88</v>
      </c>
      <c r="S71" t="s">
        <v>84</v>
      </c>
      <c r="T71" t="s">
        <v>86</v>
      </c>
      <c r="U71">
        <f t="shared" si="27"/>
        <v>71</v>
      </c>
      <c r="V71" t="s">
        <v>87</v>
      </c>
      <c r="W71" t="s">
        <v>84</v>
      </c>
      <c r="X71" t="s">
        <v>89</v>
      </c>
      <c r="Y71" t="s">
        <v>84</v>
      </c>
      <c r="Z71" t="s">
        <v>86</v>
      </c>
      <c r="AA71">
        <f t="shared" si="28"/>
        <v>77</v>
      </c>
      <c r="AB71" t="s">
        <v>87</v>
      </c>
      <c r="AC71" t="s">
        <v>84</v>
      </c>
      <c r="AD71" t="s">
        <v>80</v>
      </c>
      <c r="AE71" t="s">
        <v>84</v>
      </c>
      <c r="AF71" t="s">
        <v>86</v>
      </c>
      <c r="AG71" t="s">
        <v>84</v>
      </c>
      <c r="AH71" s="68" t="s">
        <v>528</v>
      </c>
      <c r="AI71" t="s">
        <v>84</v>
      </c>
      <c r="AJ71" t="s">
        <v>87</v>
      </c>
      <c r="AK71" t="s">
        <v>84</v>
      </c>
      <c r="AL71" t="s">
        <v>90</v>
      </c>
      <c r="AM71" t="s">
        <v>84</v>
      </c>
      <c r="AN71" t="s">
        <v>86</v>
      </c>
      <c r="AO71">
        <f t="shared" si="29"/>
        <v>1.05356061068961</v>
      </c>
      <c r="AP71" t="s">
        <v>87</v>
      </c>
      <c r="AQ71" t="s">
        <v>84</v>
      </c>
      <c r="AR71" t="s">
        <v>529</v>
      </c>
      <c r="AS71" t="s">
        <v>84</v>
      </c>
      <c r="AT71" t="s">
        <v>86</v>
      </c>
      <c r="AU71">
        <f t="shared" si="30"/>
        <v>0.96817089896261599</v>
      </c>
      <c r="AV71" t="s">
        <v>87</v>
      </c>
      <c r="AW71" t="s">
        <v>84</v>
      </c>
      <c r="AX71" t="s">
        <v>241</v>
      </c>
      <c r="AY71" t="s">
        <v>84</v>
      </c>
      <c r="AZ71" t="s">
        <v>86</v>
      </c>
      <c r="BA71">
        <f t="shared" si="31"/>
        <v>1.1425073814440101</v>
      </c>
      <c r="BB71" t="s">
        <v>87</v>
      </c>
      <c r="BC71" t="s">
        <v>84</v>
      </c>
      <c r="BD71" t="s">
        <v>82</v>
      </c>
      <c r="BE71" t="s">
        <v>84</v>
      </c>
      <c r="BF71" t="s">
        <v>86</v>
      </c>
      <c r="BG71">
        <f t="shared" si="32"/>
        <v>1.05</v>
      </c>
      <c r="BH71" t="s">
        <v>87</v>
      </c>
      <c r="BI71" t="s">
        <v>84</v>
      </c>
      <c r="BJ71" t="s">
        <v>81</v>
      </c>
      <c r="BK71" t="s">
        <v>84</v>
      </c>
      <c r="BL71" t="s">
        <v>86</v>
      </c>
      <c r="BM71">
        <f t="shared" si="33"/>
        <v>0.97</v>
      </c>
      <c r="BN71" t="s">
        <v>87</v>
      </c>
      <c r="BO71" t="s">
        <v>84</v>
      </c>
      <c r="BP71" t="s">
        <v>121</v>
      </c>
      <c r="BQ71" t="s">
        <v>84</v>
      </c>
      <c r="BR71" t="s">
        <v>86</v>
      </c>
      <c r="BS71">
        <f t="shared" si="34"/>
        <v>1.1399999999999999</v>
      </c>
      <c r="BT71" t="s">
        <v>87</v>
      </c>
      <c r="BU71" t="s">
        <v>84</v>
      </c>
      <c r="BV71" t="s">
        <v>122</v>
      </c>
      <c r="BW71" t="s">
        <v>84</v>
      </c>
      <c r="BX71" t="s">
        <v>86</v>
      </c>
      <c r="BY71">
        <f t="shared" si="35"/>
        <v>0.97</v>
      </c>
      <c r="BZ71" t="s">
        <v>87</v>
      </c>
      <c r="CA71" t="s">
        <v>84</v>
      </c>
      <c r="CB71" t="s">
        <v>93</v>
      </c>
      <c r="CC71" t="s">
        <v>84</v>
      </c>
      <c r="CD71" t="s">
        <v>86</v>
      </c>
      <c r="CE71">
        <f t="shared" si="36"/>
        <v>1.1399999999999999</v>
      </c>
      <c r="CF71" t="s">
        <v>94</v>
      </c>
      <c r="CG71" t="s">
        <v>87</v>
      </c>
      <c r="CH71" t="str">
        <f t="shared" si="37"/>
        <v>{"window_index":70,"window_t_start":71,"window_t_end":77,"Data":"2020-03-75","R_e_median":1.05356061068961,"R_e_q0094":0.968170898962616,"R_e_q1044":1.14250738144401,"fit":1.05,"lwr":0.97,"upr":1.14,"low":0.97,"high":1.14},</v>
      </c>
    </row>
    <row r="72" spans="1:86">
      <c r="A72" s="10">
        <f t="shared" si="23"/>
        <v>71</v>
      </c>
      <c r="B72" s="10">
        <f t="shared" si="24"/>
        <v>72</v>
      </c>
      <c r="C72" s="10">
        <f t="shared" si="25"/>
        <v>78</v>
      </c>
      <c r="D72" s="9">
        <v>43966</v>
      </c>
      <c r="E72">
        <v>0.97785114841481802</v>
      </c>
      <c r="F72">
        <v>1.0631282512221401</v>
      </c>
      <c r="G72">
        <v>1.1519195551463399</v>
      </c>
      <c r="J72" t="s">
        <v>83</v>
      </c>
      <c r="K72" t="s">
        <v>84</v>
      </c>
      <c r="L72" t="s">
        <v>85</v>
      </c>
      <c r="M72" t="s">
        <v>84</v>
      </c>
      <c r="N72" t="s">
        <v>86</v>
      </c>
      <c r="O72">
        <f t="shared" si="26"/>
        <v>71</v>
      </c>
      <c r="P72" t="s">
        <v>87</v>
      </c>
      <c r="Q72" t="s">
        <v>84</v>
      </c>
      <c r="R72" t="s">
        <v>88</v>
      </c>
      <c r="S72" t="s">
        <v>84</v>
      </c>
      <c r="T72" t="s">
        <v>86</v>
      </c>
      <c r="U72">
        <f t="shared" si="27"/>
        <v>72</v>
      </c>
      <c r="V72" t="s">
        <v>87</v>
      </c>
      <c r="W72" t="s">
        <v>84</v>
      </c>
      <c r="X72" t="s">
        <v>89</v>
      </c>
      <c r="Y72" t="s">
        <v>84</v>
      </c>
      <c r="Z72" t="s">
        <v>86</v>
      </c>
      <c r="AA72">
        <f t="shared" si="28"/>
        <v>78</v>
      </c>
      <c r="AB72" t="s">
        <v>87</v>
      </c>
      <c r="AC72" t="s">
        <v>84</v>
      </c>
      <c r="AD72" t="s">
        <v>80</v>
      </c>
      <c r="AE72" t="s">
        <v>84</v>
      </c>
      <c r="AF72" t="s">
        <v>86</v>
      </c>
      <c r="AG72" t="s">
        <v>84</v>
      </c>
      <c r="AH72" s="68" t="s">
        <v>530</v>
      </c>
      <c r="AI72" t="s">
        <v>84</v>
      </c>
      <c r="AJ72" t="s">
        <v>87</v>
      </c>
      <c r="AK72" t="s">
        <v>84</v>
      </c>
      <c r="AL72" t="s">
        <v>90</v>
      </c>
      <c r="AM72" t="s">
        <v>84</v>
      </c>
      <c r="AN72" t="s">
        <v>86</v>
      </c>
      <c r="AO72">
        <f t="shared" si="29"/>
        <v>1.0631282512221401</v>
      </c>
      <c r="AP72" t="s">
        <v>87</v>
      </c>
      <c r="AQ72" t="s">
        <v>84</v>
      </c>
      <c r="AR72" t="s">
        <v>531</v>
      </c>
      <c r="AS72" t="s">
        <v>84</v>
      </c>
      <c r="AT72" t="s">
        <v>86</v>
      </c>
      <c r="AU72">
        <f t="shared" si="30"/>
        <v>0.97785114841481802</v>
      </c>
      <c r="AV72" t="s">
        <v>87</v>
      </c>
      <c r="AW72" t="s">
        <v>84</v>
      </c>
      <c r="AX72" t="s">
        <v>242</v>
      </c>
      <c r="AY72" t="s">
        <v>84</v>
      </c>
      <c r="AZ72" t="s">
        <v>86</v>
      </c>
      <c r="BA72">
        <f t="shared" si="31"/>
        <v>1.1519195551463399</v>
      </c>
      <c r="BB72" t="s">
        <v>87</v>
      </c>
      <c r="BC72" t="s">
        <v>84</v>
      </c>
      <c r="BD72" t="s">
        <v>82</v>
      </c>
      <c r="BE72" t="s">
        <v>84</v>
      </c>
      <c r="BF72" t="s">
        <v>86</v>
      </c>
      <c r="BG72">
        <f t="shared" si="32"/>
        <v>1.06</v>
      </c>
      <c r="BH72" t="s">
        <v>87</v>
      </c>
      <c r="BI72" t="s">
        <v>84</v>
      </c>
      <c r="BJ72" t="s">
        <v>81</v>
      </c>
      <c r="BK72" t="s">
        <v>84</v>
      </c>
      <c r="BL72" t="s">
        <v>86</v>
      </c>
      <c r="BM72">
        <f t="shared" si="33"/>
        <v>0.98</v>
      </c>
      <c r="BN72" t="s">
        <v>87</v>
      </c>
      <c r="BO72" t="s">
        <v>84</v>
      </c>
      <c r="BP72" t="s">
        <v>121</v>
      </c>
      <c r="BQ72" t="s">
        <v>84</v>
      </c>
      <c r="BR72" t="s">
        <v>86</v>
      </c>
      <c r="BS72">
        <f t="shared" si="34"/>
        <v>1.1499999999999999</v>
      </c>
      <c r="BT72" t="s">
        <v>87</v>
      </c>
      <c r="BU72" t="s">
        <v>84</v>
      </c>
      <c r="BV72" t="s">
        <v>122</v>
      </c>
      <c r="BW72" t="s">
        <v>84</v>
      </c>
      <c r="BX72" t="s">
        <v>86</v>
      </c>
      <c r="BY72">
        <f t="shared" si="35"/>
        <v>0.98</v>
      </c>
      <c r="BZ72" t="s">
        <v>87</v>
      </c>
      <c r="CA72" t="s">
        <v>84</v>
      </c>
      <c r="CB72" t="s">
        <v>93</v>
      </c>
      <c r="CC72" t="s">
        <v>84</v>
      </c>
      <c r="CD72" t="s">
        <v>86</v>
      </c>
      <c r="CE72">
        <f t="shared" si="36"/>
        <v>1.1499999999999999</v>
      </c>
      <c r="CF72" t="s">
        <v>94</v>
      </c>
      <c r="CG72" t="s">
        <v>87</v>
      </c>
      <c r="CH72" t="str">
        <f t="shared" si="37"/>
        <v>{"window_index":71,"window_t_start":72,"window_t_end":78,"Data":"2020-03-76","R_e_median":1.06312825122214,"R_e_q0095":0.977851148414818,"R_e_q1045":1.15191955514634,"fit":1.06,"lwr":0.98,"upr":1.15,"low":0.98,"high":1.15},</v>
      </c>
    </row>
    <row r="73" spans="1:86">
      <c r="A73" s="10">
        <f t="shared" si="23"/>
        <v>72</v>
      </c>
      <c r="B73" s="10">
        <f t="shared" si="24"/>
        <v>73</v>
      </c>
      <c r="C73" s="10">
        <f t="shared" si="25"/>
        <v>79</v>
      </c>
      <c r="D73" s="9">
        <v>43967</v>
      </c>
      <c r="E73">
        <v>0.95496599862633902</v>
      </c>
      <c r="F73">
        <v>1.0387152927155601</v>
      </c>
      <c r="G73">
        <v>1.1259344189381499</v>
      </c>
      <c r="J73" t="s">
        <v>83</v>
      </c>
      <c r="K73" t="s">
        <v>84</v>
      </c>
      <c r="L73" t="s">
        <v>85</v>
      </c>
      <c r="M73" t="s">
        <v>84</v>
      </c>
      <c r="N73" t="s">
        <v>86</v>
      </c>
      <c r="O73">
        <f t="shared" si="26"/>
        <v>72</v>
      </c>
      <c r="P73" t="s">
        <v>87</v>
      </c>
      <c r="Q73" t="s">
        <v>84</v>
      </c>
      <c r="R73" t="s">
        <v>88</v>
      </c>
      <c r="S73" t="s">
        <v>84</v>
      </c>
      <c r="T73" t="s">
        <v>86</v>
      </c>
      <c r="U73">
        <f t="shared" si="27"/>
        <v>73</v>
      </c>
      <c r="V73" t="s">
        <v>87</v>
      </c>
      <c r="W73" t="s">
        <v>84</v>
      </c>
      <c r="X73" t="s">
        <v>89</v>
      </c>
      <c r="Y73" t="s">
        <v>84</v>
      </c>
      <c r="Z73" t="s">
        <v>86</v>
      </c>
      <c r="AA73">
        <f t="shared" si="28"/>
        <v>79</v>
      </c>
      <c r="AB73" t="s">
        <v>87</v>
      </c>
      <c r="AC73" t="s">
        <v>84</v>
      </c>
      <c r="AD73" t="s">
        <v>80</v>
      </c>
      <c r="AE73" t="s">
        <v>84</v>
      </c>
      <c r="AF73" t="s">
        <v>86</v>
      </c>
      <c r="AG73" t="s">
        <v>84</v>
      </c>
      <c r="AH73" s="68" t="s">
        <v>532</v>
      </c>
      <c r="AI73" t="s">
        <v>84</v>
      </c>
      <c r="AJ73" t="s">
        <v>87</v>
      </c>
      <c r="AK73" t="s">
        <v>84</v>
      </c>
      <c r="AL73" t="s">
        <v>90</v>
      </c>
      <c r="AM73" t="s">
        <v>84</v>
      </c>
      <c r="AN73" t="s">
        <v>86</v>
      </c>
      <c r="AO73">
        <f t="shared" si="29"/>
        <v>1.0387152927155601</v>
      </c>
      <c r="AP73" t="s">
        <v>87</v>
      </c>
      <c r="AQ73" t="s">
        <v>84</v>
      </c>
      <c r="AR73" t="s">
        <v>533</v>
      </c>
      <c r="AS73" t="s">
        <v>84</v>
      </c>
      <c r="AT73" t="s">
        <v>86</v>
      </c>
      <c r="AU73">
        <f t="shared" si="30"/>
        <v>0.95496599862633902</v>
      </c>
      <c r="AV73" t="s">
        <v>87</v>
      </c>
      <c r="AW73" t="s">
        <v>84</v>
      </c>
      <c r="AX73" t="s">
        <v>243</v>
      </c>
      <c r="AY73" t="s">
        <v>84</v>
      </c>
      <c r="AZ73" t="s">
        <v>86</v>
      </c>
      <c r="BA73">
        <f t="shared" si="31"/>
        <v>1.1259344189381499</v>
      </c>
      <c r="BB73" t="s">
        <v>87</v>
      </c>
      <c r="BC73" t="s">
        <v>84</v>
      </c>
      <c r="BD73" t="s">
        <v>82</v>
      </c>
      <c r="BE73" t="s">
        <v>84</v>
      </c>
      <c r="BF73" t="s">
        <v>86</v>
      </c>
      <c r="BG73">
        <f t="shared" si="32"/>
        <v>1.04</v>
      </c>
      <c r="BH73" t="s">
        <v>87</v>
      </c>
      <c r="BI73" t="s">
        <v>84</v>
      </c>
      <c r="BJ73" t="s">
        <v>81</v>
      </c>
      <c r="BK73" t="s">
        <v>84</v>
      </c>
      <c r="BL73" t="s">
        <v>86</v>
      </c>
      <c r="BM73">
        <f t="shared" si="33"/>
        <v>0.95</v>
      </c>
      <c r="BN73" t="s">
        <v>87</v>
      </c>
      <c r="BO73" t="s">
        <v>84</v>
      </c>
      <c r="BP73" t="s">
        <v>121</v>
      </c>
      <c r="BQ73" t="s">
        <v>84</v>
      </c>
      <c r="BR73" t="s">
        <v>86</v>
      </c>
      <c r="BS73">
        <f t="shared" si="34"/>
        <v>1.1299999999999999</v>
      </c>
      <c r="BT73" t="s">
        <v>87</v>
      </c>
      <c r="BU73" t="s">
        <v>84</v>
      </c>
      <c r="BV73" t="s">
        <v>122</v>
      </c>
      <c r="BW73" t="s">
        <v>84</v>
      </c>
      <c r="BX73" t="s">
        <v>86</v>
      </c>
      <c r="BY73">
        <f t="shared" si="35"/>
        <v>0.95</v>
      </c>
      <c r="BZ73" t="s">
        <v>87</v>
      </c>
      <c r="CA73" t="s">
        <v>84</v>
      </c>
      <c r="CB73" t="s">
        <v>93</v>
      </c>
      <c r="CC73" t="s">
        <v>84</v>
      </c>
      <c r="CD73" t="s">
        <v>86</v>
      </c>
      <c r="CE73">
        <f t="shared" si="36"/>
        <v>1.1299999999999999</v>
      </c>
      <c r="CF73" t="s">
        <v>94</v>
      </c>
      <c r="CG73" t="s">
        <v>87</v>
      </c>
      <c r="CH73" t="str">
        <f t="shared" si="37"/>
        <v>{"window_index":72,"window_t_start":73,"window_t_end":79,"Data":"2020-03-77","R_e_median":1.03871529271556,"R_e_q0096":0.954965998626339,"R_e_q1046":1.12593441893815,"fit":1.04,"lwr":0.95,"upr":1.13,"low":0.95,"high":1.13},</v>
      </c>
    </row>
    <row r="74" spans="1:86">
      <c r="A74" s="10">
        <f t="shared" si="23"/>
        <v>73</v>
      </c>
      <c r="B74" s="10">
        <f t="shared" si="24"/>
        <v>74</v>
      </c>
      <c r="C74" s="10">
        <f t="shared" si="25"/>
        <v>80</v>
      </c>
      <c r="D74" s="9">
        <v>43968</v>
      </c>
      <c r="E74">
        <v>0.91132350040114096</v>
      </c>
      <c r="F74">
        <v>0.99270977670827398</v>
      </c>
      <c r="G74">
        <v>1.0775271644747499</v>
      </c>
      <c r="J74" t="s">
        <v>83</v>
      </c>
      <c r="K74" t="s">
        <v>84</v>
      </c>
      <c r="L74" t="s">
        <v>85</v>
      </c>
      <c r="M74" t="s">
        <v>84</v>
      </c>
      <c r="N74" t="s">
        <v>86</v>
      </c>
      <c r="O74">
        <f t="shared" si="26"/>
        <v>73</v>
      </c>
      <c r="P74" t="s">
        <v>87</v>
      </c>
      <c r="Q74" t="s">
        <v>84</v>
      </c>
      <c r="R74" t="s">
        <v>88</v>
      </c>
      <c r="S74" t="s">
        <v>84</v>
      </c>
      <c r="T74" t="s">
        <v>86</v>
      </c>
      <c r="U74">
        <f t="shared" si="27"/>
        <v>74</v>
      </c>
      <c r="V74" t="s">
        <v>87</v>
      </c>
      <c r="W74" t="s">
        <v>84</v>
      </c>
      <c r="X74" t="s">
        <v>89</v>
      </c>
      <c r="Y74" t="s">
        <v>84</v>
      </c>
      <c r="Z74" t="s">
        <v>86</v>
      </c>
      <c r="AA74">
        <f t="shared" si="28"/>
        <v>80</v>
      </c>
      <c r="AB74" t="s">
        <v>87</v>
      </c>
      <c r="AC74" t="s">
        <v>84</v>
      </c>
      <c r="AD74" t="s">
        <v>80</v>
      </c>
      <c r="AE74" t="s">
        <v>84</v>
      </c>
      <c r="AF74" t="s">
        <v>86</v>
      </c>
      <c r="AG74" t="s">
        <v>84</v>
      </c>
      <c r="AH74" s="68" t="s">
        <v>534</v>
      </c>
      <c r="AI74" t="s">
        <v>84</v>
      </c>
      <c r="AJ74" t="s">
        <v>87</v>
      </c>
      <c r="AK74" t="s">
        <v>84</v>
      </c>
      <c r="AL74" t="s">
        <v>90</v>
      </c>
      <c r="AM74" t="s">
        <v>84</v>
      </c>
      <c r="AN74" t="s">
        <v>86</v>
      </c>
      <c r="AO74">
        <f t="shared" si="29"/>
        <v>0.99270977670827398</v>
      </c>
      <c r="AP74" t="s">
        <v>87</v>
      </c>
      <c r="AQ74" t="s">
        <v>84</v>
      </c>
      <c r="AR74" t="s">
        <v>535</v>
      </c>
      <c r="AS74" t="s">
        <v>84</v>
      </c>
      <c r="AT74" t="s">
        <v>86</v>
      </c>
      <c r="AU74">
        <f t="shared" si="30"/>
        <v>0.91132350040114096</v>
      </c>
      <c r="AV74" t="s">
        <v>87</v>
      </c>
      <c r="AW74" t="s">
        <v>84</v>
      </c>
      <c r="AX74" t="s">
        <v>244</v>
      </c>
      <c r="AY74" t="s">
        <v>84</v>
      </c>
      <c r="AZ74" t="s">
        <v>86</v>
      </c>
      <c r="BA74">
        <f t="shared" si="31"/>
        <v>1.0775271644747499</v>
      </c>
      <c r="BB74" t="s">
        <v>87</v>
      </c>
      <c r="BC74" t="s">
        <v>84</v>
      </c>
      <c r="BD74" t="s">
        <v>82</v>
      </c>
      <c r="BE74" t="s">
        <v>84</v>
      </c>
      <c r="BF74" t="s">
        <v>86</v>
      </c>
      <c r="BG74">
        <f t="shared" si="32"/>
        <v>0.99</v>
      </c>
      <c r="BH74" t="s">
        <v>87</v>
      </c>
      <c r="BI74" t="s">
        <v>84</v>
      </c>
      <c r="BJ74" t="s">
        <v>81</v>
      </c>
      <c r="BK74" t="s">
        <v>84</v>
      </c>
      <c r="BL74" t="s">
        <v>86</v>
      </c>
      <c r="BM74">
        <f t="shared" si="33"/>
        <v>0.91</v>
      </c>
      <c r="BN74" t="s">
        <v>87</v>
      </c>
      <c r="BO74" t="s">
        <v>84</v>
      </c>
      <c r="BP74" t="s">
        <v>121</v>
      </c>
      <c r="BQ74" t="s">
        <v>84</v>
      </c>
      <c r="BR74" t="s">
        <v>86</v>
      </c>
      <c r="BS74">
        <f t="shared" si="34"/>
        <v>1.08</v>
      </c>
      <c r="BT74" t="s">
        <v>87</v>
      </c>
      <c r="BU74" t="s">
        <v>84</v>
      </c>
      <c r="BV74" t="s">
        <v>122</v>
      </c>
      <c r="BW74" t="s">
        <v>84</v>
      </c>
      <c r="BX74" t="s">
        <v>86</v>
      </c>
      <c r="BY74">
        <f t="shared" si="35"/>
        <v>0.91</v>
      </c>
      <c r="BZ74" t="s">
        <v>87</v>
      </c>
      <c r="CA74" t="s">
        <v>84</v>
      </c>
      <c r="CB74" t="s">
        <v>93</v>
      </c>
      <c r="CC74" t="s">
        <v>84</v>
      </c>
      <c r="CD74" t="s">
        <v>86</v>
      </c>
      <c r="CE74">
        <f t="shared" si="36"/>
        <v>1.08</v>
      </c>
      <c r="CF74" t="s">
        <v>94</v>
      </c>
      <c r="CG74" t="s">
        <v>87</v>
      </c>
      <c r="CH74" t="str">
        <f t="shared" si="37"/>
        <v>{"window_index":73,"window_t_start":74,"window_t_end":80,"Data":"2020-03-78","R_e_median":0.992709776708274,"R_e_q0097":0.911323500401141,"R_e_q1047":1.07752716447475,"fit":0.99,"lwr":0.91,"upr":1.08,"low":0.91,"high":1.08},</v>
      </c>
    </row>
    <row r="75" spans="1:86">
      <c r="A75" s="10">
        <f t="shared" ref="A75:A138" si="38">A74+1</f>
        <v>74</v>
      </c>
      <c r="B75" s="10">
        <f t="shared" ref="B75:B138" si="39">B74+1</f>
        <v>75</v>
      </c>
      <c r="C75" s="10">
        <f t="shared" ref="C75:C138" si="40">C74+1</f>
        <v>81</v>
      </c>
      <c r="D75" s="9">
        <v>43969</v>
      </c>
      <c r="E75">
        <v>0.90100765087716495</v>
      </c>
      <c r="F75">
        <v>0.981708461196664</v>
      </c>
      <c r="G75">
        <v>1.0658210341111201</v>
      </c>
      <c r="J75" t="s">
        <v>83</v>
      </c>
      <c r="K75" t="s">
        <v>84</v>
      </c>
      <c r="L75" t="s">
        <v>85</v>
      </c>
      <c r="M75" t="s">
        <v>84</v>
      </c>
      <c r="N75" t="s">
        <v>86</v>
      </c>
      <c r="O75">
        <f t="shared" si="26"/>
        <v>74</v>
      </c>
      <c r="P75" t="s">
        <v>87</v>
      </c>
      <c r="Q75" t="s">
        <v>84</v>
      </c>
      <c r="R75" t="s">
        <v>88</v>
      </c>
      <c r="S75" t="s">
        <v>84</v>
      </c>
      <c r="T75" t="s">
        <v>86</v>
      </c>
      <c r="U75">
        <f t="shared" si="27"/>
        <v>75</v>
      </c>
      <c r="V75" t="s">
        <v>87</v>
      </c>
      <c r="W75" t="s">
        <v>84</v>
      </c>
      <c r="X75" t="s">
        <v>89</v>
      </c>
      <c r="Y75" t="s">
        <v>84</v>
      </c>
      <c r="Z75" t="s">
        <v>86</v>
      </c>
      <c r="AA75">
        <f t="shared" si="28"/>
        <v>81</v>
      </c>
      <c r="AB75" t="s">
        <v>87</v>
      </c>
      <c r="AC75" t="s">
        <v>84</v>
      </c>
      <c r="AD75" t="s">
        <v>80</v>
      </c>
      <c r="AE75" t="s">
        <v>84</v>
      </c>
      <c r="AF75" t="s">
        <v>86</v>
      </c>
      <c r="AG75" t="s">
        <v>84</v>
      </c>
      <c r="AH75" s="68" t="s">
        <v>536</v>
      </c>
      <c r="AI75" t="s">
        <v>84</v>
      </c>
      <c r="AJ75" t="s">
        <v>87</v>
      </c>
      <c r="AK75" t="s">
        <v>84</v>
      </c>
      <c r="AL75" t="s">
        <v>90</v>
      </c>
      <c r="AM75" t="s">
        <v>84</v>
      </c>
      <c r="AN75" t="s">
        <v>86</v>
      </c>
      <c r="AO75">
        <f t="shared" si="29"/>
        <v>0.981708461196664</v>
      </c>
      <c r="AP75" t="s">
        <v>87</v>
      </c>
      <c r="AQ75" t="s">
        <v>84</v>
      </c>
      <c r="AR75" t="s">
        <v>537</v>
      </c>
      <c r="AS75" t="s">
        <v>84</v>
      </c>
      <c r="AT75" t="s">
        <v>86</v>
      </c>
      <c r="AU75">
        <f t="shared" si="30"/>
        <v>0.90100765087716495</v>
      </c>
      <c r="AV75" t="s">
        <v>87</v>
      </c>
      <c r="AW75" t="s">
        <v>84</v>
      </c>
      <c r="AX75" t="s">
        <v>245</v>
      </c>
      <c r="AY75" t="s">
        <v>84</v>
      </c>
      <c r="AZ75" t="s">
        <v>86</v>
      </c>
      <c r="BA75">
        <f t="shared" si="31"/>
        <v>1.0658210341111201</v>
      </c>
      <c r="BB75" t="s">
        <v>87</v>
      </c>
      <c r="BC75" t="s">
        <v>84</v>
      </c>
      <c r="BD75" t="s">
        <v>82</v>
      </c>
      <c r="BE75" t="s">
        <v>84</v>
      </c>
      <c r="BF75" t="s">
        <v>86</v>
      </c>
      <c r="BG75">
        <f t="shared" si="32"/>
        <v>0.98</v>
      </c>
      <c r="BH75" t="s">
        <v>87</v>
      </c>
      <c r="BI75" t="s">
        <v>84</v>
      </c>
      <c r="BJ75" t="s">
        <v>81</v>
      </c>
      <c r="BK75" t="s">
        <v>84</v>
      </c>
      <c r="BL75" t="s">
        <v>86</v>
      </c>
      <c r="BM75">
        <f t="shared" si="33"/>
        <v>0.9</v>
      </c>
      <c r="BN75" t="s">
        <v>87</v>
      </c>
      <c r="BO75" t="s">
        <v>84</v>
      </c>
      <c r="BP75" t="s">
        <v>121</v>
      </c>
      <c r="BQ75" t="s">
        <v>84</v>
      </c>
      <c r="BR75" t="s">
        <v>86</v>
      </c>
      <c r="BS75">
        <f t="shared" si="34"/>
        <v>1.07</v>
      </c>
      <c r="BT75" t="s">
        <v>87</v>
      </c>
      <c r="BU75" t="s">
        <v>84</v>
      </c>
      <c r="BV75" t="s">
        <v>122</v>
      </c>
      <c r="BW75" t="s">
        <v>84</v>
      </c>
      <c r="BX75" t="s">
        <v>86</v>
      </c>
      <c r="BY75">
        <f t="shared" si="35"/>
        <v>0.9</v>
      </c>
      <c r="BZ75" t="s">
        <v>87</v>
      </c>
      <c r="CA75" t="s">
        <v>84</v>
      </c>
      <c r="CB75" t="s">
        <v>93</v>
      </c>
      <c r="CC75" t="s">
        <v>84</v>
      </c>
      <c r="CD75" t="s">
        <v>86</v>
      </c>
      <c r="CE75">
        <f t="shared" si="36"/>
        <v>1.07</v>
      </c>
      <c r="CF75" t="s">
        <v>94</v>
      </c>
      <c r="CG75" t="s">
        <v>87</v>
      </c>
      <c r="CH75" t="str">
        <f t="shared" si="37"/>
        <v>{"window_index":74,"window_t_start":75,"window_t_end":81,"Data":"2020-03-79","R_e_median":0.981708461196664,"R_e_q0098":0.901007650877165,"R_e_q1048":1.06582103411112,"fit":0.98,"lwr":0.9,"upr":1.07,"low":0.9,"high":1.07},</v>
      </c>
    </row>
    <row r="76" spans="1:86">
      <c r="A76" s="10">
        <f t="shared" si="38"/>
        <v>75</v>
      </c>
      <c r="B76" s="10">
        <f t="shared" si="39"/>
        <v>76</v>
      </c>
      <c r="C76" s="10">
        <f t="shared" si="40"/>
        <v>82</v>
      </c>
      <c r="D76" s="9">
        <v>43970</v>
      </c>
      <c r="E76">
        <v>0.91820182947130202</v>
      </c>
      <c r="F76">
        <v>0.99964961091618398</v>
      </c>
      <c r="G76">
        <v>1.0845089178749701</v>
      </c>
      <c r="J76" t="s">
        <v>83</v>
      </c>
      <c r="K76" t="s">
        <v>84</v>
      </c>
      <c r="L76" t="s">
        <v>85</v>
      </c>
      <c r="M76" t="s">
        <v>84</v>
      </c>
      <c r="N76" t="s">
        <v>86</v>
      </c>
      <c r="O76">
        <f t="shared" si="26"/>
        <v>75</v>
      </c>
      <c r="P76" t="s">
        <v>87</v>
      </c>
      <c r="Q76" t="s">
        <v>84</v>
      </c>
      <c r="R76" t="s">
        <v>88</v>
      </c>
      <c r="S76" t="s">
        <v>84</v>
      </c>
      <c r="T76" t="s">
        <v>86</v>
      </c>
      <c r="U76">
        <f t="shared" si="27"/>
        <v>76</v>
      </c>
      <c r="V76" t="s">
        <v>87</v>
      </c>
      <c r="W76" t="s">
        <v>84</v>
      </c>
      <c r="X76" t="s">
        <v>89</v>
      </c>
      <c r="Y76" t="s">
        <v>84</v>
      </c>
      <c r="Z76" t="s">
        <v>86</v>
      </c>
      <c r="AA76">
        <f t="shared" si="28"/>
        <v>82</v>
      </c>
      <c r="AB76" t="s">
        <v>87</v>
      </c>
      <c r="AC76" t="s">
        <v>84</v>
      </c>
      <c r="AD76" t="s">
        <v>80</v>
      </c>
      <c r="AE76" t="s">
        <v>84</v>
      </c>
      <c r="AF76" t="s">
        <v>86</v>
      </c>
      <c r="AG76" t="s">
        <v>84</v>
      </c>
      <c r="AH76" s="68" t="s">
        <v>538</v>
      </c>
      <c r="AI76" t="s">
        <v>84</v>
      </c>
      <c r="AJ76" t="s">
        <v>87</v>
      </c>
      <c r="AK76" t="s">
        <v>84</v>
      </c>
      <c r="AL76" t="s">
        <v>90</v>
      </c>
      <c r="AM76" t="s">
        <v>84</v>
      </c>
      <c r="AN76" t="s">
        <v>86</v>
      </c>
      <c r="AO76">
        <f t="shared" si="29"/>
        <v>0.99964961091618398</v>
      </c>
      <c r="AP76" t="s">
        <v>87</v>
      </c>
      <c r="AQ76" t="s">
        <v>84</v>
      </c>
      <c r="AR76" t="s">
        <v>539</v>
      </c>
      <c r="AS76" t="s">
        <v>84</v>
      </c>
      <c r="AT76" t="s">
        <v>86</v>
      </c>
      <c r="AU76">
        <f t="shared" si="30"/>
        <v>0.91820182947130202</v>
      </c>
      <c r="AV76" t="s">
        <v>87</v>
      </c>
      <c r="AW76" t="s">
        <v>84</v>
      </c>
      <c r="AX76" t="s">
        <v>246</v>
      </c>
      <c r="AY76" t="s">
        <v>84</v>
      </c>
      <c r="AZ76" t="s">
        <v>86</v>
      </c>
      <c r="BA76">
        <f t="shared" si="31"/>
        <v>1.0845089178749701</v>
      </c>
      <c r="BB76" t="s">
        <v>87</v>
      </c>
      <c r="BC76" t="s">
        <v>84</v>
      </c>
      <c r="BD76" t="s">
        <v>82</v>
      </c>
      <c r="BE76" t="s">
        <v>84</v>
      </c>
      <c r="BF76" t="s">
        <v>86</v>
      </c>
      <c r="BG76">
        <f t="shared" si="32"/>
        <v>1</v>
      </c>
      <c r="BH76" t="s">
        <v>87</v>
      </c>
      <c r="BI76" t="s">
        <v>84</v>
      </c>
      <c r="BJ76" t="s">
        <v>81</v>
      </c>
      <c r="BK76" t="s">
        <v>84</v>
      </c>
      <c r="BL76" t="s">
        <v>86</v>
      </c>
      <c r="BM76">
        <f t="shared" si="33"/>
        <v>0.92</v>
      </c>
      <c r="BN76" t="s">
        <v>87</v>
      </c>
      <c r="BO76" t="s">
        <v>84</v>
      </c>
      <c r="BP76" t="s">
        <v>121</v>
      </c>
      <c r="BQ76" t="s">
        <v>84</v>
      </c>
      <c r="BR76" t="s">
        <v>86</v>
      </c>
      <c r="BS76">
        <f t="shared" si="34"/>
        <v>1.08</v>
      </c>
      <c r="BT76" t="s">
        <v>87</v>
      </c>
      <c r="BU76" t="s">
        <v>84</v>
      </c>
      <c r="BV76" t="s">
        <v>122</v>
      </c>
      <c r="BW76" t="s">
        <v>84</v>
      </c>
      <c r="BX76" t="s">
        <v>86</v>
      </c>
      <c r="BY76">
        <f t="shared" si="35"/>
        <v>0.92</v>
      </c>
      <c r="BZ76" t="s">
        <v>87</v>
      </c>
      <c r="CA76" t="s">
        <v>84</v>
      </c>
      <c r="CB76" t="s">
        <v>93</v>
      </c>
      <c r="CC76" t="s">
        <v>84</v>
      </c>
      <c r="CD76" t="s">
        <v>86</v>
      </c>
      <c r="CE76">
        <f t="shared" si="36"/>
        <v>1.08</v>
      </c>
      <c r="CF76" t="s">
        <v>94</v>
      </c>
      <c r="CG76" t="s">
        <v>87</v>
      </c>
      <c r="CH76" t="str">
        <f t="shared" si="37"/>
        <v>{"window_index":75,"window_t_start":76,"window_t_end":82,"Data":"2020-03-80","R_e_median":0.999649610916184,"R_e_q0099":0.918201829471302,"R_e_q1049":1.08450891787497,"fit":1,"lwr":0.92,"upr":1.08,"low":0.92,"high":1.08},</v>
      </c>
    </row>
    <row r="77" spans="1:86">
      <c r="A77" s="10">
        <f t="shared" si="38"/>
        <v>76</v>
      </c>
      <c r="B77" s="10">
        <f t="shared" si="39"/>
        <v>77</v>
      </c>
      <c r="C77" s="10">
        <f t="shared" si="40"/>
        <v>83</v>
      </c>
      <c r="D77" s="9">
        <v>43971</v>
      </c>
      <c r="E77">
        <v>0.85736355499964101</v>
      </c>
      <c r="F77">
        <v>0.93618430782874096</v>
      </c>
      <c r="G77">
        <v>1.01842158010065</v>
      </c>
      <c r="J77" t="s">
        <v>83</v>
      </c>
      <c r="K77" t="s">
        <v>84</v>
      </c>
      <c r="L77" t="s">
        <v>85</v>
      </c>
      <c r="M77" t="s">
        <v>84</v>
      </c>
      <c r="N77" t="s">
        <v>86</v>
      </c>
      <c r="O77">
        <f t="shared" si="26"/>
        <v>76</v>
      </c>
      <c r="P77" t="s">
        <v>87</v>
      </c>
      <c r="Q77" t="s">
        <v>84</v>
      </c>
      <c r="R77" t="s">
        <v>88</v>
      </c>
      <c r="S77" t="s">
        <v>84</v>
      </c>
      <c r="T77" t="s">
        <v>86</v>
      </c>
      <c r="U77">
        <f t="shared" si="27"/>
        <v>77</v>
      </c>
      <c r="V77" t="s">
        <v>87</v>
      </c>
      <c r="W77" t="s">
        <v>84</v>
      </c>
      <c r="X77" t="s">
        <v>89</v>
      </c>
      <c r="Y77" t="s">
        <v>84</v>
      </c>
      <c r="Z77" t="s">
        <v>86</v>
      </c>
      <c r="AA77">
        <f t="shared" si="28"/>
        <v>83</v>
      </c>
      <c r="AB77" t="s">
        <v>87</v>
      </c>
      <c r="AC77" t="s">
        <v>84</v>
      </c>
      <c r="AD77" t="s">
        <v>80</v>
      </c>
      <c r="AE77" t="s">
        <v>84</v>
      </c>
      <c r="AF77" t="s">
        <v>86</v>
      </c>
      <c r="AG77" t="s">
        <v>84</v>
      </c>
      <c r="AH77" s="68" t="s">
        <v>540</v>
      </c>
      <c r="AI77" t="s">
        <v>84</v>
      </c>
      <c r="AJ77" t="s">
        <v>87</v>
      </c>
      <c r="AK77" t="s">
        <v>84</v>
      </c>
      <c r="AL77" t="s">
        <v>90</v>
      </c>
      <c r="AM77" t="s">
        <v>84</v>
      </c>
      <c r="AN77" t="s">
        <v>86</v>
      </c>
      <c r="AO77">
        <f t="shared" si="29"/>
        <v>0.93618430782874096</v>
      </c>
      <c r="AP77" t="s">
        <v>87</v>
      </c>
      <c r="AQ77" t="s">
        <v>84</v>
      </c>
      <c r="AR77" t="s">
        <v>541</v>
      </c>
      <c r="AS77" t="s">
        <v>84</v>
      </c>
      <c r="AT77" t="s">
        <v>86</v>
      </c>
      <c r="AU77">
        <f t="shared" si="30"/>
        <v>0.85736355499964101</v>
      </c>
      <c r="AV77" t="s">
        <v>87</v>
      </c>
      <c r="AW77" t="s">
        <v>84</v>
      </c>
      <c r="AX77" t="s">
        <v>247</v>
      </c>
      <c r="AY77" t="s">
        <v>84</v>
      </c>
      <c r="AZ77" t="s">
        <v>86</v>
      </c>
      <c r="BA77">
        <f t="shared" si="31"/>
        <v>1.01842158010065</v>
      </c>
      <c r="BB77" t="s">
        <v>87</v>
      </c>
      <c r="BC77" t="s">
        <v>84</v>
      </c>
      <c r="BD77" t="s">
        <v>82</v>
      </c>
      <c r="BE77" t="s">
        <v>84</v>
      </c>
      <c r="BF77" t="s">
        <v>86</v>
      </c>
      <c r="BG77">
        <f t="shared" si="32"/>
        <v>0.94</v>
      </c>
      <c r="BH77" t="s">
        <v>87</v>
      </c>
      <c r="BI77" t="s">
        <v>84</v>
      </c>
      <c r="BJ77" t="s">
        <v>81</v>
      </c>
      <c r="BK77" t="s">
        <v>84</v>
      </c>
      <c r="BL77" t="s">
        <v>86</v>
      </c>
      <c r="BM77">
        <f t="shared" si="33"/>
        <v>0.86</v>
      </c>
      <c r="BN77" t="s">
        <v>87</v>
      </c>
      <c r="BO77" t="s">
        <v>84</v>
      </c>
      <c r="BP77" t="s">
        <v>121</v>
      </c>
      <c r="BQ77" t="s">
        <v>84</v>
      </c>
      <c r="BR77" t="s">
        <v>86</v>
      </c>
      <c r="BS77">
        <f t="shared" si="34"/>
        <v>1.02</v>
      </c>
      <c r="BT77" t="s">
        <v>87</v>
      </c>
      <c r="BU77" t="s">
        <v>84</v>
      </c>
      <c r="BV77" t="s">
        <v>122</v>
      </c>
      <c r="BW77" t="s">
        <v>84</v>
      </c>
      <c r="BX77" t="s">
        <v>86</v>
      </c>
      <c r="BY77">
        <f t="shared" si="35"/>
        <v>0.86</v>
      </c>
      <c r="BZ77" t="s">
        <v>87</v>
      </c>
      <c r="CA77" t="s">
        <v>84</v>
      </c>
      <c r="CB77" t="s">
        <v>93</v>
      </c>
      <c r="CC77" t="s">
        <v>84</v>
      </c>
      <c r="CD77" t="s">
        <v>86</v>
      </c>
      <c r="CE77">
        <f t="shared" si="36"/>
        <v>1.02</v>
      </c>
      <c r="CF77" t="s">
        <v>94</v>
      </c>
      <c r="CG77" t="s">
        <v>87</v>
      </c>
      <c r="CH77" t="str">
        <f t="shared" si="37"/>
        <v>{"window_index":76,"window_t_start":77,"window_t_end":83,"Data":"2020-03-81","R_e_median":0.936184307828741,"R_e_q0100":0.857363554999641,"R_e_q1050":1.01842158010065,"fit":0.94,"lwr":0.86,"upr":1.02,"low":0.86,"high":1.02},</v>
      </c>
    </row>
    <row r="78" spans="1:86">
      <c r="A78" s="10">
        <f t="shared" si="38"/>
        <v>77</v>
      </c>
      <c r="B78" s="10">
        <f t="shared" si="39"/>
        <v>78</v>
      </c>
      <c r="C78" s="10">
        <f t="shared" si="40"/>
        <v>84</v>
      </c>
      <c r="D78" s="9">
        <v>43972</v>
      </c>
      <c r="E78">
        <v>0.840303137760959</v>
      </c>
      <c r="F78">
        <v>0.91860939619104098</v>
      </c>
      <c r="G78">
        <v>1.0003541521420101</v>
      </c>
      <c r="J78" t="s">
        <v>83</v>
      </c>
      <c r="K78" t="s">
        <v>84</v>
      </c>
      <c r="L78" t="s">
        <v>85</v>
      </c>
      <c r="M78" t="s">
        <v>84</v>
      </c>
      <c r="N78" t="s">
        <v>86</v>
      </c>
      <c r="O78">
        <f t="shared" si="26"/>
        <v>77</v>
      </c>
      <c r="P78" t="s">
        <v>87</v>
      </c>
      <c r="Q78" t="s">
        <v>84</v>
      </c>
      <c r="R78" t="s">
        <v>88</v>
      </c>
      <c r="S78" t="s">
        <v>84</v>
      </c>
      <c r="T78" t="s">
        <v>86</v>
      </c>
      <c r="U78">
        <f t="shared" si="27"/>
        <v>78</v>
      </c>
      <c r="V78" t="s">
        <v>87</v>
      </c>
      <c r="W78" t="s">
        <v>84</v>
      </c>
      <c r="X78" t="s">
        <v>89</v>
      </c>
      <c r="Y78" t="s">
        <v>84</v>
      </c>
      <c r="Z78" t="s">
        <v>86</v>
      </c>
      <c r="AA78">
        <f t="shared" si="28"/>
        <v>84</v>
      </c>
      <c r="AB78" t="s">
        <v>87</v>
      </c>
      <c r="AC78" t="s">
        <v>84</v>
      </c>
      <c r="AD78" t="s">
        <v>80</v>
      </c>
      <c r="AE78" t="s">
        <v>84</v>
      </c>
      <c r="AF78" t="s">
        <v>86</v>
      </c>
      <c r="AG78" t="s">
        <v>84</v>
      </c>
      <c r="AH78" s="68" t="s">
        <v>542</v>
      </c>
      <c r="AI78" t="s">
        <v>84</v>
      </c>
      <c r="AJ78" t="s">
        <v>87</v>
      </c>
      <c r="AK78" t="s">
        <v>84</v>
      </c>
      <c r="AL78" t="s">
        <v>90</v>
      </c>
      <c r="AM78" t="s">
        <v>84</v>
      </c>
      <c r="AN78" t="s">
        <v>86</v>
      </c>
      <c r="AO78">
        <f t="shared" si="29"/>
        <v>0.91860939619104098</v>
      </c>
      <c r="AP78" t="s">
        <v>87</v>
      </c>
      <c r="AQ78" t="s">
        <v>84</v>
      </c>
      <c r="AR78" t="s">
        <v>543</v>
      </c>
      <c r="AS78" t="s">
        <v>84</v>
      </c>
      <c r="AT78" t="s">
        <v>86</v>
      </c>
      <c r="AU78">
        <f t="shared" si="30"/>
        <v>0.840303137760959</v>
      </c>
      <c r="AV78" t="s">
        <v>87</v>
      </c>
      <c r="AW78" t="s">
        <v>84</v>
      </c>
      <c r="AX78" t="s">
        <v>248</v>
      </c>
      <c r="AY78" t="s">
        <v>84</v>
      </c>
      <c r="AZ78" t="s">
        <v>86</v>
      </c>
      <c r="BA78">
        <f t="shared" si="31"/>
        <v>1.0003541521420101</v>
      </c>
      <c r="BB78" t="s">
        <v>87</v>
      </c>
      <c r="BC78" t="s">
        <v>84</v>
      </c>
      <c r="BD78" t="s">
        <v>82</v>
      </c>
      <c r="BE78" t="s">
        <v>84</v>
      </c>
      <c r="BF78" t="s">
        <v>86</v>
      </c>
      <c r="BG78">
        <f t="shared" si="32"/>
        <v>0.92</v>
      </c>
      <c r="BH78" t="s">
        <v>87</v>
      </c>
      <c r="BI78" t="s">
        <v>84</v>
      </c>
      <c r="BJ78" t="s">
        <v>81</v>
      </c>
      <c r="BK78" t="s">
        <v>84</v>
      </c>
      <c r="BL78" t="s">
        <v>86</v>
      </c>
      <c r="BM78">
        <f t="shared" si="33"/>
        <v>0.84</v>
      </c>
      <c r="BN78" t="s">
        <v>87</v>
      </c>
      <c r="BO78" t="s">
        <v>84</v>
      </c>
      <c r="BP78" t="s">
        <v>121</v>
      </c>
      <c r="BQ78" t="s">
        <v>84</v>
      </c>
      <c r="BR78" t="s">
        <v>86</v>
      </c>
      <c r="BS78">
        <f t="shared" si="34"/>
        <v>1</v>
      </c>
      <c r="BT78" t="s">
        <v>87</v>
      </c>
      <c r="BU78" t="s">
        <v>84</v>
      </c>
      <c r="BV78" t="s">
        <v>122</v>
      </c>
      <c r="BW78" t="s">
        <v>84</v>
      </c>
      <c r="BX78" t="s">
        <v>86</v>
      </c>
      <c r="BY78">
        <f t="shared" si="35"/>
        <v>0.84</v>
      </c>
      <c r="BZ78" t="s">
        <v>87</v>
      </c>
      <c r="CA78" t="s">
        <v>84</v>
      </c>
      <c r="CB78" t="s">
        <v>93</v>
      </c>
      <c r="CC78" t="s">
        <v>84</v>
      </c>
      <c r="CD78" t="s">
        <v>86</v>
      </c>
      <c r="CE78">
        <f t="shared" si="36"/>
        <v>1</v>
      </c>
      <c r="CF78" t="s">
        <v>94</v>
      </c>
      <c r="CG78" t="s">
        <v>87</v>
      </c>
      <c r="CH78" t="str">
        <f t="shared" si="37"/>
        <v>{"window_index":77,"window_t_start":78,"window_t_end":84,"Data":"2020-03-82","R_e_median":0.918609396191041,"R_e_q0101":0.840303137760959,"R_e_q1051":1.00035415214201,"fit":0.92,"lwr":0.84,"upr":1,"low":0.84,"high":1},</v>
      </c>
    </row>
    <row r="79" spans="1:86">
      <c r="A79" s="10">
        <f t="shared" si="38"/>
        <v>78</v>
      </c>
      <c r="B79" s="10">
        <f t="shared" si="39"/>
        <v>79</v>
      </c>
      <c r="C79" s="10">
        <f t="shared" si="40"/>
        <v>85</v>
      </c>
      <c r="D79" s="9">
        <v>43973</v>
      </c>
      <c r="E79">
        <v>0.802002717540652</v>
      </c>
      <c r="F79">
        <v>0.87905064991411297</v>
      </c>
      <c r="G79">
        <v>0.95958172068719105</v>
      </c>
      <c r="J79" t="s">
        <v>83</v>
      </c>
      <c r="K79" t="s">
        <v>84</v>
      </c>
      <c r="L79" t="s">
        <v>85</v>
      </c>
      <c r="M79" t="s">
        <v>84</v>
      </c>
      <c r="N79" t="s">
        <v>86</v>
      </c>
      <c r="O79">
        <f t="shared" si="26"/>
        <v>78</v>
      </c>
      <c r="P79" t="s">
        <v>87</v>
      </c>
      <c r="Q79" t="s">
        <v>84</v>
      </c>
      <c r="R79" t="s">
        <v>88</v>
      </c>
      <c r="S79" t="s">
        <v>84</v>
      </c>
      <c r="T79" t="s">
        <v>86</v>
      </c>
      <c r="U79">
        <f t="shared" si="27"/>
        <v>79</v>
      </c>
      <c r="V79" t="s">
        <v>87</v>
      </c>
      <c r="W79" t="s">
        <v>84</v>
      </c>
      <c r="X79" t="s">
        <v>89</v>
      </c>
      <c r="Y79" t="s">
        <v>84</v>
      </c>
      <c r="Z79" t="s">
        <v>86</v>
      </c>
      <c r="AA79">
        <f t="shared" si="28"/>
        <v>85</v>
      </c>
      <c r="AB79" t="s">
        <v>87</v>
      </c>
      <c r="AC79" t="s">
        <v>84</v>
      </c>
      <c r="AD79" t="s">
        <v>80</v>
      </c>
      <c r="AE79" t="s">
        <v>84</v>
      </c>
      <c r="AF79" t="s">
        <v>86</v>
      </c>
      <c r="AG79" t="s">
        <v>84</v>
      </c>
      <c r="AH79" s="68" t="s">
        <v>544</v>
      </c>
      <c r="AI79" t="s">
        <v>84</v>
      </c>
      <c r="AJ79" t="s">
        <v>87</v>
      </c>
      <c r="AK79" t="s">
        <v>84</v>
      </c>
      <c r="AL79" t="s">
        <v>90</v>
      </c>
      <c r="AM79" t="s">
        <v>84</v>
      </c>
      <c r="AN79" t="s">
        <v>86</v>
      </c>
      <c r="AO79">
        <f t="shared" si="29"/>
        <v>0.87905064991411297</v>
      </c>
      <c r="AP79" t="s">
        <v>87</v>
      </c>
      <c r="AQ79" t="s">
        <v>84</v>
      </c>
      <c r="AR79" t="s">
        <v>545</v>
      </c>
      <c r="AS79" t="s">
        <v>84</v>
      </c>
      <c r="AT79" t="s">
        <v>86</v>
      </c>
      <c r="AU79">
        <f t="shared" si="30"/>
        <v>0.802002717540652</v>
      </c>
      <c r="AV79" t="s">
        <v>87</v>
      </c>
      <c r="AW79" t="s">
        <v>84</v>
      </c>
      <c r="AX79" t="s">
        <v>249</v>
      </c>
      <c r="AY79" t="s">
        <v>84</v>
      </c>
      <c r="AZ79" t="s">
        <v>86</v>
      </c>
      <c r="BA79">
        <f t="shared" si="31"/>
        <v>0.95958172068719105</v>
      </c>
      <c r="BB79" t="s">
        <v>87</v>
      </c>
      <c r="BC79" t="s">
        <v>84</v>
      </c>
      <c r="BD79" t="s">
        <v>82</v>
      </c>
      <c r="BE79" t="s">
        <v>84</v>
      </c>
      <c r="BF79" t="s">
        <v>86</v>
      </c>
      <c r="BG79">
        <f t="shared" si="32"/>
        <v>0.88</v>
      </c>
      <c r="BH79" t="s">
        <v>87</v>
      </c>
      <c r="BI79" t="s">
        <v>84</v>
      </c>
      <c r="BJ79" t="s">
        <v>81</v>
      </c>
      <c r="BK79" t="s">
        <v>84</v>
      </c>
      <c r="BL79" t="s">
        <v>86</v>
      </c>
      <c r="BM79">
        <f t="shared" si="33"/>
        <v>0.8</v>
      </c>
      <c r="BN79" t="s">
        <v>87</v>
      </c>
      <c r="BO79" t="s">
        <v>84</v>
      </c>
      <c r="BP79" t="s">
        <v>121</v>
      </c>
      <c r="BQ79" t="s">
        <v>84</v>
      </c>
      <c r="BR79" t="s">
        <v>86</v>
      </c>
      <c r="BS79">
        <f t="shared" si="34"/>
        <v>0.96</v>
      </c>
      <c r="BT79" t="s">
        <v>87</v>
      </c>
      <c r="BU79" t="s">
        <v>84</v>
      </c>
      <c r="BV79" t="s">
        <v>122</v>
      </c>
      <c r="BW79" t="s">
        <v>84</v>
      </c>
      <c r="BX79" t="s">
        <v>86</v>
      </c>
      <c r="BY79">
        <f t="shared" si="35"/>
        <v>0.8</v>
      </c>
      <c r="BZ79" t="s">
        <v>87</v>
      </c>
      <c r="CA79" t="s">
        <v>84</v>
      </c>
      <c r="CB79" t="s">
        <v>93</v>
      </c>
      <c r="CC79" t="s">
        <v>84</v>
      </c>
      <c r="CD79" t="s">
        <v>86</v>
      </c>
      <c r="CE79">
        <f t="shared" si="36"/>
        <v>0.96</v>
      </c>
      <c r="CF79" t="s">
        <v>94</v>
      </c>
      <c r="CG79" t="s">
        <v>87</v>
      </c>
      <c r="CH79" t="str">
        <f t="shared" si="37"/>
        <v>{"window_index":78,"window_t_start":79,"window_t_end":85,"Data":"2020-03-83","R_e_median":0.879050649914113,"R_e_q0102":0.802002717540652,"R_e_q1052":0.959581720687191,"fit":0.88,"lwr":0.8,"upr":0.96,"low":0.8,"high":0.96},</v>
      </c>
    </row>
    <row r="80" spans="1:86">
      <c r="A80" s="10">
        <f t="shared" si="38"/>
        <v>79</v>
      </c>
      <c r="B80" s="10">
        <f t="shared" si="39"/>
        <v>80</v>
      </c>
      <c r="C80" s="10">
        <f t="shared" si="40"/>
        <v>86</v>
      </c>
      <c r="D80" s="9">
        <v>43974</v>
      </c>
      <c r="E80">
        <v>0.81123366914095996</v>
      </c>
      <c r="F80">
        <v>0.88951992777581501</v>
      </c>
      <c r="G80">
        <v>0.971360547259287</v>
      </c>
      <c r="J80" t="s">
        <v>83</v>
      </c>
      <c r="K80" t="s">
        <v>84</v>
      </c>
      <c r="L80" t="s">
        <v>85</v>
      </c>
      <c r="M80" t="s">
        <v>84</v>
      </c>
      <c r="N80" t="s">
        <v>86</v>
      </c>
      <c r="O80">
        <f t="shared" si="26"/>
        <v>79</v>
      </c>
      <c r="P80" t="s">
        <v>87</v>
      </c>
      <c r="Q80" t="s">
        <v>84</v>
      </c>
      <c r="R80" t="s">
        <v>88</v>
      </c>
      <c r="S80" t="s">
        <v>84</v>
      </c>
      <c r="T80" t="s">
        <v>86</v>
      </c>
      <c r="U80">
        <f t="shared" si="27"/>
        <v>80</v>
      </c>
      <c r="V80" t="s">
        <v>87</v>
      </c>
      <c r="W80" t="s">
        <v>84</v>
      </c>
      <c r="X80" t="s">
        <v>89</v>
      </c>
      <c r="Y80" t="s">
        <v>84</v>
      </c>
      <c r="Z80" t="s">
        <v>86</v>
      </c>
      <c r="AA80">
        <f t="shared" si="28"/>
        <v>86</v>
      </c>
      <c r="AB80" t="s">
        <v>87</v>
      </c>
      <c r="AC80" t="s">
        <v>84</v>
      </c>
      <c r="AD80" t="s">
        <v>80</v>
      </c>
      <c r="AE80" t="s">
        <v>84</v>
      </c>
      <c r="AF80" t="s">
        <v>86</v>
      </c>
      <c r="AG80" t="s">
        <v>84</v>
      </c>
      <c r="AH80" s="68" t="s">
        <v>546</v>
      </c>
      <c r="AI80" t="s">
        <v>84</v>
      </c>
      <c r="AJ80" t="s">
        <v>87</v>
      </c>
      <c r="AK80" t="s">
        <v>84</v>
      </c>
      <c r="AL80" t="s">
        <v>90</v>
      </c>
      <c r="AM80" t="s">
        <v>84</v>
      </c>
      <c r="AN80" t="s">
        <v>86</v>
      </c>
      <c r="AO80">
        <f t="shared" si="29"/>
        <v>0.88951992777581501</v>
      </c>
      <c r="AP80" t="s">
        <v>87</v>
      </c>
      <c r="AQ80" t="s">
        <v>84</v>
      </c>
      <c r="AR80" t="s">
        <v>547</v>
      </c>
      <c r="AS80" t="s">
        <v>84</v>
      </c>
      <c r="AT80" t="s">
        <v>86</v>
      </c>
      <c r="AU80">
        <f t="shared" si="30"/>
        <v>0.81123366914095996</v>
      </c>
      <c r="AV80" t="s">
        <v>87</v>
      </c>
      <c r="AW80" t="s">
        <v>84</v>
      </c>
      <c r="AX80" t="s">
        <v>250</v>
      </c>
      <c r="AY80" t="s">
        <v>84</v>
      </c>
      <c r="AZ80" t="s">
        <v>86</v>
      </c>
      <c r="BA80">
        <f t="shared" si="31"/>
        <v>0.971360547259287</v>
      </c>
      <c r="BB80" t="s">
        <v>87</v>
      </c>
      <c r="BC80" t="s">
        <v>84</v>
      </c>
      <c r="BD80" t="s">
        <v>82</v>
      </c>
      <c r="BE80" t="s">
        <v>84</v>
      </c>
      <c r="BF80" t="s">
        <v>86</v>
      </c>
      <c r="BG80">
        <f t="shared" si="32"/>
        <v>0.89</v>
      </c>
      <c r="BH80" t="s">
        <v>87</v>
      </c>
      <c r="BI80" t="s">
        <v>84</v>
      </c>
      <c r="BJ80" t="s">
        <v>81</v>
      </c>
      <c r="BK80" t="s">
        <v>84</v>
      </c>
      <c r="BL80" t="s">
        <v>86</v>
      </c>
      <c r="BM80">
        <f t="shared" si="33"/>
        <v>0.81</v>
      </c>
      <c r="BN80" t="s">
        <v>87</v>
      </c>
      <c r="BO80" t="s">
        <v>84</v>
      </c>
      <c r="BP80" t="s">
        <v>121</v>
      </c>
      <c r="BQ80" t="s">
        <v>84</v>
      </c>
      <c r="BR80" t="s">
        <v>86</v>
      </c>
      <c r="BS80">
        <f t="shared" si="34"/>
        <v>0.97</v>
      </c>
      <c r="BT80" t="s">
        <v>87</v>
      </c>
      <c r="BU80" t="s">
        <v>84</v>
      </c>
      <c r="BV80" t="s">
        <v>122</v>
      </c>
      <c r="BW80" t="s">
        <v>84</v>
      </c>
      <c r="BX80" t="s">
        <v>86</v>
      </c>
      <c r="BY80">
        <f t="shared" si="35"/>
        <v>0.81</v>
      </c>
      <c r="BZ80" t="s">
        <v>87</v>
      </c>
      <c r="CA80" t="s">
        <v>84</v>
      </c>
      <c r="CB80" t="s">
        <v>93</v>
      </c>
      <c r="CC80" t="s">
        <v>84</v>
      </c>
      <c r="CD80" t="s">
        <v>86</v>
      </c>
      <c r="CE80">
        <f t="shared" si="36"/>
        <v>0.97</v>
      </c>
      <c r="CF80" t="s">
        <v>94</v>
      </c>
      <c r="CG80" t="s">
        <v>87</v>
      </c>
      <c r="CH80" t="str">
        <f t="shared" si="37"/>
        <v>{"window_index":79,"window_t_start":80,"window_t_end":86,"Data":"2020-03-84","R_e_median":0.889519927775815,"R_e_q0103":0.81123366914096,"R_e_q1053":0.971360547259287,"fit":0.89,"lwr":0.81,"upr":0.97,"low":0.81,"high":0.97},</v>
      </c>
    </row>
    <row r="81" spans="1:86">
      <c r="A81" s="10">
        <f t="shared" si="38"/>
        <v>80</v>
      </c>
      <c r="B81" s="10">
        <f t="shared" si="39"/>
        <v>81</v>
      </c>
      <c r="C81" s="10">
        <f t="shared" si="40"/>
        <v>87</v>
      </c>
      <c r="D81" s="9">
        <v>43975</v>
      </c>
      <c r="E81">
        <v>0.72866494456184905</v>
      </c>
      <c r="F81">
        <v>0.80389268667390301</v>
      </c>
      <c r="G81">
        <v>0.88276290840940996</v>
      </c>
      <c r="J81" t="s">
        <v>83</v>
      </c>
      <c r="K81" t="s">
        <v>84</v>
      </c>
      <c r="L81" t="s">
        <v>85</v>
      </c>
      <c r="M81" t="s">
        <v>84</v>
      </c>
      <c r="N81" t="s">
        <v>86</v>
      </c>
      <c r="O81">
        <f t="shared" si="26"/>
        <v>80</v>
      </c>
      <c r="P81" t="s">
        <v>87</v>
      </c>
      <c r="Q81" t="s">
        <v>84</v>
      </c>
      <c r="R81" t="s">
        <v>88</v>
      </c>
      <c r="S81" t="s">
        <v>84</v>
      </c>
      <c r="T81" t="s">
        <v>86</v>
      </c>
      <c r="U81">
        <f t="shared" si="27"/>
        <v>81</v>
      </c>
      <c r="V81" t="s">
        <v>87</v>
      </c>
      <c r="W81" t="s">
        <v>84</v>
      </c>
      <c r="X81" t="s">
        <v>89</v>
      </c>
      <c r="Y81" t="s">
        <v>84</v>
      </c>
      <c r="Z81" t="s">
        <v>86</v>
      </c>
      <c r="AA81">
        <f t="shared" si="28"/>
        <v>87</v>
      </c>
      <c r="AB81" t="s">
        <v>87</v>
      </c>
      <c r="AC81" t="s">
        <v>84</v>
      </c>
      <c r="AD81" t="s">
        <v>80</v>
      </c>
      <c r="AE81" t="s">
        <v>84</v>
      </c>
      <c r="AF81" t="s">
        <v>86</v>
      </c>
      <c r="AG81" t="s">
        <v>84</v>
      </c>
      <c r="AH81" s="68" t="s">
        <v>548</v>
      </c>
      <c r="AI81" t="s">
        <v>84</v>
      </c>
      <c r="AJ81" t="s">
        <v>87</v>
      </c>
      <c r="AK81" t="s">
        <v>84</v>
      </c>
      <c r="AL81" t="s">
        <v>90</v>
      </c>
      <c r="AM81" t="s">
        <v>84</v>
      </c>
      <c r="AN81" t="s">
        <v>86</v>
      </c>
      <c r="AO81">
        <f t="shared" si="29"/>
        <v>0.80389268667390301</v>
      </c>
      <c r="AP81" t="s">
        <v>87</v>
      </c>
      <c r="AQ81" t="s">
        <v>84</v>
      </c>
      <c r="AR81" t="s">
        <v>549</v>
      </c>
      <c r="AS81" t="s">
        <v>84</v>
      </c>
      <c r="AT81" t="s">
        <v>86</v>
      </c>
      <c r="AU81">
        <f t="shared" si="30"/>
        <v>0.72866494456184905</v>
      </c>
      <c r="AV81" t="s">
        <v>87</v>
      </c>
      <c r="AW81" t="s">
        <v>84</v>
      </c>
      <c r="AX81" t="s">
        <v>251</v>
      </c>
      <c r="AY81" t="s">
        <v>84</v>
      </c>
      <c r="AZ81" t="s">
        <v>86</v>
      </c>
      <c r="BA81">
        <f t="shared" si="31"/>
        <v>0.88276290840940996</v>
      </c>
      <c r="BB81" t="s">
        <v>87</v>
      </c>
      <c r="BC81" t="s">
        <v>84</v>
      </c>
      <c r="BD81" t="s">
        <v>82</v>
      </c>
      <c r="BE81" t="s">
        <v>84</v>
      </c>
      <c r="BF81" t="s">
        <v>86</v>
      </c>
      <c r="BG81">
        <f t="shared" si="32"/>
        <v>0.8</v>
      </c>
      <c r="BH81" t="s">
        <v>87</v>
      </c>
      <c r="BI81" t="s">
        <v>84</v>
      </c>
      <c r="BJ81" t="s">
        <v>81</v>
      </c>
      <c r="BK81" t="s">
        <v>84</v>
      </c>
      <c r="BL81" t="s">
        <v>86</v>
      </c>
      <c r="BM81">
        <f t="shared" si="33"/>
        <v>0.73</v>
      </c>
      <c r="BN81" t="s">
        <v>87</v>
      </c>
      <c r="BO81" t="s">
        <v>84</v>
      </c>
      <c r="BP81" t="s">
        <v>121</v>
      </c>
      <c r="BQ81" t="s">
        <v>84</v>
      </c>
      <c r="BR81" t="s">
        <v>86</v>
      </c>
      <c r="BS81">
        <f t="shared" si="34"/>
        <v>0.88</v>
      </c>
      <c r="BT81" t="s">
        <v>87</v>
      </c>
      <c r="BU81" t="s">
        <v>84</v>
      </c>
      <c r="BV81" t="s">
        <v>122</v>
      </c>
      <c r="BW81" t="s">
        <v>84</v>
      </c>
      <c r="BX81" t="s">
        <v>86</v>
      </c>
      <c r="BY81">
        <f t="shared" si="35"/>
        <v>0.73</v>
      </c>
      <c r="BZ81" t="s">
        <v>87</v>
      </c>
      <c r="CA81" t="s">
        <v>84</v>
      </c>
      <c r="CB81" t="s">
        <v>93</v>
      </c>
      <c r="CC81" t="s">
        <v>84</v>
      </c>
      <c r="CD81" t="s">
        <v>86</v>
      </c>
      <c r="CE81">
        <f t="shared" si="36"/>
        <v>0.88</v>
      </c>
      <c r="CF81" t="s">
        <v>94</v>
      </c>
      <c r="CG81" t="s">
        <v>87</v>
      </c>
      <c r="CH81" t="str">
        <f t="shared" si="37"/>
        <v>{"window_index":80,"window_t_start":81,"window_t_end":87,"Data":"2020-03-85","R_e_median":0.803892686673903,"R_e_q0104":0.728664944561849,"R_e_q1054":0.88276290840941,"fit":0.8,"lwr":0.73,"upr":0.88,"low":0.73,"high":0.88},</v>
      </c>
    </row>
    <row r="82" spans="1:86">
      <c r="A82" s="10">
        <f t="shared" si="38"/>
        <v>81</v>
      </c>
      <c r="B82" s="10">
        <f t="shared" si="39"/>
        <v>82</v>
      </c>
      <c r="C82" s="10">
        <f t="shared" si="40"/>
        <v>88</v>
      </c>
      <c r="D82" s="9">
        <v>43976</v>
      </c>
      <c r="E82">
        <v>0.80442013296158899</v>
      </c>
      <c r="F82">
        <v>0.88472172686085804</v>
      </c>
      <c r="G82">
        <v>0.968788854623166</v>
      </c>
      <c r="J82" t="s">
        <v>83</v>
      </c>
      <c r="K82" t="s">
        <v>84</v>
      </c>
      <c r="L82" t="s">
        <v>85</v>
      </c>
      <c r="M82" t="s">
        <v>84</v>
      </c>
      <c r="N82" t="s">
        <v>86</v>
      </c>
      <c r="O82">
        <f t="shared" si="26"/>
        <v>81</v>
      </c>
      <c r="P82" t="s">
        <v>87</v>
      </c>
      <c r="Q82" t="s">
        <v>84</v>
      </c>
      <c r="R82" t="s">
        <v>88</v>
      </c>
      <c r="S82" t="s">
        <v>84</v>
      </c>
      <c r="T82" t="s">
        <v>86</v>
      </c>
      <c r="U82">
        <f t="shared" si="27"/>
        <v>82</v>
      </c>
      <c r="V82" t="s">
        <v>87</v>
      </c>
      <c r="W82" t="s">
        <v>84</v>
      </c>
      <c r="X82" t="s">
        <v>89</v>
      </c>
      <c r="Y82" t="s">
        <v>84</v>
      </c>
      <c r="Z82" t="s">
        <v>86</v>
      </c>
      <c r="AA82">
        <f t="shared" si="28"/>
        <v>88</v>
      </c>
      <c r="AB82" t="s">
        <v>87</v>
      </c>
      <c r="AC82" t="s">
        <v>84</v>
      </c>
      <c r="AD82" t="s">
        <v>80</v>
      </c>
      <c r="AE82" t="s">
        <v>84</v>
      </c>
      <c r="AF82" t="s">
        <v>86</v>
      </c>
      <c r="AG82" t="s">
        <v>84</v>
      </c>
      <c r="AH82" s="68" t="s">
        <v>550</v>
      </c>
      <c r="AI82" t="s">
        <v>84</v>
      </c>
      <c r="AJ82" t="s">
        <v>87</v>
      </c>
      <c r="AK82" t="s">
        <v>84</v>
      </c>
      <c r="AL82" t="s">
        <v>90</v>
      </c>
      <c r="AM82" t="s">
        <v>84</v>
      </c>
      <c r="AN82" t="s">
        <v>86</v>
      </c>
      <c r="AO82">
        <f t="shared" si="29"/>
        <v>0.88472172686085804</v>
      </c>
      <c r="AP82" t="s">
        <v>87</v>
      </c>
      <c r="AQ82" t="s">
        <v>84</v>
      </c>
      <c r="AR82" t="s">
        <v>551</v>
      </c>
      <c r="AS82" t="s">
        <v>84</v>
      </c>
      <c r="AT82" t="s">
        <v>86</v>
      </c>
      <c r="AU82">
        <f t="shared" si="30"/>
        <v>0.80442013296158899</v>
      </c>
      <c r="AV82" t="s">
        <v>87</v>
      </c>
      <c r="AW82" t="s">
        <v>84</v>
      </c>
      <c r="AX82" t="s">
        <v>252</v>
      </c>
      <c r="AY82" t="s">
        <v>84</v>
      </c>
      <c r="AZ82" t="s">
        <v>86</v>
      </c>
      <c r="BA82">
        <f t="shared" si="31"/>
        <v>0.968788854623166</v>
      </c>
      <c r="BB82" t="s">
        <v>87</v>
      </c>
      <c r="BC82" t="s">
        <v>84</v>
      </c>
      <c r="BD82" t="s">
        <v>82</v>
      </c>
      <c r="BE82" t="s">
        <v>84</v>
      </c>
      <c r="BF82" t="s">
        <v>86</v>
      </c>
      <c r="BG82">
        <f t="shared" si="32"/>
        <v>0.88</v>
      </c>
      <c r="BH82" t="s">
        <v>87</v>
      </c>
      <c r="BI82" t="s">
        <v>84</v>
      </c>
      <c r="BJ82" t="s">
        <v>81</v>
      </c>
      <c r="BK82" t="s">
        <v>84</v>
      </c>
      <c r="BL82" t="s">
        <v>86</v>
      </c>
      <c r="BM82">
        <f t="shared" si="33"/>
        <v>0.8</v>
      </c>
      <c r="BN82" t="s">
        <v>87</v>
      </c>
      <c r="BO82" t="s">
        <v>84</v>
      </c>
      <c r="BP82" t="s">
        <v>121</v>
      </c>
      <c r="BQ82" t="s">
        <v>84</v>
      </c>
      <c r="BR82" t="s">
        <v>86</v>
      </c>
      <c r="BS82">
        <f t="shared" si="34"/>
        <v>0.97</v>
      </c>
      <c r="BT82" t="s">
        <v>87</v>
      </c>
      <c r="BU82" t="s">
        <v>84</v>
      </c>
      <c r="BV82" t="s">
        <v>122</v>
      </c>
      <c r="BW82" t="s">
        <v>84</v>
      </c>
      <c r="BX82" t="s">
        <v>86</v>
      </c>
      <c r="BY82">
        <f t="shared" si="35"/>
        <v>0.8</v>
      </c>
      <c r="BZ82" t="s">
        <v>87</v>
      </c>
      <c r="CA82" t="s">
        <v>84</v>
      </c>
      <c r="CB82" t="s">
        <v>93</v>
      </c>
      <c r="CC82" t="s">
        <v>84</v>
      </c>
      <c r="CD82" t="s">
        <v>86</v>
      </c>
      <c r="CE82">
        <f t="shared" si="36"/>
        <v>0.97</v>
      </c>
      <c r="CF82" t="s">
        <v>94</v>
      </c>
      <c r="CG82" t="s">
        <v>87</v>
      </c>
      <c r="CH82" t="str">
        <f t="shared" si="37"/>
        <v>{"window_index":81,"window_t_start":82,"window_t_end":88,"Data":"2020-03-86","R_e_median":0.884721726860858,"R_e_q0105":0.804420132961589,"R_e_q1055":0.968788854623166,"fit":0.88,"lwr":0.8,"upr":0.97,"low":0.8,"high":0.97},</v>
      </c>
    </row>
    <row r="83" spans="1:86">
      <c r="A83" s="10">
        <f t="shared" si="38"/>
        <v>82</v>
      </c>
      <c r="B83" s="10">
        <f t="shared" si="39"/>
        <v>83</v>
      </c>
      <c r="C83" s="10">
        <f t="shared" si="40"/>
        <v>89</v>
      </c>
      <c r="D83" s="9">
        <v>43977</v>
      </c>
      <c r="E83">
        <v>0.84235924612845803</v>
      </c>
      <c r="F83">
        <v>0.92594538659961301</v>
      </c>
      <c r="G83">
        <v>1.01342873444132</v>
      </c>
      <c r="J83" t="s">
        <v>83</v>
      </c>
      <c r="K83" t="s">
        <v>84</v>
      </c>
      <c r="L83" t="s">
        <v>85</v>
      </c>
      <c r="M83" t="s">
        <v>84</v>
      </c>
      <c r="N83" t="s">
        <v>86</v>
      </c>
      <c r="O83">
        <f t="shared" si="26"/>
        <v>82</v>
      </c>
      <c r="P83" t="s">
        <v>87</v>
      </c>
      <c r="Q83" t="s">
        <v>84</v>
      </c>
      <c r="R83" t="s">
        <v>88</v>
      </c>
      <c r="S83" t="s">
        <v>84</v>
      </c>
      <c r="T83" t="s">
        <v>86</v>
      </c>
      <c r="U83">
        <f t="shared" si="27"/>
        <v>83</v>
      </c>
      <c r="V83" t="s">
        <v>87</v>
      </c>
      <c r="W83" t="s">
        <v>84</v>
      </c>
      <c r="X83" t="s">
        <v>89</v>
      </c>
      <c r="Y83" t="s">
        <v>84</v>
      </c>
      <c r="Z83" t="s">
        <v>86</v>
      </c>
      <c r="AA83">
        <f t="shared" si="28"/>
        <v>89</v>
      </c>
      <c r="AB83" t="s">
        <v>87</v>
      </c>
      <c r="AC83" t="s">
        <v>84</v>
      </c>
      <c r="AD83" t="s">
        <v>80</v>
      </c>
      <c r="AE83" t="s">
        <v>84</v>
      </c>
      <c r="AF83" t="s">
        <v>86</v>
      </c>
      <c r="AG83" t="s">
        <v>84</v>
      </c>
      <c r="AH83" s="68" t="s">
        <v>552</v>
      </c>
      <c r="AI83" t="s">
        <v>84</v>
      </c>
      <c r="AJ83" t="s">
        <v>87</v>
      </c>
      <c r="AK83" t="s">
        <v>84</v>
      </c>
      <c r="AL83" t="s">
        <v>90</v>
      </c>
      <c r="AM83" t="s">
        <v>84</v>
      </c>
      <c r="AN83" t="s">
        <v>86</v>
      </c>
      <c r="AO83">
        <f t="shared" si="29"/>
        <v>0.92594538659961301</v>
      </c>
      <c r="AP83" t="s">
        <v>87</v>
      </c>
      <c r="AQ83" t="s">
        <v>84</v>
      </c>
      <c r="AR83" t="s">
        <v>553</v>
      </c>
      <c r="AS83" t="s">
        <v>84</v>
      </c>
      <c r="AT83" t="s">
        <v>86</v>
      </c>
      <c r="AU83">
        <f t="shared" si="30"/>
        <v>0.84235924612845803</v>
      </c>
      <c r="AV83" t="s">
        <v>87</v>
      </c>
      <c r="AW83" t="s">
        <v>84</v>
      </c>
      <c r="AX83" t="s">
        <v>253</v>
      </c>
      <c r="AY83" t="s">
        <v>84</v>
      </c>
      <c r="AZ83" t="s">
        <v>86</v>
      </c>
      <c r="BA83">
        <f t="shared" si="31"/>
        <v>1.01342873444132</v>
      </c>
      <c r="BB83" t="s">
        <v>87</v>
      </c>
      <c r="BC83" t="s">
        <v>84</v>
      </c>
      <c r="BD83" t="s">
        <v>82</v>
      </c>
      <c r="BE83" t="s">
        <v>84</v>
      </c>
      <c r="BF83" t="s">
        <v>86</v>
      </c>
      <c r="BG83">
        <f t="shared" si="32"/>
        <v>0.93</v>
      </c>
      <c r="BH83" t="s">
        <v>87</v>
      </c>
      <c r="BI83" t="s">
        <v>84</v>
      </c>
      <c r="BJ83" t="s">
        <v>81</v>
      </c>
      <c r="BK83" t="s">
        <v>84</v>
      </c>
      <c r="BL83" t="s">
        <v>86</v>
      </c>
      <c r="BM83">
        <f t="shared" si="33"/>
        <v>0.84</v>
      </c>
      <c r="BN83" t="s">
        <v>87</v>
      </c>
      <c r="BO83" t="s">
        <v>84</v>
      </c>
      <c r="BP83" t="s">
        <v>121</v>
      </c>
      <c r="BQ83" t="s">
        <v>84</v>
      </c>
      <c r="BR83" t="s">
        <v>86</v>
      </c>
      <c r="BS83">
        <f t="shared" si="34"/>
        <v>1.01</v>
      </c>
      <c r="BT83" t="s">
        <v>87</v>
      </c>
      <c r="BU83" t="s">
        <v>84</v>
      </c>
      <c r="BV83" t="s">
        <v>122</v>
      </c>
      <c r="BW83" t="s">
        <v>84</v>
      </c>
      <c r="BX83" t="s">
        <v>86</v>
      </c>
      <c r="BY83">
        <f t="shared" si="35"/>
        <v>0.84</v>
      </c>
      <c r="BZ83" t="s">
        <v>87</v>
      </c>
      <c r="CA83" t="s">
        <v>84</v>
      </c>
      <c r="CB83" t="s">
        <v>93</v>
      </c>
      <c r="CC83" t="s">
        <v>84</v>
      </c>
      <c r="CD83" t="s">
        <v>86</v>
      </c>
      <c r="CE83">
        <f t="shared" si="36"/>
        <v>1.01</v>
      </c>
      <c r="CF83" t="s">
        <v>94</v>
      </c>
      <c r="CG83" t="s">
        <v>87</v>
      </c>
      <c r="CH83" t="str">
        <f t="shared" si="37"/>
        <v>{"window_index":82,"window_t_start":83,"window_t_end":89,"Data":"2020-03-87","R_e_median":0.925945386599613,"R_e_q0106":0.842359246128458,"R_e_q1056":1.01342873444132,"fit":0.93,"lwr":0.84,"upr":1.01,"low":0.84,"high":1.01},</v>
      </c>
    </row>
    <row r="84" spans="1:86">
      <c r="A84" s="10">
        <f t="shared" si="38"/>
        <v>83</v>
      </c>
      <c r="B84" s="10">
        <f t="shared" si="39"/>
        <v>84</v>
      </c>
      <c r="C84" s="10">
        <f t="shared" si="40"/>
        <v>90</v>
      </c>
      <c r="D84" s="9">
        <v>43978</v>
      </c>
      <c r="E84">
        <v>0.757033630379088</v>
      </c>
      <c r="F84">
        <v>0.837499511126923</v>
      </c>
      <c r="G84">
        <v>0.92197092707935902</v>
      </c>
      <c r="J84" t="s">
        <v>83</v>
      </c>
      <c r="K84" t="s">
        <v>84</v>
      </c>
      <c r="L84" t="s">
        <v>85</v>
      </c>
      <c r="M84" t="s">
        <v>84</v>
      </c>
      <c r="N84" t="s">
        <v>86</v>
      </c>
      <c r="O84">
        <f t="shared" si="26"/>
        <v>83</v>
      </c>
      <c r="P84" t="s">
        <v>87</v>
      </c>
      <c r="Q84" t="s">
        <v>84</v>
      </c>
      <c r="R84" t="s">
        <v>88</v>
      </c>
      <c r="S84" t="s">
        <v>84</v>
      </c>
      <c r="T84" t="s">
        <v>86</v>
      </c>
      <c r="U84">
        <f t="shared" si="27"/>
        <v>84</v>
      </c>
      <c r="V84" t="s">
        <v>87</v>
      </c>
      <c r="W84" t="s">
        <v>84</v>
      </c>
      <c r="X84" t="s">
        <v>89</v>
      </c>
      <c r="Y84" t="s">
        <v>84</v>
      </c>
      <c r="Z84" t="s">
        <v>86</v>
      </c>
      <c r="AA84">
        <f t="shared" si="28"/>
        <v>90</v>
      </c>
      <c r="AB84" t="s">
        <v>87</v>
      </c>
      <c r="AC84" t="s">
        <v>84</v>
      </c>
      <c r="AD84" t="s">
        <v>80</v>
      </c>
      <c r="AE84" t="s">
        <v>84</v>
      </c>
      <c r="AF84" t="s">
        <v>86</v>
      </c>
      <c r="AG84" t="s">
        <v>84</v>
      </c>
      <c r="AH84" s="68" t="s">
        <v>554</v>
      </c>
      <c r="AI84" t="s">
        <v>84</v>
      </c>
      <c r="AJ84" t="s">
        <v>87</v>
      </c>
      <c r="AK84" t="s">
        <v>84</v>
      </c>
      <c r="AL84" t="s">
        <v>90</v>
      </c>
      <c r="AM84" t="s">
        <v>84</v>
      </c>
      <c r="AN84" t="s">
        <v>86</v>
      </c>
      <c r="AO84">
        <f t="shared" si="29"/>
        <v>0.837499511126923</v>
      </c>
      <c r="AP84" t="s">
        <v>87</v>
      </c>
      <c r="AQ84" t="s">
        <v>84</v>
      </c>
      <c r="AR84" t="s">
        <v>555</v>
      </c>
      <c r="AS84" t="s">
        <v>84</v>
      </c>
      <c r="AT84" t="s">
        <v>86</v>
      </c>
      <c r="AU84">
        <f t="shared" si="30"/>
        <v>0.757033630379088</v>
      </c>
      <c r="AV84" t="s">
        <v>87</v>
      </c>
      <c r="AW84" t="s">
        <v>84</v>
      </c>
      <c r="AX84" t="s">
        <v>254</v>
      </c>
      <c r="AY84" t="s">
        <v>84</v>
      </c>
      <c r="AZ84" t="s">
        <v>86</v>
      </c>
      <c r="BA84">
        <f t="shared" si="31"/>
        <v>0.92197092707935902</v>
      </c>
      <c r="BB84" t="s">
        <v>87</v>
      </c>
      <c r="BC84" t="s">
        <v>84</v>
      </c>
      <c r="BD84" t="s">
        <v>82</v>
      </c>
      <c r="BE84" t="s">
        <v>84</v>
      </c>
      <c r="BF84" t="s">
        <v>86</v>
      </c>
      <c r="BG84">
        <f t="shared" si="32"/>
        <v>0.84</v>
      </c>
      <c r="BH84" t="s">
        <v>87</v>
      </c>
      <c r="BI84" t="s">
        <v>84</v>
      </c>
      <c r="BJ84" t="s">
        <v>81</v>
      </c>
      <c r="BK84" t="s">
        <v>84</v>
      </c>
      <c r="BL84" t="s">
        <v>86</v>
      </c>
      <c r="BM84">
        <f t="shared" si="33"/>
        <v>0.76</v>
      </c>
      <c r="BN84" t="s">
        <v>87</v>
      </c>
      <c r="BO84" t="s">
        <v>84</v>
      </c>
      <c r="BP84" t="s">
        <v>121</v>
      </c>
      <c r="BQ84" t="s">
        <v>84</v>
      </c>
      <c r="BR84" t="s">
        <v>86</v>
      </c>
      <c r="BS84">
        <f t="shared" si="34"/>
        <v>0.92</v>
      </c>
      <c r="BT84" t="s">
        <v>87</v>
      </c>
      <c r="BU84" t="s">
        <v>84</v>
      </c>
      <c r="BV84" t="s">
        <v>122</v>
      </c>
      <c r="BW84" t="s">
        <v>84</v>
      </c>
      <c r="BX84" t="s">
        <v>86</v>
      </c>
      <c r="BY84">
        <f t="shared" si="35"/>
        <v>0.76</v>
      </c>
      <c r="BZ84" t="s">
        <v>87</v>
      </c>
      <c r="CA84" t="s">
        <v>84</v>
      </c>
      <c r="CB84" t="s">
        <v>93</v>
      </c>
      <c r="CC84" t="s">
        <v>84</v>
      </c>
      <c r="CD84" t="s">
        <v>86</v>
      </c>
      <c r="CE84">
        <f t="shared" si="36"/>
        <v>0.92</v>
      </c>
      <c r="CF84" t="s">
        <v>94</v>
      </c>
      <c r="CG84" t="s">
        <v>87</v>
      </c>
      <c r="CH84" t="str">
        <f t="shared" si="37"/>
        <v>{"window_index":83,"window_t_start":84,"window_t_end":90,"Data":"2020-03-88","R_e_median":0.837499511126923,"R_e_q0107":0.757033630379088,"R_e_q1057":0.921970927079359,"fit":0.84,"lwr":0.76,"upr":0.92,"low":0.76,"high":0.92},</v>
      </c>
    </row>
    <row r="85" spans="1:86">
      <c r="A85" s="10">
        <f t="shared" si="38"/>
        <v>84</v>
      </c>
      <c r="B85" s="10">
        <f t="shared" si="39"/>
        <v>85</v>
      </c>
      <c r="C85" s="10">
        <f t="shared" si="40"/>
        <v>91</v>
      </c>
      <c r="D85" s="9">
        <v>43979</v>
      </c>
      <c r="E85">
        <v>0.698696222313962</v>
      </c>
      <c r="F85">
        <v>0.77723959468002801</v>
      </c>
      <c r="G85">
        <v>0.85990630797711198</v>
      </c>
      <c r="J85" t="s">
        <v>83</v>
      </c>
      <c r="K85" t="s">
        <v>84</v>
      </c>
      <c r="L85" t="s">
        <v>85</v>
      </c>
      <c r="M85" t="s">
        <v>84</v>
      </c>
      <c r="N85" t="s">
        <v>86</v>
      </c>
      <c r="O85">
        <f t="shared" si="26"/>
        <v>84</v>
      </c>
      <c r="P85" t="s">
        <v>87</v>
      </c>
      <c r="Q85" t="s">
        <v>84</v>
      </c>
      <c r="R85" t="s">
        <v>88</v>
      </c>
      <c r="S85" t="s">
        <v>84</v>
      </c>
      <c r="T85" t="s">
        <v>86</v>
      </c>
      <c r="U85">
        <f t="shared" si="27"/>
        <v>85</v>
      </c>
      <c r="V85" t="s">
        <v>87</v>
      </c>
      <c r="W85" t="s">
        <v>84</v>
      </c>
      <c r="X85" t="s">
        <v>89</v>
      </c>
      <c r="Y85" t="s">
        <v>84</v>
      </c>
      <c r="Z85" t="s">
        <v>86</v>
      </c>
      <c r="AA85">
        <f t="shared" si="28"/>
        <v>91</v>
      </c>
      <c r="AB85" t="s">
        <v>87</v>
      </c>
      <c r="AC85" t="s">
        <v>84</v>
      </c>
      <c r="AD85" t="s">
        <v>80</v>
      </c>
      <c r="AE85" t="s">
        <v>84</v>
      </c>
      <c r="AF85" t="s">
        <v>86</v>
      </c>
      <c r="AG85" t="s">
        <v>84</v>
      </c>
      <c r="AH85" s="68" t="s">
        <v>556</v>
      </c>
      <c r="AI85" t="s">
        <v>84</v>
      </c>
      <c r="AJ85" t="s">
        <v>87</v>
      </c>
      <c r="AK85" t="s">
        <v>84</v>
      </c>
      <c r="AL85" t="s">
        <v>90</v>
      </c>
      <c r="AM85" t="s">
        <v>84</v>
      </c>
      <c r="AN85" t="s">
        <v>86</v>
      </c>
      <c r="AO85">
        <f t="shared" si="29"/>
        <v>0.77723959468002801</v>
      </c>
      <c r="AP85" t="s">
        <v>87</v>
      </c>
      <c r="AQ85" t="s">
        <v>84</v>
      </c>
      <c r="AR85" t="s">
        <v>557</v>
      </c>
      <c r="AS85" t="s">
        <v>84</v>
      </c>
      <c r="AT85" t="s">
        <v>86</v>
      </c>
      <c r="AU85">
        <f t="shared" si="30"/>
        <v>0.698696222313962</v>
      </c>
      <c r="AV85" t="s">
        <v>87</v>
      </c>
      <c r="AW85" t="s">
        <v>84</v>
      </c>
      <c r="AX85" t="s">
        <v>255</v>
      </c>
      <c r="AY85" t="s">
        <v>84</v>
      </c>
      <c r="AZ85" t="s">
        <v>86</v>
      </c>
      <c r="BA85">
        <f t="shared" si="31"/>
        <v>0.85990630797711198</v>
      </c>
      <c r="BB85" t="s">
        <v>87</v>
      </c>
      <c r="BC85" t="s">
        <v>84</v>
      </c>
      <c r="BD85" t="s">
        <v>82</v>
      </c>
      <c r="BE85" t="s">
        <v>84</v>
      </c>
      <c r="BF85" t="s">
        <v>86</v>
      </c>
      <c r="BG85">
        <f t="shared" si="32"/>
        <v>0.78</v>
      </c>
      <c r="BH85" t="s">
        <v>87</v>
      </c>
      <c r="BI85" t="s">
        <v>84</v>
      </c>
      <c r="BJ85" t="s">
        <v>81</v>
      </c>
      <c r="BK85" t="s">
        <v>84</v>
      </c>
      <c r="BL85" t="s">
        <v>86</v>
      </c>
      <c r="BM85">
        <f t="shared" si="33"/>
        <v>0.7</v>
      </c>
      <c r="BN85" t="s">
        <v>87</v>
      </c>
      <c r="BO85" t="s">
        <v>84</v>
      </c>
      <c r="BP85" t="s">
        <v>121</v>
      </c>
      <c r="BQ85" t="s">
        <v>84</v>
      </c>
      <c r="BR85" t="s">
        <v>86</v>
      </c>
      <c r="BS85">
        <f t="shared" si="34"/>
        <v>0.86</v>
      </c>
      <c r="BT85" t="s">
        <v>87</v>
      </c>
      <c r="BU85" t="s">
        <v>84</v>
      </c>
      <c r="BV85" t="s">
        <v>122</v>
      </c>
      <c r="BW85" t="s">
        <v>84</v>
      </c>
      <c r="BX85" t="s">
        <v>86</v>
      </c>
      <c r="BY85">
        <f t="shared" si="35"/>
        <v>0.7</v>
      </c>
      <c r="BZ85" t="s">
        <v>87</v>
      </c>
      <c r="CA85" t="s">
        <v>84</v>
      </c>
      <c r="CB85" t="s">
        <v>93</v>
      </c>
      <c r="CC85" t="s">
        <v>84</v>
      </c>
      <c r="CD85" t="s">
        <v>86</v>
      </c>
      <c r="CE85">
        <f t="shared" si="36"/>
        <v>0.86</v>
      </c>
      <c r="CF85" t="s">
        <v>94</v>
      </c>
      <c r="CG85" t="s">
        <v>87</v>
      </c>
      <c r="CH85" t="str">
        <f t="shared" si="37"/>
        <v>{"window_index":84,"window_t_start":85,"window_t_end":91,"Data":"2020-03-89","R_e_median":0.777239594680028,"R_e_q0108":0.698696222313962,"R_e_q1058":0.859906307977112,"fit":0.78,"lwr":0.7,"upr":0.86,"low":0.7,"high":0.86},</v>
      </c>
    </row>
    <row r="86" spans="1:86">
      <c r="A86" s="10">
        <f t="shared" si="38"/>
        <v>85</v>
      </c>
      <c r="B86" s="10">
        <f t="shared" si="39"/>
        <v>86</v>
      </c>
      <c r="C86" s="10">
        <f t="shared" si="40"/>
        <v>92</v>
      </c>
      <c r="D86" s="9">
        <v>43980</v>
      </c>
      <c r="E86">
        <v>0.69669304363565598</v>
      </c>
      <c r="F86">
        <v>0.77672721299510805</v>
      </c>
      <c r="G86">
        <v>0.86105015839116805</v>
      </c>
      <c r="J86" t="s">
        <v>83</v>
      </c>
      <c r="K86" t="s">
        <v>84</v>
      </c>
      <c r="L86" t="s">
        <v>85</v>
      </c>
      <c r="M86" t="s">
        <v>84</v>
      </c>
      <c r="N86" t="s">
        <v>86</v>
      </c>
      <c r="O86">
        <f t="shared" si="26"/>
        <v>85</v>
      </c>
      <c r="P86" t="s">
        <v>87</v>
      </c>
      <c r="Q86" t="s">
        <v>84</v>
      </c>
      <c r="R86" t="s">
        <v>88</v>
      </c>
      <c r="S86" t="s">
        <v>84</v>
      </c>
      <c r="T86" t="s">
        <v>86</v>
      </c>
      <c r="U86">
        <f t="shared" si="27"/>
        <v>86</v>
      </c>
      <c r="V86" t="s">
        <v>87</v>
      </c>
      <c r="W86" t="s">
        <v>84</v>
      </c>
      <c r="X86" t="s">
        <v>89</v>
      </c>
      <c r="Y86" t="s">
        <v>84</v>
      </c>
      <c r="Z86" t="s">
        <v>86</v>
      </c>
      <c r="AA86">
        <f t="shared" si="28"/>
        <v>92</v>
      </c>
      <c r="AB86" t="s">
        <v>87</v>
      </c>
      <c r="AC86" t="s">
        <v>84</v>
      </c>
      <c r="AD86" t="s">
        <v>80</v>
      </c>
      <c r="AE86" t="s">
        <v>84</v>
      </c>
      <c r="AF86" t="s">
        <v>86</v>
      </c>
      <c r="AG86" t="s">
        <v>84</v>
      </c>
      <c r="AH86" s="68" t="s">
        <v>558</v>
      </c>
      <c r="AI86" t="s">
        <v>84</v>
      </c>
      <c r="AJ86" t="s">
        <v>87</v>
      </c>
      <c r="AK86" t="s">
        <v>84</v>
      </c>
      <c r="AL86" t="s">
        <v>90</v>
      </c>
      <c r="AM86" t="s">
        <v>84</v>
      </c>
      <c r="AN86" t="s">
        <v>86</v>
      </c>
      <c r="AO86">
        <f t="shared" si="29"/>
        <v>0.77672721299510805</v>
      </c>
      <c r="AP86" t="s">
        <v>87</v>
      </c>
      <c r="AQ86" t="s">
        <v>84</v>
      </c>
      <c r="AR86" t="s">
        <v>559</v>
      </c>
      <c r="AS86" t="s">
        <v>84</v>
      </c>
      <c r="AT86" t="s">
        <v>86</v>
      </c>
      <c r="AU86">
        <f t="shared" si="30"/>
        <v>0.69669304363565598</v>
      </c>
      <c r="AV86" t="s">
        <v>87</v>
      </c>
      <c r="AW86" t="s">
        <v>84</v>
      </c>
      <c r="AX86" t="s">
        <v>256</v>
      </c>
      <c r="AY86" t="s">
        <v>84</v>
      </c>
      <c r="AZ86" t="s">
        <v>86</v>
      </c>
      <c r="BA86">
        <f t="shared" si="31"/>
        <v>0.86105015839116805</v>
      </c>
      <c r="BB86" t="s">
        <v>87</v>
      </c>
      <c r="BC86" t="s">
        <v>84</v>
      </c>
      <c r="BD86" t="s">
        <v>82</v>
      </c>
      <c r="BE86" t="s">
        <v>84</v>
      </c>
      <c r="BF86" t="s">
        <v>86</v>
      </c>
      <c r="BG86">
        <f t="shared" si="32"/>
        <v>0.78</v>
      </c>
      <c r="BH86" t="s">
        <v>87</v>
      </c>
      <c r="BI86" t="s">
        <v>84</v>
      </c>
      <c r="BJ86" t="s">
        <v>81</v>
      </c>
      <c r="BK86" t="s">
        <v>84</v>
      </c>
      <c r="BL86" t="s">
        <v>86</v>
      </c>
      <c r="BM86">
        <f t="shared" si="33"/>
        <v>0.7</v>
      </c>
      <c r="BN86" t="s">
        <v>87</v>
      </c>
      <c r="BO86" t="s">
        <v>84</v>
      </c>
      <c r="BP86" t="s">
        <v>121</v>
      </c>
      <c r="BQ86" t="s">
        <v>84</v>
      </c>
      <c r="BR86" t="s">
        <v>86</v>
      </c>
      <c r="BS86">
        <f t="shared" si="34"/>
        <v>0.86</v>
      </c>
      <c r="BT86" t="s">
        <v>87</v>
      </c>
      <c r="BU86" t="s">
        <v>84</v>
      </c>
      <c r="BV86" t="s">
        <v>122</v>
      </c>
      <c r="BW86" t="s">
        <v>84</v>
      </c>
      <c r="BX86" t="s">
        <v>86</v>
      </c>
      <c r="BY86">
        <f t="shared" si="35"/>
        <v>0.7</v>
      </c>
      <c r="BZ86" t="s">
        <v>87</v>
      </c>
      <c r="CA86" t="s">
        <v>84</v>
      </c>
      <c r="CB86" t="s">
        <v>93</v>
      </c>
      <c r="CC86" t="s">
        <v>84</v>
      </c>
      <c r="CD86" t="s">
        <v>86</v>
      </c>
      <c r="CE86">
        <f t="shared" si="36"/>
        <v>0.86</v>
      </c>
      <c r="CF86" t="s">
        <v>94</v>
      </c>
      <c r="CG86" t="s">
        <v>87</v>
      </c>
      <c r="CH86" t="str">
        <f t="shared" si="37"/>
        <v>{"window_index":85,"window_t_start":86,"window_t_end":92,"Data":"2020-03-90","R_e_median":0.776727212995108,"R_e_q0109":0.696693043635656,"R_e_q1059":0.861050158391168,"fit":0.78,"lwr":0.7,"upr":0.86,"low":0.7,"high":0.86},</v>
      </c>
    </row>
    <row r="87" spans="1:86">
      <c r="A87" s="10">
        <f t="shared" si="38"/>
        <v>86</v>
      </c>
      <c r="B87" s="10">
        <f t="shared" si="39"/>
        <v>87</v>
      </c>
      <c r="C87" s="10">
        <f t="shared" si="40"/>
        <v>93</v>
      </c>
      <c r="D87" s="9">
        <v>43981</v>
      </c>
      <c r="E87">
        <v>0.77607527931988896</v>
      </c>
      <c r="F87">
        <v>0.862533824599375</v>
      </c>
      <c r="G87">
        <v>0.95349258737290399</v>
      </c>
      <c r="J87" t="s">
        <v>83</v>
      </c>
      <c r="K87" t="s">
        <v>84</v>
      </c>
      <c r="L87" t="s">
        <v>85</v>
      </c>
      <c r="M87" t="s">
        <v>84</v>
      </c>
      <c r="N87" t="s">
        <v>86</v>
      </c>
      <c r="O87">
        <f t="shared" si="26"/>
        <v>86</v>
      </c>
      <c r="P87" t="s">
        <v>87</v>
      </c>
      <c r="Q87" t="s">
        <v>84</v>
      </c>
      <c r="R87" t="s">
        <v>88</v>
      </c>
      <c r="S87" t="s">
        <v>84</v>
      </c>
      <c r="T87" t="s">
        <v>86</v>
      </c>
      <c r="U87">
        <f t="shared" si="27"/>
        <v>87</v>
      </c>
      <c r="V87" t="s">
        <v>87</v>
      </c>
      <c r="W87" t="s">
        <v>84</v>
      </c>
      <c r="X87" t="s">
        <v>89</v>
      </c>
      <c r="Y87" t="s">
        <v>84</v>
      </c>
      <c r="Z87" t="s">
        <v>86</v>
      </c>
      <c r="AA87">
        <f t="shared" si="28"/>
        <v>93</v>
      </c>
      <c r="AB87" t="s">
        <v>87</v>
      </c>
      <c r="AC87" t="s">
        <v>84</v>
      </c>
      <c r="AD87" t="s">
        <v>80</v>
      </c>
      <c r="AE87" t="s">
        <v>84</v>
      </c>
      <c r="AF87" t="s">
        <v>86</v>
      </c>
      <c r="AG87" t="s">
        <v>84</v>
      </c>
      <c r="AH87" s="68" t="s">
        <v>560</v>
      </c>
      <c r="AI87" t="s">
        <v>84</v>
      </c>
      <c r="AJ87" t="s">
        <v>87</v>
      </c>
      <c r="AK87" t="s">
        <v>84</v>
      </c>
      <c r="AL87" t="s">
        <v>90</v>
      </c>
      <c r="AM87" t="s">
        <v>84</v>
      </c>
      <c r="AN87" t="s">
        <v>86</v>
      </c>
      <c r="AO87">
        <f t="shared" si="29"/>
        <v>0.862533824599375</v>
      </c>
      <c r="AP87" t="s">
        <v>87</v>
      </c>
      <c r="AQ87" t="s">
        <v>84</v>
      </c>
      <c r="AR87" t="s">
        <v>561</v>
      </c>
      <c r="AS87" t="s">
        <v>84</v>
      </c>
      <c r="AT87" t="s">
        <v>86</v>
      </c>
      <c r="AU87">
        <f t="shared" si="30"/>
        <v>0.77607527931988896</v>
      </c>
      <c r="AV87" t="s">
        <v>87</v>
      </c>
      <c r="AW87" t="s">
        <v>84</v>
      </c>
      <c r="AX87" t="s">
        <v>257</v>
      </c>
      <c r="AY87" t="s">
        <v>84</v>
      </c>
      <c r="AZ87" t="s">
        <v>86</v>
      </c>
      <c r="BA87">
        <f t="shared" si="31"/>
        <v>0.95349258737290399</v>
      </c>
      <c r="BB87" t="s">
        <v>87</v>
      </c>
      <c r="BC87" t="s">
        <v>84</v>
      </c>
      <c r="BD87" t="s">
        <v>82</v>
      </c>
      <c r="BE87" t="s">
        <v>84</v>
      </c>
      <c r="BF87" t="s">
        <v>86</v>
      </c>
      <c r="BG87">
        <f t="shared" si="32"/>
        <v>0.86</v>
      </c>
      <c r="BH87" t="s">
        <v>87</v>
      </c>
      <c r="BI87" t="s">
        <v>84</v>
      </c>
      <c r="BJ87" t="s">
        <v>81</v>
      </c>
      <c r="BK87" t="s">
        <v>84</v>
      </c>
      <c r="BL87" t="s">
        <v>86</v>
      </c>
      <c r="BM87">
        <f t="shared" si="33"/>
        <v>0.78</v>
      </c>
      <c r="BN87" t="s">
        <v>87</v>
      </c>
      <c r="BO87" t="s">
        <v>84</v>
      </c>
      <c r="BP87" t="s">
        <v>121</v>
      </c>
      <c r="BQ87" t="s">
        <v>84</v>
      </c>
      <c r="BR87" t="s">
        <v>86</v>
      </c>
      <c r="BS87">
        <f t="shared" si="34"/>
        <v>0.95</v>
      </c>
      <c r="BT87" t="s">
        <v>87</v>
      </c>
      <c r="BU87" t="s">
        <v>84</v>
      </c>
      <c r="BV87" t="s">
        <v>122</v>
      </c>
      <c r="BW87" t="s">
        <v>84</v>
      </c>
      <c r="BX87" t="s">
        <v>86</v>
      </c>
      <c r="BY87">
        <f t="shared" si="35"/>
        <v>0.78</v>
      </c>
      <c r="BZ87" t="s">
        <v>87</v>
      </c>
      <c r="CA87" t="s">
        <v>84</v>
      </c>
      <c r="CB87" t="s">
        <v>93</v>
      </c>
      <c r="CC87" t="s">
        <v>84</v>
      </c>
      <c r="CD87" t="s">
        <v>86</v>
      </c>
      <c r="CE87">
        <f t="shared" si="36"/>
        <v>0.95</v>
      </c>
      <c r="CF87" t="s">
        <v>94</v>
      </c>
      <c r="CG87" t="s">
        <v>87</v>
      </c>
      <c r="CH87" t="str">
        <f t="shared" si="37"/>
        <v>{"window_index":86,"window_t_start":87,"window_t_end":93,"Data":"2020-03-91","R_e_median":0.862533824599375,"R_e_q0110":0.776075279319889,"R_e_q1060":0.953492587372904,"fit":0.86,"lwr":0.78,"upr":0.95,"low":0.78,"high":0.95},</v>
      </c>
    </row>
    <row r="88" spans="1:86">
      <c r="A88" s="10">
        <f t="shared" si="38"/>
        <v>87</v>
      </c>
      <c r="B88" s="10">
        <f t="shared" si="39"/>
        <v>88</v>
      </c>
      <c r="C88" s="10">
        <f t="shared" si="40"/>
        <v>94</v>
      </c>
      <c r="D88" s="9">
        <v>43982</v>
      </c>
      <c r="E88">
        <v>0.78587036946761901</v>
      </c>
      <c r="F88">
        <v>0.87489065295435597</v>
      </c>
      <c r="G88">
        <v>0.96861824224582505</v>
      </c>
      <c r="J88" t="s">
        <v>83</v>
      </c>
      <c r="K88" t="s">
        <v>84</v>
      </c>
      <c r="L88" t="s">
        <v>85</v>
      </c>
      <c r="M88" t="s">
        <v>84</v>
      </c>
      <c r="N88" t="s">
        <v>86</v>
      </c>
      <c r="O88">
        <f t="shared" si="26"/>
        <v>87</v>
      </c>
      <c r="P88" t="s">
        <v>87</v>
      </c>
      <c r="Q88" t="s">
        <v>84</v>
      </c>
      <c r="R88" t="s">
        <v>88</v>
      </c>
      <c r="S88" t="s">
        <v>84</v>
      </c>
      <c r="T88" t="s">
        <v>86</v>
      </c>
      <c r="U88">
        <f t="shared" si="27"/>
        <v>88</v>
      </c>
      <c r="V88" t="s">
        <v>87</v>
      </c>
      <c r="W88" t="s">
        <v>84</v>
      </c>
      <c r="X88" t="s">
        <v>89</v>
      </c>
      <c r="Y88" t="s">
        <v>84</v>
      </c>
      <c r="Z88" t="s">
        <v>86</v>
      </c>
      <c r="AA88">
        <f t="shared" si="28"/>
        <v>94</v>
      </c>
      <c r="AB88" t="s">
        <v>87</v>
      </c>
      <c r="AC88" t="s">
        <v>84</v>
      </c>
      <c r="AD88" t="s">
        <v>80</v>
      </c>
      <c r="AE88" t="s">
        <v>84</v>
      </c>
      <c r="AF88" t="s">
        <v>86</v>
      </c>
      <c r="AG88" t="s">
        <v>84</v>
      </c>
      <c r="AH88" s="68" t="s">
        <v>562</v>
      </c>
      <c r="AI88" t="s">
        <v>84</v>
      </c>
      <c r="AJ88" t="s">
        <v>87</v>
      </c>
      <c r="AK88" t="s">
        <v>84</v>
      </c>
      <c r="AL88" t="s">
        <v>90</v>
      </c>
      <c r="AM88" t="s">
        <v>84</v>
      </c>
      <c r="AN88" t="s">
        <v>86</v>
      </c>
      <c r="AO88">
        <f t="shared" si="29"/>
        <v>0.87489065295435597</v>
      </c>
      <c r="AP88" t="s">
        <v>87</v>
      </c>
      <c r="AQ88" t="s">
        <v>84</v>
      </c>
      <c r="AR88" t="s">
        <v>563</v>
      </c>
      <c r="AS88" t="s">
        <v>84</v>
      </c>
      <c r="AT88" t="s">
        <v>86</v>
      </c>
      <c r="AU88">
        <f t="shared" si="30"/>
        <v>0.78587036946761901</v>
      </c>
      <c r="AV88" t="s">
        <v>87</v>
      </c>
      <c r="AW88" t="s">
        <v>84</v>
      </c>
      <c r="AX88" t="s">
        <v>258</v>
      </c>
      <c r="AY88" t="s">
        <v>84</v>
      </c>
      <c r="AZ88" t="s">
        <v>86</v>
      </c>
      <c r="BA88">
        <f t="shared" si="31"/>
        <v>0.96861824224582505</v>
      </c>
      <c r="BB88" t="s">
        <v>87</v>
      </c>
      <c r="BC88" t="s">
        <v>84</v>
      </c>
      <c r="BD88" t="s">
        <v>82</v>
      </c>
      <c r="BE88" t="s">
        <v>84</v>
      </c>
      <c r="BF88" t="s">
        <v>86</v>
      </c>
      <c r="BG88">
        <f t="shared" si="32"/>
        <v>0.87</v>
      </c>
      <c r="BH88" t="s">
        <v>87</v>
      </c>
      <c r="BI88" t="s">
        <v>84</v>
      </c>
      <c r="BJ88" t="s">
        <v>81</v>
      </c>
      <c r="BK88" t="s">
        <v>84</v>
      </c>
      <c r="BL88" t="s">
        <v>86</v>
      </c>
      <c r="BM88">
        <f t="shared" si="33"/>
        <v>0.79</v>
      </c>
      <c r="BN88" t="s">
        <v>87</v>
      </c>
      <c r="BO88" t="s">
        <v>84</v>
      </c>
      <c r="BP88" t="s">
        <v>121</v>
      </c>
      <c r="BQ88" t="s">
        <v>84</v>
      </c>
      <c r="BR88" t="s">
        <v>86</v>
      </c>
      <c r="BS88">
        <f t="shared" si="34"/>
        <v>0.97</v>
      </c>
      <c r="BT88" t="s">
        <v>87</v>
      </c>
      <c r="BU88" t="s">
        <v>84</v>
      </c>
      <c r="BV88" t="s">
        <v>122</v>
      </c>
      <c r="BW88" t="s">
        <v>84</v>
      </c>
      <c r="BX88" t="s">
        <v>86</v>
      </c>
      <c r="BY88">
        <f t="shared" si="35"/>
        <v>0.79</v>
      </c>
      <c r="BZ88" t="s">
        <v>87</v>
      </c>
      <c r="CA88" t="s">
        <v>84</v>
      </c>
      <c r="CB88" t="s">
        <v>93</v>
      </c>
      <c r="CC88" t="s">
        <v>84</v>
      </c>
      <c r="CD88" t="s">
        <v>86</v>
      </c>
      <c r="CE88">
        <f t="shared" si="36"/>
        <v>0.97</v>
      </c>
      <c r="CF88" t="s">
        <v>94</v>
      </c>
      <c r="CG88" t="s">
        <v>87</v>
      </c>
      <c r="CH88" t="str">
        <f t="shared" si="37"/>
        <v>{"window_index":87,"window_t_start":88,"window_t_end":94,"Data":"2020-03-92","R_e_median":0.874890652954356,"R_e_q0111":0.785870369467619,"R_e_q1061":0.968618242245825,"fit":0.87,"lwr":0.79,"upr":0.97,"low":0.79,"high":0.97},</v>
      </c>
    </row>
    <row r="89" spans="1:86">
      <c r="A89" s="10">
        <f t="shared" si="38"/>
        <v>88</v>
      </c>
      <c r="B89" s="10">
        <f t="shared" si="39"/>
        <v>89</v>
      </c>
      <c r="C89" s="10">
        <f t="shared" si="40"/>
        <v>95</v>
      </c>
      <c r="D89" s="9">
        <v>43983</v>
      </c>
      <c r="E89">
        <v>0.92121207119628501</v>
      </c>
      <c r="F89">
        <v>1.01926222079053</v>
      </c>
      <c r="G89">
        <v>1.12219956696749</v>
      </c>
      <c r="J89" t="s">
        <v>83</v>
      </c>
      <c r="K89" t="s">
        <v>84</v>
      </c>
      <c r="L89" t="s">
        <v>85</v>
      </c>
      <c r="M89" t="s">
        <v>84</v>
      </c>
      <c r="N89" t="s">
        <v>86</v>
      </c>
      <c r="O89">
        <f t="shared" si="26"/>
        <v>88</v>
      </c>
      <c r="P89" t="s">
        <v>87</v>
      </c>
      <c r="Q89" t="s">
        <v>84</v>
      </c>
      <c r="R89" t="s">
        <v>88</v>
      </c>
      <c r="S89" t="s">
        <v>84</v>
      </c>
      <c r="T89" t="s">
        <v>86</v>
      </c>
      <c r="U89">
        <f t="shared" si="27"/>
        <v>89</v>
      </c>
      <c r="V89" t="s">
        <v>87</v>
      </c>
      <c r="W89" t="s">
        <v>84</v>
      </c>
      <c r="X89" t="s">
        <v>89</v>
      </c>
      <c r="Y89" t="s">
        <v>84</v>
      </c>
      <c r="Z89" t="s">
        <v>86</v>
      </c>
      <c r="AA89">
        <f t="shared" si="28"/>
        <v>95</v>
      </c>
      <c r="AB89" t="s">
        <v>87</v>
      </c>
      <c r="AC89" t="s">
        <v>84</v>
      </c>
      <c r="AD89" t="s">
        <v>80</v>
      </c>
      <c r="AE89" t="s">
        <v>84</v>
      </c>
      <c r="AF89" t="s">
        <v>86</v>
      </c>
      <c r="AG89" t="s">
        <v>84</v>
      </c>
      <c r="AH89" s="68" t="s">
        <v>564</v>
      </c>
      <c r="AI89" t="s">
        <v>84</v>
      </c>
      <c r="AJ89" t="s">
        <v>87</v>
      </c>
      <c r="AK89" t="s">
        <v>84</v>
      </c>
      <c r="AL89" t="s">
        <v>90</v>
      </c>
      <c r="AM89" t="s">
        <v>84</v>
      </c>
      <c r="AN89" t="s">
        <v>86</v>
      </c>
      <c r="AO89">
        <f t="shared" si="29"/>
        <v>1.01926222079053</v>
      </c>
      <c r="AP89" t="s">
        <v>87</v>
      </c>
      <c r="AQ89" t="s">
        <v>84</v>
      </c>
      <c r="AR89" t="s">
        <v>565</v>
      </c>
      <c r="AS89" t="s">
        <v>84</v>
      </c>
      <c r="AT89" t="s">
        <v>86</v>
      </c>
      <c r="AU89">
        <f t="shared" si="30"/>
        <v>0.92121207119628501</v>
      </c>
      <c r="AV89" t="s">
        <v>87</v>
      </c>
      <c r="AW89" t="s">
        <v>84</v>
      </c>
      <c r="AX89" t="s">
        <v>259</v>
      </c>
      <c r="AY89" t="s">
        <v>84</v>
      </c>
      <c r="AZ89" t="s">
        <v>86</v>
      </c>
      <c r="BA89">
        <f t="shared" si="31"/>
        <v>1.12219956696749</v>
      </c>
      <c r="BB89" t="s">
        <v>87</v>
      </c>
      <c r="BC89" t="s">
        <v>84</v>
      </c>
      <c r="BD89" t="s">
        <v>82</v>
      </c>
      <c r="BE89" t="s">
        <v>84</v>
      </c>
      <c r="BF89" t="s">
        <v>86</v>
      </c>
      <c r="BG89">
        <f t="shared" si="32"/>
        <v>1.02</v>
      </c>
      <c r="BH89" t="s">
        <v>87</v>
      </c>
      <c r="BI89" t="s">
        <v>84</v>
      </c>
      <c r="BJ89" t="s">
        <v>81</v>
      </c>
      <c r="BK89" t="s">
        <v>84</v>
      </c>
      <c r="BL89" t="s">
        <v>86</v>
      </c>
      <c r="BM89">
        <f t="shared" si="33"/>
        <v>0.92</v>
      </c>
      <c r="BN89" t="s">
        <v>87</v>
      </c>
      <c r="BO89" t="s">
        <v>84</v>
      </c>
      <c r="BP89" t="s">
        <v>121</v>
      </c>
      <c r="BQ89" t="s">
        <v>84</v>
      </c>
      <c r="BR89" t="s">
        <v>86</v>
      </c>
      <c r="BS89">
        <f t="shared" si="34"/>
        <v>1.1200000000000001</v>
      </c>
      <c r="BT89" t="s">
        <v>87</v>
      </c>
      <c r="BU89" t="s">
        <v>84</v>
      </c>
      <c r="BV89" t="s">
        <v>122</v>
      </c>
      <c r="BW89" t="s">
        <v>84</v>
      </c>
      <c r="BX89" t="s">
        <v>86</v>
      </c>
      <c r="BY89">
        <f t="shared" si="35"/>
        <v>0.92</v>
      </c>
      <c r="BZ89" t="s">
        <v>87</v>
      </c>
      <c r="CA89" t="s">
        <v>84</v>
      </c>
      <c r="CB89" t="s">
        <v>93</v>
      </c>
      <c r="CC89" t="s">
        <v>84</v>
      </c>
      <c r="CD89" t="s">
        <v>86</v>
      </c>
      <c r="CE89">
        <f t="shared" si="36"/>
        <v>1.1200000000000001</v>
      </c>
      <c r="CF89" t="s">
        <v>94</v>
      </c>
      <c r="CG89" t="s">
        <v>87</v>
      </c>
      <c r="CH89" t="str">
        <f t="shared" si="37"/>
        <v>{"window_index":88,"window_t_start":89,"window_t_end":95,"Data":"2020-03-93","R_e_median":1.01926222079053,"R_e_q0112":0.921212071196285,"R_e_q1062":1.12219956696749,"fit":1.02,"lwr":0.92,"upr":1.12,"low":0.92,"high":1.12},</v>
      </c>
    </row>
    <row r="90" spans="1:86">
      <c r="A90" s="10">
        <f t="shared" si="38"/>
        <v>89</v>
      </c>
      <c r="B90" s="10">
        <f t="shared" si="39"/>
        <v>90</v>
      </c>
      <c r="C90" s="10">
        <f t="shared" si="40"/>
        <v>96</v>
      </c>
      <c r="D90" s="9">
        <v>43984</v>
      </c>
      <c r="E90">
        <v>0.94258429016449696</v>
      </c>
      <c r="F90">
        <v>1.0427725407831401</v>
      </c>
      <c r="G90">
        <v>1.1479480923697201</v>
      </c>
      <c r="J90" t="s">
        <v>83</v>
      </c>
      <c r="K90" t="s">
        <v>84</v>
      </c>
      <c r="L90" t="s">
        <v>85</v>
      </c>
      <c r="M90" t="s">
        <v>84</v>
      </c>
      <c r="N90" t="s">
        <v>86</v>
      </c>
      <c r="O90">
        <f t="shared" si="26"/>
        <v>89</v>
      </c>
      <c r="P90" t="s">
        <v>87</v>
      </c>
      <c r="Q90" t="s">
        <v>84</v>
      </c>
      <c r="R90" t="s">
        <v>88</v>
      </c>
      <c r="S90" t="s">
        <v>84</v>
      </c>
      <c r="T90" t="s">
        <v>86</v>
      </c>
      <c r="U90">
        <f t="shared" si="27"/>
        <v>90</v>
      </c>
      <c r="V90" t="s">
        <v>87</v>
      </c>
      <c r="W90" t="s">
        <v>84</v>
      </c>
      <c r="X90" t="s">
        <v>89</v>
      </c>
      <c r="Y90" t="s">
        <v>84</v>
      </c>
      <c r="Z90" t="s">
        <v>86</v>
      </c>
      <c r="AA90">
        <f t="shared" si="28"/>
        <v>96</v>
      </c>
      <c r="AB90" t="s">
        <v>87</v>
      </c>
      <c r="AC90" t="s">
        <v>84</v>
      </c>
      <c r="AD90" t="s">
        <v>80</v>
      </c>
      <c r="AE90" t="s">
        <v>84</v>
      </c>
      <c r="AF90" t="s">
        <v>86</v>
      </c>
      <c r="AG90" t="s">
        <v>84</v>
      </c>
      <c r="AH90" s="68" t="s">
        <v>566</v>
      </c>
      <c r="AI90" t="s">
        <v>84</v>
      </c>
      <c r="AJ90" t="s">
        <v>87</v>
      </c>
      <c r="AK90" t="s">
        <v>84</v>
      </c>
      <c r="AL90" t="s">
        <v>90</v>
      </c>
      <c r="AM90" t="s">
        <v>84</v>
      </c>
      <c r="AN90" t="s">
        <v>86</v>
      </c>
      <c r="AO90">
        <f t="shared" si="29"/>
        <v>1.0427725407831401</v>
      </c>
      <c r="AP90" t="s">
        <v>87</v>
      </c>
      <c r="AQ90" t="s">
        <v>84</v>
      </c>
      <c r="AR90" t="s">
        <v>567</v>
      </c>
      <c r="AS90" t="s">
        <v>84</v>
      </c>
      <c r="AT90" t="s">
        <v>86</v>
      </c>
      <c r="AU90">
        <f t="shared" si="30"/>
        <v>0.94258429016449696</v>
      </c>
      <c r="AV90" t="s">
        <v>87</v>
      </c>
      <c r="AW90" t="s">
        <v>84</v>
      </c>
      <c r="AX90" t="s">
        <v>260</v>
      </c>
      <c r="AY90" t="s">
        <v>84</v>
      </c>
      <c r="AZ90" t="s">
        <v>86</v>
      </c>
      <c r="BA90">
        <f t="shared" si="31"/>
        <v>1.1479480923697201</v>
      </c>
      <c r="BB90" t="s">
        <v>87</v>
      </c>
      <c r="BC90" t="s">
        <v>84</v>
      </c>
      <c r="BD90" t="s">
        <v>82</v>
      </c>
      <c r="BE90" t="s">
        <v>84</v>
      </c>
      <c r="BF90" t="s">
        <v>86</v>
      </c>
      <c r="BG90">
        <f t="shared" si="32"/>
        <v>1.04</v>
      </c>
      <c r="BH90" t="s">
        <v>87</v>
      </c>
      <c r="BI90" t="s">
        <v>84</v>
      </c>
      <c r="BJ90" t="s">
        <v>81</v>
      </c>
      <c r="BK90" t="s">
        <v>84</v>
      </c>
      <c r="BL90" t="s">
        <v>86</v>
      </c>
      <c r="BM90">
        <f t="shared" si="33"/>
        <v>0.94</v>
      </c>
      <c r="BN90" t="s">
        <v>87</v>
      </c>
      <c r="BO90" t="s">
        <v>84</v>
      </c>
      <c r="BP90" t="s">
        <v>121</v>
      </c>
      <c r="BQ90" t="s">
        <v>84</v>
      </c>
      <c r="BR90" t="s">
        <v>86</v>
      </c>
      <c r="BS90">
        <f t="shared" si="34"/>
        <v>1.1499999999999999</v>
      </c>
      <c r="BT90" t="s">
        <v>87</v>
      </c>
      <c r="BU90" t="s">
        <v>84</v>
      </c>
      <c r="BV90" t="s">
        <v>122</v>
      </c>
      <c r="BW90" t="s">
        <v>84</v>
      </c>
      <c r="BX90" t="s">
        <v>86</v>
      </c>
      <c r="BY90">
        <f t="shared" si="35"/>
        <v>0.94</v>
      </c>
      <c r="BZ90" t="s">
        <v>87</v>
      </c>
      <c r="CA90" t="s">
        <v>84</v>
      </c>
      <c r="CB90" t="s">
        <v>93</v>
      </c>
      <c r="CC90" t="s">
        <v>84</v>
      </c>
      <c r="CD90" t="s">
        <v>86</v>
      </c>
      <c r="CE90">
        <f t="shared" si="36"/>
        <v>1.1499999999999999</v>
      </c>
      <c r="CF90" t="s">
        <v>94</v>
      </c>
      <c r="CG90" t="s">
        <v>87</v>
      </c>
      <c r="CH90" t="str">
        <f t="shared" si="37"/>
        <v>{"window_index":89,"window_t_start":90,"window_t_end":96,"Data":"2020-03-94","R_e_median":1.04277254078314,"R_e_q0113":0.942584290164497,"R_e_q1063":1.14794809236972,"fit":1.04,"lwr":0.94,"upr":1.15,"low":0.94,"high":1.15},</v>
      </c>
    </row>
    <row r="91" spans="1:86">
      <c r="A91" s="10">
        <f t="shared" si="38"/>
        <v>90</v>
      </c>
      <c r="B91" s="10">
        <f t="shared" si="39"/>
        <v>91</v>
      </c>
      <c r="C91" s="10">
        <f t="shared" si="40"/>
        <v>97</v>
      </c>
      <c r="D91" s="9">
        <v>43985</v>
      </c>
      <c r="E91">
        <v>0.94587106506776897</v>
      </c>
      <c r="F91">
        <v>1.04640867036076</v>
      </c>
      <c r="G91">
        <v>1.1519509672527799</v>
      </c>
      <c r="J91" t="s">
        <v>83</v>
      </c>
      <c r="K91" t="s">
        <v>84</v>
      </c>
      <c r="L91" t="s">
        <v>85</v>
      </c>
      <c r="M91" t="s">
        <v>84</v>
      </c>
      <c r="N91" t="s">
        <v>86</v>
      </c>
      <c r="O91">
        <f t="shared" si="26"/>
        <v>90</v>
      </c>
      <c r="P91" t="s">
        <v>87</v>
      </c>
      <c r="Q91" t="s">
        <v>84</v>
      </c>
      <c r="R91" t="s">
        <v>88</v>
      </c>
      <c r="S91" t="s">
        <v>84</v>
      </c>
      <c r="T91" t="s">
        <v>86</v>
      </c>
      <c r="U91">
        <f t="shared" si="27"/>
        <v>91</v>
      </c>
      <c r="V91" t="s">
        <v>87</v>
      </c>
      <c r="W91" t="s">
        <v>84</v>
      </c>
      <c r="X91" t="s">
        <v>89</v>
      </c>
      <c r="Y91" t="s">
        <v>84</v>
      </c>
      <c r="Z91" t="s">
        <v>86</v>
      </c>
      <c r="AA91">
        <f t="shared" si="28"/>
        <v>97</v>
      </c>
      <c r="AB91" t="s">
        <v>87</v>
      </c>
      <c r="AC91" t="s">
        <v>84</v>
      </c>
      <c r="AD91" t="s">
        <v>80</v>
      </c>
      <c r="AE91" t="s">
        <v>84</v>
      </c>
      <c r="AF91" t="s">
        <v>86</v>
      </c>
      <c r="AG91" t="s">
        <v>84</v>
      </c>
      <c r="AH91" s="68" t="s">
        <v>568</v>
      </c>
      <c r="AI91" t="s">
        <v>84</v>
      </c>
      <c r="AJ91" t="s">
        <v>87</v>
      </c>
      <c r="AK91" t="s">
        <v>84</v>
      </c>
      <c r="AL91" t="s">
        <v>90</v>
      </c>
      <c r="AM91" t="s">
        <v>84</v>
      </c>
      <c r="AN91" t="s">
        <v>86</v>
      </c>
      <c r="AO91">
        <f t="shared" si="29"/>
        <v>1.04640867036076</v>
      </c>
      <c r="AP91" t="s">
        <v>87</v>
      </c>
      <c r="AQ91" t="s">
        <v>84</v>
      </c>
      <c r="AR91" t="s">
        <v>569</v>
      </c>
      <c r="AS91" t="s">
        <v>84</v>
      </c>
      <c r="AT91" t="s">
        <v>86</v>
      </c>
      <c r="AU91">
        <f t="shared" si="30"/>
        <v>0.94587106506776897</v>
      </c>
      <c r="AV91" t="s">
        <v>87</v>
      </c>
      <c r="AW91" t="s">
        <v>84</v>
      </c>
      <c r="AX91" t="s">
        <v>261</v>
      </c>
      <c r="AY91" t="s">
        <v>84</v>
      </c>
      <c r="AZ91" t="s">
        <v>86</v>
      </c>
      <c r="BA91">
        <f t="shared" si="31"/>
        <v>1.1519509672527799</v>
      </c>
      <c r="BB91" t="s">
        <v>87</v>
      </c>
      <c r="BC91" t="s">
        <v>84</v>
      </c>
      <c r="BD91" t="s">
        <v>82</v>
      </c>
      <c r="BE91" t="s">
        <v>84</v>
      </c>
      <c r="BF91" t="s">
        <v>86</v>
      </c>
      <c r="BG91">
        <f t="shared" si="32"/>
        <v>1.05</v>
      </c>
      <c r="BH91" t="s">
        <v>87</v>
      </c>
      <c r="BI91" t="s">
        <v>84</v>
      </c>
      <c r="BJ91" t="s">
        <v>81</v>
      </c>
      <c r="BK91" t="s">
        <v>84</v>
      </c>
      <c r="BL91" t="s">
        <v>86</v>
      </c>
      <c r="BM91">
        <f t="shared" si="33"/>
        <v>0.95</v>
      </c>
      <c r="BN91" t="s">
        <v>87</v>
      </c>
      <c r="BO91" t="s">
        <v>84</v>
      </c>
      <c r="BP91" t="s">
        <v>121</v>
      </c>
      <c r="BQ91" t="s">
        <v>84</v>
      </c>
      <c r="BR91" t="s">
        <v>86</v>
      </c>
      <c r="BS91">
        <f t="shared" si="34"/>
        <v>1.1499999999999999</v>
      </c>
      <c r="BT91" t="s">
        <v>87</v>
      </c>
      <c r="BU91" t="s">
        <v>84</v>
      </c>
      <c r="BV91" t="s">
        <v>122</v>
      </c>
      <c r="BW91" t="s">
        <v>84</v>
      </c>
      <c r="BX91" t="s">
        <v>86</v>
      </c>
      <c r="BY91">
        <f t="shared" si="35"/>
        <v>0.95</v>
      </c>
      <c r="BZ91" t="s">
        <v>87</v>
      </c>
      <c r="CA91" t="s">
        <v>84</v>
      </c>
      <c r="CB91" t="s">
        <v>93</v>
      </c>
      <c r="CC91" t="s">
        <v>84</v>
      </c>
      <c r="CD91" t="s">
        <v>86</v>
      </c>
      <c r="CE91">
        <f t="shared" si="36"/>
        <v>1.1499999999999999</v>
      </c>
      <c r="CF91" t="s">
        <v>94</v>
      </c>
      <c r="CG91" t="s">
        <v>87</v>
      </c>
      <c r="CH91" t="str">
        <f t="shared" si="37"/>
        <v>{"window_index":90,"window_t_start":91,"window_t_end":97,"Data":"2020-03-95","R_e_median":1.04640867036076,"R_e_q0114":0.945871065067769,"R_e_q1064":1.15195096725278,"fit":1.05,"lwr":0.95,"upr":1.15,"low":0.95,"high":1.15},</v>
      </c>
    </row>
    <row r="92" spans="1:86">
      <c r="A92" s="10">
        <f t="shared" si="38"/>
        <v>91</v>
      </c>
      <c r="B92" s="10">
        <f t="shared" si="39"/>
        <v>92</v>
      </c>
      <c r="C92" s="10">
        <f t="shared" si="40"/>
        <v>98</v>
      </c>
      <c r="D92" s="9">
        <v>43986</v>
      </c>
      <c r="E92">
        <v>0.94567574344587901</v>
      </c>
      <c r="F92">
        <v>1.0459199771069301</v>
      </c>
      <c r="G92">
        <v>1.15114143216974</v>
      </c>
      <c r="J92" t="s">
        <v>83</v>
      </c>
      <c r="K92" t="s">
        <v>84</v>
      </c>
      <c r="L92" t="s">
        <v>85</v>
      </c>
      <c r="M92" t="s">
        <v>84</v>
      </c>
      <c r="N92" t="s">
        <v>86</v>
      </c>
      <c r="O92">
        <f t="shared" si="26"/>
        <v>91</v>
      </c>
      <c r="P92" t="s">
        <v>87</v>
      </c>
      <c r="Q92" t="s">
        <v>84</v>
      </c>
      <c r="R92" t="s">
        <v>88</v>
      </c>
      <c r="S92" t="s">
        <v>84</v>
      </c>
      <c r="T92" t="s">
        <v>86</v>
      </c>
      <c r="U92">
        <f t="shared" si="27"/>
        <v>92</v>
      </c>
      <c r="V92" t="s">
        <v>87</v>
      </c>
      <c r="W92" t="s">
        <v>84</v>
      </c>
      <c r="X92" t="s">
        <v>89</v>
      </c>
      <c r="Y92" t="s">
        <v>84</v>
      </c>
      <c r="Z92" t="s">
        <v>86</v>
      </c>
      <c r="AA92">
        <f t="shared" si="28"/>
        <v>98</v>
      </c>
      <c r="AB92" t="s">
        <v>87</v>
      </c>
      <c r="AC92" t="s">
        <v>84</v>
      </c>
      <c r="AD92" t="s">
        <v>80</v>
      </c>
      <c r="AE92" t="s">
        <v>84</v>
      </c>
      <c r="AF92" t="s">
        <v>86</v>
      </c>
      <c r="AG92" t="s">
        <v>84</v>
      </c>
      <c r="AH92" s="68" t="s">
        <v>570</v>
      </c>
      <c r="AI92" t="s">
        <v>84</v>
      </c>
      <c r="AJ92" t="s">
        <v>87</v>
      </c>
      <c r="AK92" t="s">
        <v>84</v>
      </c>
      <c r="AL92" t="s">
        <v>90</v>
      </c>
      <c r="AM92" t="s">
        <v>84</v>
      </c>
      <c r="AN92" t="s">
        <v>86</v>
      </c>
      <c r="AO92">
        <f t="shared" si="29"/>
        <v>1.0459199771069301</v>
      </c>
      <c r="AP92" t="s">
        <v>87</v>
      </c>
      <c r="AQ92" t="s">
        <v>84</v>
      </c>
      <c r="AR92" t="s">
        <v>571</v>
      </c>
      <c r="AS92" t="s">
        <v>84</v>
      </c>
      <c r="AT92" t="s">
        <v>86</v>
      </c>
      <c r="AU92">
        <f t="shared" si="30"/>
        <v>0.94567574344587901</v>
      </c>
      <c r="AV92" t="s">
        <v>87</v>
      </c>
      <c r="AW92" t="s">
        <v>84</v>
      </c>
      <c r="AX92" t="s">
        <v>262</v>
      </c>
      <c r="AY92" t="s">
        <v>84</v>
      </c>
      <c r="AZ92" t="s">
        <v>86</v>
      </c>
      <c r="BA92">
        <f t="shared" si="31"/>
        <v>1.15114143216974</v>
      </c>
      <c r="BB92" t="s">
        <v>87</v>
      </c>
      <c r="BC92" t="s">
        <v>84</v>
      </c>
      <c r="BD92" t="s">
        <v>82</v>
      </c>
      <c r="BE92" t="s">
        <v>84</v>
      </c>
      <c r="BF92" t="s">
        <v>86</v>
      </c>
      <c r="BG92">
        <f t="shared" si="32"/>
        <v>1.05</v>
      </c>
      <c r="BH92" t="s">
        <v>87</v>
      </c>
      <c r="BI92" t="s">
        <v>84</v>
      </c>
      <c r="BJ92" t="s">
        <v>81</v>
      </c>
      <c r="BK92" t="s">
        <v>84</v>
      </c>
      <c r="BL92" t="s">
        <v>86</v>
      </c>
      <c r="BM92">
        <f t="shared" si="33"/>
        <v>0.95</v>
      </c>
      <c r="BN92" t="s">
        <v>87</v>
      </c>
      <c r="BO92" t="s">
        <v>84</v>
      </c>
      <c r="BP92" t="s">
        <v>121</v>
      </c>
      <c r="BQ92" t="s">
        <v>84</v>
      </c>
      <c r="BR92" t="s">
        <v>86</v>
      </c>
      <c r="BS92">
        <f t="shared" si="34"/>
        <v>1.1499999999999999</v>
      </c>
      <c r="BT92" t="s">
        <v>87</v>
      </c>
      <c r="BU92" t="s">
        <v>84</v>
      </c>
      <c r="BV92" t="s">
        <v>122</v>
      </c>
      <c r="BW92" t="s">
        <v>84</v>
      </c>
      <c r="BX92" t="s">
        <v>86</v>
      </c>
      <c r="BY92">
        <f t="shared" si="35"/>
        <v>0.95</v>
      </c>
      <c r="BZ92" t="s">
        <v>87</v>
      </c>
      <c r="CA92" t="s">
        <v>84</v>
      </c>
      <c r="CB92" t="s">
        <v>93</v>
      </c>
      <c r="CC92" t="s">
        <v>84</v>
      </c>
      <c r="CD92" t="s">
        <v>86</v>
      </c>
      <c r="CE92">
        <f t="shared" si="36"/>
        <v>1.1499999999999999</v>
      </c>
      <c r="CF92" t="s">
        <v>94</v>
      </c>
      <c r="CG92" t="s">
        <v>87</v>
      </c>
      <c r="CH92" t="str">
        <f t="shared" si="37"/>
        <v>{"window_index":91,"window_t_start":92,"window_t_end":98,"Data":"2020-03-96","R_e_median":1.04591997710693,"R_e_q0115":0.945675743445879,"R_e_q1065":1.15114143216974,"fit":1.05,"lwr":0.95,"upr":1.15,"low":0.95,"high":1.15},</v>
      </c>
    </row>
    <row r="93" spans="1:86">
      <c r="A93" s="10">
        <f t="shared" si="38"/>
        <v>92</v>
      </c>
      <c r="B93" s="10">
        <f t="shared" si="39"/>
        <v>93</v>
      </c>
      <c r="C93" s="10">
        <f t="shared" si="40"/>
        <v>99</v>
      </c>
      <c r="D93" s="9">
        <v>43987</v>
      </c>
      <c r="E93">
        <v>0.85570603976380499</v>
      </c>
      <c r="F93">
        <v>0.95075293351165002</v>
      </c>
      <c r="G93">
        <v>1.05073314713015</v>
      </c>
      <c r="J93" t="s">
        <v>83</v>
      </c>
      <c r="K93" t="s">
        <v>84</v>
      </c>
      <c r="L93" t="s">
        <v>85</v>
      </c>
      <c r="M93" t="s">
        <v>84</v>
      </c>
      <c r="N93" t="s">
        <v>86</v>
      </c>
      <c r="O93">
        <f t="shared" si="26"/>
        <v>92</v>
      </c>
      <c r="P93" t="s">
        <v>87</v>
      </c>
      <c r="Q93" t="s">
        <v>84</v>
      </c>
      <c r="R93" t="s">
        <v>88</v>
      </c>
      <c r="S93" t="s">
        <v>84</v>
      </c>
      <c r="T93" t="s">
        <v>86</v>
      </c>
      <c r="U93">
        <f t="shared" si="27"/>
        <v>93</v>
      </c>
      <c r="V93" t="s">
        <v>87</v>
      </c>
      <c r="W93" t="s">
        <v>84</v>
      </c>
      <c r="X93" t="s">
        <v>89</v>
      </c>
      <c r="Y93" t="s">
        <v>84</v>
      </c>
      <c r="Z93" t="s">
        <v>86</v>
      </c>
      <c r="AA93">
        <f t="shared" si="28"/>
        <v>99</v>
      </c>
      <c r="AB93" t="s">
        <v>87</v>
      </c>
      <c r="AC93" t="s">
        <v>84</v>
      </c>
      <c r="AD93" t="s">
        <v>80</v>
      </c>
      <c r="AE93" t="s">
        <v>84</v>
      </c>
      <c r="AF93" t="s">
        <v>86</v>
      </c>
      <c r="AG93" t="s">
        <v>84</v>
      </c>
      <c r="AH93" s="68" t="s">
        <v>572</v>
      </c>
      <c r="AI93" t="s">
        <v>84</v>
      </c>
      <c r="AJ93" t="s">
        <v>87</v>
      </c>
      <c r="AK93" t="s">
        <v>84</v>
      </c>
      <c r="AL93" t="s">
        <v>90</v>
      </c>
      <c r="AM93" t="s">
        <v>84</v>
      </c>
      <c r="AN93" t="s">
        <v>86</v>
      </c>
      <c r="AO93">
        <f t="shared" si="29"/>
        <v>0.95075293351165002</v>
      </c>
      <c r="AP93" t="s">
        <v>87</v>
      </c>
      <c r="AQ93" t="s">
        <v>84</v>
      </c>
      <c r="AR93" t="s">
        <v>573</v>
      </c>
      <c r="AS93" t="s">
        <v>84</v>
      </c>
      <c r="AT93" t="s">
        <v>86</v>
      </c>
      <c r="AU93">
        <f t="shared" si="30"/>
        <v>0.85570603976380499</v>
      </c>
      <c r="AV93" t="s">
        <v>87</v>
      </c>
      <c r="AW93" t="s">
        <v>84</v>
      </c>
      <c r="AX93" t="s">
        <v>263</v>
      </c>
      <c r="AY93" t="s">
        <v>84</v>
      </c>
      <c r="AZ93" t="s">
        <v>86</v>
      </c>
      <c r="BA93">
        <f t="shared" si="31"/>
        <v>1.05073314713015</v>
      </c>
      <c r="BB93" t="s">
        <v>87</v>
      </c>
      <c r="BC93" t="s">
        <v>84</v>
      </c>
      <c r="BD93" t="s">
        <v>82</v>
      </c>
      <c r="BE93" t="s">
        <v>84</v>
      </c>
      <c r="BF93" t="s">
        <v>86</v>
      </c>
      <c r="BG93">
        <f t="shared" si="32"/>
        <v>0.95</v>
      </c>
      <c r="BH93" t="s">
        <v>87</v>
      </c>
      <c r="BI93" t="s">
        <v>84</v>
      </c>
      <c r="BJ93" t="s">
        <v>81</v>
      </c>
      <c r="BK93" t="s">
        <v>84</v>
      </c>
      <c r="BL93" t="s">
        <v>86</v>
      </c>
      <c r="BM93">
        <f t="shared" si="33"/>
        <v>0.86</v>
      </c>
      <c r="BN93" t="s">
        <v>87</v>
      </c>
      <c r="BO93" t="s">
        <v>84</v>
      </c>
      <c r="BP93" t="s">
        <v>121</v>
      </c>
      <c r="BQ93" t="s">
        <v>84</v>
      </c>
      <c r="BR93" t="s">
        <v>86</v>
      </c>
      <c r="BS93">
        <f t="shared" si="34"/>
        <v>1.05</v>
      </c>
      <c r="BT93" t="s">
        <v>87</v>
      </c>
      <c r="BU93" t="s">
        <v>84</v>
      </c>
      <c r="BV93" t="s">
        <v>122</v>
      </c>
      <c r="BW93" t="s">
        <v>84</v>
      </c>
      <c r="BX93" t="s">
        <v>86</v>
      </c>
      <c r="BY93">
        <f t="shared" si="35"/>
        <v>0.86</v>
      </c>
      <c r="BZ93" t="s">
        <v>87</v>
      </c>
      <c r="CA93" t="s">
        <v>84</v>
      </c>
      <c r="CB93" t="s">
        <v>93</v>
      </c>
      <c r="CC93" t="s">
        <v>84</v>
      </c>
      <c r="CD93" t="s">
        <v>86</v>
      </c>
      <c r="CE93">
        <f t="shared" si="36"/>
        <v>1.05</v>
      </c>
      <c r="CF93" t="s">
        <v>94</v>
      </c>
      <c r="CG93" t="s">
        <v>87</v>
      </c>
      <c r="CH93" t="str">
        <f t="shared" si="37"/>
        <v>{"window_index":92,"window_t_start":93,"window_t_end":99,"Data":"2020-03-97","R_e_median":0.95075293351165,"R_e_q0116":0.855706039763805,"R_e_q1066":1.05073314713015,"fit":0.95,"lwr":0.86,"upr":1.05,"low":0.86,"high":1.05},</v>
      </c>
    </row>
    <row r="94" spans="1:86">
      <c r="A94" s="10">
        <f t="shared" si="38"/>
        <v>93</v>
      </c>
      <c r="B94" s="10">
        <f t="shared" si="39"/>
        <v>94</v>
      </c>
      <c r="C94" s="10">
        <f t="shared" si="40"/>
        <v>100</v>
      </c>
      <c r="D94" s="9">
        <v>43988</v>
      </c>
      <c r="E94">
        <v>0.89117311028658297</v>
      </c>
      <c r="F94">
        <v>0.988028335625322</v>
      </c>
      <c r="G94">
        <v>1.0898079647127901</v>
      </c>
      <c r="J94" t="s">
        <v>83</v>
      </c>
      <c r="K94" t="s">
        <v>84</v>
      </c>
      <c r="L94" t="s">
        <v>85</v>
      </c>
      <c r="M94" t="s">
        <v>84</v>
      </c>
      <c r="N94" t="s">
        <v>86</v>
      </c>
      <c r="O94">
        <f t="shared" si="26"/>
        <v>93</v>
      </c>
      <c r="P94" t="s">
        <v>87</v>
      </c>
      <c r="Q94" t="s">
        <v>84</v>
      </c>
      <c r="R94" t="s">
        <v>88</v>
      </c>
      <c r="S94" t="s">
        <v>84</v>
      </c>
      <c r="T94" t="s">
        <v>86</v>
      </c>
      <c r="U94">
        <f t="shared" si="27"/>
        <v>94</v>
      </c>
      <c r="V94" t="s">
        <v>87</v>
      </c>
      <c r="W94" t="s">
        <v>84</v>
      </c>
      <c r="X94" t="s">
        <v>89</v>
      </c>
      <c r="Y94" t="s">
        <v>84</v>
      </c>
      <c r="Z94" t="s">
        <v>86</v>
      </c>
      <c r="AA94">
        <f t="shared" si="28"/>
        <v>100</v>
      </c>
      <c r="AB94" t="s">
        <v>87</v>
      </c>
      <c r="AC94" t="s">
        <v>84</v>
      </c>
      <c r="AD94" t="s">
        <v>80</v>
      </c>
      <c r="AE94" t="s">
        <v>84</v>
      </c>
      <c r="AF94" t="s">
        <v>86</v>
      </c>
      <c r="AG94" t="s">
        <v>84</v>
      </c>
      <c r="AH94" s="68" t="s">
        <v>574</v>
      </c>
      <c r="AI94" t="s">
        <v>84</v>
      </c>
      <c r="AJ94" t="s">
        <v>87</v>
      </c>
      <c r="AK94" t="s">
        <v>84</v>
      </c>
      <c r="AL94" t="s">
        <v>90</v>
      </c>
      <c r="AM94" t="s">
        <v>84</v>
      </c>
      <c r="AN94" t="s">
        <v>86</v>
      </c>
      <c r="AO94">
        <f t="shared" si="29"/>
        <v>0.988028335625322</v>
      </c>
      <c r="AP94" t="s">
        <v>87</v>
      </c>
      <c r="AQ94" t="s">
        <v>84</v>
      </c>
      <c r="AR94" t="s">
        <v>575</v>
      </c>
      <c r="AS94" t="s">
        <v>84</v>
      </c>
      <c r="AT94" t="s">
        <v>86</v>
      </c>
      <c r="AU94">
        <f t="shared" si="30"/>
        <v>0.89117311028658297</v>
      </c>
      <c r="AV94" t="s">
        <v>87</v>
      </c>
      <c r="AW94" t="s">
        <v>84</v>
      </c>
      <c r="AX94" t="s">
        <v>264</v>
      </c>
      <c r="AY94" t="s">
        <v>84</v>
      </c>
      <c r="AZ94" t="s">
        <v>86</v>
      </c>
      <c r="BA94">
        <f t="shared" si="31"/>
        <v>1.0898079647127901</v>
      </c>
      <c r="BB94" t="s">
        <v>87</v>
      </c>
      <c r="BC94" t="s">
        <v>84</v>
      </c>
      <c r="BD94" t="s">
        <v>82</v>
      </c>
      <c r="BE94" t="s">
        <v>84</v>
      </c>
      <c r="BF94" t="s">
        <v>86</v>
      </c>
      <c r="BG94">
        <f t="shared" si="32"/>
        <v>0.99</v>
      </c>
      <c r="BH94" t="s">
        <v>87</v>
      </c>
      <c r="BI94" t="s">
        <v>84</v>
      </c>
      <c r="BJ94" t="s">
        <v>81</v>
      </c>
      <c r="BK94" t="s">
        <v>84</v>
      </c>
      <c r="BL94" t="s">
        <v>86</v>
      </c>
      <c r="BM94">
        <f t="shared" si="33"/>
        <v>0.89</v>
      </c>
      <c r="BN94" t="s">
        <v>87</v>
      </c>
      <c r="BO94" t="s">
        <v>84</v>
      </c>
      <c r="BP94" t="s">
        <v>121</v>
      </c>
      <c r="BQ94" t="s">
        <v>84</v>
      </c>
      <c r="BR94" t="s">
        <v>86</v>
      </c>
      <c r="BS94">
        <f t="shared" si="34"/>
        <v>1.0900000000000001</v>
      </c>
      <c r="BT94" t="s">
        <v>87</v>
      </c>
      <c r="BU94" t="s">
        <v>84</v>
      </c>
      <c r="BV94" t="s">
        <v>122</v>
      </c>
      <c r="BW94" t="s">
        <v>84</v>
      </c>
      <c r="BX94" t="s">
        <v>86</v>
      </c>
      <c r="BY94">
        <f t="shared" si="35"/>
        <v>0.89</v>
      </c>
      <c r="BZ94" t="s">
        <v>87</v>
      </c>
      <c r="CA94" t="s">
        <v>84</v>
      </c>
      <c r="CB94" t="s">
        <v>93</v>
      </c>
      <c r="CC94" t="s">
        <v>84</v>
      </c>
      <c r="CD94" t="s">
        <v>86</v>
      </c>
      <c r="CE94">
        <f t="shared" si="36"/>
        <v>1.0900000000000001</v>
      </c>
      <c r="CF94" t="s">
        <v>94</v>
      </c>
      <c r="CG94" t="s">
        <v>87</v>
      </c>
      <c r="CH94" t="str">
        <f t="shared" si="37"/>
        <v>{"window_index":93,"window_t_start":94,"window_t_end":100,"Data":"2020-03-98","R_e_median":0.988028335625322,"R_e_q0117":0.891173110286583,"R_e_q1067":1.08980796471279,"fit":0.99,"lwr":0.89,"upr":1.09,"low":0.89,"high":1.09},</v>
      </c>
    </row>
    <row r="95" spans="1:86">
      <c r="A95" s="10">
        <f t="shared" si="38"/>
        <v>94</v>
      </c>
      <c r="B95" s="10">
        <f t="shared" si="39"/>
        <v>95</v>
      </c>
      <c r="C95" s="10">
        <f t="shared" si="40"/>
        <v>101</v>
      </c>
      <c r="D95" s="9">
        <v>43989</v>
      </c>
      <c r="E95">
        <v>0.84427595027571301</v>
      </c>
      <c r="F95">
        <v>0.93875565805975403</v>
      </c>
      <c r="G95">
        <v>1.0381740737595599</v>
      </c>
      <c r="J95" t="s">
        <v>83</v>
      </c>
      <c r="K95" t="s">
        <v>84</v>
      </c>
      <c r="L95" t="s">
        <v>85</v>
      </c>
      <c r="M95" t="s">
        <v>84</v>
      </c>
      <c r="N95" t="s">
        <v>86</v>
      </c>
      <c r="O95">
        <f t="shared" si="26"/>
        <v>94</v>
      </c>
      <c r="P95" t="s">
        <v>87</v>
      </c>
      <c r="Q95" t="s">
        <v>84</v>
      </c>
      <c r="R95" t="s">
        <v>88</v>
      </c>
      <c r="S95" t="s">
        <v>84</v>
      </c>
      <c r="T95" t="s">
        <v>86</v>
      </c>
      <c r="U95">
        <f t="shared" si="27"/>
        <v>95</v>
      </c>
      <c r="V95" t="s">
        <v>87</v>
      </c>
      <c r="W95" t="s">
        <v>84</v>
      </c>
      <c r="X95" t="s">
        <v>89</v>
      </c>
      <c r="Y95" t="s">
        <v>84</v>
      </c>
      <c r="Z95" t="s">
        <v>86</v>
      </c>
      <c r="AA95">
        <f t="shared" si="28"/>
        <v>101</v>
      </c>
      <c r="AB95" t="s">
        <v>87</v>
      </c>
      <c r="AC95" t="s">
        <v>84</v>
      </c>
      <c r="AD95" t="s">
        <v>80</v>
      </c>
      <c r="AE95" t="s">
        <v>84</v>
      </c>
      <c r="AF95" t="s">
        <v>86</v>
      </c>
      <c r="AG95" t="s">
        <v>84</v>
      </c>
      <c r="AH95" s="68" t="s">
        <v>576</v>
      </c>
      <c r="AI95" t="s">
        <v>84</v>
      </c>
      <c r="AJ95" t="s">
        <v>87</v>
      </c>
      <c r="AK95" t="s">
        <v>84</v>
      </c>
      <c r="AL95" t="s">
        <v>90</v>
      </c>
      <c r="AM95" t="s">
        <v>84</v>
      </c>
      <c r="AN95" t="s">
        <v>86</v>
      </c>
      <c r="AO95">
        <f t="shared" si="29"/>
        <v>0.93875565805975403</v>
      </c>
      <c r="AP95" t="s">
        <v>87</v>
      </c>
      <c r="AQ95" t="s">
        <v>84</v>
      </c>
      <c r="AR95" t="s">
        <v>577</v>
      </c>
      <c r="AS95" t="s">
        <v>84</v>
      </c>
      <c r="AT95" t="s">
        <v>86</v>
      </c>
      <c r="AU95">
        <f t="shared" si="30"/>
        <v>0.84427595027571301</v>
      </c>
      <c r="AV95" t="s">
        <v>87</v>
      </c>
      <c r="AW95" t="s">
        <v>84</v>
      </c>
      <c r="AX95" t="s">
        <v>265</v>
      </c>
      <c r="AY95" t="s">
        <v>84</v>
      </c>
      <c r="AZ95" t="s">
        <v>86</v>
      </c>
      <c r="BA95">
        <f t="shared" si="31"/>
        <v>1.0381740737595599</v>
      </c>
      <c r="BB95" t="s">
        <v>87</v>
      </c>
      <c r="BC95" t="s">
        <v>84</v>
      </c>
      <c r="BD95" t="s">
        <v>82</v>
      </c>
      <c r="BE95" t="s">
        <v>84</v>
      </c>
      <c r="BF95" t="s">
        <v>86</v>
      </c>
      <c r="BG95">
        <f t="shared" si="32"/>
        <v>0.94</v>
      </c>
      <c r="BH95" t="s">
        <v>87</v>
      </c>
      <c r="BI95" t="s">
        <v>84</v>
      </c>
      <c r="BJ95" t="s">
        <v>81</v>
      </c>
      <c r="BK95" t="s">
        <v>84</v>
      </c>
      <c r="BL95" t="s">
        <v>86</v>
      </c>
      <c r="BM95">
        <f t="shared" si="33"/>
        <v>0.84</v>
      </c>
      <c r="BN95" t="s">
        <v>87</v>
      </c>
      <c r="BO95" t="s">
        <v>84</v>
      </c>
      <c r="BP95" t="s">
        <v>121</v>
      </c>
      <c r="BQ95" t="s">
        <v>84</v>
      </c>
      <c r="BR95" t="s">
        <v>86</v>
      </c>
      <c r="BS95">
        <f t="shared" si="34"/>
        <v>1.04</v>
      </c>
      <c r="BT95" t="s">
        <v>87</v>
      </c>
      <c r="BU95" t="s">
        <v>84</v>
      </c>
      <c r="BV95" t="s">
        <v>122</v>
      </c>
      <c r="BW95" t="s">
        <v>84</v>
      </c>
      <c r="BX95" t="s">
        <v>86</v>
      </c>
      <c r="BY95">
        <f t="shared" si="35"/>
        <v>0.84</v>
      </c>
      <c r="BZ95" t="s">
        <v>87</v>
      </c>
      <c r="CA95" t="s">
        <v>84</v>
      </c>
      <c r="CB95" t="s">
        <v>93</v>
      </c>
      <c r="CC95" t="s">
        <v>84</v>
      </c>
      <c r="CD95" t="s">
        <v>86</v>
      </c>
      <c r="CE95">
        <f t="shared" si="36"/>
        <v>1.04</v>
      </c>
      <c r="CF95" t="s">
        <v>94</v>
      </c>
      <c r="CG95" t="s">
        <v>87</v>
      </c>
      <c r="CH95" t="str">
        <f t="shared" si="37"/>
        <v>{"window_index":94,"window_t_start":95,"window_t_end":101,"Data":"2020-03-99","R_e_median":0.938755658059754,"R_e_q0118":0.844275950275713,"R_e_q1068":1.03817407375956,"fit":0.94,"lwr":0.84,"upr":1.04,"low":0.84,"high":1.04},</v>
      </c>
    </row>
    <row r="96" spans="1:86">
      <c r="A96" s="10">
        <f t="shared" si="38"/>
        <v>95</v>
      </c>
      <c r="B96" s="10">
        <f t="shared" si="39"/>
        <v>96</v>
      </c>
      <c r="C96" s="10">
        <f t="shared" si="40"/>
        <v>102</v>
      </c>
      <c r="D96" s="9">
        <v>43990</v>
      </c>
      <c r="E96">
        <v>0.863305212689226</v>
      </c>
      <c r="F96">
        <v>0.95919617875636098</v>
      </c>
      <c r="G96">
        <v>1.06006427547618</v>
      </c>
      <c r="J96" t="s">
        <v>83</v>
      </c>
      <c r="K96" t="s">
        <v>84</v>
      </c>
      <c r="L96" t="s">
        <v>85</v>
      </c>
      <c r="M96" t="s">
        <v>84</v>
      </c>
      <c r="N96" t="s">
        <v>86</v>
      </c>
      <c r="O96">
        <f t="shared" si="26"/>
        <v>95</v>
      </c>
      <c r="P96" t="s">
        <v>87</v>
      </c>
      <c r="Q96" t="s">
        <v>84</v>
      </c>
      <c r="R96" t="s">
        <v>88</v>
      </c>
      <c r="S96" t="s">
        <v>84</v>
      </c>
      <c r="T96" t="s">
        <v>86</v>
      </c>
      <c r="U96">
        <f t="shared" si="27"/>
        <v>96</v>
      </c>
      <c r="V96" t="s">
        <v>87</v>
      </c>
      <c r="W96" t="s">
        <v>84</v>
      </c>
      <c r="X96" t="s">
        <v>89</v>
      </c>
      <c r="Y96" t="s">
        <v>84</v>
      </c>
      <c r="Z96" t="s">
        <v>86</v>
      </c>
      <c r="AA96">
        <f t="shared" si="28"/>
        <v>102</v>
      </c>
      <c r="AB96" t="s">
        <v>87</v>
      </c>
      <c r="AC96" t="s">
        <v>84</v>
      </c>
      <c r="AD96" t="s">
        <v>80</v>
      </c>
      <c r="AE96" t="s">
        <v>84</v>
      </c>
      <c r="AF96" t="s">
        <v>86</v>
      </c>
      <c r="AG96" t="s">
        <v>84</v>
      </c>
      <c r="AH96" s="68" t="s">
        <v>578</v>
      </c>
      <c r="AI96" t="s">
        <v>84</v>
      </c>
      <c r="AJ96" t="s">
        <v>87</v>
      </c>
      <c r="AK96" t="s">
        <v>84</v>
      </c>
      <c r="AL96" t="s">
        <v>90</v>
      </c>
      <c r="AM96" t="s">
        <v>84</v>
      </c>
      <c r="AN96" t="s">
        <v>86</v>
      </c>
      <c r="AO96">
        <f t="shared" si="29"/>
        <v>0.95919617875636098</v>
      </c>
      <c r="AP96" t="s">
        <v>87</v>
      </c>
      <c r="AQ96" t="s">
        <v>84</v>
      </c>
      <c r="AR96" t="s">
        <v>579</v>
      </c>
      <c r="AS96" t="s">
        <v>84</v>
      </c>
      <c r="AT96" t="s">
        <v>86</v>
      </c>
      <c r="AU96">
        <f t="shared" si="30"/>
        <v>0.863305212689226</v>
      </c>
      <c r="AV96" t="s">
        <v>87</v>
      </c>
      <c r="AW96" t="s">
        <v>84</v>
      </c>
      <c r="AX96" t="s">
        <v>266</v>
      </c>
      <c r="AY96" t="s">
        <v>84</v>
      </c>
      <c r="AZ96" t="s">
        <v>86</v>
      </c>
      <c r="BA96">
        <f t="shared" si="31"/>
        <v>1.06006427547618</v>
      </c>
      <c r="BB96" t="s">
        <v>87</v>
      </c>
      <c r="BC96" t="s">
        <v>84</v>
      </c>
      <c r="BD96" t="s">
        <v>82</v>
      </c>
      <c r="BE96" t="s">
        <v>84</v>
      </c>
      <c r="BF96" t="s">
        <v>86</v>
      </c>
      <c r="BG96">
        <f t="shared" si="32"/>
        <v>0.96</v>
      </c>
      <c r="BH96" t="s">
        <v>87</v>
      </c>
      <c r="BI96" t="s">
        <v>84</v>
      </c>
      <c r="BJ96" t="s">
        <v>81</v>
      </c>
      <c r="BK96" t="s">
        <v>84</v>
      </c>
      <c r="BL96" t="s">
        <v>86</v>
      </c>
      <c r="BM96">
        <f t="shared" si="33"/>
        <v>0.86</v>
      </c>
      <c r="BN96" t="s">
        <v>87</v>
      </c>
      <c r="BO96" t="s">
        <v>84</v>
      </c>
      <c r="BP96" t="s">
        <v>121</v>
      </c>
      <c r="BQ96" t="s">
        <v>84</v>
      </c>
      <c r="BR96" t="s">
        <v>86</v>
      </c>
      <c r="BS96">
        <f t="shared" si="34"/>
        <v>1.06</v>
      </c>
      <c r="BT96" t="s">
        <v>87</v>
      </c>
      <c r="BU96" t="s">
        <v>84</v>
      </c>
      <c r="BV96" t="s">
        <v>122</v>
      </c>
      <c r="BW96" t="s">
        <v>84</v>
      </c>
      <c r="BX96" t="s">
        <v>86</v>
      </c>
      <c r="BY96">
        <f t="shared" si="35"/>
        <v>0.86</v>
      </c>
      <c r="BZ96" t="s">
        <v>87</v>
      </c>
      <c r="CA96" t="s">
        <v>84</v>
      </c>
      <c r="CB96" t="s">
        <v>93</v>
      </c>
      <c r="CC96" t="s">
        <v>84</v>
      </c>
      <c r="CD96" t="s">
        <v>86</v>
      </c>
      <c r="CE96">
        <f t="shared" si="36"/>
        <v>1.06</v>
      </c>
      <c r="CF96" t="s">
        <v>94</v>
      </c>
      <c r="CG96" t="s">
        <v>87</v>
      </c>
      <c r="CH96" t="str">
        <f t="shared" si="37"/>
        <v>{"window_index":95,"window_t_start":96,"window_t_end":102,"Data":"2020-03-100","R_e_median":0.959196178756361,"R_e_q0119":0.863305212689226,"R_e_q1069":1.06006427547618,"fit":0.96,"lwr":0.86,"upr":1.06,"low":0.86,"high":1.06},</v>
      </c>
    </row>
    <row r="97" spans="1:86">
      <c r="A97" s="10">
        <f t="shared" si="38"/>
        <v>96</v>
      </c>
      <c r="B97" s="10">
        <f t="shared" si="39"/>
        <v>97</v>
      </c>
      <c r="C97" s="10">
        <f t="shared" si="40"/>
        <v>103</v>
      </c>
      <c r="D97" s="9">
        <v>43991</v>
      </c>
      <c r="E97">
        <v>0.914916859568216</v>
      </c>
      <c r="F97">
        <v>1.01407118914335</v>
      </c>
      <c r="G97">
        <v>1.11825326510213</v>
      </c>
      <c r="J97" t="s">
        <v>83</v>
      </c>
      <c r="K97" t="s">
        <v>84</v>
      </c>
      <c r="L97" t="s">
        <v>85</v>
      </c>
      <c r="M97" t="s">
        <v>84</v>
      </c>
      <c r="N97" t="s">
        <v>86</v>
      </c>
      <c r="O97">
        <f t="shared" si="26"/>
        <v>96</v>
      </c>
      <c r="P97" t="s">
        <v>87</v>
      </c>
      <c r="Q97" t="s">
        <v>84</v>
      </c>
      <c r="R97" t="s">
        <v>88</v>
      </c>
      <c r="S97" t="s">
        <v>84</v>
      </c>
      <c r="T97" t="s">
        <v>86</v>
      </c>
      <c r="U97">
        <f t="shared" si="27"/>
        <v>97</v>
      </c>
      <c r="V97" t="s">
        <v>87</v>
      </c>
      <c r="W97" t="s">
        <v>84</v>
      </c>
      <c r="X97" t="s">
        <v>89</v>
      </c>
      <c r="Y97" t="s">
        <v>84</v>
      </c>
      <c r="Z97" t="s">
        <v>86</v>
      </c>
      <c r="AA97">
        <f t="shared" si="28"/>
        <v>103</v>
      </c>
      <c r="AB97" t="s">
        <v>87</v>
      </c>
      <c r="AC97" t="s">
        <v>84</v>
      </c>
      <c r="AD97" t="s">
        <v>80</v>
      </c>
      <c r="AE97" t="s">
        <v>84</v>
      </c>
      <c r="AF97" t="s">
        <v>86</v>
      </c>
      <c r="AG97" t="s">
        <v>84</v>
      </c>
      <c r="AH97" s="68" t="s">
        <v>580</v>
      </c>
      <c r="AI97" t="s">
        <v>84</v>
      </c>
      <c r="AJ97" t="s">
        <v>87</v>
      </c>
      <c r="AK97" t="s">
        <v>84</v>
      </c>
      <c r="AL97" t="s">
        <v>90</v>
      </c>
      <c r="AM97" t="s">
        <v>84</v>
      </c>
      <c r="AN97" t="s">
        <v>86</v>
      </c>
      <c r="AO97">
        <f t="shared" si="29"/>
        <v>1.01407118914335</v>
      </c>
      <c r="AP97" t="s">
        <v>87</v>
      </c>
      <c r="AQ97" t="s">
        <v>84</v>
      </c>
      <c r="AR97" t="s">
        <v>581</v>
      </c>
      <c r="AS97" t="s">
        <v>84</v>
      </c>
      <c r="AT97" t="s">
        <v>86</v>
      </c>
      <c r="AU97">
        <f t="shared" si="30"/>
        <v>0.914916859568216</v>
      </c>
      <c r="AV97" t="s">
        <v>87</v>
      </c>
      <c r="AW97" t="s">
        <v>84</v>
      </c>
      <c r="AX97" t="s">
        <v>267</v>
      </c>
      <c r="AY97" t="s">
        <v>84</v>
      </c>
      <c r="AZ97" t="s">
        <v>86</v>
      </c>
      <c r="BA97">
        <f t="shared" si="31"/>
        <v>1.11825326510213</v>
      </c>
      <c r="BB97" t="s">
        <v>87</v>
      </c>
      <c r="BC97" t="s">
        <v>84</v>
      </c>
      <c r="BD97" t="s">
        <v>82</v>
      </c>
      <c r="BE97" t="s">
        <v>84</v>
      </c>
      <c r="BF97" t="s">
        <v>86</v>
      </c>
      <c r="BG97">
        <f t="shared" si="32"/>
        <v>1.01</v>
      </c>
      <c r="BH97" t="s">
        <v>87</v>
      </c>
      <c r="BI97" t="s">
        <v>84</v>
      </c>
      <c r="BJ97" t="s">
        <v>81</v>
      </c>
      <c r="BK97" t="s">
        <v>84</v>
      </c>
      <c r="BL97" t="s">
        <v>86</v>
      </c>
      <c r="BM97">
        <f t="shared" si="33"/>
        <v>0.91</v>
      </c>
      <c r="BN97" t="s">
        <v>87</v>
      </c>
      <c r="BO97" t="s">
        <v>84</v>
      </c>
      <c r="BP97" t="s">
        <v>121</v>
      </c>
      <c r="BQ97" t="s">
        <v>84</v>
      </c>
      <c r="BR97" t="s">
        <v>86</v>
      </c>
      <c r="BS97">
        <f t="shared" si="34"/>
        <v>1.1200000000000001</v>
      </c>
      <c r="BT97" t="s">
        <v>87</v>
      </c>
      <c r="BU97" t="s">
        <v>84</v>
      </c>
      <c r="BV97" t="s">
        <v>122</v>
      </c>
      <c r="BW97" t="s">
        <v>84</v>
      </c>
      <c r="BX97" t="s">
        <v>86</v>
      </c>
      <c r="BY97">
        <f t="shared" si="35"/>
        <v>0.91</v>
      </c>
      <c r="BZ97" t="s">
        <v>87</v>
      </c>
      <c r="CA97" t="s">
        <v>84</v>
      </c>
      <c r="CB97" t="s">
        <v>93</v>
      </c>
      <c r="CC97" t="s">
        <v>84</v>
      </c>
      <c r="CD97" t="s">
        <v>86</v>
      </c>
      <c r="CE97">
        <f t="shared" si="36"/>
        <v>1.1200000000000001</v>
      </c>
      <c r="CF97" t="s">
        <v>94</v>
      </c>
      <c r="CG97" t="s">
        <v>87</v>
      </c>
      <c r="CH97" t="str">
        <f t="shared" si="37"/>
        <v>{"window_index":96,"window_t_start":97,"window_t_end":103,"Data":"2020-03-101","R_e_median":1.01407118914335,"R_e_q0120":0.914916859568216,"R_e_q1070":1.11825326510213,"fit":1.01,"lwr":0.91,"upr":1.12,"low":0.91,"high":1.12},</v>
      </c>
    </row>
    <row r="98" spans="1:86">
      <c r="A98" s="10">
        <f t="shared" si="38"/>
        <v>97</v>
      </c>
      <c r="B98" s="10">
        <f t="shared" si="39"/>
        <v>98</v>
      </c>
      <c r="C98" s="10">
        <f t="shared" si="40"/>
        <v>104</v>
      </c>
      <c r="D98" s="9">
        <v>43992</v>
      </c>
      <c r="E98">
        <v>0.92260439081550905</v>
      </c>
      <c r="F98">
        <v>1.0224508371849601</v>
      </c>
      <c r="G98">
        <v>1.1273533428186999</v>
      </c>
      <c r="J98" t="s">
        <v>83</v>
      </c>
      <c r="K98" t="s">
        <v>84</v>
      </c>
      <c r="L98" t="s">
        <v>85</v>
      </c>
      <c r="M98" t="s">
        <v>84</v>
      </c>
      <c r="N98" t="s">
        <v>86</v>
      </c>
      <c r="O98">
        <f t="shared" si="26"/>
        <v>97</v>
      </c>
      <c r="P98" t="s">
        <v>87</v>
      </c>
      <c r="Q98" t="s">
        <v>84</v>
      </c>
      <c r="R98" t="s">
        <v>88</v>
      </c>
      <c r="S98" t="s">
        <v>84</v>
      </c>
      <c r="T98" t="s">
        <v>86</v>
      </c>
      <c r="U98">
        <f t="shared" si="27"/>
        <v>98</v>
      </c>
      <c r="V98" t="s">
        <v>87</v>
      </c>
      <c r="W98" t="s">
        <v>84</v>
      </c>
      <c r="X98" t="s">
        <v>89</v>
      </c>
      <c r="Y98" t="s">
        <v>84</v>
      </c>
      <c r="Z98" t="s">
        <v>86</v>
      </c>
      <c r="AA98">
        <f t="shared" si="28"/>
        <v>104</v>
      </c>
      <c r="AB98" t="s">
        <v>87</v>
      </c>
      <c r="AC98" t="s">
        <v>84</v>
      </c>
      <c r="AD98" t="s">
        <v>80</v>
      </c>
      <c r="AE98" t="s">
        <v>84</v>
      </c>
      <c r="AF98" t="s">
        <v>86</v>
      </c>
      <c r="AG98" t="s">
        <v>84</v>
      </c>
      <c r="AH98" s="68" t="s">
        <v>582</v>
      </c>
      <c r="AI98" t="s">
        <v>84</v>
      </c>
      <c r="AJ98" t="s">
        <v>87</v>
      </c>
      <c r="AK98" t="s">
        <v>84</v>
      </c>
      <c r="AL98" t="s">
        <v>90</v>
      </c>
      <c r="AM98" t="s">
        <v>84</v>
      </c>
      <c r="AN98" t="s">
        <v>86</v>
      </c>
      <c r="AO98">
        <f t="shared" si="29"/>
        <v>1.0224508371849601</v>
      </c>
      <c r="AP98" t="s">
        <v>87</v>
      </c>
      <c r="AQ98" t="s">
        <v>84</v>
      </c>
      <c r="AR98" t="s">
        <v>583</v>
      </c>
      <c r="AS98" t="s">
        <v>84</v>
      </c>
      <c r="AT98" t="s">
        <v>86</v>
      </c>
      <c r="AU98">
        <f t="shared" si="30"/>
        <v>0.92260439081550905</v>
      </c>
      <c r="AV98" t="s">
        <v>87</v>
      </c>
      <c r="AW98" t="s">
        <v>84</v>
      </c>
      <c r="AX98" t="s">
        <v>268</v>
      </c>
      <c r="AY98" t="s">
        <v>84</v>
      </c>
      <c r="AZ98" t="s">
        <v>86</v>
      </c>
      <c r="BA98">
        <f t="shared" si="31"/>
        <v>1.1273533428186999</v>
      </c>
      <c r="BB98" t="s">
        <v>87</v>
      </c>
      <c r="BC98" t="s">
        <v>84</v>
      </c>
      <c r="BD98" t="s">
        <v>82</v>
      </c>
      <c r="BE98" t="s">
        <v>84</v>
      </c>
      <c r="BF98" t="s">
        <v>86</v>
      </c>
      <c r="BG98">
        <f t="shared" si="32"/>
        <v>1.02</v>
      </c>
      <c r="BH98" t="s">
        <v>87</v>
      </c>
      <c r="BI98" t="s">
        <v>84</v>
      </c>
      <c r="BJ98" t="s">
        <v>81</v>
      </c>
      <c r="BK98" t="s">
        <v>84</v>
      </c>
      <c r="BL98" t="s">
        <v>86</v>
      </c>
      <c r="BM98">
        <f t="shared" si="33"/>
        <v>0.92</v>
      </c>
      <c r="BN98" t="s">
        <v>87</v>
      </c>
      <c r="BO98" t="s">
        <v>84</v>
      </c>
      <c r="BP98" t="s">
        <v>121</v>
      </c>
      <c r="BQ98" t="s">
        <v>84</v>
      </c>
      <c r="BR98" t="s">
        <v>86</v>
      </c>
      <c r="BS98">
        <f t="shared" si="34"/>
        <v>1.1299999999999999</v>
      </c>
      <c r="BT98" t="s">
        <v>87</v>
      </c>
      <c r="BU98" t="s">
        <v>84</v>
      </c>
      <c r="BV98" t="s">
        <v>122</v>
      </c>
      <c r="BW98" t="s">
        <v>84</v>
      </c>
      <c r="BX98" t="s">
        <v>86</v>
      </c>
      <c r="BY98">
        <f t="shared" si="35"/>
        <v>0.92</v>
      </c>
      <c r="BZ98" t="s">
        <v>87</v>
      </c>
      <c r="CA98" t="s">
        <v>84</v>
      </c>
      <c r="CB98" t="s">
        <v>93</v>
      </c>
      <c r="CC98" t="s">
        <v>84</v>
      </c>
      <c r="CD98" t="s">
        <v>86</v>
      </c>
      <c r="CE98">
        <f t="shared" si="36"/>
        <v>1.1299999999999999</v>
      </c>
      <c r="CF98" t="s">
        <v>94</v>
      </c>
      <c r="CG98" t="s">
        <v>87</v>
      </c>
      <c r="CH98" t="str">
        <f t="shared" si="37"/>
        <v>{"window_index":97,"window_t_start":98,"window_t_end":104,"Data":"2020-03-102","R_e_median":1.02245083718496,"R_e_q0121":0.922604390815509,"R_e_q1071":1.1273533428187,"fit":1.02,"lwr":0.92,"upr":1.13,"low":0.92,"high":1.13},</v>
      </c>
    </row>
    <row r="99" spans="1:86">
      <c r="A99" s="10">
        <f t="shared" si="38"/>
        <v>98</v>
      </c>
      <c r="B99" s="10">
        <f t="shared" si="39"/>
        <v>99</v>
      </c>
      <c r="C99" s="10">
        <f t="shared" si="40"/>
        <v>105</v>
      </c>
      <c r="D99" s="9">
        <v>43993</v>
      </c>
      <c r="E99">
        <v>1.01656327116539</v>
      </c>
      <c r="F99">
        <v>1.12124462152086</v>
      </c>
      <c r="G99">
        <v>1.2309822013253899</v>
      </c>
      <c r="J99" t="s">
        <v>83</v>
      </c>
      <c r="K99" t="s">
        <v>84</v>
      </c>
      <c r="L99" t="s">
        <v>85</v>
      </c>
      <c r="M99" t="s">
        <v>84</v>
      </c>
      <c r="N99" t="s">
        <v>86</v>
      </c>
      <c r="O99">
        <f t="shared" si="26"/>
        <v>98</v>
      </c>
      <c r="P99" t="s">
        <v>87</v>
      </c>
      <c r="Q99" t="s">
        <v>84</v>
      </c>
      <c r="R99" t="s">
        <v>88</v>
      </c>
      <c r="S99" t="s">
        <v>84</v>
      </c>
      <c r="T99" t="s">
        <v>86</v>
      </c>
      <c r="U99">
        <f t="shared" si="27"/>
        <v>99</v>
      </c>
      <c r="V99" t="s">
        <v>87</v>
      </c>
      <c r="W99" t="s">
        <v>84</v>
      </c>
      <c r="X99" t="s">
        <v>89</v>
      </c>
      <c r="Y99" t="s">
        <v>84</v>
      </c>
      <c r="Z99" t="s">
        <v>86</v>
      </c>
      <c r="AA99">
        <f t="shared" si="28"/>
        <v>105</v>
      </c>
      <c r="AB99" t="s">
        <v>87</v>
      </c>
      <c r="AC99" t="s">
        <v>84</v>
      </c>
      <c r="AD99" t="s">
        <v>80</v>
      </c>
      <c r="AE99" t="s">
        <v>84</v>
      </c>
      <c r="AF99" t="s">
        <v>86</v>
      </c>
      <c r="AG99" t="s">
        <v>84</v>
      </c>
      <c r="AH99" s="68" t="s">
        <v>584</v>
      </c>
      <c r="AI99" t="s">
        <v>84</v>
      </c>
      <c r="AJ99" t="s">
        <v>87</v>
      </c>
      <c r="AK99" t="s">
        <v>84</v>
      </c>
      <c r="AL99" t="s">
        <v>90</v>
      </c>
      <c r="AM99" t="s">
        <v>84</v>
      </c>
      <c r="AN99" t="s">
        <v>86</v>
      </c>
      <c r="AO99">
        <f t="shared" si="29"/>
        <v>1.12124462152086</v>
      </c>
      <c r="AP99" t="s">
        <v>87</v>
      </c>
      <c r="AQ99" t="s">
        <v>84</v>
      </c>
      <c r="AR99" t="s">
        <v>585</v>
      </c>
      <c r="AS99" t="s">
        <v>84</v>
      </c>
      <c r="AT99" t="s">
        <v>86</v>
      </c>
      <c r="AU99">
        <f t="shared" si="30"/>
        <v>1.01656327116539</v>
      </c>
      <c r="AV99" t="s">
        <v>87</v>
      </c>
      <c r="AW99" t="s">
        <v>84</v>
      </c>
      <c r="AX99" t="s">
        <v>269</v>
      </c>
      <c r="AY99" t="s">
        <v>84</v>
      </c>
      <c r="AZ99" t="s">
        <v>86</v>
      </c>
      <c r="BA99">
        <f t="shared" si="31"/>
        <v>1.2309822013253899</v>
      </c>
      <c r="BB99" t="s">
        <v>87</v>
      </c>
      <c r="BC99" t="s">
        <v>84</v>
      </c>
      <c r="BD99" t="s">
        <v>82</v>
      </c>
      <c r="BE99" t="s">
        <v>84</v>
      </c>
      <c r="BF99" t="s">
        <v>86</v>
      </c>
      <c r="BG99">
        <f t="shared" si="32"/>
        <v>1.1200000000000001</v>
      </c>
      <c r="BH99" t="s">
        <v>87</v>
      </c>
      <c r="BI99" t="s">
        <v>84</v>
      </c>
      <c r="BJ99" t="s">
        <v>81</v>
      </c>
      <c r="BK99" t="s">
        <v>84</v>
      </c>
      <c r="BL99" t="s">
        <v>86</v>
      </c>
      <c r="BM99">
        <f t="shared" si="33"/>
        <v>1.02</v>
      </c>
      <c r="BN99" t="s">
        <v>87</v>
      </c>
      <c r="BO99" t="s">
        <v>84</v>
      </c>
      <c r="BP99" t="s">
        <v>121</v>
      </c>
      <c r="BQ99" t="s">
        <v>84</v>
      </c>
      <c r="BR99" t="s">
        <v>86</v>
      </c>
      <c r="BS99">
        <f t="shared" si="34"/>
        <v>1.23</v>
      </c>
      <c r="BT99" t="s">
        <v>87</v>
      </c>
      <c r="BU99" t="s">
        <v>84</v>
      </c>
      <c r="BV99" t="s">
        <v>122</v>
      </c>
      <c r="BW99" t="s">
        <v>84</v>
      </c>
      <c r="BX99" t="s">
        <v>86</v>
      </c>
      <c r="BY99">
        <f t="shared" si="35"/>
        <v>1.02</v>
      </c>
      <c r="BZ99" t="s">
        <v>87</v>
      </c>
      <c r="CA99" t="s">
        <v>84</v>
      </c>
      <c r="CB99" t="s">
        <v>93</v>
      </c>
      <c r="CC99" t="s">
        <v>84</v>
      </c>
      <c r="CD99" t="s">
        <v>86</v>
      </c>
      <c r="CE99">
        <f t="shared" si="36"/>
        <v>1.23</v>
      </c>
      <c r="CF99" t="s">
        <v>94</v>
      </c>
      <c r="CG99" t="s">
        <v>87</v>
      </c>
      <c r="CH99" t="str">
        <f t="shared" si="37"/>
        <v>{"window_index":98,"window_t_start":99,"window_t_end":105,"Data":"2020-03-103","R_e_median":1.12124462152086,"R_e_q0122":1.01656327116539,"R_e_q1072":1.23098220132539,"fit":1.12,"lwr":1.02,"upr":1.23,"low":1.02,"high":1.23},</v>
      </c>
    </row>
    <row r="100" spans="1:86">
      <c r="A100" s="10">
        <f t="shared" si="38"/>
        <v>99</v>
      </c>
      <c r="B100" s="10">
        <f t="shared" si="39"/>
        <v>100</v>
      </c>
      <c r="C100" s="10">
        <f t="shared" si="40"/>
        <v>106</v>
      </c>
      <c r="D100" s="9">
        <v>43994</v>
      </c>
      <c r="E100">
        <v>0.92485417276345305</v>
      </c>
      <c r="F100">
        <v>1.0242459150044201</v>
      </c>
      <c r="G100">
        <v>1.12863733556549</v>
      </c>
      <c r="J100" t="s">
        <v>83</v>
      </c>
      <c r="K100" t="s">
        <v>84</v>
      </c>
      <c r="L100" t="s">
        <v>85</v>
      </c>
      <c r="M100" t="s">
        <v>84</v>
      </c>
      <c r="N100" t="s">
        <v>86</v>
      </c>
      <c r="O100">
        <f t="shared" si="26"/>
        <v>99</v>
      </c>
      <c r="P100" t="s">
        <v>87</v>
      </c>
      <c r="Q100" t="s">
        <v>84</v>
      </c>
      <c r="R100" t="s">
        <v>88</v>
      </c>
      <c r="S100" t="s">
        <v>84</v>
      </c>
      <c r="T100" t="s">
        <v>86</v>
      </c>
      <c r="U100">
        <f t="shared" si="27"/>
        <v>100</v>
      </c>
      <c r="V100" t="s">
        <v>87</v>
      </c>
      <c r="W100" t="s">
        <v>84</v>
      </c>
      <c r="X100" t="s">
        <v>89</v>
      </c>
      <c r="Y100" t="s">
        <v>84</v>
      </c>
      <c r="Z100" t="s">
        <v>86</v>
      </c>
      <c r="AA100">
        <f t="shared" si="28"/>
        <v>106</v>
      </c>
      <c r="AB100" t="s">
        <v>87</v>
      </c>
      <c r="AC100" t="s">
        <v>84</v>
      </c>
      <c r="AD100" t="s">
        <v>80</v>
      </c>
      <c r="AE100" t="s">
        <v>84</v>
      </c>
      <c r="AF100" t="s">
        <v>86</v>
      </c>
      <c r="AG100" t="s">
        <v>84</v>
      </c>
      <c r="AH100" s="68" t="s">
        <v>586</v>
      </c>
      <c r="AI100" t="s">
        <v>84</v>
      </c>
      <c r="AJ100" t="s">
        <v>87</v>
      </c>
      <c r="AK100" t="s">
        <v>84</v>
      </c>
      <c r="AL100" t="s">
        <v>90</v>
      </c>
      <c r="AM100" t="s">
        <v>84</v>
      </c>
      <c r="AN100" t="s">
        <v>86</v>
      </c>
      <c r="AO100">
        <f t="shared" si="29"/>
        <v>1.0242459150044201</v>
      </c>
      <c r="AP100" t="s">
        <v>87</v>
      </c>
      <c r="AQ100" t="s">
        <v>84</v>
      </c>
      <c r="AR100" t="s">
        <v>587</v>
      </c>
      <c r="AS100" t="s">
        <v>84</v>
      </c>
      <c r="AT100" t="s">
        <v>86</v>
      </c>
      <c r="AU100">
        <f t="shared" si="30"/>
        <v>0.92485417276345305</v>
      </c>
      <c r="AV100" t="s">
        <v>87</v>
      </c>
      <c r="AW100" t="s">
        <v>84</v>
      </c>
      <c r="AX100" t="s">
        <v>270</v>
      </c>
      <c r="AY100" t="s">
        <v>84</v>
      </c>
      <c r="AZ100" t="s">
        <v>86</v>
      </c>
      <c r="BA100">
        <f t="shared" si="31"/>
        <v>1.12863733556549</v>
      </c>
      <c r="BB100" t="s">
        <v>87</v>
      </c>
      <c r="BC100" t="s">
        <v>84</v>
      </c>
      <c r="BD100" t="s">
        <v>82</v>
      </c>
      <c r="BE100" t="s">
        <v>84</v>
      </c>
      <c r="BF100" t="s">
        <v>86</v>
      </c>
      <c r="BG100">
        <f t="shared" si="32"/>
        <v>1.02</v>
      </c>
      <c r="BH100" t="s">
        <v>87</v>
      </c>
      <c r="BI100" t="s">
        <v>84</v>
      </c>
      <c r="BJ100" t="s">
        <v>81</v>
      </c>
      <c r="BK100" t="s">
        <v>84</v>
      </c>
      <c r="BL100" t="s">
        <v>86</v>
      </c>
      <c r="BM100">
        <f t="shared" si="33"/>
        <v>0.92</v>
      </c>
      <c r="BN100" t="s">
        <v>87</v>
      </c>
      <c r="BO100" t="s">
        <v>84</v>
      </c>
      <c r="BP100" t="s">
        <v>121</v>
      </c>
      <c r="BQ100" t="s">
        <v>84</v>
      </c>
      <c r="BR100" t="s">
        <v>86</v>
      </c>
      <c r="BS100">
        <f t="shared" si="34"/>
        <v>1.1299999999999999</v>
      </c>
      <c r="BT100" t="s">
        <v>87</v>
      </c>
      <c r="BU100" t="s">
        <v>84</v>
      </c>
      <c r="BV100" t="s">
        <v>122</v>
      </c>
      <c r="BW100" t="s">
        <v>84</v>
      </c>
      <c r="BX100" t="s">
        <v>86</v>
      </c>
      <c r="BY100">
        <f t="shared" si="35"/>
        <v>0.92</v>
      </c>
      <c r="BZ100" t="s">
        <v>87</v>
      </c>
      <c r="CA100" t="s">
        <v>84</v>
      </c>
      <c r="CB100" t="s">
        <v>93</v>
      </c>
      <c r="CC100" t="s">
        <v>84</v>
      </c>
      <c r="CD100" t="s">
        <v>86</v>
      </c>
      <c r="CE100">
        <f t="shared" si="36"/>
        <v>1.1299999999999999</v>
      </c>
      <c r="CF100" t="s">
        <v>94</v>
      </c>
      <c r="CG100" t="s">
        <v>87</v>
      </c>
      <c r="CH100" t="str">
        <f t="shared" si="37"/>
        <v>{"window_index":99,"window_t_start":100,"window_t_end":106,"Data":"2020-03-104","R_e_median":1.02424591500442,"R_e_q0123":0.924854172763453,"R_e_q1073":1.12863733556549,"fit":1.02,"lwr":0.92,"upr":1.13,"low":0.92,"high":1.13},</v>
      </c>
    </row>
    <row r="101" spans="1:86">
      <c r="A101" s="10">
        <f t="shared" si="38"/>
        <v>100</v>
      </c>
      <c r="B101" s="10">
        <f t="shared" si="39"/>
        <v>101</v>
      </c>
      <c r="C101" s="10">
        <f t="shared" si="40"/>
        <v>107</v>
      </c>
      <c r="D101" s="9">
        <v>43995</v>
      </c>
      <c r="E101">
        <v>0.94808405727353495</v>
      </c>
      <c r="F101">
        <v>1.04804341362539</v>
      </c>
      <c r="G101">
        <v>1.15294047993724</v>
      </c>
      <c r="J101" t="s">
        <v>83</v>
      </c>
      <c r="K101" t="s">
        <v>84</v>
      </c>
      <c r="L101" t="s">
        <v>85</v>
      </c>
      <c r="M101" t="s">
        <v>84</v>
      </c>
      <c r="N101" t="s">
        <v>86</v>
      </c>
      <c r="O101">
        <f t="shared" si="26"/>
        <v>100</v>
      </c>
      <c r="P101" t="s">
        <v>87</v>
      </c>
      <c r="Q101" t="s">
        <v>84</v>
      </c>
      <c r="R101" t="s">
        <v>88</v>
      </c>
      <c r="S101" t="s">
        <v>84</v>
      </c>
      <c r="T101" t="s">
        <v>86</v>
      </c>
      <c r="U101">
        <f t="shared" si="27"/>
        <v>101</v>
      </c>
      <c r="V101" t="s">
        <v>87</v>
      </c>
      <c r="W101" t="s">
        <v>84</v>
      </c>
      <c r="X101" t="s">
        <v>89</v>
      </c>
      <c r="Y101" t="s">
        <v>84</v>
      </c>
      <c r="Z101" t="s">
        <v>86</v>
      </c>
      <c r="AA101">
        <f t="shared" si="28"/>
        <v>107</v>
      </c>
      <c r="AB101" t="s">
        <v>87</v>
      </c>
      <c r="AC101" t="s">
        <v>84</v>
      </c>
      <c r="AD101" t="s">
        <v>80</v>
      </c>
      <c r="AE101" t="s">
        <v>84</v>
      </c>
      <c r="AF101" t="s">
        <v>86</v>
      </c>
      <c r="AG101" t="s">
        <v>84</v>
      </c>
      <c r="AH101" s="68" t="s">
        <v>588</v>
      </c>
      <c r="AI101" t="s">
        <v>84</v>
      </c>
      <c r="AJ101" t="s">
        <v>87</v>
      </c>
      <c r="AK101" t="s">
        <v>84</v>
      </c>
      <c r="AL101" t="s">
        <v>90</v>
      </c>
      <c r="AM101" t="s">
        <v>84</v>
      </c>
      <c r="AN101" t="s">
        <v>86</v>
      </c>
      <c r="AO101">
        <f t="shared" si="29"/>
        <v>1.04804341362539</v>
      </c>
      <c r="AP101" t="s">
        <v>87</v>
      </c>
      <c r="AQ101" t="s">
        <v>84</v>
      </c>
      <c r="AR101" t="s">
        <v>589</v>
      </c>
      <c r="AS101" t="s">
        <v>84</v>
      </c>
      <c r="AT101" t="s">
        <v>86</v>
      </c>
      <c r="AU101">
        <f t="shared" si="30"/>
        <v>0.94808405727353495</v>
      </c>
      <c r="AV101" t="s">
        <v>87</v>
      </c>
      <c r="AW101" t="s">
        <v>84</v>
      </c>
      <c r="AX101" t="s">
        <v>271</v>
      </c>
      <c r="AY101" t="s">
        <v>84</v>
      </c>
      <c r="AZ101" t="s">
        <v>86</v>
      </c>
      <c r="BA101">
        <f t="shared" si="31"/>
        <v>1.15294047993724</v>
      </c>
      <c r="BB101" t="s">
        <v>87</v>
      </c>
      <c r="BC101" t="s">
        <v>84</v>
      </c>
      <c r="BD101" t="s">
        <v>82</v>
      </c>
      <c r="BE101" t="s">
        <v>84</v>
      </c>
      <c r="BF101" t="s">
        <v>86</v>
      </c>
      <c r="BG101">
        <f t="shared" si="32"/>
        <v>1.05</v>
      </c>
      <c r="BH101" t="s">
        <v>87</v>
      </c>
      <c r="BI101" t="s">
        <v>84</v>
      </c>
      <c r="BJ101" t="s">
        <v>81</v>
      </c>
      <c r="BK101" t="s">
        <v>84</v>
      </c>
      <c r="BL101" t="s">
        <v>86</v>
      </c>
      <c r="BM101">
        <f t="shared" si="33"/>
        <v>0.95</v>
      </c>
      <c r="BN101" t="s">
        <v>87</v>
      </c>
      <c r="BO101" t="s">
        <v>84</v>
      </c>
      <c r="BP101" t="s">
        <v>121</v>
      </c>
      <c r="BQ101" t="s">
        <v>84</v>
      </c>
      <c r="BR101" t="s">
        <v>86</v>
      </c>
      <c r="BS101">
        <f t="shared" si="34"/>
        <v>1.1499999999999999</v>
      </c>
      <c r="BT101" t="s">
        <v>87</v>
      </c>
      <c r="BU101" t="s">
        <v>84</v>
      </c>
      <c r="BV101" t="s">
        <v>122</v>
      </c>
      <c r="BW101" t="s">
        <v>84</v>
      </c>
      <c r="BX101" t="s">
        <v>86</v>
      </c>
      <c r="BY101">
        <f t="shared" si="35"/>
        <v>0.95</v>
      </c>
      <c r="BZ101" t="s">
        <v>87</v>
      </c>
      <c r="CA101" t="s">
        <v>84</v>
      </c>
      <c r="CB101" t="s">
        <v>93</v>
      </c>
      <c r="CC101" t="s">
        <v>84</v>
      </c>
      <c r="CD101" t="s">
        <v>86</v>
      </c>
      <c r="CE101">
        <f t="shared" si="36"/>
        <v>1.1499999999999999</v>
      </c>
      <c r="CF101" t="s">
        <v>94</v>
      </c>
      <c r="CG101" t="s">
        <v>87</v>
      </c>
      <c r="CH101" t="str">
        <f t="shared" si="37"/>
        <v>{"window_index":100,"window_t_start":101,"window_t_end":107,"Data":"2020-03-105","R_e_median":1.04804341362539,"R_e_q0124":0.948084057273535,"R_e_q1074":1.15294047993724,"fit":1.05,"lwr":0.95,"upr":1.15,"low":0.95,"high":1.15},</v>
      </c>
    </row>
    <row r="102" spans="1:86">
      <c r="A102" s="10">
        <f t="shared" si="38"/>
        <v>101</v>
      </c>
      <c r="B102" s="10">
        <f t="shared" si="39"/>
        <v>102</v>
      </c>
      <c r="C102" s="10">
        <f t="shared" si="40"/>
        <v>108</v>
      </c>
      <c r="D102" s="9">
        <v>43996</v>
      </c>
      <c r="E102">
        <v>0.85233162691498299</v>
      </c>
      <c r="F102">
        <v>0.94672435221738704</v>
      </c>
      <c r="G102">
        <v>1.04600272825882</v>
      </c>
      <c r="J102" t="s">
        <v>83</v>
      </c>
      <c r="K102" t="s">
        <v>84</v>
      </c>
      <c r="L102" t="s">
        <v>85</v>
      </c>
      <c r="M102" t="s">
        <v>84</v>
      </c>
      <c r="N102" t="s">
        <v>86</v>
      </c>
      <c r="O102">
        <f t="shared" si="26"/>
        <v>101</v>
      </c>
      <c r="P102" t="s">
        <v>87</v>
      </c>
      <c r="Q102" t="s">
        <v>84</v>
      </c>
      <c r="R102" t="s">
        <v>88</v>
      </c>
      <c r="S102" t="s">
        <v>84</v>
      </c>
      <c r="T102" t="s">
        <v>86</v>
      </c>
      <c r="U102">
        <f t="shared" si="27"/>
        <v>102</v>
      </c>
      <c r="V102" t="s">
        <v>87</v>
      </c>
      <c r="W102" t="s">
        <v>84</v>
      </c>
      <c r="X102" t="s">
        <v>89</v>
      </c>
      <c r="Y102" t="s">
        <v>84</v>
      </c>
      <c r="Z102" t="s">
        <v>86</v>
      </c>
      <c r="AA102">
        <f t="shared" si="28"/>
        <v>108</v>
      </c>
      <c r="AB102" t="s">
        <v>87</v>
      </c>
      <c r="AC102" t="s">
        <v>84</v>
      </c>
      <c r="AD102" t="s">
        <v>80</v>
      </c>
      <c r="AE102" t="s">
        <v>84</v>
      </c>
      <c r="AF102" t="s">
        <v>86</v>
      </c>
      <c r="AG102" t="s">
        <v>84</v>
      </c>
      <c r="AH102" s="68" t="s">
        <v>590</v>
      </c>
      <c r="AI102" t="s">
        <v>84</v>
      </c>
      <c r="AJ102" t="s">
        <v>87</v>
      </c>
      <c r="AK102" t="s">
        <v>84</v>
      </c>
      <c r="AL102" t="s">
        <v>90</v>
      </c>
      <c r="AM102" t="s">
        <v>84</v>
      </c>
      <c r="AN102" t="s">
        <v>86</v>
      </c>
      <c r="AO102">
        <f t="shared" si="29"/>
        <v>0.94672435221738704</v>
      </c>
      <c r="AP102" t="s">
        <v>87</v>
      </c>
      <c r="AQ102" t="s">
        <v>84</v>
      </c>
      <c r="AR102" t="s">
        <v>591</v>
      </c>
      <c r="AS102" t="s">
        <v>84</v>
      </c>
      <c r="AT102" t="s">
        <v>86</v>
      </c>
      <c r="AU102">
        <f t="shared" si="30"/>
        <v>0.85233162691498299</v>
      </c>
      <c r="AV102" t="s">
        <v>87</v>
      </c>
      <c r="AW102" t="s">
        <v>84</v>
      </c>
      <c r="AX102" t="s">
        <v>272</v>
      </c>
      <c r="AY102" t="s">
        <v>84</v>
      </c>
      <c r="AZ102" t="s">
        <v>86</v>
      </c>
      <c r="BA102">
        <f t="shared" si="31"/>
        <v>1.04600272825882</v>
      </c>
      <c r="BB102" t="s">
        <v>87</v>
      </c>
      <c r="BC102" t="s">
        <v>84</v>
      </c>
      <c r="BD102" t="s">
        <v>82</v>
      </c>
      <c r="BE102" t="s">
        <v>84</v>
      </c>
      <c r="BF102" t="s">
        <v>86</v>
      </c>
      <c r="BG102">
        <f t="shared" si="32"/>
        <v>0.95</v>
      </c>
      <c r="BH102" t="s">
        <v>87</v>
      </c>
      <c r="BI102" t="s">
        <v>84</v>
      </c>
      <c r="BJ102" t="s">
        <v>81</v>
      </c>
      <c r="BK102" t="s">
        <v>84</v>
      </c>
      <c r="BL102" t="s">
        <v>86</v>
      </c>
      <c r="BM102">
        <f t="shared" si="33"/>
        <v>0.85</v>
      </c>
      <c r="BN102" t="s">
        <v>87</v>
      </c>
      <c r="BO102" t="s">
        <v>84</v>
      </c>
      <c r="BP102" t="s">
        <v>121</v>
      </c>
      <c r="BQ102" t="s">
        <v>84</v>
      </c>
      <c r="BR102" t="s">
        <v>86</v>
      </c>
      <c r="BS102">
        <f t="shared" si="34"/>
        <v>1.05</v>
      </c>
      <c r="BT102" t="s">
        <v>87</v>
      </c>
      <c r="BU102" t="s">
        <v>84</v>
      </c>
      <c r="BV102" t="s">
        <v>122</v>
      </c>
      <c r="BW102" t="s">
        <v>84</v>
      </c>
      <c r="BX102" t="s">
        <v>86</v>
      </c>
      <c r="BY102">
        <f t="shared" si="35"/>
        <v>0.85</v>
      </c>
      <c r="BZ102" t="s">
        <v>87</v>
      </c>
      <c r="CA102" t="s">
        <v>84</v>
      </c>
      <c r="CB102" t="s">
        <v>93</v>
      </c>
      <c r="CC102" t="s">
        <v>84</v>
      </c>
      <c r="CD102" t="s">
        <v>86</v>
      </c>
      <c r="CE102">
        <f t="shared" si="36"/>
        <v>1.05</v>
      </c>
      <c r="CF102" t="s">
        <v>94</v>
      </c>
      <c r="CG102" t="s">
        <v>87</v>
      </c>
      <c r="CH102" t="str">
        <f t="shared" si="37"/>
        <v>{"window_index":101,"window_t_start":102,"window_t_end":108,"Data":"2020-03-106","R_e_median":0.946724352217387,"R_e_q0125":0.852331626914983,"R_e_q1075":1.04600272825882,"fit":0.95,"lwr":0.85,"upr":1.05,"low":0.85,"high":1.05},</v>
      </c>
    </row>
    <row r="103" spans="1:86">
      <c r="A103" s="10">
        <f t="shared" si="38"/>
        <v>102</v>
      </c>
      <c r="B103" s="10">
        <f t="shared" si="39"/>
        <v>103</v>
      </c>
      <c r="C103" s="10">
        <f t="shared" si="40"/>
        <v>109</v>
      </c>
      <c r="D103" s="9">
        <v>43997</v>
      </c>
      <c r="E103">
        <v>0.89974567823115503</v>
      </c>
      <c r="F103">
        <v>0.99657381049662497</v>
      </c>
      <c r="G103">
        <v>1.0982791122064399</v>
      </c>
      <c r="J103" t="s">
        <v>83</v>
      </c>
      <c r="K103" t="s">
        <v>84</v>
      </c>
      <c r="L103" t="s">
        <v>85</v>
      </c>
      <c r="M103" t="s">
        <v>84</v>
      </c>
      <c r="N103" t="s">
        <v>86</v>
      </c>
      <c r="O103">
        <f t="shared" si="26"/>
        <v>102</v>
      </c>
      <c r="P103" t="s">
        <v>87</v>
      </c>
      <c r="Q103" t="s">
        <v>84</v>
      </c>
      <c r="R103" t="s">
        <v>88</v>
      </c>
      <c r="S103" t="s">
        <v>84</v>
      </c>
      <c r="T103" t="s">
        <v>86</v>
      </c>
      <c r="U103">
        <f t="shared" si="27"/>
        <v>103</v>
      </c>
      <c r="V103" t="s">
        <v>87</v>
      </c>
      <c r="W103" t="s">
        <v>84</v>
      </c>
      <c r="X103" t="s">
        <v>89</v>
      </c>
      <c r="Y103" t="s">
        <v>84</v>
      </c>
      <c r="Z103" t="s">
        <v>86</v>
      </c>
      <c r="AA103">
        <f t="shared" si="28"/>
        <v>109</v>
      </c>
      <c r="AB103" t="s">
        <v>87</v>
      </c>
      <c r="AC103" t="s">
        <v>84</v>
      </c>
      <c r="AD103" t="s">
        <v>80</v>
      </c>
      <c r="AE103" t="s">
        <v>84</v>
      </c>
      <c r="AF103" t="s">
        <v>86</v>
      </c>
      <c r="AG103" t="s">
        <v>84</v>
      </c>
      <c r="AH103" s="68" t="s">
        <v>592</v>
      </c>
      <c r="AI103" t="s">
        <v>84</v>
      </c>
      <c r="AJ103" t="s">
        <v>87</v>
      </c>
      <c r="AK103" t="s">
        <v>84</v>
      </c>
      <c r="AL103" t="s">
        <v>90</v>
      </c>
      <c r="AM103" t="s">
        <v>84</v>
      </c>
      <c r="AN103" t="s">
        <v>86</v>
      </c>
      <c r="AO103">
        <f t="shared" si="29"/>
        <v>0.99657381049662497</v>
      </c>
      <c r="AP103" t="s">
        <v>87</v>
      </c>
      <c r="AQ103" t="s">
        <v>84</v>
      </c>
      <c r="AR103" t="s">
        <v>593</v>
      </c>
      <c r="AS103" t="s">
        <v>84</v>
      </c>
      <c r="AT103" t="s">
        <v>86</v>
      </c>
      <c r="AU103">
        <f t="shared" si="30"/>
        <v>0.89974567823115503</v>
      </c>
      <c r="AV103" t="s">
        <v>87</v>
      </c>
      <c r="AW103" t="s">
        <v>84</v>
      </c>
      <c r="AX103" t="s">
        <v>273</v>
      </c>
      <c r="AY103" t="s">
        <v>84</v>
      </c>
      <c r="AZ103" t="s">
        <v>86</v>
      </c>
      <c r="BA103">
        <f t="shared" si="31"/>
        <v>1.0982791122064399</v>
      </c>
      <c r="BB103" t="s">
        <v>87</v>
      </c>
      <c r="BC103" t="s">
        <v>84</v>
      </c>
      <c r="BD103" t="s">
        <v>82</v>
      </c>
      <c r="BE103" t="s">
        <v>84</v>
      </c>
      <c r="BF103" t="s">
        <v>86</v>
      </c>
      <c r="BG103">
        <f t="shared" si="32"/>
        <v>1</v>
      </c>
      <c r="BH103" t="s">
        <v>87</v>
      </c>
      <c r="BI103" t="s">
        <v>84</v>
      </c>
      <c r="BJ103" t="s">
        <v>81</v>
      </c>
      <c r="BK103" t="s">
        <v>84</v>
      </c>
      <c r="BL103" t="s">
        <v>86</v>
      </c>
      <c r="BM103">
        <f t="shared" si="33"/>
        <v>0.9</v>
      </c>
      <c r="BN103" t="s">
        <v>87</v>
      </c>
      <c r="BO103" t="s">
        <v>84</v>
      </c>
      <c r="BP103" t="s">
        <v>121</v>
      </c>
      <c r="BQ103" t="s">
        <v>84</v>
      </c>
      <c r="BR103" t="s">
        <v>86</v>
      </c>
      <c r="BS103">
        <f t="shared" si="34"/>
        <v>1.1000000000000001</v>
      </c>
      <c r="BT103" t="s">
        <v>87</v>
      </c>
      <c r="BU103" t="s">
        <v>84</v>
      </c>
      <c r="BV103" t="s">
        <v>122</v>
      </c>
      <c r="BW103" t="s">
        <v>84</v>
      </c>
      <c r="BX103" t="s">
        <v>86</v>
      </c>
      <c r="BY103">
        <f t="shared" si="35"/>
        <v>0.9</v>
      </c>
      <c r="BZ103" t="s">
        <v>87</v>
      </c>
      <c r="CA103" t="s">
        <v>84</v>
      </c>
      <c r="CB103" t="s">
        <v>93</v>
      </c>
      <c r="CC103" t="s">
        <v>84</v>
      </c>
      <c r="CD103" t="s">
        <v>86</v>
      </c>
      <c r="CE103">
        <f t="shared" si="36"/>
        <v>1.1000000000000001</v>
      </c>
      <c r="CF103" t="s">
        <v>94</v>
      </c>
      <c r="CG103" t="s">
        <v>87</v>
      </c>
      <c r="CH103" t="str">
        <f t="shared" si="37"/>
        <v>{"window_index":102,"window_t_start":103,"window_t_end":109,"Data":"2020-03-107","R_e_median":0.996573810496625,"R_e_q0126":0.899745678231155,"R_e_q1076":1.09827911220644,"fit":1,"lwr":0.9,"upr":1.1,"low":0.9,"high":1.1},</v>
      </c>
    </row>
    <row r="104" spans="1:86">
      <c r="A104" s="10">
        <f t="shared" si="38"/>
        <v>103</v>
      </c>
      <c r="B104" s="10">
        <f t="shared" si="39"/>
        <v>104</v>
      </c>
      <c r="C104" s="10">
        <f t="shared" si="40"/>
        <v>110</v>
      </c>
      <c r="D104" s="9">
        <v>43998</v>
      </c>
      <c r="E104">
        <v>0.91925986864790299</v>
      </c>
      <c r="F104">
        <v>1.0172360579245601</v>
      </c>
      <c r="G104">
        <v>1.1201021057934999</v>
      </c>
      <c r="J104" t="s">
        <v>83</v>
      </c>
      <c r="K104" t="s">
        <v>84</v>
      </c>
      <c r="L104" t="s">
        <v>85</v>
      </c>
      <c r="M104" t="s">
        <v>84</v>
      </c>
      <c r="N104" t="s">
        <v>86</v>
      </c>
      <c r="O104">
        <f t="shared" si="26"/>
        <v>103</v>
      </c>
      <c r="P104" t="s">
        <v>87</v>
      </c>
      <c r="Q104" t="s">
        <v>84</v>
      </c>
      <c r="R104" t="s">
        <v>88</v>
      </c>
      <c r="S104" t="s">
        <v>84</v>
      </c>
      <c r="T104" t="s">
        <v>86</v>
      </c>
      <c r="U104">
        <f t="shared" si="27"/>
        <v>104</v>
      </c>
      <c r="V104" t="s">
        <v>87</v>
      </c>
      <c r="W104" t="s">
        <v>84</v>
      </c>
      <c r="X104" t="s">
        <v>89</v>
      </c>
      <c r="Y104" t="s">
        <v>84</v>
      </c>
      <c r="Z104" t="s">
        <v>86</v>
      </c>
      <c r="AA104">
        <f t="shared" si="28"/>
        <v>110</v>
      </c>
      <c r="AB104" t="s">
        <v>87</v>
      </c>
      <c r="AC104" t="s">
        <v>84</v>
      </c>
      <c r="AD104" t="s">
        <v>80</v>
      </c>
      <c r="AE104" t="s">
        <v>84</v>
      </c>
      <c r="AF104" t="s">
        <v>86</v>
      </c>
      <c r="AG104" t="s">
        <v>84</v>
      </c>
      <c r="AH104" s="68" t="s">
        <v>594</v>
      </c>
      <c r="AI104" t="s">
        <v>84</v>
      </c>
      <c r="AJ104" t="s">
        <v>87</v>
      </c>
      <c r="AK104" t="s">
        <v>84</v>
      </c>
      <c r="AL104" t="s">
        <v>90</v>
      </c>
      <c r="AM104" t="s">
        <v>84</v>
      </c>
      <c r="AN104" t="s">
        <v>86</v>
      </c>
      <c r="AO104">
        <f t="shared" si="29"/>
        <v>1.0172360579245601</v>
      </c>
      <c r="AP104" t="s">
        <v>87</v>
      </c>
      <c r="AQ104" t="s">
        <v>84</v>
      </c>
      <c r="AR104" t="s">
        <v>595</v>
      </c>
      <c r="AS104" t="s">
        <v>84</v>
      </c>
      <c r="AT104" t="s">
        <v>86</v>
      </c>
      <c r="AU104">
        <f t="shared" si="30"/>
        <v>0.91925986864790299</v>
      </c>
      <c r="AV104" t="s">
        <v>87</v>
      </c>
      <c r="AW104" t="s">
        <v>84</v>
      </c>
      <c r="AX104" t="s">
        <v>274</v>
      </c>
      <c r="AY104" t="s">
        <v>84</v>
      </c>
      <c r="AZ104" t="s">
        <v>86</v>
      </c>
      <c r="BA104">
        <f t="shared" si="31"/>
        <v>1.1201021057934999</v>
      </c>
      <c r="BB104" t="s">
        <v>87</v>
      </c>
      <c r="BC104" t="s">
        <v>84</v>
      </c>
      <c r="BD104" t="s">
        <v>82</v>
      </c>
      <c r="BE104" t="s">
        <v>84</v>
      </c>
      <c r="BF104" t="s">
        <v>86</v>
      </c>
      <c r="BG104">
        <f t="shared" si="32"/>
        <v>1.02</v>
      </c>
      <c r="BH104" t="s">
        <v>87</v>
      </c>
      <c r="BI104" t="s">
        <v>84</v>
      </c>
      <c r="BJ104" t="s">
        <v>81</v>
      </c>
      <c r="BK104" t="s">
        <v>84</v>
      </c>
      <c r="BL104" t="s">
        <v>86</v>
      </c>
      <c r="BM104">
        <f t="shared" si="33"/>
        <v>0.92</v>
      </c>
      <c r="BN104" t="s">
        <v>87</v>
      </c>
      <c r="BO104" t="s">
        <v>84</v>
      </c>
      <c r="BP104" t="s">
        <v>121</v>
      </c>
      <c r="BQ104" t="s">
        <v>84</v>
      </c>
      <c r="BR104" t="s">
        <v>86</v>
      </c>
      <c r="BS104">
        <f t="shared" si="34"/>
        <v>1.1200000000000001</v>
      </c>
      <c r="BT104" t="s">
        <v>87</v>
      </c>
      <c r="BU104" t="s">
        <v>84</v>
      </c>
      <c r="BV104" t="s">
        <v>122</v>
      </c>
      <c r="BW104" t="s">
        <v>84</v>
      </c>
      <c r="BX104" t="s">
        <v>86</v>
      </c>
      <c r="BY104">
        <f t="shared" si="35"/>
        <v>0.92</v>
      </c>
      <c r="BZ104" t="s">
        <v>87</v>
      </c>
      <c r="CA104" t="s">
        <v>84</v>
      </c>
      <c r="CB104" t="s">
        <v>93</v>
      </c>
      <c r="CC104" t="s">
        <v>84</v>
      </c>
      <c r="CD104" t="s">
        <v>86</v>
      </c>
      <c r="CE104">
        <f t="shared" si="36"/>
        <v>1.1200000000000001</v>
      </c>
      <c r="CF104" t="s">
        <v>94</v>
      </c>
      <c r="CG104" t="s">
        <v>87</v>
      </c>
      <c r="CH104" t="str">
        <f t="shared" si="37"/>
        <v>{"window_index":103,"window_t_start":104,"window_t_end":110,"Data":"2020-03-108","R_e_median":1.01723605792456,"R_e_q0127":0.919259868647903,"R_e_q1077":1.1201021057935,"fit":1.02,"lwr":0.92,"upr":1.12,"low":0.92,"high":1.12},</v>
      </c>
    </row>
    <row r="105" spans="1:86">
      <c r="A105" s="10">
        <f t="shared" si="38"/>
        <v>104</v>
      </c>
      <c r="B105" s="10">
        <f t="shared" si="39"/>
        <v>105</v>
      </c>
      <c r="C105" s="10">
        <f t="shared" si="40"/>
        <v>111</v>
      </c>
      <c r="D105" s="9">
        <v>43999</v>
      </c>
      <c r="E105">
        <v>0.93217280171800099</v>
      </c>
      <c r="F105">
        <v>1.0308521244976101</v>
      </c>
      <c r="G105">
        <v>1.13442467294842</v>
      </c>
      <c r="J105" t="s">
        <v>83</v>
      </c>
      <c r="K105" t="s">
        <v>84</v>
      </c>
      <c r="L105" t="s">
        <v>85</v>
      </c>
      <c r="M105" t="s">
        <v>84</v>
      </c>
      <c r="N105" t="s">
        <v>86</v>
      </c>
      <c r="O105">
        <f t="shared" si="26"/>
        <v>104</v>
      </c>
      <c r="P105" t="s">
        <v>87</v>
      </c>
      <c r="Q105" t="s">
        <v>84</v>
      </c>
      <c r="R105" t="s">
        <v>88</v>
      </c>
      <c r="S105" t="s">
        <v>84</v>
      </c>
      <c r="T105" t="s">
        <v>86</v>
      </c>
      <c r="U105">
        <f t="shared" si="27"/>
        <v>105</v>
      </c>
      <c r="V105" t="s">
        <v>87</v>
      </c>
      <c r="W105" t="s">
        <v>84</v>
      </c>
      <c r="X105" t="s">
        <v>89</v>
      </c>
      <c r="Y105" t="s">
        <v>84</v>
      </c>
      <c r="Z105" t="s">
        <v>86</v>
      </c>
      <c r="AA105">
        <f t="shared" si="28"/>
        <v>111</v>
      </c>
      <c r="AB105" t="s">
        <v>87</v>
      </c>
      <c r="AC105" t="s">
        <v>84</v>
      </c>
      <c r="AD105" t="s">
        <v>80</v>
      </c>
      <c r="AE105" t="s">
        <v>84</v>
      </c>
      <c r="AF105" t="s">
        <v>86</v>
      </c>
      <c r="AG105" t="s">
        <v>84</v>
      </c>
      <c r="AH105" s="68" t="s">
        <v>596</v>
      </c>
      <c r="AI105" t="s">
        <v>84</v>
      </c>
      <c r="AJ105" t="s">
        <v>87</v>
      </c>
      <c r="AK105" t="s">
        <v>84</v>
      </c>
      <c r="AL105" t="s">
        <v>90</v>
      </c>
      <c r="AM105" t="s">
        <v>84</v>
      </c>
      <c r="AN105" t="s">
        <v>86</v>
      </c>
      <c r="AO105">
        <f t="shared" si="29"/>
        <v>1.0308521244976101</v>
      </c>
      <c r="AP105" t="s">
        <v>87</v>
      </c>
      <c r="AQ105" t="s">
        <v>84</v>
      </c>
      <c r="AR105" t="s">
        <v>597</v>
      </c>
      <c r="AS105" t="s">
        <v>84</v>
      </c>
      <c r="AT105" t="s">
        <v>86</v>
      </c>
      <c r="AU105">
        <f t="shared" si="30"/>
        <v>0.93217280171800099</v>
      </c>
      <c r="AV105" t="s">
        <v>87</v>
      </c>
      <c r="AW105" t="s">
        <v>84</v>
      </c>
      <c r="AX105" t="s">
        <v>275</v>
      </c>
      <c r="AY105" t="s">
        <v>84</v>
      </c>
      <c r="AZ105" t="s">
        <v>86</v>
      </c>
      <c r="BA105">
        <f t="shared" si="31"/>
        <v>1.13442467294842</v>
      </c>
      <c r="BB105" t="s">
        <v>87</v>
      </c>
      <c r="BC105" t="s">
        <v>84</v>
      </c>
      <c r="BD105" t="s">
        <v>82</v>
      </c>
      <c r="BE105" t="s">
        <v>84</v>
      </c>
      <c r="BF105" t="s">
        <v>86</v>
      </c>
      <c r="BG105">
        <f t="shared" si="32"/>
        <v>1.03</v>
      </c>
      <c r="BH105" t="s">
        <v>87</v>
      </c>
      <c r="BI105" t="s">
        <v>84</v>
      </c>
      <c r="BJ105" t="s">
        <v>81</v>
      </c>
      <c r="BK105" t="s">
        <v>84</v>
      </c>
      <c r="BL105" t="s">
        <v>86</v>
      </c>
      <c r="BM105">
        <f t="shared" si="33"/>
        <v>0.93</v>
      </c>
      <c r="BN105" t="s">
        <v>87</v>
      </c>
      <c r="BO105" t="s">
        <v>84</v>
      </c>
      <c r="BP105" t="s">
        <v>121</v>
      </c>
      <c r="BQ105" t="s">
        <v>84</v>
      </c>
      <c r="BR105" t="s">
        <v>86</v>
      </c>
      <c r="BS105">
        <f t="shared" si="34"/>
        <v>1.1299999999999999</v>
      </c>
      <c r="BT105" t="s">
        <v>87</v>
      </c>
      <c r="BU105" t="s">
        <v>84</v>
      </c>
      <c r="BV105" t="s">
        <v>122</v>
      </c>
      <c r="BW105" t="s">
        <v>84</v>
      </c>
      <c r="BX105" t="s">
        <v>86</v>
      </c>
      <c r="BY105">
        <f t="shared" si="35"/>
        <v>0.93</v>
      </c>
      <c r="BZ105" t="s">
        <v>87</v>
      </c>
      <c r="CA105" t="s">
        <v>84</v>
      </c>
      <c r="CB105" t="s">
        <v>93</v>
      </c>
      <c r="CC105" t="s">
        <v>84</v>
      </c>
      <c r="CD105" t="s">
        <v>86</v>
      </c>
      <c r="CE105">
        <f t="shared" si="36"/>
        <v>1.1299999999999999</v>
      </c>
      <c r="CF105" t="s">
        <v>94</v>
      </c>
      <c r="CG105" t="s">
        <v>87</v>
      </c>
      <c r="CH105" t="str">
        <f t="shared" si="37"/>
        <v>{"window_index":104,"window_t_start":105,"window_t_end":111,"Data":"2020-03-109","R_e_median":1.03085212449761,"R_e_q0128":0.932172801718001,"R_e_q1078":1.13442467294842,"fit":1.03,"lwr":0.93,"upr":1.13,"low":0.93,"high":1.13},</v>
      </c>
    </row>
    <row r="106" spans="1:86">
      <c r="A106" s="10">
        <f t="shared" si="38"/>
        <v>105</v>
      </c>
      <c r="B106" s="10">
        <f t="shared" si="39"/>
        <v>106</v>
      </c>
      <c r="C106" s="10">
        <f t="shared" si="40"/>
        <v>112</v>
      </c>
      <c r="D106" s="9">
        <v>44000</v>
      </c>
      <c r="E106">
        <v>0.96877532942691003</v>
      </c>
      <c r="F106">
        <v>1.0691806009235201</v>
      </c>
      <c r="G106">
        <v>1.17446539989396</v>
      </c>
      <c r="J106" t="s">
        <v>83</v>
      </c>
      <c r="K106" t="s">
        <v>84</v>
      </c>
      <c r="L106" t="s">
        <v>85</v>
      </c>
      <c r="M106" t="s">
        <v>84</v>
      </c>
      <c r="N106" t="s">
        <v>86</v>
      </c>
      <c r="O106">
        <f t="shared" si="26"/>
        <v>105</v>
      </c>
      <c r="P106" t="s">
        <v>87</v>
      </c>
      <c r="Q106" t="s">
        <v>84</v>
      </c>
      <c r="R106" t="s">
        <v>88</v>
      </c>
      <c r="S106" t="s">
        <v>84</v>
      </c>
      <c r="T106" t="s">
        <v>86</v>
      </c>
      <c r="U106">
        <f t="shared" si="27"/>
        <v>106</v>
      </c>
      <c r="V106" t="s">
        <v>87</v>
      </c>
      <c r="W106" t="s">
        <v>84</v>
      </c>
      <c r="X106" t="s">
        <v>89</v>
      </c>
      <c r="Y106" t="s">
        <v>84</v>
      </c>
      <c r="Z106" t="s">
        <v>86</v>
      </c>
      <c r="AA106">
        <f t="shared" si="28"/>
        <v>112</v>
      </c>
      <c r="AB106" t="s">
        <v>87</v>
      </c>
      <c r="AC106" t="s">
        <v>84</v>
      </c>
      <c r="AD106" t="s">
        <v>80</v>
      </c>
      <c r="AE106" t="s">
        <v>84</v>
      </c>
      <c r="AF106" t="s">
        <v>86</v>
      </c>
      <c r="AG106" t="s">
        <v>84</v>
      </c>
      <c r="AH106" s="68" t="s">
        <v>598</v>
      </c>
      <c r="AI106" t="s">
        <v>84</v>
      </c>
      <c r="AJ106" t="s">
        <v>87</v>
      </c>
      <c r="AK106" t="s">
        <v>84</v>
      </c>
      <c r="AL106" t="s">
        <v>90</v>
      </c>
      <c r="AM106" t="s">
        <v>84</v>
      </c>
      <c r="AN106" t="s">
        <v>86</v>
      </c>
      <c r="AO106">
        <f t="shared" si="29"/>
        <v>1.0691806009235201</v>
      </c>
      <c r="AP106" t="s">
        <v>87</v>
      </c>
      <c r="AQ106" t="s">
        <v>84</v>
      </c>
      <c r="AR106" t="s">
        <v>599</v>
      </c>
      <c r="AS106" t="s">
        <v>84</v>
      </c>
      <c r="AT106" t="s">
        <v>86</v>
      </c>
      <c r="AU106">
        <f t="shared" si="30"/>
        <v>0.96877532942691003</v>
      </c>
      <c r="AV106" t="s">
        <v>87</v>
      </c>
      <c r="AW106" t="s">
        <v>84</v>
      </c>
      <c r="AX106" t="s">
        <v>276</v>
      </c>
      <c r="AY106" t="s">
        <v>84</v>
      </c>
      <c r="AZ106" t="s">
        <v>86</v>
      </c>
      <c r="BA106">
        <f t="shared" si="31"/>
        <v>1.17446539989396</v>
      </c>
      <c r="BB106" t="s">
        <v>87</v>
      </c>
      <c r="BC106" t="s">
        <v>84</v>
      </c>
      <c r="BD106" t="s">
        <v>82</v>
      </c>
      <c r="BE106" t="s">
        <v>84</v>
      </c>
      <c r="BF106" t="s">
        <v>86</v>
      </c>
      <c r="BG106">
        <f t="shared" si="32"/>
        <v>1.07</v>
      </c>
      <c r="BH106" t="s">
        <v>87</v>
      </c>
      <c r="BI106" t="s">
        <v>84</v>
      </c>
      <c r="BJ106" t="s">
        <v>81</v>
      </c>
      <c r="BK106" t="s">
        <v>84</v>
      </c>
      <c r="BL106" t="s">
        <v>86</v>
      </c>
      <c r="BM106">
        <f t="shared" si="33"/>
        <v>0.97</v>
      </c>
      <c r="BN106" t="s">
        <v>87</v>
      </c>
      <c r="BO106" t="s">
        <v>84</v>
      </c>
      <c r="BP106" t="s">
        <v>121</v>
      </c>
      <c r="BQ106" t="s">
        <v>84</v>
      </c>
      <c r="BR106" t="s">
        <v>86</v>
      </c>
      <c r="BS106">
        <f t="shared" si="34"/>
        <v>1.17</v>
      </c>
      <c r="BT106" t="s">
        <v>87</v>
      </c>
      <c r="BU106" t="s">
        <v>84</v>
      </c>
      <c r="BV106" t="s">
        <v>122</v>
      </c>
      <c r="BW106" t="s">
        <v>84</v>
      </c>
      <c r="BX106" t="s">
        <v>86</v>
      </c>
      <c r="BY106">
        <f t="shared" si="35"/>
        <v>0.97</v>
      </c>
      <c r="BZ106" t="s">
        <v>87</v>
      </c>
      <c r="CA106" t="s">
        <v>84</v>
      </c>
      <c r="CB106" t="s">
        <v>93</v>
      </c>
      <c r="CC106" t="s">
        <v>84</v>
      </c>
      <c r="CD106" t="s">
        <v>86</v>
      </c>
      <c r="CE106">
        <f t="shared" si="36"/>
        <v>1.17</v>
      </c>
      <c r="CF106" t="s">
        <v>94</v>
      </c>
      <c r="CG106" t="s">
        <v>87</v>
      </c>
      <c r="CH106" t="str">
        <f t="shared" si="37"/>
        <v>{"window_index":105,"window_t_start":106,"window_t_end":112,"Data":"2020-03-110","R_e_median":1.06918060092352,"R_e_q0129":0.96877532942691,"R_e_q1079":1.17446539989396,"fit":1.07,"lwr":0.97,"upr":1.17,"low":0.97,"high":1.17},</v>
      </c>
    </row>
    <row r="107" spans="1:86">
      <c r="A107" s="10">
        <f t="shared" si="38"/>
        <v>106</v>
      </c>
      <c r="B107" s="10">
        <f t="shared" si="39"/>
        <v>107</v>
      </c>
      <c r="C107" s="10">
        <f t="shared" si="40"/>
        <v>113</v>
      </c>
      <c r="D107" s="9">
        <v>44001</v>
      </c>
      <c r="E107">
        <v>0.982663788956186</v>
      </c>
      <c r="F107">
        <v>1.0833397505451201</v>
      </c>
      <c r="G107">
        <v>1.18885493046163</v>
      </c>
      <c r="J107" t="s">
        <v>83</v>
      </c>
      <c r="K107" t="s">
        <v>84</v>
      </c>
      <c r="L107" t="s">
        <v>85</v>
      </c>
      <c r="M107" t="s">
        <v>84</v>
      </c>
      <c r="N107" t="s">
        <v>86</v>
      </c>
      <c r="O107">
        <f t="shared" si="26"/>
        <v>106</v>
      </c>
      <c r="P107" t="s">
        <v>87</v>
      </c>
      <c r="Q107" t="s">
        <v>84</v>
      </c>
      <c r="R107" t="s">
        <v>88</v>
      </c>
      <c r="S107" t="s">
        <v>84</v>
      </c>
      <c r="T107" t="s">
        <v>86</v>
      </c>
      <c r="U107">
        <f t="shared" si="27"/>
        <v>107</v>
      </c>
      <c r="V107" t="s">
        <v>87</v>
      </c>
      <c r="W107" t="s">
        <v>84</v>
      </c>
      <c r="X107" t="s">
        <v>89</v>
      </c>
      <c r="Y107" t="s">
        <v>84</v>
      </c>
      <c r="Z107" t="s">
        <v>86</v>
      </c>
      <c r="AA107">
        <f t="shared" si="28"/>
        <v>113</v>
      </c>
      <c r="AB107" t="s">
        <v>87</v>
      </c>
      <c r="AC107" t="s">
        <v>84</v>
      </c>
      <c r="AD107" t="s">
        <v>80</v>
      </c>
      <c r="AE107" t="s">
        <v>84</v>
      </c>
      <c r="AF107" t="s">
        <v>86</v>
      </c>
      <c r="AG107" t="s">
        <v>84</v>
      </c>
      <c r="AH107" s="68" t="s">
        <v>600</v>
      </c>
      <c r="AI107" t="s">
        <v>84</v>
      </c>
      <c r="AJ107" t="s">
        <v>87</v>
      </c>
      <c r="AK107" t="s">
        <v>84</v>
      </c>
      <c r="AL107" t="s">
        <v>90</v>
      </c>
      <c r="AM107" t="s">
        <v>84</v>
      </c>
      <c r="AN107" t="s">
        <v>86</v>
      </c>
      <c r="AO107">
        <f t="shared" si="29"/>
        <v>1.0833397505451201</v>
      </c>
      <c r="AP107" t="s">
        <v>87</v>
      </c>
      <c r="AQ107" t="s">
        <v>84</v>
      </c>
      <c r="AR107" t="s">
        <v>601</v>
      </c>
      <c r="AS107" t="s">
        <v>84</v>
      </c>
      <c r="AT107" t="s">
        <v>86</v>
      </c>
      <c r="AU107">
        <f t="shared" si="30"/>
        <v>0.982663788956186</v>
      </c>
      <c r="AV107" t="s">
        <v>87</v>
      </c>
      <c r="AW107" t="s">
        <v>84</v>
      </c>
      <c r="AX107" t="s">
        <v>277</v>
      </c>
      <c r="AY107" t="s">
        <v>84</v>
      </c>
      <c r="AZ107" t="s">
        <v>86</v>
      </c>
      <c r="BA107">
        <f t="shared" si="31"/>
        <v>1.18885493046163</v>
      </c>
      <c r="BB107" t="s">
        <v>87</v>
      </c>
      <c r="BC107" t="s">
        <v>84</v>
      </c>
      <c r="BD107" t="s">
        <v>82</v>
      </c>
      <c r="BE107" t="s">
        <v>84</v>
      </c>
      <c r="BF107" t="s">
        <v>86</v>
      </c>
      <c r="BG107">
        <f t="shared" si="32"/>
        <v>1.08</v>
      </c>
      <c r="BH107" t="s">
        <v>87</v>
      </c>
      <c r="BI107" t="s">
        <v>84</v>
      </c>
      <c r="BJ107" t="s">
        <v>81</v>
      </c>
      <c r="BK107" t="s">
        <v>84</v>
      </c>
      <c r="BL107" t="s">
        <v>86</v>
      </c>
      <c r="BM107">
        <f t="shared" si="33"/>
        <v>0.98</v>
      </c>
      <c r="BN107" t="s">
        <v>87</v>
      </c>
      <c r="BO107" t="s">
        <v>84</v>
      </c>
      <c r="BP107" t="s">
        <v>121</v>
      </c>
      <c r="BQ107" t="s">
        <v>84</v>
      </c>
      <c r="BR107" t="s">
        <v>86</v>
      </c>
      <c r="BS107">
        <f t="shared" si="34"/>
        <v>1.19</v>
      </c>
      <c r="BT107" t="s">
        <v>87</v>
      </c>
      <c r="BU107" t="s">
        <v>84</v>
      </c>
      <c r="BV107" t="s">
        <v>122</v>
      </c>
      <c r="BW107" t="s">
        <v>84</v>
      </c>
      <c r="BX107" t="s">
        <v>86</v>
      </c>
      <c r="BY107">
        <f t="shared" si="35"/>
        <v>0.98</v>
      </c>
      <c r="BZ107" t="s">
        <v>87</v>
      </c>
      <c r="CA107" t="s">
        <v>84</v>
      </c>
      <c r="CB107" t="s">
        <v>93</v>
      </c>
      <c r="CC107" t="s">
        <v>84</v>
      </c>
      <c r="CD107" t="s">
        <v>86</v>
      </c>
      <c r="CE107">
        <f t="shared" si="36"/>
        <v>1.19</v>
      </c>
      <c r="CF107" t="s">
        <v>94</v>
      </c>
      <c r="CG107" t="s">
        <v>87</v>
      </c>
      <c r="CH107" t="str">
        <f t="shared" si="37"/>
        <v>{"window_index":106,"window_t_start":107,"window_t_end":113,"Data":"2020-03-111","R_e_median":1.08333975054512,"R_e_q0130":0.982663788956186,"R_e_q1080":1.18885493046163,"fit":1.08,"lwr":0.98,"upr":1.19,"low":0.98,"high":1.19},</v>
      </c>
    </row>
    <row r="108" spans="1:86">
      <c r="A108" s="10">
        <f t="shared" si="38"/>
        <v>107</v>
      </c>
      <c r="B108" s="10">
        <f t="shared" si="39"/>
        <v>108</v>
      </c>
      <c r="C108" s="10">
        <f t="shared" si="40"/>
        <v>114</v>
      </c>
      <c r="D108" s="9">
        <v>44002</v>
      </c>
      <c r="E108">
        <v>1.0006485235818301</v>
      </c>
      <c r="F108">
        <v>1.1015165240981</v>
      </c>
      <c r="G108">
        <v>1.20715858786299</v>
      </c>
      <c r="J108" t="s">
        <v>83</v>
      </c>
      <c r="K108" t="s">
        <v>84</v>
      </c>
      <c r="L108" t="s">
        <v>85</v>
      </c>
      <c r="M108" t="s">
        <v>84</v>
      </c>
      <c r="N108" t="s">
        <v>86</v>
      </c>
      <c r="O108">
        <f t="shared" si="26"/>
        <v>107</v>
      </c>
      <c r="P108" t="s">
        <v>87</v>
      </c>
      <c r="Q108" t="s">
        <v>84</v>
      </c>
      <c r="R108" t="s">
        <v>88</v>
      </c>
      <c r="S108" t="s">
        <v>84</v>
      </c>
      <c r="T108" t="s">
        <v>86</v>
      </c>
      <c r="U108">
        <f t="shared" si="27"/>
        <v>108</v>
      </c>
      <c r="V108" t="s">
        <v>87</v>
      </c>
      <c r="W108" t="s">
        <v>84</v>
      </c>
      <c r="X108" t="s">
        <v>89</v>
      </c>
      <c r="Y108" t="s">
        <v>84</v>
      </c>
      <c r="Z108" t="s">
        <v>86</v>
      </c>
      <c r="AA108">
        <f t="shared" si="28"/>
        <v>114</v>
      </c>
      <c r="AB108" t="s">
        <v>87</v>
      </c>
      <c r="AC108" t="s">
        <v>84</v>
      </c>
      <c r="AD108" t="s">
        <v>80</v>
      </c>
      <c r="AE108" t="s">
        <v>84</v>
      </c>
      <c r="AF108" t="s">
        <v>86</v>
      </c>
      <c r="AG108" t="s">
        <v>84</v>
      </c>
      <c r="AH108" s="68" t="s">
        <v>602</v>
      </c>
      <c r="AI108" t="s">
        <v>84</v>
      </c>
      <c r="AJ108" t="s">
        <v>87</v>
      </c>
      <c r="AK108" t="s">
        <v>84</v>
      </c>
      <c r="AL108" t="s">
        <v>90</v>
      </c>
      <c r="AM108" t="s">
        <v>84</v>
      </c>
      <c r="AN108" t="s">
        <v>86</v>
      </c>
      <c r="AO108">
        <f t="shared" si="29"/>
        <v>1.1015165240981</v>
      </c>
      <c r="AP108" t="s">
        <v>87</v>
      </c>
      <c r="AQ108" t="s">
        <v>84</v>
      </c>
      <c r="AR108" t="s">
        <v>603</v>
      </c>
      <c r="AS108" t="s">
        <v>84</v>
      </c>
      <c r="AT108" t="s">
        <v>86</v>
      </c>
      <c r="AU108">
        <f t="shared" si="30"/>
        <v>1.0006485235818301</v>
      </c>
      <c r="AV108" t="s">
        <v>87</v>
      </c>
      <c r="AW108" t="s">
        <v>84</v>
      </c>
      <c r="AX108" t="s">
        <v>278</v>
      </c>
      <c r="AY108" t="s">
        <v>84</v>
      </c>
      <c r="AZ108" t="s">
        <v>86</v>
      </c>
      <c r="BA108">
        <f t="shared" si="31"/>
        <v>1.20715858786299</v>
      </c>
      <c r="BB108" t="s">
        <v>87</v>
      </c>
      <c r="BC108" t="s">
        <v>84</v>
      </c>
      <c r="BD108" t="s">
        <v>82</v>
      </c>
      <c r="BE108" t="s">
        <v>84</v>
      </c>
      <c r="BF108" t="s">
        <v>86</v>
      </c>
      <c r="BG108">
        <f t="shared" si="32"/>
        <v>1.1000000000000001</v>
      </c>
      <c r="BH108" t="s">
        <v>87</v>
      </c>
      <c r="BI108" t="s">
        <v>84</v>
      </c>
      <c r="BJ108" t="s">
        <v>81</v>
      </c>
      <c r="BK108" t="s">
        <v>84</v>
      </c>
      <c r="BL108" t="s">
        <v>86</v>
      </c>
      <c r="BM108">
        <f t="shared" si="33"/>
        <v>1</v>
      </c>
      <c r="BN108" t="s">
        <v>87</v>
      </c>
      <c r="BO108" t="s">
        <v>84</v>
      </c>
      <c r="BP108" t="s">
        <v>121</v>
      </c>
      <c r="BQ108" t="s">
        <v>84</v>
      </c>
      <c r="BR108" t="s">
        <v>86</v>
      </c>
      <c r="BS108">
        <f t="shared" si="34"/>
        <v>1.21</v>
      </c>
      <c r="BT108" t="s">
        <v>87</v>
      </c>
      <c r="BU108" t="s">
        <v>84</v>
      </c>
      <c r="BV108" t="s">
        <v>122</v>
      </c>
      <c r="BW108" t="s">
        <v>84</v>
      </c>
      <c r="BX108" t="s">
        <v>86</v>
      </c>
      <c r="BY108">
        <f t="shared" si="35"/>
        <v>1</v>
      </c>
      <c r="BZ108" t="s">
        <v>87</v>
      </c>
      <c r="CA108" t="s">
        <v>84</v>
      </c>
      <c r="CB108" t="s">
        <v>93</v>
      </c>
      <c r="CC108" t="s">
        <v>84</v>
      </c>
      <c r="CD108" t="s">
        <v>86</v>
      </c>
      <c r="CE108">
        <f t="shared" si="36"/>
        <v>1.21</v>
      </c>
      <c r="CF108" t="s">
        <v>94</v>
      </c>
      <c r="CG108" t="s">
        <v>87</v>
      </c>
      <c r="CH108" t="str">
        <f t="shared" si="37"/>
        <v>{"window_index":107,"window_t_start":108,"window_t_end":114,"Data":"2020-03-112","R_e_median":1.1015165240981,"R_e_q0131":1.00064852358183,"R_e_q1081":1.20715858786299,"fit":1.1,"lwr":1,"upr":1.21,"low":1,"high":1.21},</v>
      </c>
    </row>
    <row r="109" spans="1:86">
      <c r="A109" s="10">
        <f t="shared" si="38"/>
        <v>108</v>
      </c>
      <c r="B109" s="10">
        <f t="shared" si="39"/>
        <v>109</v>
      </c>
      <c r="C109" s="10">
        <f t="shared" si="40"/>
        <v>115</v>
      </c>
      <c r="D109" s="9">
        <v>44003</v>
      </c>
      <c r="J109" t="s">
        <v>83</v>
      </c>
      <c r="K109" t="s">
        <v>84</v>
      </c>
      <c r="L109" t="s">
        <v>85</v>
      </c>
      <c r="M109" t="s">
        <v>84</v>
      </c>
      <c r="N109" t="s">
        <v>86</v>
      </c>
      <c r="O109">
        <f t="shared" si="26"/>
        <v>108</v>
      </c>
      <c r="P109" t="s">
        <v>87</v>
      </c>
      <c r="Q109" t="s">
        <v>84</v>
      </c>
      <c r="R109" t="s">
        <v>88</v>
      </c>
      <c r="S109" t="s">
        <v>84</v>
      </c>
      <c r="T109" t="s">
        <v>86</v>
      </c>
      <c r="U109">
        <f t="shared" si="27"/>
        <v>109</v>
      </c>
      <c r="V109" t="s">
        <v>87</v>
      </c>
      <c r="W109" t="s">
        <v>84</v>
      </c>
      <c r="X109" t="s">
        <v>89</v>
      </c>
      <c r="Y109" t="s">
        <v>84</v>
      </c>
      <c r="Z109" t="s">
        <v>86</v>
      </c>
      <c r="AA109">
        <f t="shared" si="28"/>
        <v>115</v>
      </c>
      <c r="AB109" t="s">
        <v>87</v>
      </c>
      <c r="AC109" t="s">
        <v>84</v>
      </c>
      <c r="AD109" t="s">
        <v>80</v>
      </c>
      <c r="AE109" t="s">
        <v>84</v>
      </c>
      <c r="AF109" t="s">
        <v>86</v>
      </c>
      <c r="AG109" t="s">
        <v>84</v>
      </c>
      <c r="AH109" s="68" t="s">
        <v>604</v>
      </c>
      <c r="AI109" t="s">
        <v>84</v>
      </c>
      <c r="AJ109" t="s">
        <v>87</v>
      </c>
      <c r="AK109" t="s">
        <v>84</v>
      </c>
      <c r="AL109" t="s">
        <v>90</v>
      </c>
      <c r="AM109" t="s">
        <v>84</v>
      </c>
      <c r="AN109" t="s">
        <v>86</v>
      </c>
      <c r="AO109">
        <f t="shared" si="29"/>
        <v>0</v>
      </c>
      <c r="AP109" t="s">
        <v>87</v>
      </c>
      <c r="AQ109" t="s">
        <v>84</v>
      </c>
      <c r="AR109" t="s">
        <v>605</v>
      </c>
      <c r="AS109" t="s">
        <v>84</v>
      </c>
      <c r="AT109" t="s">
        <v>86</v>
      </c>
      <c r="AU109">
        <f t="shared" si="30"/>
        <v>0</v>
      </c>
      <c r="AV109" t="s">
        <v>87</v>
      </c>
      <c r="AW109" t="s">
        <v>84</v>
      </c>
      <c r="AX109" t="s">
        <v>279</v>
      </c>
      <c r="AY109" t="s">
        <v>84</v>
      </c>
      <c r="AZ109" t="s">
        <v>86</v>
      </c>
      <c r="BA109">
        <f t="shared" si="31"/>
        <v>0</v>
      </c>
      <c r="BB109" t="s">
        <v>87</v>
      </c>
      <c r="BC109" t="s">
        <v>84</v>
      </c>
      <c r="BD109" t="s">
        <v>82</v>
      </c>
      <c r="BE109" t="s">
        <v>84</v>
      </c>
      <c r="BF109" t="s">
        <v>86</v>
      </c>
      <c r="BG109">
        <f t="shared" si="32"/>
        <v>0</v>
      </c>
      <c r="BH109" t="s">
        <v>87</v>
      </c>
      <c r="BI109" t="s">
        <v>84</v>
      </c>
      <c r="BJ109" t="s">
        <v>81</v>
      </c>
      <c r="BK109" t="s">
        <v>84</v>
      </c>
      <c r="BL109" t="s">
        <v>86</v>
      </c>
      <c r="BM109">
        <f t="shared" si="33"/>
        <v>0</v>
      </c>
      <c r="BN109" t="s">
        <v>87</v>
      </c>
      <c r="BO109" t="s">
        <v>84</v>
      </c>
      <c r="BP109" t="s">
        <v>121</v>
      </c>
      <c r="BQ109" t="s">
        <v>84</v>
      </c>
      <c r="BR109" t="s">
        <v>86</v>
      </c>
      <c r="BS109">
        <f t="shared" si="34"/>
        <v>0</v>
      </c>
      <c r="BT109" t="s">
        <v>87</v>
      </c>
      <c r="BU109" t="s">
        <v>84</v>
      </c>
      <c r="BV109" t="s">
        <v>122</v>
      </c>
      <c r="BW109" t="s">
        <v>84</v>
      </c>
      <c r="BX109" t="s">
        <v>86</v>
      </c>
      <c r="BY109">
        <f t="shared" si="35"/>
        <v>0</v>
      </c>
      <c r="BZ109" t="s">
        <v>87</v>
      </c>
      <c r="CA109" t="s">
        <v>84</v>
      </c>
      <c r="CB109" t="s">
        <v>93</v>
      </c>
      <c r="CC109" t="s">
        <v>84</v>
      </c>
      <c r="CD109" t="s">
        <v>86</v>
      </c>
      <c r="CE109">
        <f t="shared" si="36"/>
        <v>0</v>
      </c>
      <c r="CF109" t="s">
        <v>94</v>
      </c>
      <c r="CG109" t="s">
        <v>87</v>
      </c>
      <c r="CH109" t="str">
        <f t="shared" si="37"/>
        <v>{"window_index":108,"window_t_start":109,"window_t_end":115,"Data":"2020-03-113","R_e_median":0,"R_e_q0132":0,"R_e_q1082":0,"fit":0,"lwr":0,"upr":0,"low":0,"high":0},</v>
      </c>
    </row>
    <row r="110" spans="1:86">
      <c r="A110" s="10">
        <f t="shared" si="38"/>
        <v>109</v>
      </c>
      <c r="B110" s="10">
        <f t="shared" si="39"/>
        <v>110</v>
      </c>
      <c r="C110" s="10">
        <f t="shared" si="40"/>
        <v>116</v>
      </c>
      <c r="D110" s="9">
        <v>44004</v>
      </c>
      <c r="J110" t="s">
        <v>83</v>
      </c>
      <c r="K110" t="s">
        <v>84</v>
      </c>
      <c r="L110" t="s">
        <v>85</v>
      </c>
      <c r="M110" t="s">
        <v>84</v>
      </c>
      <c r="N110" t="s">
        <v>86</v>
      </c>
      <c r="O110">
        <f t="shared" si="26"/>
        <v>109</v>
      </c>
      <c r="P110" t="s">
        <v>87</v>
      </c>
      <c r="Q110" t="s">
        <v>84</v>
      </c>
      <c r="R110" t="s">
        <v>88</v>
      </c>
      <c r="S110" t="s">
        <v>84</v>
      </c>
      <c r="T110" t="s">
        <v>86</v>
      </c>
      <c r="U110">
        <f t="shared" si="27"/>
        <v>110</v>
      </c>
      <c r="V110" t="s">
        <v>87</v>
      </c>
      <c r="W110" t="s">
        <v>84</v>
      </c>
      <c r="X110" t="s">
        <v>89</v>
      </c>
      <c r="Y110" t="s">
        <v>84</v>
      </c>
      <c r="Z110" t="s">
        <v>86</v>
      </c>
      <c r="AA110">
        <f t="shared" si="28"/>
        <v>116</v>
      </c>
      <c r="AB110" t="s">
        <v>87</v>
      </c>
      <c r="AC110" t="s">
        <v>84</v>
      </c>
      <c r="AD110" t="s">
        <v>80</v>
      </c>
      <c r="AE110" t="s">
        <v>84</v>
      </c>
      <c r="AF110" t="s">
        <v>86</v>
      </c>
      <c r="AG110" t="s">
        <v>84</v>
      </c>
      <c r="AH110" s="68" t="s">
        <v>606</v>
      </c>
      <c r="AI110" t="s">
        <v>84</v>
      </c>
      <c r="AJ110" t="s">
        <v>87</v>
      </c>
      <c r="AK110" t="s">
        <v>84</v>
      </c>
      <c r="AL110" t="s">
        <v>90</v>
      </c>
      <c r="AM110" t="s">
        <v>84</v>
      </c>
      <c r="AN110" t="s">
        <v>86</v>
      </c>
      <c r="AO110">
        <f t="shared" si="29"/>
        <v>0</v>
      </c>
      <c r="AP110" t="s">
        <v>87</v>
      </c>
      <c r="AQ110" t="s">
        <v>84</v>
      </c>
      <c r="AR110" t="s">
        <v>607</v>
      </c>
      <c r="AS110" t="s">
        <v>84</v>
      </c>
      <c r="AT110" t="s">
        <v>86</v>
      </c>
      <c r="AU110">
        <f t="shared" si="30"/>
        <v>0</v>
      </c>
      <c r="AV110" t="s">
        <v>87</v>
      </c>
      <c r="AW110" t="s">
        <v>84</v>
      </c>
      <c r="AX110" t="s">
        <v>280</v>
      </c>
      <c r="AY110" t="s">
        <v>84</v>
      </c>
      <c r="AZ110" t="s">
        <v>86</v>
      </c>
      <c r="BA110">
        <f t="shared" si="31"/>
        <v>0</v>
      </c>
      <c r="BB110" t="s">
        <v>87</v>
      </c>
      <c r="BC110" t="s">
        <v>84</v>
      </c>
      <c r="BD110" t="s">
        <v>82</v>
      </c>
      <c r="BE110" t="s">
        <v>84</v>
      </c>
      <c r="BF110" t="s">
        <v>86</v>
      </c>
      <c r="BG110">
        <f t="shared" si="32"/>
        <v>0</v>
      </c>
      <c r="BH110" t="s">
        <v>87</v>
      </c>
      <c r="BI110" t="s">
        <v>84</v>
      </c>
      <c r="BJ110" t="s">
        <v>81</v>
      </c>
      <c r="BK110" t="s">
        <v>84</v>
      </c>
      <c r="BL110" t="s">
        <v>86</v>
      </c>
      <c r="BM110">
        <f t="shared" si="33"/>
        <v>0</v>
      </c>
      <c r="BN110" t="s">
        <v>87</v>
      </c>
      <c r="BO110" t="s">
        <v>84</v>
      </c>
      <c r="BP110" t="s">
        <v>121</v>
      </c>
      <c r="BQ110" t="s">
        <v>84</v>
      </c>
      <c r="BR110" t="s">
        <v>86</v>
      </c>
      <c r="BS110">
        <f t="shared" si="34"/>
        <v>0</v>
      </c>
      <c r="BT110" t="s">
        <v>87</v>
      </c>
      <c r="BU110" t="s">
        <v>84</v>
      </c>
      <c r="BV110" t="s">
        <v>122</v>
      </c>
      <c r="BW110" t="s">
        <v>84</v>
      </c>
      <c r="BX110" t="s">
        <v>86</v>
      </c>
      <c r="BY110">
        <f t="shared" si="35"/>
        <v>0</v>
      </c>
      <c r="BZ110" t="s">
        <v>87</v>
      </c>
      <c r="CA110" t="s">
        <v>84</v>
      </c>
      <c r="CB110" t="s">
        <v>93</v>
      </c>
      <c r="CC110" t="s">
        <v>84</v>
      </c>
      <c r="CD110" t="s">
        <v>86</v>
      </c>
      <c r="CE110">
        <f t="shared" si="36"/>
        <v>0</v>
      </c>
      <c r="CF110" t="s">
        <v>94</v>
      </c>
      <c r="CG110" t="s">
        <v>87</v>
      </c>
      <c r="CH110" t="str">
        <f t="shared" si="37"/>
        <v>{"window_index":109,"window_t_start":110,"window_t_end":116,"Data":"2020-03-114","R_e_median":0,"R_e_q0133":0,"R_e_q1083":0,"fit":0,"lwr":0,"upr":0,"low":0,"high":0},</v>
      </c>
    </row>
    <row r="111" spans="1:86">
      <c r="A111" s="10">
        <f t="shared" si="38"/>
        <v>110</v>
      </c>
      <c r="B111" s="10">
        <f t="shared" si="39"/>
        <v>111</v>
      </c>
      <c r="C111" s="10">
        <f t="shared" si="40"/>
        <v>117</v>
      </c>
      <c r="D111" s="9">
        <v>44005</v>
      </c>
      <c r="J111" t="s">
        <v>83</v>
      </c>
      <c r="K111" t="s">
        <v>84</v>
      </c>
      <c r="L111" t="s">
        <v>85</v>
      </c>
      <c r="M111" t="s">
        <v>84</v>
      </c>
      <c r="N111" t="s">
        <v>86</v>
      </c>
      <c r="O111">
        <f t="shared" si="26"/>
        <v>110</v>
      </c>
      <c r="P111" t="s">
        <v>87</v>
      </c>
      <c r="Q111" t="s">
        <v>84</v>
      </c>
      <c r="R111" t="s">
        <v>88</v>
      </c>
      <c r="S111" t="s">
        <v>84</v>
      </c>
      <c r="T111" t="s">
        <v>86</v>
      </c>
      <c r="U111">
        <f t="shared" si="27"/>
        <v>111</v>
      </c>
      <c r="V111" t="s">
        <v>87</v>
      </c>
      <c r="W111" t="s">
        <v>84</v>
      </c>
      <c r="X111" t="s">
        <v>89</v>
      </c>
      <c r="Y111" t="s">
        <v>84</v>
      </c>
      <c r="Z111" t="s">
        <v>86</v>
      </c>
      <c r="AA111">
        <f t="shared" si="28"/>
        <v>117</v>
      </c>
      <c r="AB111" t="s">
        <v>87</v>
      </c>
      <c r="AC111" t="s">
        <v>84</v>
      </c>
      <c r="AD111" t="s">
        <v>80</v>
      </c>
      <c r="AE111" t="s">
        <v>84</v>
      </c>
      <c r="AF111" t="s">
        <v>86</v>
      </c>
      <c r="AG111" t="s">
        <v>84</v>
      </c>
      <c r="AH111" s="68" t="s">
        <v>608</v>
      </c>
      <c r="AI111" t="s">
        <v>84</v>
      </c>
      <c r="AJ111" t="s">
        <v>87</v>
      </c>
      <c r="AK111" t="s">
        <v>84</v>
      </c>
      <c r="AL111" t="s">
        <v>90</v>
      </c>
      <c r="AM111" t="s">
        <v>84</v>
      </c>
      <c r="AN111" t="s">
        <v>86</v>
      </c>
      <c r="AO111">
        <f t="shared" si="29"/>
        <v>0</v>
      </c>
      <c r="AP111" t="s">
        <v>87</v>
      </c>
      <c r="AQ111" t="s">
        <v>84</v>
      </c>
      <c r="AR111" t="s">
        <v>609</v>
      </c>
      <c r="AS111" t="s">
        <v>84</v>
      </c>
      <c r="AT111" t="s">
        <v>86</v>
      </c>
      <c r="AU111">
        <f t="shared" si="30"/>
        <v>0</v>
      </c>
      <c r="AV111" t="s">
        <v>87</v>
      </c>
      <c r="AW111" t="s">
        <v>84</v>
      </c>
      <c r="AX111" t="s">
        <v>281</v>
      </c>
      <c r="AY111" t="s">
        <v>84</v>
      </c>
      <c r="AZ111" t="s">
        <v>86</v>
      </c>
      <c r="BA111">
        <f t="shared" si="31"/>
        <v>0</v>
      </c>
      <c r="BB111" t="s">
        <v>87</v>
      </c>
      <c r="BC111" t="s">
        <v>84</v>
      </c>
      <c r="BD111" t="s">
        <v>82</v>
      </c>
      <c r="BE111" t="s">
        <v>84</v>
      </c>
      <c r="BF111" t="s">
        <v>86</v>
      </c>
      <c r="BG111">
        <f t="shared" si="32"/>
        <v>0</v>
      </c>
      <c r="BH111" t="s">
        <v>87</v>
      </c>
      <c r="BI111" t="s">
        <v>84</v>
      </c>
      <c r="BJ111" t="s">
        <v>81</v>
      </c>
      <c r="BK111" t="s">
        <v>84</v>
      </c>
      <c r="BL111" t="s">
        <v>86</v>
      </c>
      <c r="BM111">
        <f t="shared" si="33"/>
        <v>0</v>
      </c>
      <c r="BN111" t="s">
        <v>87</v>
      </c>
      <c r="BO111" t="s">
        <v>84</v>
      </c>
      <c r="BP111" t="s">
        <v>121</v>
      </c>
      <c r="BQ111" t="s">
        <v>84</v>
      </c>
      <c r="BR111" t="s">
        <v>86</v>
      </c>
      <c r="BS111">
        <f t="shared" si="34"/>
        <v>0</v>
      </c>
      <c r="BT111" t="s">
        <v>87</v>
      </c>
      <c r="BU111" t="s">
        <v>84</v>
      </c>
      <c r="BV111" t="s">
        <v>122</v>
      </c>
      <c r="BW111" t="s">
        <v>84</v>
      </c>
      <c r="BX111" t="s">
        <v>86</v>
      </c>
      <c r="BY111">
        <f t="shared" si="35"/>
        <v>0</v>
      </c>
      <c r="BZ111" t="s">
        <v>87</v>
      </c>
      <c r="CA111" t="s">
        <v>84</v>
      </c>
      <c r="CB111" t="s">
        <v>93</v>
      </c>
      <c r="CC111" t="s">
        <v>84</v>
      </c>
      <c r="CD111" t="s">
        <v>86</v>
      </c>
      <c r="CE111">
        <f t="shared" si="36"/>
        <v>0</v>
      </c>
      <c r="CF111" t="s">
        <v>94</v>
      </c>
      <c r="CG111" t="s">
        <v>87</v>
      </c>
      <c r="CH111" t="str">
        <f t="shared" si="37"/>
        <v>{"window_index":110,"window_t_start":111,"window_t_end":117,"Data":"2020-03-115","R_e_median":0,"R_e_q0134":0,"R_e_q1084":0,"fit":0,"lwr":0,"upr":0,"low":0,"high":0},</v>
      </c>
    </row>
    <row r="112" spans="1:86">
      <c r="A112" s="10">
        <f t="shared" si="38"/>
        <v>111</v>
      </c>
      <c r="B112" s="10">
        <f t="shared" si="39"/>
        <v>112</v>
      </c>
      <c r="C112" s="10">
        <f t="shared" si="40"/>
        <v>118</v>
      </c>
      <c r="D112" s="9">
        <v>44006</v>
      </c>
      <c r="J112" t="s">
        <v>83</v>
      </c>
      <c r="K112" t="s">
        <v>84</v>
      </c>
      <c r="L112" t="s">
        <v>85</v>
      </c>
      <c r="M112" t="s">
        <v>84</v>
      </c>
      <c r="N112" t="s">
        <v>86</v>
      </c>
      <c r="O112">
        <f t="shared" si="26"/>
        <v>111</v>
      </c>
      <c r="P112" t="s">
        <v>87</v>
      </c>
      <c r="Q112" t="s">
        <v>84</v>
      </c>
      <c r="R112" t="s">
        <v>88</v>
      </c>
      <c r="S112" t="s">
        <v>84</v>
      </c>
      <c r="T112" t="s">
        <v>86</v>
      </c>
      <c r="U112">
        <f t="shared" si="27"/>
        <v>112</v>
      </c>
      <c r="V112" t="s">
        <v>87</v>
      </c>
      <c r="W112" t="s">
        <v>84</v>
      </c>
      <c r="X112" t="s">
        <v>89</v>
      </c>
      <c r="Y112" t="s">
        <v>84</v>
      </c>
      <c r="Z112" t="s">
        <v>86</v>
      </c>
      <c r="AA112">
        <f t="shared" si="28"/>
        <v>118</v>
      </c>
      <c r="AB112" t="s">
        <v>87</v>
      </c>
      <c r="AC112" t="s">
        <v>84</v>
      </c>
      <c r="AD112" t="s">
        <v>80</v>
      </c>
      <c r="AE112" t="s">
        <v>84</v>
      </c>
      <c r="AF112" t="s">
        <v>86</v>
      </c>
      <c r="AG112" t="s">
        <v>84</v>
      </c>
      <c r="AH112" s="68" t="s">
        <v>610</v>
      </c>
      <c r="AI112" t="s">
        <v>84</v>
      </c>
      <c r="AJ112" t="s">
        <v>87</v>
      </c>
      <c r="AK112" t="s">
        <v>84</v>
      </c>
      <c r="AL112" t="s">
        <v>90</v>
      </c>
      <c r="AM112" t="s">
        <v>84</v>
      </c>
      <c r="AN112" t="s">
        <v>86</v>
      </c>
      <c r="AO112">
        <f t="shared" si="29"/>
        <v>0</v>
      </c>
      <c r="AP112" t="s">
        <v>87</v>
      </c>
      <c r="AQ112" t="s">
        <v>84</v>
      </c>
      <c r="AR112" t="s">
        <v>611</v>
      </c>
      <c r="AS112" t="s">
        <v>84</v>
      </c>
      <c r="AT112" t="s">
        <v>86</v>
      </c>
      <c r="AU112">
        <f t="shared" si="30"/>
        <v>0</v>
      </c>
      <c r="AV112" t="s">
        <v>87</v>
      </c>
      <c r="AW112" t="s">
        <v>84</v>
      </c>
      <c r="AX112" t="s">
        <v>282</v>
      </c>
      <c r="AY112" t="s">
        <v>84</v>
      </c>
      <c r="AZ112" t="s">
        <v>86</v>
      </c>
      <c r="BA112">
        <f t="shared" si="31"/>
        <v>0</v>
      </c>
      <c r="BB112" t="s">
        <v>87</v>
      </c>
      <c r="BC112" t="s">
        <v>84</v>
      </c>
      <c r="BD112" t="s">
        <v>82</v>
      </c>
      <c r="BE112" t="s">
        <v>84</v>
      </c>
      <c r="BF112" t="s">
        <v>86</v>
      </c>
      <c r="BG112">
        <f t="shared" si="32"/>
        <v>0</v>
      </c>
      <c r="BH112" t="s">
        <v>87</v>
      </c>
      <c r="BI112" t="s">
        <v>84</v>
      </c>
      <c r="BJ112" t="s">
        <v>81</v>
      </c>
      <c r="BK112" t="s">
        <v>84</v>
      </c>
      <c r="BL112" t="s">
        <v>86</v>
      </c>
      <c r="BM112">
        <f t="shared" si="33"/>
        <v>0</v>
      </c>
      <c r="BN112" t="s">
        <v>87</v>
      </c>
      <c r="BO112" t="s">
        <v>84</v>
      </c>
      <c r="BP112" t="s">
        <v>121</v>
      </c>
      <c r="BQ112" t="s">
        <v>84</v>
      </c>
      <c r="BR112" t="s">
        <v>86</v>
      </c>
      <c r="BS112">
        <f t="shared" si="34"/>
        <v>0</v>
      </c>
      <c r="BT112" t="s">
        <v>87</v>
      </c>
      <c r="BU112" t="s">
        <v>84</v>
      </c>
      <c r="BV112" t="s">
        <v>122</v>
      </c>
      <c r="BW112" t="s">
        <v>84</v>
      </c>
      <c r="BX112" t="s">
        <v>86</v>
      </c>
      <c r="BY112">
        <f t="shared" si="35"/>
        <v>0</v>
      </c>
      <c r="BZ112" t="s">
        <v>87</v>
      </c>
      <c r="CA112" t="s">
        <v>84</v>
      </c>
      <c r="CB112" t="s">
        <v>93</v>
      </c>
      <c r="CC112" t="s">
        <v>84</v>
      </c>
      <c r="CD112" t="s">
        <v>86</v>
      </c>
      <c r="CE112">
        <f t="shared" si="36"/>
        <v>0</v>
      </c>
      <c r="CF112" t="s">
        <v>94</v>
      </c>
      <c r="CG112" t="s">
        <v>87</v>
      </c>
      <c r="CH112" t="str">
        <f t="shared" si="37"/>
        <v>{"window_index":111,"window_t_start":112,"window_t_end":118,"Data":"2020-03-116","R_e_median":0,"R_e_q0135":0,"R_e_q1085":0,"fit":0,"lwr":0,"upr":0,"low":0,"high":0},</v>
      </c>
    </row>
    <row r="113" spans="1:86">
      <c r="A113" s="10">
        <f t="shared" si="38"/>
        <v>112</v>
      </c>
      <c r="B113" s="10">
        <f t="shared" si="39"/>
        <v>113</v>
      </c>
      <c r="C113" s="10">
        <f t="shared" si="40"/>
        <v>119</v>
      </c>
      <c r="D113" s="9">
        <v>44007</v>
      </c>
      <c r="J113" t="s">
        <v>83</v>
      </c>
      <c r="K113" t="s">
        <v>84</v>
      </c>
      <c r="L113" t="s">
        <v>85</v>
      </c>
      <c r="M113" t="s">
        <v>84</v>
      </c>
      <c r="N113" t="s">
        <v>86</v>
      </c>
      <c r="O113">
        <f t="shared" si="26"/>
        <v>112</v>
      </c>
      <c r="P113" t="s">
        <v>87</v>
      </c>
      <c r="Q113" t="s">
        <v>84</v>
      </c>
      <c r="R113" t="s">
        <v>88</v>
      </c>
      <c r="S113" t="s">
        <v>84</v>
      </c>
      <c r="T113" t="s">
        <v>86</v>
      </c>
      <c r="U113">
        <f t="shared" si="27"/>
        <v>113</v>
      </c>
      <c r="V113" t="s">
        <v>87</v>
      </c>
      <c r="W113" t="s">
        <v>84</v>
      </c>
      <c r="X113" t="s">
        <v>89</v>
      </c>
      <c r="Y113" t="s">
        <v>84</v>
      </c>
      <c r="Z113" t="s">
        <v>86</v>
      </c>
      <c r="AA113">
        <f t="shared" si="28"/>
        <v>119</v>
      </c>
      <c r="AB113" t="s">
        <v>87</v>
      </c>
      <c r="AC113" t="s">
        <v>84</v>
      </c>
      <c r="AD113" t="s">
        <v>80</v>
      </c>
      <c r="AE113" t="s">
        <v>84</v>
      </c>
      <c r="AF113" t="s">
        <v>86</v>
      </c>
      <c r="AG113" t="s">
        <v>84</v>
      </c>
      <c r="AH113" s="68" t="s">
        <v>612</v>
      </c>
      <c r="AI113" t="s">
        <v>84</v>
      </c>
      <c r="AJ113" t="s">
        <v>87</v>
      </c>
      <c r="AK113" t="s">
        <v>84</v>
      </c>
      <c r="AL113" t="s">
        <v>90</v>
      </c>
      <c r="AM113" t="s">
        <v>84</v>
      </c>
      <c r="AN113" t="s">
        <v>86</v>
      </c>
      <c r="AO113">
        <f t="shared" si="29"/>
        <v>0</v>
      </c>
      <c r="AP113" t="s">
        <v>87</v>
      </c>
      <c r="AQ113" t="s">
        <v>84</v>
      </c>
      <c r="AR113" t="s">
        <v>613</v>
      </c>
      <c r="AS113" t="s">
        <v>84</v>
      </c>
      <c r="AT113" t="s">
        <v>86</v>
      </c>
      <c r="AU113">
        <f t="shared" si="30"/>
        <v>0</v>
      </c>
      <c r="AV113" t="s">
        <v>87</v>
      </c>
      <c r="AW113" t="s">
        <v>84</v>
      </c>
      <c r="AX113" t="s">
        <v>283</v>
      </c>
      <c r="AY113" t="s">
        <v>84</v>
      </c>
      <c r="AZ113" t="s">
        <v>86</v>
      </c>
      <c r="BA113">
        <f t="shared" si="31"/>
        <v>0</v>
      </c>
      <c r="BB113" t="s">
        <v>87</v>
      </c>
      <c r="BC113" t="s">
        <v>84</v>
      </c>
      <c r="BD113" t="s">
        <v>82</v>
      </c>
      <c r="BE113" t="s">
        <v>84</v>
      </c>
      <c r="BF113" t="s">
        <v>86</v>
      </c>
      <c r="BG113">
        <f t="shared" si="32"/>
        <v>0</v>
      </c>
      <c r="BH113" t="s">
        <v>87</v>
      </c>
      <c r="BI113" t="s">
        <v>84</v>
      </c>
      <c r="BJ113" t="s">
        <v>81</v>
      </c>
      <c r="BK113" t="s">
        <v>84</v>
      </c>
      <c r="BL113" t="s">
        <v>86</v>
      </c>
      <c r="BM113">
        <f t="shared" si="33"/>
        <v>0</v>
      </c>
      <c r="BN113" t="s">
        <v>87</v>
      </c>
      <c r="BO113" t="s">
        <v>84</v>
      </c>
      <c r="BP113" t="s">
        <v>121</v>
      </c>
      <c r="BQ113" t="s">
        <v>84</v>
      </c>
      <c r="BR113" t="s">
        <v>86</v>
      </c>
      <c r="BS113">
        <f t="shared" si="34"/>
        <v>0</v>
      </c>
      <c r="BT113" t="s">
        <v>87</v>
      </c>
      <c r="BU113" t="s">
        <v>84</v>
      </c>
      <c r="BV113" t="s">
        <v>122</v>
      </c>
      <c r="BW113" t="s">
        <v>84</v>
      </c>
      <c r="BX113" t="s">
        <v>86</v>
      </c>
      <c r="BY113">
        <f t="shared" si="35"/>
        <v>0</v>
      </c>
      <c r="BZ113" t="s">
        <v>87</v>
      </c>
      <c r="CA113" t="s">
        <v>84</v>
      </c>
      <c r="CB113" t="s">
        <v>93</v>
      </c>
      <c r="CC113" t="s">
        <v>84</v>
      </c>
      <c r="CD113" t="s">
        <v>86</v>
      </c>
      <c r="CE113">
        <f t="shared" si="36"/>
        <v>0</v>
      </c>
      <c r="CF113" t="s">
        <v>94</v>
      </c>
      <c r="CG113" t="s">
        <v>87</v>
      </c>
      <c r="CH113" t="str">
        <f t="shared" si="37"/>
        <v>{"window_index":112,"window_t_start":113,"window_t_end":119,"Data":"2020-03-117","R_e_median":0,"R_e_q0136":0,"R_e_q1086":0,"fit":0,"lwr":0,"upr":0,"low":0,"high":0},</v>
      </c>
    </row>
    <row r="114" spans="1:86">
      <c r="A114" s="10">
        <f t="shared" si="38"/>
        <v>113</v>
      </c>
      <c r="B114" s="10">
        <f t="shared" si="39"/>
        <v>114</v>
      </c>
      <c r="C114" s="10">
        <f t="shared" si="40"/>
        <v>120</v>
      </c>
      <c r="D114" s="9">
        <v>44008</v>
      </c>
      <c r="J114" t="s">
        <v>83</v>
      </c>
      <c r="K114" t="s">
        <v>84</v>
      </c>
      <c r="L114" t="s">
        <v>85</v>
      </c>
      <c r="M114" t="s">
        <v>84</v>
      </c>
      <c r="N114" t="s">
        <v>86</v>
      </c>
      <c r="O114">
        <f t="shared" si="26"/>
        <v>113</v>
      </c>
      <c r="P114" t="s">
        <v>87</v>
      </c>
      <c r="Q114" t="s">
        <v>84</v>
      </c>
      <c r="R114" t="s">
        <v>88</v>
      </c>
      <c r="S114" t="s">
        <v>84</v>
      </c>
      <c r="T114" t="s">
        <v>86</v>
      </c>
      <c r="U114">
        <f t="shared" si="27"/>
        <v>114</v>
      </c>
      <c r="V114" t="s">
        <v>87</v>
      </c>
      <c r="W114" t="s">
        <v>84</v>
      </c>
      <c r="X114" t="s">
        <v>89</v>
      </c>
      <c r="Y114" t="s">
        <v>84</v>
      </c>
      <c r="Z114" t="s">
        <v>86</v>
      </c>
      <c r="AA114">
        <f t="shared" si="28"/>
        <v>120</v>
      </c>
      <c r="AB114" t="s">
        <v>87</v>
      </c>
      <c r="AC114" t="s">
        <v>84</v>
      </c>
      <c r="AD114" t="s">
        <v>80</v>
      </c>
      <c r="AE114" t="s">
        <v>84</v>
      </c>
      <c r="AF114" t="s">
        <v>86</v>
      </c>
      <c r="AG114" t="s">
        <v>84</v>
      </c>
      <c r="AH114" s="68" t="s">
        <v>614</v>
      </c>
      <c r="AI114" t="s">
        <v>84</v>
      </c>
      <c r="AJ114" t="s">
        <v>87</v>
      </c>
      <c r="AK114" t="s">
        <v>84</v>
      </c>
      <c r="AL114" t="s">
        <v>90</v>
      </c>
      <c r="AM114" t="s">
        <v>84</v>
      </c>
      <c r="AN114" t="s">
        <v>86</v>
      </c>
      <c r="AO114">
        <f t="shared" si="29"/>
        <v>0</v>
      </c>
      <c r="AP114" t="s">
        <v>87</v>
      </c>
      <c r="AQ114" t="s">
        <v>84</v>
      </c>
      <c r="AR114" t="s">
        <v>615</v>
      </c>
      <c r="AS114" t="s">
        <v>84</v>
      </c>
      <c r="AT114" t="s">
        <v>86</v>
      </c>
      <c r="AU114">
        <f t="shared" si="30"/>
        <v>0</v>
      </c>
      <c r="AV114" t="s">
        <v>87</v>
      </c>
      <c r="AW114" t="s">
        <v>84</v>
      </c>
      <c r="AX114" t="s">
        <v>284</v>
      </c>
      <c r="AY114" t="s">
        <v>84</v>
      </c>
      <c r="AZ114" t="s">
        <v>86</v>
      </c>
      <c r="BA114">
        <f t="shared" si="31"/>
        <v>0</v>
      </c>
      <c r="BB114" t="s">
        <v>87</v>
      </c>
      <c r="BC114" t="s">
        <v>84</v>
      </c>
      <c r="BD114" t="s">
        <v>82</v>
      </c>
      <c r="BE114" t="s">
        <v>84</v>
      </c>
      <c r="BF114" t="s">
        <v>86</v>
      </c>
      <c r="BG114">
        <f t="shared" si="32"/>
        <v>0</v>
      </c>
      <c r="BH114" t="s">
        <v>87</v>
      </c>
      <c r="BI114" t="s">
        <v>84</v>
      </c>
      <c r="BJ114" t="s">
        <v>81</v>
      </c>
      <c r="BK114" t="s">
        <v>84</v>
      </c>
      <c r="BL114" t="s">
        <v>86</v>
      </c>
      <c r="BM114">
        <f t="shared" si="33"/>
        <v>0</v>
      </c>
      <c r="BN114" t="s">
        <v>87</v>
      </c>
      <c r="BO114" t="s">
        <v>84</v>
      </c>
      <c r="BP114" t="s">
        <v>121</v>
      </c>
      <c r="BQ114" t="s">
        <v>84</v>
      </c>
      <c r="BR114" t="s">
        <v>86</v>
      </c>
      <c r="BS114">
        <f t="shared" si="34"/>
        <v>0</v>
      </c>
      <c r="BT114" t="s">
        <v>87</v>
      </c>
      <c r="BU114" t="s">
        <v>84</v>
      </c>
      <c r="BV114" t="s">
        <v>122</v>
      </c>
      <c r="BW114" t="s">
        <v>84</v>
      </c>
      <c r="BX114" t="s">
        <v>86</v>
      </c>
      <c r="BY114">
        <f t="shared" si="35"/>
        <v>0</v>
      </c>
      <c r="BZ114" t="s">
        <v>87</v>
      </c>
      <c r="CA114" t="s">
        <v>84</v>
      </c>
      <c r="CB114" t="s">
        <v>93</v>
      </c>
      <c r="CC114" t="s">
        <v>84</v>
      </c>
      <c r="CD114" t="s">
        <v>86</v>
      </c>
      <c r="CE114">
        <f t="shared" si="36"/>
        <v>0</v>
      </c>
      <c r="CF114" t="s">
        <v>94</v>
      </c>
      <c r="CG114" t="s">
        <v>87</v>
      </c>
      <c r="CH114" t="str">
        <f t="shared" si="37"/>
        <v>{"window_index":113,"window_t_start":114,"window_t_end":120,"Data":"2020-03-118","R_e_median":0,"R_e_q0137":0,"R_e_q1087":0,"fit":0,"lwr":0,"upr":0,"low":0,"high":0},</v>
      </c>
    </row>
    <row r="115" spans="1:86">
      <c r="A115" s="10">
        <f t="shared" si="38"/>
        <v>114</v>
      </c>
      <c r="B115" s="10">
        <f t="shared" si="39"/>
        <v>115</v>
      </c>
      <c r="C115" s="10">
        <f t="shared" si="40"/>
        <v>121</v>
      </c>
      <c r="D115" s="9">
        <v>44009</v>
      </c>
      <c r="J115" t="s">
        <v>83</v>
      </c>
      <c r="K115" t="s">
        <v>84</v>
      </c>
      <c r="L115" t="s">
        <v>85</v>
      </c>
      <c r="M115" t="s">
        <v>84</v>
      </c>
      <c r="N115" t="s">
        <v>86</v>
      </c>
      <c r="O115">
        <f t="shared" si="26"/>
        <v>114</v>
      </c>
      <c r="P115" t="s">
        <v>87</v>
      </c>
      <c r="Q115" t="s">
        <v>84</v>
      </c>
      <c r="R115" t="s">
        <v>88</v>
      </c>
      <c r="S115" t="s">
        <v>84</v>
      </c>
      <c r="T115" t="s">
        <v>86</v>
      </c>
      <c r="U115">
        <f t="shared" si="27"/>
        <v>115</v>
      </c>
      <c r="V115" t="s">
        <v>87</v>
      </c>
      <c r="W115" t="s">
        <v>84</v>
      </c>
      <c r="X115" t="s">
        <v>89</v>
      </c>
      <c r="Y115" t="s">
        <v>84</v>
      </c>
      <c r="Z115" t="s">
        <v>86</v>
      </c>
      <c r="AA115">
        <f t="shared" si="28"/>
        <v>121</v>
      </c>
      <c r="AB115" t="s">
        <v>87</v>
      </c>
      <c r="AC115" t="s">
        <v>84</v>
      </c>
      <c r="AD115" t="s">
        <v>80</v>
      </c>
      <c r="AE115" t="s">
        <v>84</v>
      </c>
      <c r="AF115" t="s">
        <v>86</v>
      </c>
      <c r="AG115" t="s">
        <v>84</v>
      </c>
      <c r="AH115" s="68" t="s">
        <v>616</v>
      </c>
      <c r="AI115" t="s">
        <v>84</v>
      </c>
      <c r="AJ115" t="s">
        <v>87</v>
      </c>
      <c r="AK115" t="s">
        <v>84</v>
      </c>
      <c r="AL115" t="s">
        <v>90</v>
      </c>
      <c r="AM115" t="s">
        <v>84</v>
      </c>
      <c r="AN115" t="s">
        <v>86</v>
      </c>
      <c r="AO115">
        <f t="shared" si="29"/>
        <v>0</v>
      </c>
      <c r="AP115" t="s">
        <v>87</v>
      </c>
      <c r="AQ115" t="s">
        <v>84</v>
      </c>
      <c r="AR115" t="s">
        <v>617</v>
      </c>
      <c r="AS115" t="s">
        <v>84</v>
      </c>
      <c r="AT115" t="s">
        <v>86</v>
      </c>
      <c r="AU115">
        <f t="shared" si="30"/>
        <v>0</v>
      </c>
      <c r="AV115" t="s">
        <v>87</v>
      </c>
      <c r="AW115" t="s">
        <v>84</v>
      </c>
      <c r="AX115" t="s">
        <v>285</v>
      </c>
      <c r="AY115" t="s">
        <v>84</v>
      </c>
      <c r="AZ115" t="s">
        <v>86</v>
      </c>
      <c r="BA115">
        <f t="shared" si="31"/>
        <v>0</v>
      </c>
      <c r="BB115" t="s">
        <v>87</v>
      </c>
      <c r="BC115" t="s">
        <v>84</v>
      </c>
      <c r="BD115" t="s">
        <v>82</v>
      </c>
      <c r="BE115" t="s">
        <v>84</v>
      </c>
      <c r="BF115" t="s">
        <v>86</v>
      </c>
      <c r="BG115">
        <f t="shared" si="32"/>
        <v>0</v>
      </c>
      <c r="BH115" t="s">
        <v>87</v>
      </c>
      <c r="BI115" t="s">
        <v>84</v>
      </c>
      <c r="BJ115" t="s">
        <v>81</v>
      </c>
      <c r="BK115" t="s">
        <v>84</v>
      </c>
      <c r="BL115" t="s">
        <v>86</v>
      </c>
      <c r="BM115">
        <f t="shared" si="33"/>
        <v>0</v>
      </c>
      <c r="BN115" t="s">
        <v>87</v>
      </c>
      <c r="BO115" t="s">
        <v>84</v>
      </c>
      <c r="BP115" t="s">
        <v>121</v>
      </c>
      <c r="BQ115" t="s">
        <v>84</v>
      </c>
      <c r="BR115" t="s">
        <v>86</v>
      </c>
      <c r="BS115">
        <f t="shared" si="34"/>
        <v>0</v>
      </c>
      <c r="BT115" t="s">
        <v>87</v>
      </c>
      <c r="BU115" t="s">
        <v>84</v>
      </c>
      <c r="BV115" t="s">
        <v>122</v>
      </c>
      <c r="BW115" t="s">
        <v>84</v>
      </c>
      <c r="BX115" t="s">
        <v>86</v>
      </c>
      <c r="BY115">
        <f t="shared" si="35"/>
        <v>0</v>
      </c>
      <c r="BZ115" t="s">
        <v>87</v>
      </c>
      <c r="CA115" t="s">
        <v>84</v>
      </c>
      <c r="CB115" t="s">
        <v>93</v>
      </c>
      <c r="CC115" t="s">
        <v>84</v>
      </c>
      <c r="CD115" t="s">
        <v>86</v>
      </c>
      <c r="CE115">
        <f t="shared" si="36"/>
        <v>0</v>
      </c>
      <c r="CF115" t="s">
        <v>94</v>
      </c>
      <c r="CG115" t="s">
        <v>87</v>
      </c>
      <c r="CH115" t="str">
        <f t="shared" si="37"/>
        <v>{"window_index":114,"window_t_start":115,"window_t_end":121,"Data":"2020-03-119","R_e_median":0,"R_e_q0138":0,"R_e_q1088":0,"fit":0,"lwr":0,"upr":0,"low":0,"high":0},</v>
      </c>
    </row>
    <row r="116" spans="1:86">
      <c r="A116" s="10">
        <f t="shared" si="38"/>
        <v>115</v>
      </c>
      <c r="B116" s="10">
        <f t="shared" si="39"/>
        <v>116</v>
      </c>
      <c r="C116" s="10">
        <f t="shared" si="40"/>
        <v>122</v>
      </c>
      <c r="D116" s="9">
        <v>44010</v>
      </c>
      <c r="J116" t="s">
        <v>83</v>
      </c>
      <c r="K116" t="s">
        <v>84</v>
      </c>
      <c r="L116" t="s">
        <v>85</v>
      </c>
      <c r="M116" t="s">
        <v>84</v>
      </c>
      <c r="N116" t="s">
        <v>86</v>
      </c>
      <c r="O116">
        <f t="shared" si="26"/>
        <v>115</v>
      </c>
      <c r="P116" t="s">
        <v>87</v>
      </c>
      <c r="Q116" t="s">
        <v>84</v>
      </c>
      <c r="R116" t="s">
        <v>88</v>
      </c>
      <c r="S116" t="s">
        <v>84</v>
      </c>
      <c r="T116" t="s">
        <v>86</v>
      </c>
      <c r="U116">
        <f t="shared" si="27"/>
        <v>116</v>
      </c>
      <c r="V116" t="s">
        <v>87</v>
      </c>
      <c r="W116" t="s">
        <v>84</v>
      </c>
      <c r="X116" t="s">
        <v>89</v>
      </c>
      <c r="Y116" t="s">
        <v>84</v>
      </c>
      <c r="Z116" t="s">
        <v>86</v>
      </c>
      <c r="AA116">
        <f t="shared" si="28"/>
        <v>122</v>
      </c>
      <c r="AB116" t="s">
        <v>87</v>
      </c>
      <c r="AC116" t="s">
        <v>84</v>
      </c>
      <c r="AD116" t="s">
        <v>80</v>
      </c>
      <c r="AE116" t="s">
        <v>84</v>
      </c>
      <c r="AF116" t="s">
        <v>86</v>
      </c>
      <c r="AG116" t="s">
        <v>84</v>
      </c>
      <c r="AH116" s="68" t="s">
        <v>618</v>
      </c>
      <c r="AI116" t="s">
        <v>84</v>
      </c>
      <c r="AJ116" t="s">
        <v>87</v>
      </c>
      <c r="AK116" t="s">
        <v>84</v>
      </c>
      <c r="AL116" t="s">
        <v>90</v>
      </c>
      <c r="AM116" t="s">
        <v>84</v>
      </c>
      <c r="AN116" t="s">
        <v>86</v>
      </c>
      <c r="AO116">
        <f t="shared" si="29"/>
        <v>0</v>
      </c>
      <c r="AP116" t="s">
        <v>87</v>
      </c>
      <c r="AQ116" t="s">
        <v>84</v>
      </c>
      <c r="AR116" t="s">
        <v>619</v>
      </c>
      <c r="AS116" t="s">
        <v>84</v>
      </c>
      <c r="AT116" t="s">
        <v>86</v>
      </c>
      <c r="AU116">
        <f t="shared" si="30"/>
        <v>0</v>
      </c>
      <c r="AV116" t="s">
        <v>87</v>
      </c>
      <c r="AW116" t="s">
        <v>84</v>
      </c>
      <c r="AX116" t="s">
        <v>286</v>
      </c>
      <c r="AY116" t="s">
        <v>84</v>
      </c>
      <c r="AZ116" t="s">
        <v>86</v>
      </c>
      <c r="BA116">
        <f t="shared" si="31"/>
        <v>0</v>
      </c>
      <c r="BB116" t="s">
        <v>87</v>
      </c>
      <c r="BC116" t="s">
        <v>84</v>
      </c>
      <c r="BD116" t="s">
        <v>82</v>
      </c>
      <c r="BE116" t="s">
        <v>84</v>
      </c>
      <c r="BF116" t="s">
        <v>86</v>
      </c>
      <c r="BG116">
        <f t="shared" si="32"/>
        <v>0</v>
      </c>
      <c r="BH116" t="s">
        <v>87</v>
      </c>
      <c r="BI116" t="s">
        <v>84</v>
      </c>
      <c r="BJ116" t="s">
        <v>81</v>
      </c>
      <c r="BK116" t="s">
        <v>84</v>
      </c>
      <c r="BL116" t="s">
        <v>86</v>
      </c>
      <c r="BM116">
        <f t="shared" si="33"/>
        <v>0</v>
      </c>
      <c r="BN116" t="s">
        <v>87</v>
      </c>
      <c r="BO116" t="s">
        <v>84</v>
      </c>
      <c r="BP116" t="s">
        <v>121</v>
      </c>
      <c r="BQ116" t="s">
        <v>84</v>
      </c>
      <c r="BR116" t="s">
        <v>86</v>
      </c>
      <c r="BS116">
        <f t="shared" si="34"/>
        <v>0</v>
      </c>
      <c r="BT116" t="s">
        <v>87</v>
      </c>
      <c r="BU116" t="s">
        <v>84</v>
      </c>
      <c r="BV116" t="s">
        <v>122</v>
      </c>
      <c r="BW116" t="s">
        <v>84</v>
      </c>
      <c r="BX116" t="s">
        <v>86</v>
      </c>
      <c r="BY116">
        <f t="shared" si="35"/>
        <v>0</v>
      </c>
      <c r="BZ116" t="s">
        <v>87</v>
      </c>
      <c r="CA116" t="s">
        <v>84</v>
      </c>
      <c r="CB116" t="s">
        <v>93</v>
      </c>
      <c r="CC116" t="s">
        <v>84</v>
      </c>
      <c r="CD116" t="s">
        <v>86</v>
      </c>
      <c r="CE116">
        <f t="shared" si="36"/>
        <v>0</v>
      </c>
      <c r="CF116" t="s">
        <v>94</v>
      </c>
      <c r="CG116" t="s">
        <v>87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0">
        <f t="shared" si="38"/>
        <v>116</v>
      </c>
      <c r="B117" s="10">
        <f t="shared" si="39"/>
        <v>117</v>
      </c>
      <c r="C117" s="10">
        <f t="shared" si="40"/>
        <v>123</v>
      </c>
      <c r="D117" s="9">
        <v>44011</v>
      </c>
      <c r="J117" t="s">
        <v>83</v>
      </c>
      <c r="K117" t="s">
        <v>84</v>
      </c>
      <c r="L117" t="s">
        <v>85</v>
      </c>
      <c r="M117" t="s">
        <v>84</v>
      </c>
      <c r="N117" t="s">
        <v>86</v>
      </c>
      <c r="O117">
        <f t="shared" si="26"/>
        <v>116</v>
      </c>
      <c r="P117" t="s">
        <v>87</v>
      </c>
      <c r="Q117" t="s">
        <v>84</v>
      </c>
      <c r="R117" t="s">
        <v>88</v>
      </c>
      <c r="S117" t="s">
        <v>84</v>
      </c>
      <c r="T117" t="s">
        <v>86</v>
      </c>
      <c r="U117">
        <f t="shared" si="27"/>
        <v>117</v>
      </c>
      <c r="V117" t="s">
        <v>87</v>
      </c>
      <c r="W117" t="s">
        <v>84</v>
      </c>
      <c r="X117" t="s">
        <v>89</v>
      </c>
      <c r="Y117" t="s">
        <v>84</v>
      </c>
      <c r="Z117" t="s">
        <v>86</v>
      </c>
      <c r="AA117">
        <f t="shared" si="28"/>
        <v>123</v>
      </c>
      <c r="AB117" t="s">
        <v>87</v>
      </c>
      <c r="AC117" t="s">
        <v>84</v>
      </c>
      <c r="AD117" t="s">
        <v>80</v>
      </c>
      <c r="AE117" t="s">
        <v>84</v>
      </c>
      <c r="AF117" t="s">
        <v>86</v>
      </c>
      <c r="AG117" t="s">
        <v>84</v>
      </c>
      <c r="AH117" s="68" t="s">
        <v>620</v>
      </c>
      <c r="AI117" t="s">
        <v>84</v>
      </c>
      <c r="AJ117" t="s">
        <v>87</v>
      </c>
      <c r="AK117" t="s">
        <v>84</v>
      </c>
      <c r="AL117" t="s">
        <v>90</v>
      </c>
      <c r="AM117" t="s">
        <v>84</v>
      </c>
      <c r="AN117" t="s">
        <v>86</v>
      </c>
      <c r="AO117">
        <f t="shared" si="29"/>
        <v>0</v>
      </c>
      <c r="AP117" t="s">
        <v>87</v>
      </c>
      <c r="AQ117" t="s">
        <v>84</v>
      </c>
      <c r="AR117" t="s">
        <v>621</v>
      </c>
      <c r="AS117" t="s">
        <v>84</v>
      </c>
      <c r="AT117" t="s">
        <v>86</v>
      </c>
      <c r="AU117">
        <f t="shared" si="30"/>
        <v>0</v>
      </c>
      <c r="AV117" t="s">
        <v>87</v>
      </c>
      <c r="AW117" t="s">
        <v>84</v>
      </c>
      <c r="AX117" t="s">
        <v>287</v>
      </c>
      <c r="AY117" t="s">
        <v>84</v>
      </c>
      <c r="AZ117" t="s">
        <v>86</v>
      </c>
      <c r="BA117">
        <f t="shared" si="31"/>
        <v>0</v>
      </c>
      <c r="BB117" t="s">
        <v>87</v>
      </c>
      <c r="BC117" t="s">
        <v>84</v>
      </c>
      <c r="BD117" t="s">
        <v>82</v>
      </c>
      <c r="BE117" t="s">
        <v>84</v>
      </c>
      <c r="BF117" t="s">
        <v>86</v>
      </c>
      <c r="BG117">
        <f t="shared" si="32"/>
        <v>0</v>
      </c>
      <c r="BH117" t="s">
        <v>87</v>
      </c>
      <c r="BI117" t="s">
        <v>84</v>
      </c>
      <c r="BJ117" t="s">
        <v>81</v>
      </c>
      <c r="BK117" t="s">
        <v>84</v>
      </c>
      <c r="BL117" t="s">
        <v>86</v>
      </c>
      <c r="BM117">
        <f t="shared" si="33"/>
        <v>0</v>
      </c>
      <c r="BN117" t="s">
        <v>87</v>
      </c>
      <c r="BO117" t="s">
        <v>84</v>
      </c>
      <c r="BP117" t="s">
        <v>121</v>
      </c>
      <c r="BQ117" t="s">
        <v>84</v>
      </c>
      <c r="BR117" t="s">
        <v>86</v>
      </c>
      <c r="BS117">
        <f t="shared" si="34"/>
        <v>0</v>
      </c>
      <c r="BT117" t="s">
        <v>87</v>
      </c>
      <c r="BU117" t="s">
        <v>84</v>
      </c>
      <c r="BV117" t="s">
        <v>122</v>
      </c>
      <c r="BW117" t="s">
        <v>84</v>
      </c>
      <c r="BX117" t="s">
        <v>86</v>
      </c>
      <c r="BY117">
        <f t="shared" si="35"/>
        <v>0</v>
      </c>
      <c r="BZ117" t="s">
        <v>87</v>
      </c>
      <c r="CA117" t="s">
        <v>84</v>
      </c>
      <c r="CB117" t="s">
        <v>93</v>
      </c>
      <c r="CC117" t="s">
        <v>84</v>
      </c>
      <c r="CD117" t="s">
        <v>86</v>
      </c>
      <c r="CE117">
        <f t="shared" si="36"/>
        <v>0</v>
      </c>
      <c r="CF117" t="s">
        <v>94</v>
      </c>
      <c r="CG117" t="s">
        <v>87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0">
        <f t="shared" si="38"/>
        <v>117</v>
      </c>
      <c r="B118" s="10">
        <f t="shared" si="39"/>
        <v>118</v>
      </c>
      <c r="C118" s="10">
        <f t="shared" si="40"/>
        <v>124</v>
      </c>
      <c r="D118" s="9">
        <v>44012</v>
      </c>
      <c r="J118" t="s">
        <v>83</v>
      </c>
      <c r="K118" t="s">
        <v>84</v>
      </c>
      <c r="L118" t="s">
        <v>85</v>
      </c>
      <c r="M118" t="s">
        <v>84</v>
      </c>
      <c r="N118" t="s">
        <v>86</v>
      </c>
      <c r="O118">
        <f t="shared" si="26"/>
        <v>117</v>
      </c>
      <c r="P118" t="s">
        <v>87</v>
      </c>
      <c r="Q118" t="s">
        <v>84</v>
      </c>
      <c r="R118" t="s">
        <v>88</v>
      </c>
      <c r="S118" t="s">
        <v>84</v>
      </c>
      <c r="T118" t="s">
        <v>86</v>
      </c>
      <c r="U118">
        <f t="shared" si="27"/>
        <v>118</v>
      </c>
      <c r="V118" t="s">
        <v>87</v>
      </c>
      <c r="W118" t="s">
        <v>84</v>
      </c>
      <c r="X118" t="s">
        <v>89</v>
      </c>
      <c r="Y118" t="s">
        <v>84</v>
      </c>
      <c r="Z118" t="s">
        <v>86</v>
      </c>
      <c r="AA118">
        <f t="shared" si="28"/>
        <v>124</v>
      </c>
      <c r="AB118" t="s">
        <v>87</v>
      </c>
      <c r="AC118" t="s">
        <v>84</v>
      </c>
      <c r="AD118" t="s">
        <v>80</v>
      </c>
      <c r="AE118" t="s">
        <v>84</v>
      </c>
      <c r="AF118" t="s">
        <v>86</v>
      </c>
      <c r="AG118" t="s">
        <v>84</v>
      </c>
      <c r="AH118" s="68" t="s">
        <v>622</v>
      </c>
      <c r="AI118" t="s">
        <v>84</v>
      </c>
      <c r="AJ118" t="s">
        <v>87</v>
      </c>
      <c r="AK118" t="s">
        <v>84</v>
      </c>
      <c r="AL118" t="s">
        <v>90</v>
      </c>
      <c r="AM118" t="s">
        <v>84</v>
      </c>
      <c r="AN118" t="s">
        <v>86</v>
      </c>
      <c r="AO118">
        <f t="shared" si="29"/>
        <v>0</v>
      </c>
      <c r="AP118" t="s">
        <v>87</v>
      </c>
      <c r="AQ118" t="s">
        <v>84</v>
      </c>
      <c r="AR118" t="s">
        <v>623</v>
      </c>
      <c r="AS118" t="s">
        <v>84</v>
      </c>
      <c r="AT118" t="s">
        <v>86</v>
      </c>
      <c r="AU118">
        <f t="shared" si="30"/>
        <v>0</v>
      </c>
      <c r="AV118" t="s">
        <v>87</v>
      </c>
      <c r="AW118" t="s">
        <v>84</v>
      </c>
      <c r="AX118" t="s">
        <v>288</v>
      </c>
      <c r="AY118" t="s">
        <v>84</v>
      </c>
      <c r="AZ118" t="s">
        <v>86</v>
      </c>
      <c r="BA118">
        <f t="shared" si="31"/>
        <v>0</v>
      </c>
      <c r="BB118" t="s">
        <v>87</v>
      </c>
      <c r="BC118" t="s">
        <v>84</v>
      </c>
      <c r="BD118" t="s">
        <v>82</v>
      </c>
      <c r="BE118" t="s">
        <v>84</v>
      </c>
      <c r="BF118" t="s">
        <v>86</v>
      </c>
      <c r="BG118">
        <f t="shared" si="32"/>
        <v>0</v>
      </c>
      <c r="BH118" t="s">
        <v>87</v>
      </c>
      <c r="BI118" t="s">
        <v>84</v>
      </c>
      <c r="BJ118" t="s">
        <v>81</v>
      </c>
      <c r="BK118" t="s">
        <v>84</v>
      </c>
      <c r="BL118" t="s">
        <v>86</v>
      </c>
      <c r="BM118">
        <f t="shared" si="33"/>
        <v>0</v>
      </c>
      <c r="BN118" t="s">
        <v>87</v>
      </c>
      <c r="BO118" t="s">
        <v>84</v>
      </c>
      <c r="BP118" t="s">
        <v>121</v>
      </c>
      <c r="BQ118" t="s">
        <v>84</v>
      </c>
      <c r="BR118" t="s">
        <v>86</v>
      </c>
      <c r="BS118">
        <f t="shared" si="34"/>
        <v>0</v>
      </c>
      <c r="BT118" t="s">
        <v>87</v>
      </c>
      <c r="BU118" t="s">
        <v>84</v>
      </c>
      <c r="BV118" t="s">
        <v>122</v>
      </c>
      <c r="BW118" t="s">
        <v>84</v>
      </c>
      <c r="BX118" t="s">
        <v>86</v>
      </c>
      <c r="BY118">
        <f t="shared" si="35"/>
        <v>0</v>
      </c>
      <c r="BZ118" t="s">
        <v>87</v>
      </c>
      <c r="CA118" t="s">
        <v>84</v>
      </c>
      <c r="CB118" t="s">
        <v>93</v>
      </c>
      <c r="CC118" t="s">
        <v>84</v>
      </c>
      <c r="CD118" t="s">
        <v>86</v>
      </c>
      <c r="CE118">
        <f t="shared" si="36"/>
        <v>0</v>
      </c>
      <c r="CF118" t="s">
        <v>94</v>
      </c>
      <c r="CG118" t="s">
        <v>87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0">
        <f t="shared" si="38"/>
        <v>118</v>
      </c>
      <c r="B119" s="10">
        <f t="shared" si="39"/>
        <v>119</v>
      </c>
      <c r="C119" s="10">
        <f t="shared" si="40"/>
        <v>125</v>
      </c>
      <c r="D119" s="9">
        <v>44013</v>
      </c>
      <c r="J119" t="s">
        <v>83</v>
      </c>
      <c r="K119" t="s">
        <v>84</v>
      </c>
      <c r="L119" t="s">
        <v>85</v>
      </c>
      <c r="M119" t="s">
        <v>84</v>
      </c>
      <c r="N119" t="s">
        <v>86</v>
      </c>
      <c r="O119">
        <f t="shared" si="26"/>
        <v>118</v>
      </c>
      <c r="P119" t="s">
        <v>87</v>
      </c>
      <c r="Q119" t="s">
        <v>84</v>
      </c>
      <c r="R119" t="s">
        <v>88</v>
      </c>
      <c r="S119" t="s">
        <v>84</v>
      </c>
      <c r="T119" t="s">
        <v>86</v>
      </c>
      <c r="U119">
        <f t="shared" si="27"/>
        <v>119</v>
      </c>
      <c r="V119" t="s">
        <v>87</v>
      </c>
      <c r="W119" t="s">
        <v>84</v>
      </c>
      <c r="X119" t="s">
        <v>89</v>
      </c>
      <c r="Y119" t="s">
        <v>84</v>
      </c>
      <c r="Z119" t="s">
        <v>86</v>
      </c>
      <c r="AA119">
        <f t="shared" si="28"/>
        <v>125</v>
      </c>
      <c r="AB119" t="s">
        <v>87</v>
      </c>
      <c r="AC119" t="s">
        <v>84</v>
      </c>
      <c r="AD119" t="s">
        <v>80</v>
      </c>
      <c r="AE119" t="s">
        <v>84</v>
      </c>
      <c r="AF119" t="s">
        <v>86</v>
      </c>
      <c r="AG119" t="s">
        <v>84</v>
      </c>
      <c r="AH119" s="68" t="s">
        <v>624</v>
      </c>
      <c r="AI119" t="s">
        <v>84</v>
      </c>
      <c r="AJ119" t="s">
        <v>87</v>
      </c>
      <c r="AK119" t="s">
        <v>84</v>
      </c>
      <c r="AL119" t="s">
        <v>90</v>
      </c>
      <c r="AM119" t="s">
        <v>84</v>
      </c>
      <c r="AN119" t="s">
        <v>86</v>
      </c>
      <c r="AO119">
        <f t="shared" si="29"/>
        <v>0</v>
      </c>
      <c r="AP119" t="s">
        <v>87</v>
      </c>
      <c r="AQ119" t="s">
        <v>84</v>
      </c>
      <c r="AR119" t="s">
        <v>625</v>
      </c>
      <c r="AS119" t="s">
        <v>84</v>
      </c>
      <c r="AT119" t="s">
        <v>86</v>
      </c>
      <c r="AU119">
        <f t="shared" si="30"/>
        <v>0</v>
      </c>
      <c r="AV119" t="s">
        <v>87</v>
      </c>
      <c r="AW119" t="s">
        <v>84</v>
      </c>
      <c r="AX119" t="s">
        <v>289</v>
      </c>
      <c r="AY119" t="s">
        <v>84</v>
      </c>
      <c r="AZ119" t="s">
        <v>86</v>
      </c>
      <c r="BA119">
        <f t="shared" si="31"/>
        <v>0</v>
      </c>
      <c r="BB119" t="s">
        <v>87</v>
      </c>
      <c r="BC119" t="s">
        <v>84</v>
      </c>
      <c r="BD119" t="s">
        <v>82</v>
      </c>
      <c r="BE119" t="s">
        <v>84</v>
      </c>
      <c r="BF119" t="s">
        <v>86</v>
      </c>
      <c r="BG119">
        <f t="shared" si="32"/>
        <v>0</v>
      </c>
      <c r="BH119" t="s">
        <v>87</v>
      </c>
      <c r="BI119" t="s">
        <v>84</v>
      </c>
      <c r="BJ119" t="s">
        <v>81</v>
      </c>
      <c r="BK119" t="s">
        <v>84</v>
      </c>
      <c r="BL119" t="s">
        <v>86</v>
      </c>
      <c r="BM119">
        <f t="shared" si="33"/>
        <v>0</v>
      </c>
      <c r="BN119" t="s">
        <v>87</v>
      </c>
      <c r="BO119" t="s">
        <v>84</v>
      </c>
      <c r="BP119" t="s">
        <v>121</v>
      </c>
      <c r="BQ119" t="s">
        <v>84</v>
      </c>
      <c r="BR119" t="s">
        <v>86</v>
      </c>
      <c r="BS119">
        <f t="shared" si="34"/>
        <v>0</v>
      </c>
      <c r="BT119" t="s">
        <v>87</v>
      </c>
      <c r="BU119" t="s">
        <v>84</v>
      </c>
      <c r="BV119" t="s">
        <v>122</v>
      </c>
      <c r="BW119" t="s">
        <v>84</v>
      </c>
      <c r="BX119" t="s">
        <v>86</v>
      </c>
      <c r="BY119">
        <f t="shared" si="35"/>
        <v>0</v>
      </c>
      <c r="BZ119" t="s">
        <v>87</v>
      </c>
      <c r="CA119" t="s">
        <v>84</v>
      </c>
      <c r="CB119" t="s">
        <v>93</v>
      </c>
      <c r="CC119" t="s">
        <v>84</v>
      </c>
      <c r="CD119" t="s">
        <v>86</v>
      </c>
      <c r="CE119">
        <f t="shared" si="36"/>
        <v>0</v>
      </c>
      <c r="CF119" t="s">
        <v>94</v>
      </c>
      <c r="CG119" t="s">
        <v>87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0">
        <f t="shared" si="38"/>
        <v>119</v>
      </c>
      <c r="B120" s="10">
        <f t="shared" si="39"/>
        <v>120</v>
      </c>
      <c r="C120" s="10">
        <f t="shared" si="40"/>
        <v>126</v>
      </c>
      <c r="D120" s="9">
        <v>44014</v>
      </c>
      <c r="J120" t="s">
        <v>83</v>
      </c>
      <c r="K120" t="s">
        <v>84</v>
      </c>
      <c r="L120" t="s">
        <v>85</v>
      </c>
      <c r="M120" t="s">
        <v>84</v>
      </c>
      <c r="N120" t="s">
        <v>86</v>
      </c>
      <c r="O120">
        <f t="shared" si="26"/>
        <v>119</v>
      </c>
      <c r="P120" t="s">
        <v>87</v>
      </c>
      <c r="Q120" t="s">
        <v>84</v>
      </c>
      <c r="R120" t="s">
        <v>88</v>
      </c>
      <c r="S120" t="s">
        <v>84</v>
      </c>
      <c r="T120" t="s">
        <v>86</v>
      </c>
      <c r="U120">
        <f t="shared" si="27"/>
        <v>120</v>
      </c>
      <c r="V120" t="s">
        <v>87</v>
      </c>
      <c r="W120" t="s">
        <v>84</v>
      </c>
      <c r="X120" t="s">
        <v>89</v>
      </c>
      <c r="Y120" t="s">
        <v>84</v>
      </c>
      <c r="Z120" t="s">
        <v>86</v>
      </c>
      <c r="AA120">
        <f t="shared" si="28"/>
        <v>126</v>
      </c>
      <c r="AB120" t="s">
        <v>87</v>
      </c>
      <c r="AC120" t="s">
        <v>84</v>
      </c>
      <c r="AD120" t="s">
        <v>80</v>
      </c>
      <c r="AE120" t="s">
        <v>84</v>
      </c>
      <c r="AF120" t="s">
        <v>86</v>
      </c>
      <c r="AG120" t="s">
        <v>84</v>
      </c>
      <c r="AH120" s="68" t="s">
        <v>626</v>
      </c>
      <c r="AI120" t="s">
        <v>84</v>
      </c>
      <c r="AJ120" t="s">
        <v>87</v>
      </c>
      <c r="AK120" t="s">
        <v>84</v>
      </c>
      <c r="AL120" t="s">
        <v>90</v>
      </c>
      <c r="AM120" t="s">
        <v>84</v>
      </c>
      <c r="AN120" t="s">
        <v>86</v>
      </c>
      <c r="AO120">
        <f t="shared" si="29"/>
        <v>0</v>
      </c>
      <c r="AP120" t="s">
        <v>87</v>
      </c>
      <c r="AQ120" t="s">
        <v>84</v>
      </c>
      <c r="AR120" t="s">
        <v>627</v>
      </c>
      <c r="AS120" t="s">
        <v>84</v>
      </c>
      <c r="AT120" t="s">
        <v>86</v>
      </c>
      <c r="AU120">
        <f t="shared" si="30"/>
        <v>0</v>
      </c>
      <c r="AV120" t="s">
        <v>87</v>
      </c>
      <c r="AW120" t="s">
        <v>84</v>
      </c>
      <c r="AX120" t="s">
        <v>290</v>
      </c>
      <c r="AY120" t="s">
        <v>84</v>
      </c>
      <c r="AZ120" t="s">
        <v>86</v>
      </c>
      <c r="BA120">
        <f t="shared" si="31"/>
        <v>0</v>
      </c>
      <c r="BB120" t="s">
        <v>87</v>
      </c>
      <c r="BC120" t="s">
        <v>84</v>
      </c>
      <c r="BD120" t="s">
        <v>82</v>
      </c>
      <c r="BE120" t="s">
        <v>84</v>
      </c>
      <c r="BF120" t="s">
        <v>86</v>
      </c>
      <c r="BG120">
        <f t="shared" si="32"/>
        <v>0</v>
      </c>
      <c r="BH120" t="s">
        <v>87</v>
      </c>
      <c r="BI120" t="s">
        <v>84</v>
      </c>
      <c r="BJ120" t="s">
        <v>81</v>
      </c>
      <c r="BK120" t="s">
        <v>84</v>
      </c>
      <c r="BL120" t="s">
        <v>86</v>
      </c>
      <c r="BM120">
        <f t="shared" si="33"/>
        <v>0</v>
      </c>
      <c r="BN120" t="s">
        <v>87</v>
      </c>
      <c r="BO120" t="s">
        <v>84</v>
      </c>
      <c r="BP120" t="s">
        <v>121</v>
      </c>
      <c r="BQ120" t="s">
        <v>84</v>
      </c>
      <c r="BR120" t="s">
        <v>86</v>
      </c>
      <c r="BS120">
        <f t="shared" si="34"/>
        <v>0</v>
      </c>
      <c r="BT120" t="s">
        <v>87</v>
      </c>
      <c r="BU120" t="s">
        <v>84</v>
      </c>
      <c r="BV120" t="s">
        <v>122</v>
      </c>
      <c r="BW120" t="s">
        <v>84</v>
      </c>
      <c r="BX120" t="s">
        <v>86</v>
      </c>
      <c r="BY120">
        <f t="shared" si="35"/>
        <v>0</v>
      </c>
      <c r="BZ120" t="s">
        <v>87</v>
      </c>
      <c r="CA120" t="s">
        <v>84</v>
      </c>
      <c r="CB120" t="s">
        <v>93</v>
      </c>
      <c r="CC120" t="s">
        <v>84</v>
      </c>
      <c r="CD120" t="s">
        <v>86</v>
      </c>
      <c r="CE120">
        <f t="shared" si="36"/>
        <v>0</v>
      </c>
      <c r="CF120" t="s">
        <v>94</v>
      </c>
      <c r="CG120" t="s">
        <v>87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0">
        <f t="shared" si="38"/>
        <v>120</v>
      </c>
      <c r="B121" s="10">
        <f t="shared" si="39"/>
        <v>121</v>
      </c>
      <c r="C121" s="10">
        <f t="shared" si="40"/>
        <v>127</v>
      </c>
      <c r="D121" s="9">
        <v>44015</v>
      </c>
      <c r="J121" t="s">
        <v>83</v>
      </c>
      <c r="K121" t="s">
        <v>84</v>
      </c>
      <c r="L121" t="s">
        <v>85</v>
      </c>
      <c r="M121" t="s">
        <v>84</v>
      </c>
      <c r="N121" t="s">
        <v>86</v>
      </c>
      <c r="O121">
        <f t="shared" si="26"/>
        <v>120</v>
      </c>
      <c r="P121" t="s">
        <v>87</v>
      </c>
      <c r="Q121" t="s">
        <v>84</v>
      </c>
      <c r="R121" t="s">
        <v>88</v>
      </c>
      <c r="S121" t="s">
        <v>84</v>
      </c>
      <c r="T121" t="s">
        <v>86</v>
      </c>
      <c r="U121">
        <f t="shared" si="27"/>
        <v>121</v>
      </c>
      <c r="V121" t="s">
        <v>87</v>
      </c>
      <c r="W121" t="s">
        <v>84</v>
      </c>
      <c r="X121" t="s">
        <v>89</v>
      </c>
      <c r="Y121" t="s">
        <v>84</v>
      </c>
      <c r="Z121" t="s">
        <v>86</v>
      </c>
      <c r="AA121">
        <f t="shared" si="28"/>
        <v>127</v>
      </c>
      <c r="AB121" t="s">
        <v>87</v>
      </c>
      <c r="AC121" t="s">
        <v>84</v>
      </c>
      <c r="AD121" t="s">
        <v>80</v>
      </c>
      <c r="AE121" t="s">
        <v>84</v>
      </c>
      <c r="AF121" t="s">
        <v>86</v>
      </c>
      <c r="AG121" t="s">
        <v>84</v>
      </c>
      <c r="AH121" s="68" t="s">
        <v>628</v>
      </c>
      <c r="AI121" t="s">
        <v>84</v>
      </c>
      <c r="AJ121" t="s">
        <v>87</v>
      </c>
      <c r="AK121" t="s">
        <v>84</v>
      </c>
      <c r="AL121" t="s">
        <v>90</v>
      </c>
      <c r="AM121" t="s">
        <v>84</v>
      </c>
      <c r="AN121" t="s">
        <v>86</v>
      </c>
      <c r="AO121">
        <f t="shared" si="29"/>
        <v>0</v>
      </c>
      <c r="AP121" t="s">
        <v>87</v>
      </c>
      <c r="AQ121" t="s">
        <v>84</v>
      </c>
      <c r="AR121" t="s">
        <v>629</v>
      </c>
      <c r="AS121" t="s">
        <v>84</v>
      </c>
      <c r="AT121" t="s">
        <v>86</v>
      </c>
      <c r="AU121">
        <f t="shared" si="30"/>
        <v>0</v>
      </c>
      <c r="AV121" t="s">
        <v>87</v>
      </c>
      <c r="AW121" t="s">
        <v>84</v>
      </c>
      <c r="AX121" t="s">
        <v>291</v>
      </c>
      <c r="AY121" t="s">
        <v>84</v>
      </c>
      <c r="AZ121" t="s">
        <v>86</v>
      </c>
      <c r="BA121">
        <f t="shared" si="31"/>
        <v>0</v>
      </c>
      <c r="BB121" t="s">
        <v>87</v>
      </c>
      <c r="BC121" t="s">
        <v>84</v>
      </c>
      <c r="BD121" t="s">
        <v>82</v>
      </c>
      <c r="BE121" t="s">
        <v>84</v>
      </c>
      <c r="BF121" t="s">
        <v>86</v>
      </c>
      <c r="BG121">
        <f t="shared" si="32"/>
        <v>0</v>
      </c>
      <c r="BH121" t="s">
        <v>87</v>
      </c>
      <c r="BI121" t="s">
        <v>84</v>
      </c>
      <c r="BJ121" t="s">
        <v>81</v>
      </c>
      <c r="BK121" t="s">
        <v>84</v>
      </c>
      <c r="BL121" t="s">
        <v>86</v>
      </c>
      <c r="BM121">
        <f t="shared" si="33"/>
        <v>0</v>
      </c>
      <c r="BN121" t="s">
        <v>87</v>
      </c>
      <c r="BO121" t="s">
        <v>84</v>
      </c>
      <c r="BP121" t="s">
        <v>121</v>
      </c>
      <c r="BQ121" t="s">
        <v>84</v>
      </c>
      <c r="BR121" t="s">
        <v>86</v>
      </c>
      <c r="BS121">
        <f t="shared" si="34"/>
        <v>0</v>
      </c>
      <c r="BT121" t="s">
        <v>87</v>
      </c>
      <c r="BU121" t="s">
        <v>84</v>
      </c>
      <c r="BV121" t="s">
        <v>122</v>
      </c>
      <c r="BW121" t="s">
        <v>84</v>
      </c>
      <c r="BX121" t="s">
        <v>86</v>
      </c>
      <c r="BY121">
        <f t="shared" si="35"/>
        <v>0</v>
      </c>
      <c r="BZ121" t="s">
        <v>87</v>
      </c>
      <c r="CA121" t="s">
        <v>84</v>
      </c>
      <c r="CB121" t="s">
        <v>93</v>
      </c>
      <c r="CC121" t="s">
        <v>84</v>
      </c>
      <c r="CD121" t="s">
        <v>86</v>
      </c>
      <c r="CE121">
        <f t="shared" si="36"/>
        <v>0</v>
      </c>
      <c r="CF121" t="s">
        <v>94</v>
      </c>
      <c r="CG121" t="s">
        <v>87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0">
        <f t="shared" si="38"/>
        <v>121</v>
      </c>
      <c r="B122" s="10">
        <f t="shared" si="39"/>
        <v>122</v>
      </c>
      <c r="C122" s="10">
        <f t="shared" si="40"/>
        <v>128</v>
      </c>
      <c r="D122" s="9">
        <v>44016</v>
      </c>
      <c r="J122" t="s">
        <v>83</v>
      </c>
      <c r="K122" t="s">
        <v>84</v>
      </c>
      <c r="L122" t="s">
        <v>85</v>
      </c>
      <c r="M122" t="s">
        <v>84</v>
      </c>
      <c r="N122" t="s">
        <v>86</v>
      </c>
      <c r="O122">
        <f t="shared" si="26"/>
        <v>121</v>
      </c>
      <c r="P122" t="s">
        <v>87</v>
      </c>
      <c r="Q122" t="s">
        <v>84</v>
      </c>
      <c r="R122" t="s">
        <v>88</v>
      </c>
      <c r="S122" t="s">
        <v>84</v>
      </c>
      <c r="T122" t="s">
        <v>86</v>
      </c>
      <c r="U122">
        <f t="shared" si="27"/>
        <v>122</v>
      </c>
      <c r="V122" t="s">
        <v>87</v>
      </c>
      <c r="W122" t="s">
        <v>84</v>
      </c>
      <c r="X122" t="s">
        <v>89</v>
      </c>
      <c r="Y122" t="s">
        <v>84</v>
      </c>
      <c r="Z122" t="s">
        <v>86</v>
      </c>
      <c r="AA122">
        <f t="shared" si="28"/>
        <v>128</v>
      </c>
      <c r="AB122" t="s">
        <v>87</v>
      </c>
      <c r="AC122" t="s">
        <v>84</v>
      </c>
      <c r="AD122" t="s">
        <v>80</v>
      </c>
      <c r="AE122" t="s">
        <v>84</v>
      </c>
      <c r="AF122" t="s">
        <v>86</v>
      </c>
      <c r="AG122" t="s">
        <v>84</v>
      </c>
      <c r="AH122" s="68" t="s">
        <v>630</v>
      </c>
      <c r="AI122" t="s">
        <v>84</v>
      </c>
      <c r="AJ122" t="s">
        <v>87</v>
      </c>
      <c r="AK122" t="s">
        <v>84</v>
      </c>
      <c r="AL122" t="s">
        <v>90</v>
      </c>
      <c r="AM122" t="s">
        <v>84</v>
      </c>
      <c r="AN122" t="s">
        <v>86</v>
      </c>
      <c r="AO122">
        <f t="shared" si="29"/>
        <v>0</v>
      </c>
      <c r="AP122" t="s">
        <v>87</v>
      </c>
      <c r="AQ122" t="s">
        <v>84</v>
      </c>
      <c r="AR122" t="s">
        <v>631</v>
      </c>
      <c r="AS122" t="s">
        <v>84</v>
      </c>
      <c r="AT122" t="s">
        <v>86</v>
      </c>
      <c r="AU122">
        <f t="shared" si="30"/>
        <v>0</v>
      </c>
      <c r="AV122" t="s">
        <v>87</v>
      </c>
      <c r="AW122" t="s">
        <v>84</v>
      </c>
      <c r="AX122" t="s">
        <v>292</v>
      </c>
      <c r="AY122" t="s">
        <v>84</v>
      </c>
      <c r="AZ122" t="s">
        <v>86</v>
      </c>
      <c r="BA122">
        <f t="shared" si="31"/>
        <v>0</v>
      </c>
      <c r="BB122" t="s">
        <v>87</v>
      </c>
      <c r="BC122" t="s">
        <v>84</v>
      </c>
      <c r="BD122" t="s">
        <v>82</v>
      </c>
      <c r="BE122" t="s">
        <v>84</v>
      </c>
      <c r="BF122" t="s">
        <v>86</v>
      </c>
      <c r="BG122">
        <f t="shared" si="32"/>
        <v>0</v>
      </c>
      <c r="BH122" t="s">
        <v>87</v>
      </c>
      <c r="BI122" t="s">
        <v>84</v>
      </c>
      <c r="BJ122" t="s">
        <v>81</v>
      </c>
      <c r="BK122" t="s">
        <v>84</v>
      </c>
      <c r="BL122" t="s">
        <v>86</v>
      </c>
      <c r="BM122">
        <f t="shared" si="33"/>
        <v>0</v>
      </c>
      <c r="BN122" t="s">
        <v>87</v>
      </c>
      <c r="BO122" t="s">
        <v>84</v>
      </c>
      <c r="BP122" t="s">
        <v>121</v>
      </c>
      <c r="BQ122" t="s">
        <v>84</v>
      </c>
      <c r="BR122" t="s">
        <v>86</v>
      </c>
      <c r="BS122">
        <f t="shared" si="34"/>
        <v>0</v>
      </c>
      <c r="BT122" t="s">
        <v>87</v>
      </c>
      <c r="BU122" t="s">
        <v>84</v>
      </c>
      <c r="BV122" t="s">
        <v>122</v>
      </c>
      <c r="BW122" t="s">
        <v>84</v>
      </c>
      <c r="BX122" t="s">
        <v>86</v>
      </c>
      <c r="BY122">
        <f t="shared" si="35"/>
        <v>0</v>
      </c>
      <c r="BZ122" t="s">
        <v>87</v>
      </c>
      <c r="CA122" t="s">
        <v>84</v>
      </c>
      <c r="CB122" t="s">
        <v>93</v>
      </c>
      <c r="CC122" t="s">
        <v>84</v>
      </c>
      <c r="CD122" t="s">
        <v>86</v>
      </c>
      <c r="CE122">
        <f t="shared" si="36"/>
        <v>0</v>
      </c>
      <c r="CF122" t="s">
        <v>94</v>
      </c>
      <c r="CG122" t="s">
        <v>87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0">
        <f t="shared" si="38"/>
        <v>122</v>
      </c>
      <c r="B123" s="10">
        <f t="shared" si="39"/>
        <v>123</v>
      </c>
      <c r="C123" s="10">
        <f t="shared" si="40"/>
        <v>129</v>
      </c>
      <c r="D123" s="9">
        <v>44017</v>
      </c>
      <c r="J123" t="s">
        <v>83</v>
      </c>
      <c r="K123" t="s">
        <v>84</v>
      </c>
      <c r="L123" t="s">
        <v>85</v>
      </c>
      <c r="M123" t="s">
        <v>84</v>
      </c>
      <c r="N123" t="s">
        <v>86</v>
      </c>
      <c r="O123">
        <f t="shared" si="26"/>
        <v>122</v>
      </c>
      <c r="P123" t="s">
        <v>87</v>
      </c>
      <c r="Q123" t="s">
        <v>84</v>
      </c>
      <c r="R123" t="s">
        <v>88</v>
      </c>
      <c r="S123" t="s">
        <v>84</v>
      </c>
      <c r="T123" t="s">
        <v>86</v>
      </c>
      <c r="U123">
        <f t="shared" si="27"/>
        <v>123</v>
      </c>
      <c r="V123" t="s">
        <v>87</v>
      </c>
      <c r="W123" t="s">
        <v>84</v>
      </c>
      <c r="X123" t="s">
        <v>89</v>
      </c>
      <c r="Y123" t="s">
        <v>84</v>
      </c>
      <c r="Z123" t="s">
        <v>86</v>
      </c>
      <c r="AA123">
        <f t="shared" si="28"/>
        <v>129</v>
      </c>
      <c r="AB123" t="s">
        <v>87</v>
      </c>
      <c r="AC123" t="s">
        <v>84</v>
      </c>
      <c r="AD123" t="s">
        <v>80</v>
      </c>
      <c r="AE123" t="s">
        <v>84</v>
      </c>
      <c r="AF123" t="s">
        <v>86</v>
      </c>
      <c r="AG123" t="s">
        <v>84</v>
      </c>
      <c r="AH123" s="68" t="s">
        <v>632</v>
      </c>
      <c r="AI123" t="s">
        <v>84</v>
      </c>
      <c r="AJ123" t="s">
        <v>87</v>
      </c>
      <c r="AK123" t="s">
        <v>84</v>
      </c>
      <c r="AL123" t="s">
        <v>90</v>
      </c>
      <c r="AM123" t="s">
        <v>84</v>
      </c>
      <c r="AN123" t="s">
        <v>86</v>
      </c>
      <c r="AO123">
        <f t="shared" si="29"/>
        <v>0</v>
      </c>
      <c r="AP123" t="s">
        <v>87</v>
      </c>
      <c r="AQ123" t="s">
        <v>84</v>
      </c>
      <c r="AR123" t="s">
        <v>633</v>
      </c>
      <c r="AS123" t="s">
        <v>84</v>
      </c>
      <c r="AT123" t="s">
        <v>86</v>
      </c>
      <c r="AU123">
        <f t="shared" si="30"/>
        <v>0</v>
      </c>
      <c r="AV123" t="s">
        <v>87</v>
      </c>
      <c r="AW123" t="s">
        <v>84</v>
      </c>
      <c r="AX123" t="s">
        <v>293</v>
      </c>
      <c r="AY123" t="s">
        <v>84</v>
      </c>
      <c r="AZ123" t="s">
        <v>86</v>
      </c>
      <c r="BA123">
        <f t="shared" si="31"/>
        <v>0</v>
      </c>
      <c r="BB123" t="s">
        <v>87</v>
      </c>
      <c r="BC123" t="s">
        <v>84</v>
      </c>
      <c r="BD123" t="s">
        <v>82</v>
      </c>
      <c r="BE123" t="s">
        <v>84</v>
      </c>
      <c r="BF123" t="s">
        <v>86</v>
      </c>
      <c r="BG123">
        <f t="shared" si="32"/>
        <v>0</v>
      </c>
      <c r="BH123" t="s">
        <v>87</v>
      </c>
      <c r="BI123" t="s">
        <v>84</v>
      </c>
      <c r="BJ123" t="s">
        <v>81</v>
      </c>
      <c r="BK123" t="s">
        <v>84</v>
      </c>
      <c r="BL123" t="s">
        <v>86</v>
      </c>
      <c r="BM123">
        <f t="shared" si="33"/>
        <v>0</v>
      </c>
      <c r="BN123" t="s">
        <v>87</v>
      </c>
      <c r="BO123" t="s">
        <v>84</v>
      </c>
      <c r="BP123" t="s">
        <v>121</v>
      </c>
      <c r="BQ123" t="s">
        <v>84</v>
      </c>
      <c r="BR123" t="s">
        <v>86</v>
      </c>
      <c r="BS123">
        <f t="shared" si="34"/>
        <v>0</v>
      </c>
      <c r="BT123" t="s">
        <v>87</v>
      </c>
      <c r="BU123" t="s">
        <v>84</v>
      </c>
      <c r="BV123" t="s">
        <v>122</v>
      </c>
      <c r="BW123" t="s">
        <v>84</v>
      </c>
      <c r="BX123" t="s">
        <v>86</v>
      </c>
      <c r="BY123">
        <f t="shared" si="35"/>
        <v>0</v>
      </c>
      <c r="BZ123" t="s">
        <v>87</v>
      </c>
      <c r="CA123" t="s">
        <v>84</v>
      </c>
      <c r="CB123" t="s">
        <v>93</v>
      </c>
      <c r="CC123" t="s">
        <v>84</v>
      </c>
      <c r="CD123" t="s">
        <v>86</v>
      </c>
      <c r="CE123">
        <f t="shared" si="36"/>
        <v>0</v>
      </c>
      <c r="CF123" t="s">
        <v>94</v>
      </c>
      <c r="CG123" t="s">
        <v>87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0">
        <f t="shared" si="38"/>
        <v>123</v>
      </c>
      <c r="B124" s="10">
        <f t="shared" si="39"/>
        <v>124</v>
      </c>
      <c r="C124" s="10">
        <f t="shared" si="40"/>
        <v>130</v>
      </c>
      <c r="D124" s="9">
        <v>44018</v>
      </c>
      <c r="J124" t="s">
        <v>83</v>
      </c>
      <c r="K124" t="s">
        <v>84</v>
      </c>
      <c r="L124" t="s">
        <v>85</v>
      </c>
      <c r="M124" t="s">
        <v>84</v>
      </c>
      <c r="N124" t="s">
        <v>86</v>
      </c>
      <c r="O124">
        <f t="shared" si="26"/>
        <v>123</v>
      </c>
      <c r="P124" t="s">
        <v>87</v>
      </c>
      <c r="Q124" t="s">
        <v>84</v>
      </c>
      <c r="R124" t="s">
        <v>88</v>
      </c>
      <c r="S124" t="s">
        <v>84</v>
      </c>
      <c r="T124" t="s">
        <v>86</v>
      </c>
      <c r="U124">
        <f t="shared" si="27"/>
        <v>124</v>
      </c>
      <c r="V124" t="s">
        <v>87</v>
      </c>
      <c r="W124" t="s">
        <v>84</v>
      </c>
      <c r="X124" t="s">
        <v>89</v>
      </c>
      <c r="Y124" t="s">
        <v>84</v>
      </c>
      <c r="Z124" t="s">
        <v>86</v>
      </c>
      <c r="AA124">
        <f t="shared" si="28"/>
        <v>130</v>
      </c>
      <c r="AB124" t="s">
        <v>87</v>
      </c>
      <c r="AC124" t="s">
        <v>84</v>
      </c>
      <c r="AD124" t="s">
        <v>80</v>
      </c>
      <c r="AE124" t="s">
        <v>84</v>
      </c>
      <c r="AF124" t="s">
        <v>86</v>
      </c>
      <c r="AG124" t="s">
        <v>84</v>
      </c>
      <c r="AH124" s="68" t="s">
        <v>634</v>
      </c>
      <c r="AI124" t="s">
        <v>84</v>
      </c>
      <c r="AJ124" t="s">
        <v>87</v>
      </c>
      <c r="AK124" t="s">
        <v>84</v>
      </c>
      <c r="AL124" t="s">
        <v>90</v>
      </c>
      <c r="AM124" t="s">
        <v>84</v>
      </c>
      <c r="AN124" t="s">
        <v>86</v>
      </c>
      <c r="AO124">
        <f t="shared" si="29"/>
        <v>0</v>
      </c>
      <c r="AP124" t="s">
        <v>87</v>
      </c>
      <c r="AQ124" t="s">
        <v>84</v>
      </c>
      <c r="AR124" t="s">
        <v>635</v>
      </c>
      <c r="AS124" t="s">
        <v>84</v>
      </c>
      <c r="AT124" t="s">
        <v>86</v>
      </c>
      <c r="AU124">
        <f t="shared" si="30"/>
        <v>0</v>
      </c>
      <c r="AV124" t="s">
        <v>87</v>
      </c>
      <c r="AW124" t="s">
        <v>84</v>
      </c>
      <c r="AX124" t="s">
        <v>294</v>
      </c>
      <c r="AY124" t="s">
        <v>84</v>
      </c>
      <c r="AZ124" t="s">
        <v>86</v>
      </c>
      <c r="BA124">
        <f t="shared" si="31"/>
        <v>0</v>
      </c>
      <c r="BB124" t="s">
        <v>87</v>
      </c>
      <c r="BC124" t="s">
        <v>84</v>
      </c>
      <c r="BD124" t="s">
        <v>82</v>
      </c>
      <c r="BE124" t="s">
        <v>84</v>
      </c>
      <c r="BF124" t="s">
        <v>86</v>
      </c>
      <c r="BG124">
        <f t="shared" si="32"/>
        <v>0</v>
      </c>
      <c r="BH124" t="s">
        <v>87</v>
      </c>
      <c r="BI124" t="s">
        <v>84</v>
      </c>
      <c r="BJ124" t="s">
        <v>81</v>
      </c>
      <c r="BK124" t="s">
        <v>84</v>
      </c>
      <c r="BL124" t="s">
        <v>86</v>
      </c>
      <c r="BM124">
        <f t="shared" si="33"/>
        <v>0</v>
      </c>
      <c r="BN124" t="s">
        <v>87</v>
      </c>
      <c r="BO124" t="s">
        <v>84</v>
      </c>
      <c r="BP124" t="s">
        <v>121</v>
      </c>
      <c r="BQ124" t="s">
        <v>84</v>
      </c>
      <c r="BR124" t="s">
        <v>86</v>
      </c>
      <c r="BS124">
        <f t="shared" si="34"/>
        <v>0</v>
      </c>
      <c r="BT124" t="s">
        <v>87</v>
      </c>
      <c r="BU124" t="s">
        <v>84</v>
      </c>
      <c r="BV124" t="s">
        <v>122</v>
      </c>
      <c r="BW124" t="s">
        <v>84</v>
      </c>
      <c r="BX124" t="s">
        <v>86</v>
      </c>
      <c r="BY124">
        <f t="shared" si="35"/>
        <v>0</v>
      </c>
      <c r="BZ124" t="s">
        <v>87</v>
      </c>
      <c r="CA124" t="s">
        <v>84</v>
      </c>
      <c r="CB124" t="s">
        <v>93</v>
      </c>
      <c r="CC124" t="s">
        <v>84</v>
      </c>
      <c r="CD124" t="s">
        <v>86</v>
      </c>
      <c r="CE124">
        <f t="shared" si="36"/>
        <v>0</v>
      </c>
      <c r="CF124" t="s">
        <v>94</v>
      </c>
      <c r="CG124" t="s">
        <v>87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0">
        <f t="shared" si="38"/>
        <v>124</v>
      </c>
      <c r="B125" s="10">
        <f t="shared" si="39"/>
        <v>125</v>
      </c>
      <c r="C125" s="10">
        <f t="shared" si="40"/>
        <v>131</v>
      </c>
      <c r="D125" s="9">
        <v>44019</v>
      </c>
      <c r="J125" t="s">
        <v>83</v>
      </c>
      <c r="K125" t="s">
        <v>84</v>
      </c>
      <c r="L125" t="s">
        <v>85</v>
      </c>
      <c r="M125" t="s">
        <v>84</v>
      </c>
      <c r="N125" t="s">
        <v>86</v>
      </c>
      <c r="O125">
        <f t="shared" si="26"/>
        <v>124</v>
      </c>
      <c r="P125" t="s">
        <v>87</v>
      </c>
      <c r="Q125" t="s">
        <v>84</v>
      </c>
      <c r="R125" t="s">
        <v>88</v>
      </c>
      <c r="S125" t="s">
        <v>84</v>
      </c>
      <c r="T125" t="s">
        <v>86</v>
      </c>
      <c r="U125">
        <f t="shared" si="27"/>
        <v>125</v>
      </c>
      <c r="V125" t="s">
        <v>87</v>
      </c>
      <c r="W125" t="s">
        <v>84</v>
      </c>
      <c r="X125" t="s">
        <v>89</v>
      </c>
      <c r="Y125" t="s">
        <v>84</v>
      </c>
      <c r="Z125" t="s">
        <v>86</v>
      </c>
      <c r="AA125">
        <f t="shared" si="28"/>
        <v>131</v>
      </c>
      <c r="AB125" t="s">
        <v>87</v>
      </c>
      <c r="AC125" t="s">
        <v>84</v>
      </c>
      <c r="AD125" t="s">
        <v>80</v>
      </c>
      <c r="AE125" t="s">
        <v>84</v>
      </c>
      <c r="AF125" t="s">
        <v>86</v>
      </c>
      <c r="AG125" t="s">
        <v>84</v>
      </c>
      <c r="AH125" s="68" t="s">
        <v>636</v>
      </c>
      <c r="AI125" t="s">
        <v>84</v>
      </c>
      <c r="AJ125" t="s">
        <v>87</v>
      </c>
      <c r="AK125" t="s">
        <v>84</v>
      </c>
      <c r="AL125" t="s">
        <v>90</v>
      </c>
      <c r="AM125" t="s">
        <v>84</v>
      </c>
      <c r="AN125" t="s">
        <v>86</v>
      </c>
      <c r="AO125">
        <f t="shared" si="29"/>
        <v>0</v>
      </c>
      <c r="AP125" t="s">
        <v>87</v>
      </c>
      <c r="AQ125" t="s">
        <v>84</v>
      </c>
      <c r="AR125" t="s">
        <v>637</v>
      </c>
      <c r="AS125" t="s">
        <v>84</v>
      </c>
      <c r="AT125" t="s">
        <v>86</v>
      </c>
      <c r="AU125">
        <f t="shared" si="30"/>
        <v>0</v>
      </c>
      <c r="AV125" t="s">
        <v>87</v>
      </c>
      <c r="AW125" t="s">
        <v>84</v>
      </c>
      <c r="AX125" t="s">
        <v>295</v>
      </c>
      <c r="AY125" t="s">
        <v>84</v>
      </c>
      <c r="AZ125" t="s">
        <v>86</v>
      </c>
      <c r="BA125">
        <f t="shared" si="31"/>
        <v>0</v>
      </c>
      <c r="BB125" t="s">
        <v>87</v>
      </c>
      <c r="BC125" t="s">
        <v>84</v>
      </c>
      <c r="BD125" t="s">
        <v>82</v>
      </c>
      <c r="BE125" t="s">
        <v>84</v>
      </c>
      <c r="BF125" t="s">
        <v>86</v>
      </c>
      <c r="BG125">
        <f t="shared" si="32"/>
        <v>0</v>
      </c>
      <c r="BH125" t="s">
        <v>87</v>
      </c>
      <c r="BI125" t="s">
        <v>84</v>
      </c>
      <c r="BJ125" t="s">
        <v>81</v>
      </c>
      <c r="BK125" t="s">
        <v>84</v>
      </c>
      <c r="BL125" t="s">
        <v>86</v>
      </c>
      <c r="BM125">
        <f t="shared" si="33"/>
        <v>0</v>
      </c>
      <c r="BN125" t="s">
        <v>87</v>
      </c>
      <c r="BO125" t="s">
        <v>84</v>
      </c>
      <c r="BP125" t="s">
        <v>121</v>
      </c>
      <c r="BQ125" t="s">
        <v>84</v>
      </c>
      <c r="BR125" t="s">
        <v>86</v>
      </c>
      <c r="BS125">
        <f t="shared" si="34"/>
        <v>0</v>
      </c>
      <c r="BT125" t="s">
        <v>87</v>
      </c>
      <c r="BU125" t="s">
        <v>84</v>
      </c>
      <c r="BV125" t="s">
        <v>122</v>
      </c>
      <c r="BW125" t="s">
        <v>84</v>
      </c>
      <c r="BX125" t="s">
        <v>86</v>
      </c>
      <c r="BY125">
        <f t="shared" si="35"/>
        <v>0</v>
      </c>
      <c r="BZ125" t="s">
        <v>87</v>
      </c>
      <c r="CA125" t="s">
        <v>84</v>
      </c>
      <c r="CB125" t="s">
        <v>93</v>
      </c>
      <c r="CC125" t="s">
        <v>84</v>
      </c>
      <c r="CD125" t="s">
        <v>86</v>
      </c>
      <c r="CE125">
        <f t="shared" si="36"/>
        <v>0</v>
      </c>
      <c r="CF125" t="s">
        <v>94</v>
      </c>
      <c r="CG125" t="s">
        <v>87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0">
        <f t="shared" si="38"/>
        <v>125</v>
      </c>
      <c r="B126" s="10">
        <f t="shared" si="39"/>
        <v>126</v>
      </c>
      <c r="C126" s="10">
        <f t="shared" si="40"/>
        <v>132</v>
      </c>
      <c r="D126" s="9">
        <v>44020</v>
      </c>
      <c r="J126" t="s">
        <v>83</v>
      </c>
      <c r="K126" t="s">
        <v>84</v>
      </c>
      <c r="L126" t="s">
        <v>85</v>
      </c>
      <c r="M126" t="s">
        <v>84</v>
      </c>
      <c r="N126" t="s">
        <v>86</v>
      </c>
      <c r="O126">
        <f t="shared" si="26"/>
        <v>125</v>
      </c>
      <c r="P126" t="s">
        <v>87</v>
      </c>
      <c r="Q126" t="s">
        <v>84</v>
      </c>
      <c r="R126" t="s">
        <v>88</v>
      </c>
      <c r="S126" t="s">
        <v>84</v>
      </c>
      <c r="T126" t="s">
        <v>86</v>
      </c>
      <c r="U126">
        <f t="shared" si="27"/>
        <v>126</v>
      </c>
      <c r="V126" t="s">
        <v>87</v>
      </c>
      <c r="W126" t="s">
        <v>84</v>
      </c>
      <c r="X126" t="s">
        <v>89</v>
      </c>
      <c r="Y126" t="s">
        <v>84</v>
      </c>
      <c r="Z126" t="s">
        <v>86</v>
      </c>
      <c r="AA126">
        <f t="shared" si="28"/>
        <v>132</v>
      </c>
      <c r="AB126" t="s">
        <v>87</v>
      </c>
      <c r="AC126" t="s">
        <v>84</v>
      </c>
      <c r="AD126" t="s">
        <v>80</v>
      </c>
      <c r="AE126" t="s">
        <v>84</v>
      </c>
      <c r="AF126" t="s">
        <v>86</v>
      </c>
      <c r="AG126" t="s">
        <v>84</v>
      </c>
      <c r="AH126" s="68" t="s">
        <v>638</v>
      </c>
      <c r="AI126" t="s">
        <v>84</v>
      </c>
      <c r="AJ126" t="s">
        <v>87</v>
      </c>
      <c r="AK126" t="s">
        <v>84</v>
      </c>
      <c r="AL126" t="s">
        <v>90</v>
      </c>
      <c r="AM126" t="s">
        <v>84</v>
      </c>
      <c r="AN126" t="s">
        <v>86</v>
      </c>
      <c r="AO126">
        <f t="shared" si="29"/>
        <v>0</v>
      </c>
      <c r="AP126" t="s">
        <v>87</v>
      </c>
      <c r="AQ126" t="s">
        <v>84</v>
      </c>
      <c r="AR126" t="s">
        <v>639</v>
      </c>
      <c r="AS126" t="s">
        <v>84</v>
      </c>
      <c r="AT126" t="s">
        <v>86</v>
      </c>
      <c r="AU126">
        <f t="shared" si="30"/>
        <v>0</v>
      </c>
      <c r="AV126" t="s">
        <v>87</v>
      </c>
      <c r="AW126" t="s">
        <v>84</v>
      </c>
      <c r="AX126" t="s">
        <v>296</v>
      </c>
      <c r="AY126" t="s">
        <v>84</v>
      </c>
      <c r="AZ126" t="s">
        <v>86</v>
      </c>
      <c r="BA126">
        <f t="shared" si="31"/>
        <v>0</v>
      </c>
      <c r="BB126" t="s">
        <v>87</v>
      </c>
      <c r="BC126" t="s">
        <v>84</v>
      </c>
      <c r="BD126" t="s">
        <v>82</v>
      </c>
      <c r="BE126" t="s">
        <v>84</v>
      </c>
      <c r="BF126" t="s">
        <v>86</v>
      </c>
      <c r="BG126">
        <f t="shared" si="32"/>
        <v>0</v>
      </c>
      <c r="BH126" t="s">
        <v>87</v>
      </c>
      <c r="BI126" t="s">
        <v>84</v>
      </c>
      <c r="BJ126" t="s">
        <v>81</v>
      </c>
      <c r="BK126" t="s">
        <v>84</v>
      </c>
      <c r="BL126" t="s">
        <v>86</v>
      </c>
      <c r="BM126">
        <f t="shared" si="33"/>
        <v>0</v>
      </c>
      <c r="BN126" t="s">
        <v>87</v>
      </c>
      <c r="BO126" t="s">
        <v>84</v>
      </c>
      <c r="BP126" t="s">
        <v>121</v>
      </c>
      <c r="BQ126" t="s">
        <v>84</v>
      </c>
      <c r="BR126" t="s">
        <v>86</v>
      </c>
      <c r="BS126">
        <f t="shared" si="34"/>
        <v>0</v>
      </c>
      <c r="BT126" t="s">
        <v>87</v>
      </c>
      <c r="BU126" t="s">
        <v>84</v>
      </c>
      <c r="BV126" t="s">
        <v>122</v>
      </c>
      <c r="BW126" t="s">
        <v>84</v>
      </c>
      <c r="BX126" t="s">
        <v>86</v>
      </c>
      <c r="BY126">
        <f t="shared" si="35"/>
        <v>0</v>
      </c>
      <c r="BZ126" t="s">
        <v>87</v>
      </c>
      <c r="CA126" t="s">
        <v>84</v>
      </c>
      <c r="CB126" t="s">
        <v>93</v>
      </c>
      <c r="CC126" t="s">
        <v>84</v>
      </c>
      <c r="CD126" t="s">
        <v>86</v>
      </c>
      <c r="CE126">
        <f t="shared" si="36"/>
        <v>0</v>
      </c>
      <c r="CF126" t="s">
        <v>94</v>
      </c>
      <c r="CG126" t="s">
        <v>87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0">
        <f t="shared" si="38"/>
        <v>126</v>
      </c>
      <c r="B127" s="10">
        <f t="shared" si="39"/>
        <v>127</v>
      </c>
      <c r="C127" s="10">
        <f t="shared" si="40"/>
        <v>133</v>
      </c>
      <c r="D127" s="9">
        <v>44021</v>
      </c>
      <c r="J127" t="s">
        <v>83</v>
      </c>
      <c r="K127" t="s">
        <v>84</v>
      </c>
      <c r="L127" t="s">
        <v>85</v>
      </c>
      <c r="M127" t="s">
        <v>84</v>
      </c>
      <c r="N127" t="s">
        <v>86</v>
      </c>
      <c r="O127">
        <f t="shared" si="26"/>
        <v>126</v>
      </c>
      <c r="P127" t="s">
        <v>87</v>
      </c>
      <c r="Q127" t="s">
        <v>84</v>
      </c>
      <c r="R127" t="s">
        <v>88</v>
      </c>
      <c r="S127" t="s">
        <v>84</v>
      </c>
      <c r="T127" t="s">
        <v>86</v>
      </c>
      <c r="U127">
        <f t="shared" si="27"/>
        <v>127</v>
      </c>
      <c r="V127" t="s">
        <v>87</v>
      </c>
      <c r="W127" t="s">
        <v>84</v>
      </c>
      <c r="X127" t="s">
        <v>89</v>
      </c>
      <c r="Y127" t="s">
        <v>84</v>
      </c>
      <c r="Z127" t="s">
        <v>86</v>
      </c>
      <c r="AA127">
        <f t="shared" si="28"/>
        <v>133</v>
      </c>
      <c r="AB127" t="s">
        <v>87</v>
      </c>
      <c r="AC127" t="s">
        <v>84</v>
      </c>
      <c r="AD127" t="s">
        <v>80</v>
      </c>
      <c r="AE127" t="s">
        <v>84</v>
      </c>
      <c r="AF127" t="s">
        <v>86</v>
      </c>
      <c r="AG127" t="s">
        <v>84</v>
      </c>
      <c r="AH127" s="68" t="s">
        <v>640</v>
      </c>
      <c r="AI127" t="s">
        <v>84</v>
      </c>
      <c r="AJ127" t="s">
        <v>87</v>
      </c>
      <c r="AK127" t="s">
        <v>84</v>
      </c>
      <c r="AL127" t="s">
        <v>90</v>
      </c>
      <c r="AM127" t="s">
        <v>84</v>
      </c>
      <c r="AN127" t="s">
        <v>86</v>
      </c>
      <c r="AO127">
        <f t="shared" si="29"/>
        <v>0</v>
      </c>
      <c r="AP127" t="s">
        <v>87</v>
      </c>
      <c r="AQ127" t="s">
        <v>84</v>
      </c>
      <c r="AR127" t="s">
        <v>641</v>
      </c>
      <c r="AS127" t="s">
        <v>84</v>
      </c>
      <c r="AT127" t="s">
        <v>86</v>
      </c>
      <c r="AU127">
        <f t="shared" si="30"/>
        <v>0</v>
      </c>
      <c r="AV127" t="s">
        <v>87</v>
      </c>
      <c r="AW127" t="s">
        <v>84</v>
      </c>
      <c r="AX127" t="s">
        <v>297</v>
      </c>
      <c r="AY127" t="s">
        <v>84</v>
      </c>
      <c r="AZ127" t="s">
        <v>86</v>
      </c>
      <c r="BA127">
        <f t="shared" si="31"/>
        <v>0</v>
      </c>
      <c r="BB127" t="s">
        <v>87</v>
      </c>
      <c r="BC127" t="s">
        <v>84</v>
      </c>
      <c r="BD127" t="s">
        <v>82</v>
      </c>
      <c r="BE127" t="s">
        <v>84</v>
      </c>
      <c r="BF127" t="s">
        <v>86</v>
      </c>
      <c r="BG127">
        <f t="shared" si="32"/>
        <v>0</v>
      </c>
      <c r="BH127" t="s">
        <v>87</v>
      </c>
      <c r="BI127" t="s">
        <v>84</v>
      </c>
      <c r="BJ127" t="s">
        <v>81</v>
      </c>
      <c r="BK127" t="s">
        <v>84</v>
      </c>
      <c r="BL127" t="s">
        <v>86</v>
      </c>
      <c r="BM127">
        <f t="shared" si="33"/>
        <v>0</v>
      </c>
      <c r="BN127" t="s">
        <v>87</v>
      </c>
      <c r="BO127" t="s">
        <v>84</v>
      </c>
      <c r="BP127" t="s">
        <v>121</v>
      </c>
      <c r="BQ127" t="s">
        <v>84</v>
      </c>
      <c r="BR127" t="s">
        <v>86</v>
      </c>
      <c r="BS127">
        <f t="shared" si="34"/>
        <v>0</v>
      </c>
      <c r="BT127" t="s">
        <v>87</v>
      </c>
      <c r="BU127" t="s">
        <v>84</v>
      </c>
      <c r="BV127" t="s">
        <v>122</v>
      </c>
      <c r="BW127" t="s">
        <v>84</v>
      </c>
      <c r="BX127" t="s">
        <v>86</v>
      </c>
      <c r="BY127">
        <f t="shared" si="35"/>
        <v>0</v>
      </c>
      <c r="BZ127" t="s">
        <v>87</v>
      </c>
      <c r="CA127" t="s">
        <v>84</v>
      </c>
      <c r="CB127" t="s">
        <v>93</v>
      </c>
      <c r="CC127" t="s">
        <v>84</v>
      </c>
      <c r="CD127" t="s">
        <v>86</v>
      </c>
      <c r="CE127">
        <f t="shared" si="36"/>
        <v>0</v>
      </c>
      <c r="CF127" t="s">
        <v>94</v>
      </c>
      <c r="CG127" t="s">
        <v>87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0">
        <f t="shared" si="38"/>
        <v>127</v>
      </c>
      <c r="B128" s="10">
        <f t="shared" si="39"/>
        <v>128</v>
      </c>
      <c r="C128" s="10">
        <f t="shared" si="40"/>
        <v>134</v>
      </c>
      <c r="D128" s="9">
        <v>44022</v>
      </c>
      <c r="J128" t="s">
        <v>83</v>
      </c>
      <c r="K128" t="s">
        <v>84</v>
      </c>
      <c r="L128" t="s">
        <v>85</v>
      </c>
      <c r="M128" t="s">
        <v>84</v>
      </c>
      <c r="N128" t="s">
        <v>86</v>
      </c>
      <c r="O128">
        <f t="shared" si="26"/>
        <v>127</v>
      </c>
      <c r="P128" t="s">
        <v>87</v>
      </c>
      <c r="Q128" t="s">
        <v>84</v>
      </c>
      <c r="R128" t="s">
        <v>88</v>
      </c>
      <c r="S128" t="s">
        <v>84</v>
      </c>
      <c r="T128" t="s">
        <v>86</v>
      </c>
      <c r="U128">
        <f t="shared" si="27"/>
        <v>128</v>
      </c>
      <c r="V128" t="s">
        <v>87</v>
      </c>
      <c r="W128" t="s">
        <v>84</v>
      </c>
      <c r="X128" t="s">
        <v>89</v>
      </c>
      <c r="Y128" t="s">
        <v>84</v>
      </c>
      <c r="Z128" t="s">
        <v>86</v>
      </c>
      <c r="AA128">
        <f t="shared" si="28"/>
        <v>134</v>
      </c>
      <c r="AB128" t="s">
        <v>87</v>
      </c>
      <c r="AC128" t="s">
        <v>84</v>
      </c>
      <c r="AD128" t="s">
        <v>80</v>
      </c>
      <c r="AE128" t="s">
        <v>84</v>
      </c>
      <c r="AF128" t="s">
        <v>86</v>
      </c>
      <c r="AG128" t="s">
        <v>84</v>
      </c>
      <c r="AH128" s="68" t="s">
        <v>642</v>
      </c>
      <c r="AI128" t="s">
        <v>84</v>
      </c>
      <c r="AJ128" t="s">
        <v>87</v>
      </c>
      <c r="AK128" t="s">
        <v>84</v>
      </c>
      <c r="AL128" t="s">
        <v>90</v>
      </c>
      <c r="AM128" t="s">
        <v>84</v>
      </c>
      <c r="AN128" t="s">
        <v>86</v>
      </c>
      <c r="AO128">
        <f t="shared" si="29"/>
        <v>0</v>
      </c>
      <c r="AP128" t="s">
        <v>87</v>
      </c>
      <c r="AQ128" t="s">
        <v>84</v>
      </c>
      <c r="AR128" t="s">
        <v>643</v>
      </c>
      <c r="AS128" t="s">
        <v>84</v>
      </c>
      <c r="AT128" t="s">
        <v>86</v>
      </c>
      <c r="AU128">
        <f t="shared" si="30"/>
        <v>0</v>
      </c>
      <c r="AV128" t="s">
        <v>87</v>
      </c>
      <c r="AW128" t="s">
        <v>84</v>
      </c>
      <c r="AX128" t="s">
        <v>298</v>
      </c>
      <c r="AY128" t="s">
        <v>84</v>
      </c>
      <c r="AZ128" t="s">
        <v>86</v>
      </c>
      <c r="BA128">
        <f t="shared" si="31"/>
        <v>0</v>
      </c>
      <c r="BB128" t="s">
        <v>87</v>
      </c>
      <c r="BC128" t="s">
        <v>84</v>
      </c>
      <c r="BD128" t="s">
        <v>82</v>
      </c>
      <c r="BE128" t="s">
        <v>84</v>
      </c>
      <c r="BF128" t="s">
        <v>86</v>
      </c>
      <c r="BG128">
        <f t="shared" si="32"/>
        <v>0</v>
      </c>
      <c r="BH128" t="s">
        <v>87</v>
      </c>
      <c r="BI128" t="s">
        <v>84</v>
      </c>
      <c r="BJ128" t="s">
        <v>81</v>
      </c>
      <c r="BK128" t="s">
        <v>84</v>
      </c>
      <c r="BL128" t="s">
        <v>86</v>
      </c>
      <c r="BM128">
        <f t="shared" si="33"/>
        <v>0</v>
      </c>
      <c r="BN128" t="s">
        <v>87</v>
      </c>
      <c r="BO128" t="s">
        <v>84</v>
      </c>
      <c r="BP128" t="s">
        <v>121</v>
      </c>
      <c r="BQ128" t="s">
        <v>84</v>
      </c>
      <c r="BR128" t="s">
        <v>86</v>
      </c>
      <c r="BS128">
        <f t="shared" si="34"/>
        <v>0</v>
      </c>
      <c r="BT128" t="s">
        <v>87</v>
      </c>
      <c r="BU128" t="s">
        <v>84</v>
      </c>
      <c r="BV128" t="s">
        <v>122</v>
      </c>
      <c r="BW128" t="s">
        <v>84</v>
      </c>
      <c r="BX128" t="s">
        <v>86</v>
      </c>
      <c r="BY128">
        <f t="shared" si="35"/>
        <v>0</v>
      </c>
      <c r="BZ128" t="s">
        <v>87</v>
      </c>
      <c r="CA128" t="s">
        <v>84</v>
      </c>
      <c r="CB128" t="s">
        <v>93</v>
      </c>
      <c r="CC128" t="s">
        <v>84</v>
      </c>
      <c r="CD128" t="s">
        <v>86</v>
      </c>
      <c r="CE128">
        <f t="shared" si="36"/>
        <v>0</v>
      </c>
      <c r="CF128" t="s">
        <v>94</v>
      </c>
      <c r="CG128" t="s">
        <v>87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0">
        <f t="shared" si="38"/>
        <v>128</v>
      </c>
      <c r="B129" s="10">
        <f t="shared" si="39"/>
        <v>129</v>
      </c>
      <c r="C129" s="10">
        <f t="shared" si="40"/>
        <v>135</v>
      </c>
      <c r="D129" s="9">
        <v>44023</v>
      </c>
      <c r="J129" t="s">
        <v>83</v>
      </c>
      <c r="K129" t="s">
        <v>84</v>
      </c>
      <c r="L129" t="s">
        <v>85</v>
      </c>
      <c r="M129" t="s">
        <v>84</v>
      </c>
      <c r="N129" t="s">
        <v>86</v>
      </c>
      <c r="O129">
        <f t="shared" si="26"/>
        <v>128</v>
      </c>
      <c r="P129" t="s">
        <v>87</v>
      </c>
      <c r="Q129" t="s">
        <v>84</v>
      </c>
      <c r="R129" t="s">
        <v>88</v>
      </c>
      <c r="S129" t="s">
        <v>84</v>
      </c>
      <c r="T129" t="s">
        <v>86</v>
      </c>
      <c r="U129">
        <f t="shared" si="27"/>
        <v>129</v>
      </c>
      <c r="V129" t="s">
        <v>87</v>
      </c>
      <c r="W129" t="s">
        <v>84</v>
      </c>
      <c r="X129" t="s">
        <v>89</v>
      </c>
      <c r="Y129" t="s">
        <v>84</v>
      </c>
      <c r="Z129" t="s">
        <v>86</v>
      </c>
      <c r="AA129">
        <f t="shared" si="28"/>
        <v>135</v>
      </c>
      <c r="AB129" t="s">
        <v>87</v>
      </c>
      <c r="AC129" t="s">
        <v>84</v>
      </c>
      <c r="AD129" t="s">
        <v>80</v>
      </c>
      <c r="AE129" t="s">
        <v>84</v>
      </c>
      <c r="AF129" t="s">
        <v>86</v>
      </c>
      <c r="AG129" t="s">
        <v>84</v>
      </c>
      <c r="AH129" s="68" t="s">
        <v>644</v>
      </c>
      <c r="AI129" t="s">
        <v>84</v>
      </c>
      <c r="AJ129" t="s">
        <v>87</v>
      </c>
      <c r="AK129" t="s">
        <v>84</v>
      </c>
      <c r="AL129" t="s">
        <v>90</v>
      </c>
      <c r="AM129" t="s">
        <v>84</v>
      </c>
      <c r="AN129" t="s">
        <v>86</v>
      </c>
      <c r="AO129">
        <f t="shared" si="29"/>
        <v>0</v>
      </c>
      <c r="AP129" t="s">
        <v>87</v>
      </c>
      <c r="AQ129" t="s">
        <v>84</v>
      </c>
      <c r="AR129" t="s">
        <v>645</v>
      </c>
      <c r="AS129" t="s">
        <v>84</v>
      </c>
      <c r="AT129" t="s">
        <v>86</v>
      </c>
      <c r="AU129">
        <f t="shared" si="30"/>
        <v>0</v>
      </c>
      <c r="AV129" t="s">
        <v>87</v>
      </c>
      <c r="AW129" t="s">
        <v>84</v>
      </c>
      <c r="AX129" t="s">
        <v>299</v>
      </c>
      <c r="AY129" t="s">
        <v>84</v>
      </c>
      <c r="AZ129" t="s">
        <v>86</v>
      </c>
      <c r="BA129">
        <f t="shared" si="31"/>
        <v>0</v>
      </c>
      <c r="BB129" t="s">
        <v>87</v>
      </c>
      <c r="BC129" t="s">
        <v>84</v>
      </c>
      <c r="BD129" t="s">
        <v>82</v>
      </c>
      <c r="BE129" t="s">
        <v>84</v>
      </c>
      <c r="BF129" t="s">
        <v>86</v>
      </c>
      <c r="BG129">
        <f t="shared" si="32"/>
        <v>0</v>
      </c>
      <c r="BH129" t="s">
        <v>87</v>
      </c>
      <c r="BI129" t="s">
        <v>84</v>
      </c>
      <c r="BJ129" t="s">
        <v>81</v>
      </c>
      <c r="BK129" t="s">
        <v>84</v>
      </c>
      <c r="BL129" t="s">
        <v>86</v>
      </c>
      <c r="BM129">
        <f t="shared" si="33"/>
        <v>0</v>
      </c>
      <c r="BN129" t="s">
        <v>87</v>
      </c>
      <c r="BO129" t="s">
        <v>84</v>
      </c>
      <c r="BP129" t="s">
        <v>121</v>
      </c>
      <c r="BQ129" t="s">
        <v>84</v>
      </c>
      <c r="BR129" t="s">
        <v>86</v>
      </c>
      <c r="BS129">
        <f t="shared" si="34"/>
        <v>0</v>
      </c>
      <c r="BT129" t="s">
        <v>87</v>
      </c>
      <c r="BU129" t="s">
        <v>84</v>
      </c>
      <c r="BV129" t="s">
        <v>122</v>
      </c>
      <c r="BW129" t="s">
        <v>84</v>
      </c>
      <c r="BX129" t="s">
        <v>86</v>
      </c>
      <c r="BY129">
        <f t="shared" si="35"/>
        <v>0</v>
      </c>
      <c r="BZ129" t="s">
        <v>87</v>
      </c>
      <c r="CA129" t="s">
        <v>84</v>
      </c>
      <c r="CB129" t="s">
        <v>93</v>
      </c>
      <c r="CC129" t="s">
        <v>84</v>
      </c>
      <c r="CD129" t="s">
        <v>86</v>
      </c>
      <c r="CE129">
        <f t="shared" si="36"/>
        <v>0</v>
      </c>
      <c r="CF129" t="s">
        <v>94</v>
      </c>
      <c r="CG129" t="s">
        <v>87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0">
        <f t="shared" si="38"/>
        <v>129</v>
      </c>
      <c r="B130" s="10">
        <f t="shared" si="39"/>
        <v>130</v>
      </c>
      <c r="C130" s="10">
        <f t="shared" si="40"/>
        <v>136</v>
      </c>
      <c r="D130" s="9">
        <v>44024</v>
      </c>
      <c r="J130" t="s">
        <v>83</v>
      </c>
      <c r="K130" t="s">
        <v>84</v>
      </c>
      <c r="L130" t="s">
        <v>85</v>
      </c>
      <c r="M130" t="s">
        <v>84</v>
      </c>
      <c r="N130" t="s">
        <v>86</v>
      </c>
      <c r="O130">
        <f t="shared" si="26"/>
        <v>129</v>
      </c>
      <c r="P130" t="s">
        <v>87</v>
      </c>
      <c r="Q130" t="s">
        <v>84</v>
      </c>
      <c r="R130" t="s">
        <v>88</v>
      </c>
      <c r="S130" t="s">
        <v>84</v>
      </c>
      <c r="T130" t="s">
        <v>86</v>
      </c>
      <c r="U130">
        <f t="shared" si="27"/>
        <v>130</v>
      </c>
      <c r="V130" t="s">
        <v>87</v>
      </c>
      <c r="W130" t="s">
        <v>84</v>
      </c>
      <c r="X130" t="s">
        <v>89</v>
      </c>
      <c r="Y130" t="s">
        <v>84</v>
      </c>
      <c r="Z130" t="s">
        <v>86</v>
      </c>
      <c r="AA130">
        <f t="shared" si="28"/>
        <v>136</v>
      </c>
      <c r="AB130" t="s">
        <v>87</v>
      </c>
      <c r="AC130" t="s">
        <v>84</v>
      </c>
      <c r="AD130" t="s">
        <v>80</v>
      </c>
      <c r="AE130" t="s">
        <v>84</v>
      </c>
      <c r="AF130" t="s">
        <v>86</v>
      </c>
      <c r="AG130" t="s">
        <v>84</v>
      </c>
      <c r="AH130" s="68" t="s">
        <v>646</v>
      </c>
      <c r="AI130" t="s">
        <v>84</v>
      </c>
      <c r="AJ130" t="s">
        <v>87</v>
      </c>
      <c r="AK130" t="s">
        <v>84</v>
      </c>
      <c r="AL130" t="s">
        <v>90</v>
      </c>
      <c r="AM130" t="s">
        <v>84</v>
      </c>
      <c r="AN130" t="s">
        <v>86</v>
      </c>
      <c r="AO130">
        <f t="shared" si="29"/>
        <v>0</v>
      </c>
      <c r="AP130" t="s">
        <v>87</v>
      </c>
      <c r="AQ130" t="s">
        <v>84</v>
      </c>
      <c r="AR130" t="s">
        <v>647</v>
      </c>
      <c r="AS130" t="s">
        <v>84</v>
      </c>
      <c r="AT130" t="s">
        <v>86</v>
      </c>
      <c r="AU130">
        <f t="shared" si="30"/>
        <v>0</v>
      </c>
      <c r="AV130" t="s">
        <v>87</v>
      </c>
      <c r="AW130" t="s">
        <v>84</v>
      </c>
      <c r="AX130" t="s">
        <v>300</v>
      </c>
      <c r="AY130" t="s">
        <v>84</v>
      </c>
      <c r="AZ130" t="s">
        <v>86</v>
      </c>
      <c r="BA130">
        <f t="shared" si="31"/>
        <v>0</v>
      </c>
      <c r="BB130" t="s">
        <v>87</v>
      </c>
      <c r="BC130" t="s">
        <v>84</v>
      </c>
      <c r="BD130" t="s">
        <v>82</v>
      </c>
      <c r="BE130" t="s">
        <v>84</v>
      </c>
      <c r="BF130" t="s">
        <v>86</v>
      </c>
      <c r="BG130">
        <f t="shared" si="32"/>
        <v>0</v>
      </c>
      <c r="BH130" t="s">
        <v>87</v>
      </c>
      <c r="BI130" t="s">
        <v>84</v>
      </c>
      <c r="BJ130" t="s">
        <v>81</v>
      </c>
      <c r="BK130" t="s">
        <v>84</v>
      </c>
      <c r="BL130" t="s">
        <v>86</v>
      </c>
      <c r="BM130">
        <f t="shared" si="33"/>
        <v>0</v>
      </c>
      <c r="BN130" t="s">
        <v>87</v>
      </c>
      <c r="BO130" t="s">
        <v>84</v>
      </c>
      <c r="BP130" t="s">
        <v>121</v>
      </c>
      <c r="BQ130" t="s">
        <v>84</v>
      </c>
      <c r="BR130" t="s">
        <v>86</v>
      </c>
      <c r="BS130">
        <f t="shared" si="34"/>
        <v>0</v>
      </c>
      <c r="BT130" t="s">
        <v>87</v>
      </c>
      <c r="BU130" t="s">
        <v>84</v>
      </c>
      <c r="BV130" t="s">
        <v>122</v>
      </c>
      <c r="BW130" t="s">
        <v>84</v>
      </c>
      <c r="BX130" t="s">
        <v>86</v>
      </c>
      <c r="BY130">
        <f t="shared" si="35"/>
        <v>0</v>
      </c>
      <c r="BZ130" t="s">
        <v>87</v>
      </c>
      <c r="CA130" t="s">
        <v>84</v>
      </c>
      <c r="CB130" t="s">
        <v>93</v>
      </c>
      <c r="CC130" t="s">
        <v>84</v>
      </c>
      <c r="CD130" t="s">
        <v>86</v>
      </c>
      <c r="CE130">
        <f t="shared" si="36"/>
        <v>0</v>
      </c>
      <c r="CF130" t="s">
        <v>94</v>
      </c>
      <c r="CG130" t="s">
        <v>87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0">
        <f t="shared" si="38"/>
        <v>130</v>
      </c>
      <c r="B131" s="10">
        <f t="shared" si="39"/>
        <v>131</v>
      </c>
      <c r="C131" s="10">
        <f t="shared" si="40"/>
        <v>137</v>
      </c>
      <c r="D131" s="9">
        <v>44025</v>
      </c>
      <c r="J131" t="s">
        <v>83</v>
      </c>
      <c r="K131" t="s">
        <v>84</v>
      </c>
      <c r="L131" t="s">
        <v>85</v>
      </c>
      <c r="M131" t="s">
        <v>84</v>
      </c>
      <c r="N131" t="s">
        <v>86</v>
      </c>
      <c r="O131">
        <f t="shared" ref="O131:O194" si="41">A131</f>
        <v>130</v>
      </c>
      <c r="P131" t="s">
        <v>87</v>
      </c>
      <c r="Q131" t="s">
        <v>84</v>
      </c>
      <c r="R131" t="s">
        <v>88</v>
      </c>
      <c r="S131" t="s">
        <v>84</v>
      </c>
      <c r="T131" t="s">
        <v>86</v>
      </c>
      <c r="U131">
        <f t="shared" ref="U131:U194" si="42">O131+1</f>
        <v>131</v>
      </c>
      <c r="V131" t="s">
        <v>87</v>
      </c>
      <c r="W131" t="s">
        <v>84</v>
      </c>
      <c r="X131" t="s">
        <v>89</v>
      </c>
      <c r="Y131" t="s">
        <v>84</v>
      </c>
      <c r="Z131" t="s">
        <v>86</v>
      </c>
      <c r="AA131">
        <f t="shared" ref="AA131:AA194" si="43">U131+6</f>
        <v>137</v>
      </c>
      <c r="AB131" t="s">
        <v>87</v>
      </c>
      <c r="AC131" t="s">
        <v>84</v>
      </c>
      <c r="AD131" t="s">
        <v>80</v>
      </c>
      <c r="AE131" t="s">
        <v>84</v>
      </c>
      <c r="AF131" t="s">
        <v>86</v>
      </c>
      <c r="AG131" t="s">
        <v>84</v>
      </c>
      <c r="AH131" s="68" t="s">
        <v>648</v>
      </c>
      <c r="AI131" t="s">
        <v>84</v>
      </c>
      <c r="AJ131" t="s">
        <v>87</v>
      </c>
      <c r="AK131" t="s">
        <v>84</v>
      </c>
      <c r="AL131" t="s">
        <v>90</v>
      </c>
      <c r="AM131" t="s">
        <v>84</v>
      </c>
      <c r="AN131" t="s">
        <v>86</v>
      </c>
      <c r="AO131">
        <f t="shared" ref="AO131:AO194" si="44">F131</f>
        <v>0</v>
      </c>
      <c r="AP131" t="s">
        <v>87</v>
      </c>
      <c r="AQ131" t="s">
        <v>84</v>
      </c>
      <c r="AR131" t="s">
        <v>649</v>
      </c>
      <c r="AS131" t="s">
        <v>84</v>
      </c>
      <c r="AT131" t="s">
        <v>86</v>
      </c>
      <c r="AU131">
        <f t="shared" ref="AU131:AU194" si="45">E131</f>
        <v>0</v>
      </c>
      <c r="AV131" t="s">
        <v>87</v>
      </c>
      <c r="AW131" t="s">
        <v>84</v>
      </c>
      <c r="AX131" t="s">
        <v>301</v>
      </c>
      <c r="AY131" t="s">
        <v>84</v>
      </c>
      <c r="AZ131" t="s">
        <v>86</v>
      </c>
      <c r="BA131">
        <f t="shared" ref="BA131:BA194" si="46">G131</f>
        <v>0</v>
      </c>
      <c r="BB131" t="s">
        <v>87</v>
      </c>
      <c r="BC131" t="s">
        <v>84</v>
      </c>
      <c r="BD131" t="s">
        <v>82</v>
      </c>
      <c r="BE131" t="s">
        <v>84</v>
      </c>
      <c r="BF131" t="s">
        <v>86</v>
      </c>
      <c r="BG131">
        <f t="shared" ref="BG131:BG194" si="47">ROUND(AO131,2)</f>
        <v>0</v>
      </c>
      <c r="BH131" t="s">
        <v>87</v>
      </c>
      <c r="BI131" t="s">
        <v>84</v>
      </c>
      <c r="BJ131" t="s">
        <v>81</v>
      </c>
      <c r="BK131" t="s">
        <v>84</v>
      </c>
      <c r="BL131" t="s">
        <v>86</v>
      </c>
      <c r="BM131">
        <f t="shared" ref="BM131:BM194" si="48">ROUND(AU131,2)</f>
        <v>0</v>
      </c>
      <c r="BN131" t="s">
        <v>87</v>
      </c>
      <c r="BO131" t="s">
        <v>84</v>
      </c>
      <c r="BP131" t="s">
        <v>121</v>
      </c>
      <c r="BQ131" t="s">
        <v>84</v>
      </c>
      <c r="BR131" t="s">
        <v>86</v>
      </c>
      <c r="BS131">
        <f t="shared" ref="BS131:BS194" si="49">ROUND(BA131,2)</f>
        <v>0</v>
      </c>
      <c r="BT131" t="s">
        <v>87</v>
      </c>
      <c r="BU131" t="s">
        <v>84</v>
      </c>
      <c r="BV131" t="s">
        <v>122</v>
      </c>
      <c r="BW131" t="s">
        <v>84</v>
      </c>
      <c r="BX131" t="s">
        <v>86</v>
      </c>
      <c r="BY131">
        <f t="shared" ref="BY131:BY194" si="50">BM131</f>
        <v>0</v>
      </c>
      <c r="BZ131" t="s">
        <v>87</v>
      </c>
      <c r="CA131" t="s">
        <v>84</v>
      </c>
      <c r="CB131" t="s">
        <v>93</v>
      </c>
      <c r="CC131" t="s">
        <v>84</v>
      </c>
      <c r="CD131" t="s">
        <v>86</v>
      </c>
      <c r="CE131">
        <f t="shared" ref="CE131:CE194" si="51">BS131</f>
        <v>0</v>
      </c>
      <c r="CF131" t="s">
        <v>94</v>
      </c>
      <c r="CG131" t="s">
        <v>87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0">
        <f t="shared" si="38"/>
        <v>131</v>
      </c>
      <c r="B132" s="10">
        <f t="shared" si="39"/>
        <v>132</v>
      </c>
      <c r="C132" s="10">
        <f t="shared" si="40"/>
        <v>138</v>
      </c>
      <c r="D132" s="9">
        <v>44026</v>
      </c>
      <c r="J132" t="s">
        <v>83</v>
      </c>
      <c r="K132" t="s">
        <v>84</v>
      </c>
      <c r="L132" t="s">
        <v>85</v>
      </c>
      <c r="M132" t="s">
        <v>84</v>
      </c>
      <c r="N132" t="s">
        <v>86</v>
      </c>
      <c r="O132">
        <f t="shared" si="41"/>
        <v>131</v>
      </c>
      <c r="P132" t="s">
        <v>87</v>
      </c>
      <c r="Q132" t="s">
        <v>84</v>
      </c>
      <c r="R132" t="s">
        <v>88</v>
      </c>
      <c r="S132" t="s">
        <v>84</v>
      </c>
      <c r="T132" t="s">
        <v>86</v>
      </c>
      <c r="U132">
        <f t="shared" si="42"/>
        <v>132</v>
      </c>
      <c r="V132" t="s">
        <v>87</v>
      </c>
      <c r="W132" t="s">
        <v>84</v>
      </c>
      <c r="X132" t="s">
        <v>89</v>
      </c>
      <c r="Y132" t="s">
        <v>84</v>
      </c>
      <c r="Z132" t="s">
        <v>86</v>
      </c>
      <c r="AA132">
        <f t="shared" si="43"/>
        <v>138</v>
      </c>
      <c r="AB132" t="s">
        <v>87</v>
      </c>
      <c r="AC132" t="s">
        <v>84</v>
      </c>
      <c r="AD132" t="s">
        <v>80</v>
      </c>
      <c r="AE132" t="s">
        <v>84</v>
      </c>
      <c r="AF132" t="s">
        <v>86</v>
      </c>
      <c r="AG132" t="s">
        <v>84</v>
      </c>
      <c r="AH132" s="68" t="s">
        <v>650</v>
      </c>
      <c r="AI132" t="s">
        <v>84</v>
      </c>
      <c r="AJ132" t="s">
        <v>87</v>
      </c>
      <c r="AK132" t="s">
        <v>84</v>
      </c>
      <c r="AL132" t="s">
        <v>90</v>
      </c>
      <c r="AM132" t="s">
        <v>84</v>
      </c>
      <c r="AN132" t="s">
        <v>86</v>
      </c>
      <c r="AO132">
        <f t="shared" si="44"/>
        <v>0</v>
      </c>
      <c r="AP132" t="s">
        <v>87</v>
      </c>
      <c r="AQ132" t="s">
        <v>84</v>
      </c>
      <c r="AR132" t="s">
        <v>651</v>
      </c>
      <c r="AS132" t="s">
        <v>84</v>
      </c>
      <c r="AT132" t="s">
        <v>86</v>
      </c>
      <c r="AU132">
        <f t="shared" si="45"/>
        <v>0</v>
      </c>
      <c r="AV132" t="s">
        <v>87</v>
      </c>
      <c r="AW132" t="s">
        <v>84</v>
      </c>
      <c r="AX132" t="s">
        <v>302</v>
      </c>
      <c r="AY132" t="s">
        <v>84</v>
      </c>
      <c r="AZ132" t="s">
        <v>86</v>
      </c>
      <c r="BA132">
        <f t="shared" si="46"/>
        <v>0</v>
      </c>
      <c r="BB132" t="s">
        <v>87</v>
      </c>
      <c r="BC132" t="s">
        <v>84</v>
      </c>
      <c r="BD132" t="s">
        <v>82</v>
      </c>
      <c r="BE132" t="s">
        <v>84</v>
      </c>
      <c r="BF132" t="s">
        <v>86</v>
      </c>
      <c r="BG132">
        <f t="shared" si="47"/>
        <v>0</v>
      </c>
      <c r="BH132" t="s">
        <v>87</v>
      </c>
      <c r="BI132" t="s">
        <v>84</v>
      </c>
      <c r="BJ132" t="s">
        <v>81</v>
      </c>
      <c r="BK132" t="s">
        <v>84</v>
      </c>
      <c r="BL132" t="s">
        <v>86</v>
      </c>
      <c r="BM132">
        <f t="shared" si="48"/>
        <v>0</v>
      </c>
      <c r="BN132" t="s">
        <v>87</v>
      </c>
      <c r="BO132" t="s">
        <v>84</v>
      </c>
      <c r="BP132" t="s">
        <v>121</v>
      </c>
      <c r="BQ132" t="s">
        <v>84</v>
      </c>
      <c r="BR132" t="s">
        <v>86</v>
      </c>
      <c r="BS132">
        <f t="shared" si="49"/>
        <v>0</v>
      </c>
      <c r="BT132" t="s">
        <v>87</v>
      </c>
      <c r="BU132" t="s">
        <v>84</v>
      </c>
      <c r="BV132" t="s">
        <v>122</v>
      </c>
      <c r="BW132" t="s">
        <v>84</v>
      </c>
      <c r="BX132" t="s">
        <v>86</v>
      </c>
      <c r="BY132">
        <f t="shared" si="50"/>
        <v>0</v>
      </c>
      <c r="BZ132" t="s">
        <v>87</v>
      </c>
      <c r="CA132" t="s">
        <v>84</v>
      </c>
      <c r="CB132" t="s">
        <v>93</v>
      </c>
      <c r="CC132" t="s">
        <v>84</v>
      </c>
      <c r="CD132" t="s">
        <v>86</v>
      </c>
      <c r="CE132">
        <f t="shared" si="51"/>
        <v>0</v>
      </c>
      <c r="CF132" t="s">
        <v>94</v>
      </c>
      <c r="CG132" t="s">
        <v>87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0">
        <f t="shared" si="38"/>
        <v>132</v>
      </c>
      <c r="B133" s="10">
        <f t="shared" si="39"/>
        <v>133</v>
      </c>
      <c r="C133" s="10">
        <f t="shared" si="40"/>
        <v>139</v>
      </c>
      <c r="D133" s="9">
        <v>44027</v>
      </c>
      <c r="J133" t="s">
        <v>83</v>
      </c>
      <c r="K133" t="s">
        <v>84</v>
      </c>
      <c r="L133" t="s">
        <v>85</v>
      </c>
      <c r="M133" t="s">
        <v>84</v>
      </c>
      <c r="N133" t="s">
        <v>86</v>
      </c>
      <c r="O133">
        <f t="shared" si="41"/>
        <v>132</v>
      </c>
      <c r="P133" t="s">
        <v>87</v>
      </c>
      <c r="Q133" t="s">
        <v>84</v>
      </c>
      <c r="R133" t="s">
        <v>88</v>
      </c>
      <c r="S133" t="s">
        <v>84</v>
      </c>
      <c r="T133" t="s">
        <v>86</v>
      </c>
      <c r="U133">
        <f t="shared" si="42"/>
        <v>133</v>
      </c>
      <c r="V133" t="s">
        <v>87</v>
      </c>
      <c r="W133" t="s">
        <v>84</v>
      </c>
      <c r="X133" t="s">
        <v>89</v>
      </c>
      <c r="Y133" t="s">
        <v>84</v>
      </c>
      <c r="Z133" t="s">
        <v>86</v>
      </c>
      <c r="AA133">
        <f t="shared" si="43"/>
        <v>139</v>
      </c>
      <c r="AB133" t="s">
        <v>87</v>
      </c>
      <c r="AC133" t="s">
        <v>84</v>
      </c>
      <c r="AD133" t="s">
        <v>80</v>
      </c>
      <c r="AE133" t="s">
        <v>84</v>
      </c>
      <c r="AF133" t="s">
        <v>86</v>
      </c>
      <c r="AG133" t="s">
        <v>84</v>
      </c>
      <c r="AH133" s="68" t="s">
        <v>652</v>
      </c>
      <c r="AI133" t="s">
        <v>84</v>
      </c>
      <c r="AJ133" t="s">
        <v>87</v>
      </c>
      <c r="AK133" t="s">
        <v>84</v>
      </c>
      <c r="AL133" t="s">
        <v>90</v>
      </c>
      <c r="AM133" t="s">
        <v>84</v>
      </c>
      <c r="AN133" t="s">
        <v>86</v>
      </c>
      <c r="AO133">
        <f t="shared" si="44"/>
        <v>0</v>
      </c>
      <c r="AP133" t="s">
        <v>87</v>
      </c>
      <c r="AQ133" t="s">
        <v>84</v>
      </c>
      <c r="AR133" t="s">
        <v>653</v>
      </c>
      <c r="AS133" t="s">
        <v>84</v>
      </c>
      <c r="AT133" t="s">
        <v>86</v>
      </c>
      <c r="AU133">
        <f t="shared" si="45"/>
        <v>0</v>
      </c>
      <c r="AV133" t="s">
        <v>87</v>
      </c>
      <c r="AW133" t="s">
        <v>84</v>
      </c>
      <c r="AX133" t="s">
        <v>303</v>
      </c>
      <c r="AY133" t="s">
        <v>84</v>
      </c>
      <c r="AZ133" t="s">
        <v>86</v>
      </c>
      <c r="BA133">
        <f t="shared" si="46"/>
        <v>0</v>
      </c>
      <c r="BB133" t="s">
        <v>87</v>
      </c>
      <c r="BC133" t="s">
        <v>84</v>
      </c>
      <c r="BD133" t="s">
        <v>82</v>
      </c>
      <c r="BE133" t="s">
        <v>84</v>
      </c>
      <c r="BF133" t="s">
        <v>86</v>
      </c>
      <c r="BG133">
        <f t="shared" si="47"/>
        <v>0</v>
      </c>
      <c r="BH133" t="s">
        <v>87</v>
      </c>
      <c r="BI133" t="s">
        <v>84</v>
      </c>
      <c r="BJ133" t="s">
        <v>81</v>
      </c>
      <c r="BK133" t="s">
        <v>84</v>
      </c>
      <c r="BL133" t="s">
        <v>86</v>
      </c>
      <c r="BM133">
        <f t="shared" si="48"/>
        <v>0</v>
      </c>
      <c r="BN133" t="s">
        <v>87</v>
      </c>
      <c r="BO133" t="s">
        <v>84</v>
      </c>
      <c r="BP133" t="s">
        <v>121</v>
      </c>
      <c r="BQ133" t="s">
        <v>84</v>
      </c>
      <c r="BR133" t="s">
        <v>86</v>
      </c>
      <c r="BS133">
        <f t="shared" si="49"/>
        <v>0</v>
      </c>
      <c r="BT133" t="s">
        <v>87</v>
      </c>
      <c r="BU133" t="s">
        <v>84</v>
      </c>
      <c r="BV133" t="s">
        <v>122</v>
      </c>
      <c r="BW133" t="s">
        <v>84</v>
      </c>
      <c r="BX133" t="s">
        <v>86</v>
      </c>
      <c r="BY133">
        <f t="shared" si="50"/>
        <v>0</v>
      </c>
      <c r="BZ133" t="s">
        <v>87</v>
      </c>
      <c r="CA133" t="s">
        <v>84</v>
      </c>
      <c r="CB133" t="s">
        <v>93</v>
      </c>
      <c r="CC133" t="s">
        <v>84</v>
      </c>
      <c r="CD133" t="s">
        <v>86</v>
      </c>
      <c r="CE133">
        <f t="shared" si="51"/>
        <v>0</v>
      </c>
      <c r="CF133" t="s">
        <v>94</v>
      </c>
      <c r="CG133" t="s">
        <v>87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0">
        <f t="shared" si="38"/>
        <v>133</v>
      </c>
      <c r="B134" s="10">
        <f t="shared" si="39"/>
        <v>134</v>
      </c>
      <c r="C134" s="10">
        <f t="shared" si="40"/>
        <v>140</v>
      </c>
      <c r="D134" s="9">
        <v>44028</v>
      </c>
      <c r="J134" t="s">
        <v>83</v>
      </c>
      <c r="K134" t="s">
        <v>84</v>
      </c>
      <c r="L134" t="s">
        <v>85</v>
      </c>
      <c r="M134" t="s">
        <v>84</v>
      </c>
      <c r="N134" t="s">
        <v>86</v>
      </c>
      <c r="O134">
        <f t="shared" si="41"/>
        <v>133</v>
      </c>
      <c r="P134" t="s">
        <v>87</v>
      </c>
      <c r="Q134" t="s">
        <v>84</v>
      </c>
      <c r="R134" t="s">
        <v>88</v>
      </c>
      <c r="S134" t="s">
        <v>84</v>
      </c>
      <c r="T134" t="s">
        <v>86</v>
      </c>
      <c r="U134">
        <f t="shared" si="42"/>
        <v>134</v>
      </c>
      <c r="V134" t="s">
        <v>87</v>
      </c>
      <c r="W134" t="s">
        <v>84</v>
      </c>
      <c r="X134" t="s">
        <v>89</v>
      </c>
      <c r="Y134" t="s">
        <v>84</v>
      </c>
      <c r="Z134" t="s">
        <v>86</v>
      </c>
      <c r="AA134">
        <f t="shared" si="43"/>
        <v>140</v>
      </c>
      <c r="AB134" t="s">
        <v>87</v>
      </c>
      <c r="AC134" t="s">
        <v>84</v>
      </c>
      <c r="AD134" t="s">
        <v>80</v>
      </c>
      <c r="AE134" t="s">
        <v>84</v>
      </c>
      <c r="AF134" t="s">
        <v>86</v>
      </c>
      <c r="AG134" t="s">
        <v>84</v>
      </c>
      <c r="AH134" s="68" t="s">
        <v>654</v>
      </c>
      <c r="AI134" t="s">
        <v>84</v>
      </c>
      <c r="AJ134" t="s">
        <v>87</v>
      </c>
      <c r="AK134" t="s">
        <v>84</v>
      </c>
      <c r="AL134" t="s">
        <v>90</v>
      </c>
      <c r="AM134" t="s">
        <v>84</v>
      </c>
      <c r="AN134" t="s">
        <v>86</v>
      </c>
      <c r="AO134">
        <f t="shared" si="44"/>
        <v>0</v>
      </c>
      <c r="AP134" t="s">
        <v>87</v>
      </c>
      <c r="AQ134" t="s">
        <v>84</v>
      </c>
      <c r="AR134" t="s">
        <v>655</v>
      </c>
      <c r="AS134" t="s">
        <v>84</v>
      </c>
      <c r="AT134" t="s">
        <v>86</v>
      </c>
      <c r="AU134">
        <f t="shared" si="45"/>
        <v>0</v>
      </c>
      <c r="AV134" t="s">
        <v>87</v>
      </c>
      <c r="AW134" t="s">
        <v>84</v>
      </c>
      <c r="AX134" t="s">
        <v>304</v>
      </c>
      <c r="AY134" t="s">
        <v>84</v>
      </c>
      <c r="AZ134" t="s">
        <v>86</v>
      </c>
      <c r="BA134">
        <f t="shared" si="46"/>
        <v>0</v>
      </c>
      <c r="BB134" t="s">
        <v>87</v>
      </c>
      <c r="BC134" t="s">
        <v>84</v>
      </c>
      <c r="BD134" t="s">
        <v>82</v>
      </c>
      <c r="BE134" t="s">
        <v>84</v>
      </c>
      <c r="BF134" t="s">
        <v>86</v>
      </c>
      <c r="BG134">
        <f t="shared" si="47"/>
        <v>0</v>
      </c>
      <c r="BH134" t="s">
        <v>87</v>
      </c>
      <c r="BI134" t="s">
        <v>84</v>
      </c>
      <c r="BJ134" t="s">
        <v>81</v>
      </c>
      <c r="BK134" t="s">
        <v>84</v>
      </c>
      <c r="BL134" t="s">
        <v>86</v>
      </c>
      <c r="BM134">
        <f t="shared" si="48"/>
        <v>0</v>
      </c>
      <c r="BN134" t="s">
        <v>87</v>
      </c>
      <c r="BO134" t="s">
        <v>84</v>
      </c>
      <c r="BP134" t="s">
        <v>121</v>
      </c>
      <c r="BQ134" t="s">
        <v>84</v>
      </c>
      <c r="BR134" t="s">
        <v>86</v>
      </c>
      <c r="BS134">
        <f t="shared" si="49"/>
        <v>0</v>
      </c>
      <c r="BT134" t="s">
        <v>87</v>
      </c>
      <c r="BU134" t="s">
        <v>84</v>
      </c>
      <c r="BV134" t="s">
        <v>122</v>
      </c>
      <c r="BW134" t="s">
        <v>84</v>
      </c>
      <c r="BX134" t="s">
        <v>86</v>
      </c>
      <c r="BY134">
        <f t="shared" si="50"/>
        <v>0</v>
      </c>
      <c r="BZ134" t="s">
        <v>87</v>
      </c>
      <c r="CA134" t="s">
        <v>84</v>
      </c>
      <c r="CB134" t="s">
        <v>93</v>
      </c>
      <c r="CC134" t="s">
        <v>84</v>
      </c>
      <c r="CD134" t="s">
        <v>86</v>
      </c>
      <c r="CE134">
        <f t="shared" si="51"/>
        <v>0</v>
      </c>
      <c r="CF134" t="s">
        <v>94</v>
      </c>
      <c r="CG134" t="s">
        <v>87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0">
        <f t="shared" si="38"/>
        <v>134</v>
      </c>
      <c r="B135" s="10">
        <f t="shared" si="39"/>
        <v>135</v>
      </c>
      <c r="C135" s="10">
        <f t="shared" si="40"/>
        <v>141</v>
      </c>
      <c r="D135" s="9">
        <v>44029</v>
      </c>
      <c r="J135" t="s">
        <v>83</v>
      </c>
      <c r="K135" t="s">
        <v>84</v>
      </c>
      <c r="L135" t="s">
        <v>85</v>
      </c>
      <c r="M135" t="s">
        <v>84</v>
      </c>
      <c r="N135" t="s">
        <v>86</v>
      </c>
      <c r="O135">
        <f t="shared" si="41"/>
        <v>134</v>
      </c>
      <c r="P135" t="s">
        <v>87</v>
      </c>
      <c r="Q135" t="s">
        <v>84</v>
      </c>
      <c r="R135" t="s">
        <v>88</v>
      </c>
      <c r="S135" t="s">
        <v>84</v>
      </c>
      <c r="T135" t="s">
        <v>86</v>
      </c>
      <c r="U135">
        <f t="shared" si="42"/>
        <v>135</v>
      </c>
      <c r="V135" t="s">
        <v>87</v>
      </c>
      <c r="W135" t="s">
        <v>84</v>
      </c>
      <c r="X135" t="s">
        <v>89</v>
      </c>
      <c r="Y135" t="s">
        <v>84</v>
      </c>
      <c r="Z135" t="s">
        <v>86</v>
      </c>
      <c r="AA135">
        <f t="shared" si="43"/>
        <v>141</v>
      </c>
      <c r="AB135" t="s">
        <v>87</v>
      </c>
      <c r="AC135" t="s">
        <v>84</v>
      </c>
      <c r="AD135" t="s">
        <v>80</v>
      </c>
      <c r="AE135" t="s">
        <v>84</v>
      </c>
      <c r="AF135" t="s">
        <v>86</v>
      </c>
      <c r="AG135" t="s">
        <v>84</v>
      </c>
      <c r="AH135" s="68" t="s">
        <v>656</v>
      </c>
      <c r="AI135" t="s">
        <v>84</v>
      </c>
      <c r="AJ135" t="s">
        <v>87</v>
      </c>
      <c r="AK135" t="s">
        <v>84</v>
      </c>
      <c r="AL135" t="s">
        <v>90</v>
      </c>
      <c r="AM135" t="s">
        <v>84</v>
      </c>
      <c r="AN135" t="s">
        <v>86</v>
      </c>
      <c r="AO135">
        <f t="shared" si="44"/>
        <v>0</v>
      </c>
      <c r="AP135" t="s">
        <v>87</v>
      </c>
      <c r="AQ135" t="s">
        <v>84</v>
      </c>
      <c r="AR135" t="s">
        <v>657</v>
      </c>
      <c r="AS135" t="s">
        <v>84</v>
      </c>
      <c r="AT135" t="s">
        <v>86</v>
      </c>
      <c r="AU135">
        <f t="shared" si="45"/>
        <v>0</v>
      </c>
      <c r="AV135" t="s">
        <v>87</v>
      </c>
      <c r="AW135" t="s">
        <v>84</v>
      </c>
      <c r="AX135" t="s">
        <v>305</v>
      </c>
      <c r="AY135" t="s">
        <v>84</v>
      </c>
      <c r="AZ135" t="s">
        <v>86</v>
      </c>
      <c r="BA135">
        <f t="shared" si="46"/>
        <v>0</v>
      </c>
      <c r="BB135" t="s">
        <v>87</v>
      </c>
      <c r="BC135" t="s">
        <v>84</v>
      </c>
      <c r="BD135" t="s">
        <v>82</v>
      </c>
      <c r="BE135" t="s">
        <v>84</v>
      </c>
      <c r="BF135" t="s">
        <v>86</v>
      </c>
      <c r="BG135">
        <f t="shared" si="47"/>
        <v>0</v>
      </c>
      <c r="BH135" t="s">
        <v>87</v>
      </c>
      <c r="BI135" t="s">
        <v>84</v>
      </c>
      <c r="BJ135" t="s">
        <v>81</v>
      </c>
      <c r="BK135" t="s">
        <v>84</v>
      </c>
      <c r="BL135" t="s">
        <v>86</v>
      </c>
      <c r="BM135">
        <f t="shared" si="48"/>
        <v>0</v>
      </c>
      <c r="BN135" t="s">
        <v>87</v>
      </c>
      <c r="BO135" t="s">
        <v>84</v>
      </c>
      <c r="BP135" t="s">
        <v>121</v>
      </c>
      <c r="BQ135" t="s">
        <v>84</v>
      </c>
      <c r="BR135" t="s">
        <v>86</v>
      </c>
      <c r="BS135">
        <f t="shared" si="49"/>
        <v>0</v>
      </c>
      <c r="BT135" t="s">
        <v>87</v>
      </c>
      <c r="BU135" t="s">
        <v>84</v>
      </c>
      <c r="BV135" t="s">
        <v>122</v>
      </c>
      <c r="BW135" t="s">
        <v>84</v>
      </c>
      <c r="BX135" t="s">
        <v>86</v>
      </c>
      <c r="BY135">
        <f t="shared" si="50"/>
        <v>0</v>
      </c>
      <c r="BZ135" t="s">
        <v>87</v>
      </c>
      <c r="CA135" t="s">
        <v>84</v>
      </c>
      <c r="CB135" t="s">
        <v>93</v>
      </c>
      <c r="CC135" t="s">
        <v>84</v>
      </c>
      <c r="CD135" t="s">
        <v>86</v>
      </c>
      <c r="CE135">
        <f t="shared" si="51"/>
        <v>0</v>
      </c>
      <c r="CF135" t="s">
        <v>94</v>
      </c>
      <c r="CG135" t="s">
        <v>87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0">
        <f t="shared" si="38"/>
        <v>135</v>
      </c>
      <c r="B136" s="10">
        <f t="shared" si="39"/>
        <v>136</v>
      </c>
      <c r="C136" s="10">
        <f t="shared" si="40"/>
        <v>142</v>
      </c>
      <c r="D136" s="9">
        <v>44030</v>
      </c>
      <c r="J136" t="s">
        <v>83</v>
      </c>
      <c r="K136" t="s">
        <v>84</v>
      </c>
      <c r="L136" t="s">
        <v>85</v>
      </c>
      <c r="M136" t="s">
        <v>84</v>
      </c>
      <c r="N136" t="s">
        <v>86</v>
      </c>
      <c r="O136">
        <f t="shared" si="41"/>
        <v>135</v>
      </c>
      <c r="P136" t="s">
        <v>87</v>
      </c>
      <c r="Q136" t="s">
        <v>84</v>
      </c>
      <c r="R136" t="s">
        <v>88</v>
      </c>
      <c r="S136" t="s">
        <v>84</v>
      </c>
      <c r="T136" t="s">
        <v>86</v>
      </c>
      <c r="U136">
        <f t="shared" si="42"/>
        <v>136</v>
      </c>
      <c r="V136" t="s">
        <v>87</v>
      </c>
      <c r="W136" t="s">
        <v>84</v>
      </c>
      <c r="X136" t="s">
        <v>89</v>
      </c>
      <c r="Y136" t="s">
        <v>84</v>
      </c>
      <c r="Z136" t="s">
        <v>86</v>
      </c>
      <c r="AA136">
        <f t="shared" si="43"/>
        <v>142</v>
      </c>
      <c r="AB136" t="s">
        <v>87</v>
      </c>
      <c r="AC136" t="s">
        <v>84</v>
      </c>
      <c r="AD136" t="s">
        <v>80</v>
      </c>
      <c r="AE136" t="s">
        <v>84</v>
      </c>
      <c r="AF136" t="s">
        <v>86</v>
      </c>
      <c r="AG136" t="s">
        <v>84</v>
      </c>
      <c r="AH136" s="68" t="s">
        <v>658</v>
      </c>
      <c r="AI136" t="s">
        <v>84</v>
      </c>
      <c r="AJ136" t="s">
        <v>87</v>
      </c>
      <c r="AK136" t="s">
        <v>84</v>
      </c>
      <c r="AL136" t="s">
        <v>90</v>
      </c>
      <c r="AM136" t="s">
        <v>84</v>
      </c>
      <c r="AN136" t="s">
        <v>86</v>
      </c>
      <c r="AO136">
        <f t="shared" si="44"/>
        <v>0</v>
      </c>
      <c r="AP136" t="s">
        <v>87</v>
      </c>
      <c r="AQ136" t="s">
        <v>84</v>
      </c>
      <c r="AR136" t="s">
        <v>659</v>
      </c>
      <c r="AS136" t="s">
        <v>84</v>
      </c>
      <c r="AT136" t="s">
        <v>86</v>
      </c>
      <c r="AU136">
        <f t="shared" si="45"/>
        <v>0</v>
      </c>
      <c r="AV136" t="s">
        <v>87</v>
      </c>
      <c r="AW136" t="s">
        <v>84</v>
      </c>
      <c r="AX136" t="s">
        <v>306</v>
      </c>
      <c r="AY136" t="s">
        <v>84</v>
      </c>
      <c r="AZ136" t="s">
        <v>86</v>
      </c>
      <c r="BA136">
        <f t="shared" si="46"/>
        <v>0</v>
      </c>
      <c r="BB136" t="s">
        <v>87</v>
      </c>
      <c r="BC136" t="s">
        <v>84</v>
      </c>
      <c r="BD136" t="s">
        <v>82</v>
      </c>
      <c r="BE136" t="s">
        <v>84</v>
      </c>
      <c r="BF136" t="s">
        <v>86</v>
      </c>
      <c r="BG136">
        <f t="shared" si="47"/>
        <v>0</v>
      </c>
      <c r="BH136" t="s">
        <v>87</v>
      </c>
      <c r="BI136" t="s">
        <v>84</v>
      </c>
      <c r="BJ136" t="s">
        <v>81</v>
      </c>
      <c r="BK136" t="s">
        <v>84</v>
      </c>
      <c r="BL136" t="s">
        <v>86</v>
      </c>
      <c r="BM136">
        <f t="shared" si="48"/>
        <v>0</v>
      </c>
      <c r="BN136" t="s">
        <v>87</v>
      </c>
      <c r="BO136" t="s">
        <v>84</v>
      </c>
      <c r="BP136" t="s">
        <v>121</v>
      </c>
      <c r="BQ136" t="s">
        <v>84</v>
      </c>
      <c r="BR136" t="s">
        <v>86</v>
      </c>
      <c r="BS136">
        <f t="shared" si="49"/>
        <v>0</v>
      </c>
      <c r="BT136" t="s">
        <v>87</v>
      </c>
      <c r="BU136" t="s">
        <v>84</v>
      </c>
      <c r="BV136" t="s">
        <v>122</v>
      </c>
      <c r="BW136" t="s">
        <v>84</v>
      </c>
      <c r="BX136" t="s">
        <v>86</v>
      </c>
      <c r="BY136">
        <f t="shared" si="50"/>
        <v>0</v>
      </c>
      <c r="BZ136" t="s">
        <v>87</v>
      </c>
      <c r="CA136" t="s">
        <v>84</v>
      </c>
      <c r="CB136" t="s">
        <v>93</v>
      </c>
      <c r="CC136" t="s">
        <v>84</v>
      </c>
      <c r="CD136" t="s">
        <v>86</v>
      </c>
      <c r="CE136">
        <f t="shared" si="51"/>
        <v>0</v>
      </c>
      <c r="CF136" t="s">
        <v>94</v>
      </c>
      <c r="CG136" t="s">
        <v>87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0">
        <f t="shared" si="38"/>
        <v>136</v>
      </c>
      <c r="B137" s="10">
        <f t="shared" si="39"/>
        <v>137</v>
      </c>
      <c r="C137" s="10">
        <f t="shared" si="40"/>
        <v>143</v>
      </c>
      <c r="D137" s="9">
        <v>44031</v>
      </c>
      <c r="J137" t="s">
        <v>83</v>
      </c>
      <c r="K137" t="s">
        <v>84</v>
      </c>
      <c r="L137" t="s">
        <v>85</v>
      </c>
      <c r="M137" t="s">
        <v>84</v>
      </c>
      <c r="N137" t="s">
        <v>86</v>
      </c>
      <c r="O137">
        <f t="shared" si="41"/>
        <v>136</v>
      </c>
      <c r="P137" t="s">
        <v>87</v>
      </c>
      <c r="Q137" t="s">
        <v>84</v>
      </c>
      <c r="R137" t="s">
        <v>88</v>
      </c>
      <c r="S137" t="s">
        <v>84</v>
      </c>
      <c r="T137" t="s">
        <v>86</v>
      </c>
      <c r="U137">
        <f t="shared" si="42"/>
        <v>137</v>
      </c>
      <c r="V137" t="s">
        <v>87</v>
      </c>
      <c r="W137" t="s">
        <v>84</v>
      </c>
      <c r="X137" t="s">
        <v>89</v>
      </c>
      <c r="Y137" t="s">
        <v>84</v>
      </c>
      <c r="Z137" t="s">
        <v>86</v>
      </c>
      <c r="AA137">
        <f t="shared" si="43"/>
        <v>143</v>
      </c>
      <c r="AB137" t="s">
        <v>87</v>
      </c>
      <c r="AC137" t="s">
        <v>84</v>
      </c>
      <c r="AD137" t="s">
        <v>80</v>
      </c>
      <c r="AE137" t="s">
        <v>84</v>
      </c>
      <c r="AF137" t="s">
        <v>86</v>
      </c>
      <c r="AG137" t="s">
        <v>84</v>
      </c>
      <c r="AH137" s="68" t="s">
        <v>660</v>
      </c>
      <c r="AI137" t="s">
        <v>84</v>
      </c>
      <c r="AJ137" t="s">
        <v>87</v>
      </c>
      <c r="AK137" t="s">
        <v>84</v>
      </c>
      <c r="AL137" t="s">
        <v>90</v>
      </c>
      <c r="AM137" t="s">
        <v>84</v>
      </c>
      <c r="AN137" t="s">
        <v>86</v>
      </c>
      <c r="AO137">
        <f t="shared" si="44"/>
        <v>0</v>
      </c>
      <c r="AP137" t="s">
        <v>87</v>
      </c>
      <c r="AQ137" t="s">
        <v>84</v>
      </c>
      <c r="AR137" t="s">
        <v>661</v>
      </c>
      <c r="AS137" t="s">
        <v>84</v>
      </c>
      <c r="AT137" t="s">
        <v>86</v>
      </c>
      <c r="AU137">
        <f t="shared" si="45"/>
        <v>0</v>
      </c>
      <c r="AV137" t="s">
        <v>87</v>
      </c>
      <c r="AW137" t="s">
        <v>84</v>
      </c>
      <c r="AX137" t="s">
        <v>307</v>
      </c>
      <c r="AY137" t="s">
        <v>84</v>
      </c>
      <c r="AZ137" t="s">
        <v>86</v>
      </c>
      <c r="BA137">
        <f t="shared" si="46"/>
        <v>0</v>
      </c>
      <c r="BB137" t="s">
        <v>87</v>
      </c>
      <c r="BC137" t="s">
        <v>84</v>
      </c>
      <c r="BD137" t="s">
        <v>82</v>
      </c>
      <c r="BE137" t="s">
        <v>84</v>
      </c>
      <c r="BF137" t="s">
        <v>86</v>
      </c>
      <c r="BG137">
        <f t="shared" si="47"/>
        <v>0</v>
      </c>
      <c r="BH137" t="s">
        <v>87</v>
      </c>
      <c r="BI137" t="s">
        <v>84</v>
      </c>
      <c r="BJ137" t="s">
        <v>81</v>
      </c>
      <c r="BK137" t="s">
        <v>84</v>
      </c>
      <c r="BL137" t="s">
        <v>86</v>
      </c>
      <c r="BM137">
        <f t="shared" si="48"/>
        <v>0</v>
      </c>
      <c r="BN137" t="s">
        <v>87</v>
      </c>
      <c r="BO137" t="s">
        <v>84</v>
      </c>
      <c r="BP137" t="s">
        <v>121</v>
      </c>
      <c r="BQ137" t="s">
        <v>84</v>
      </c>
      <c r="BR137" t="s">
        <v>86</v>
      </c>
      <c r="BS137">
        <f t="shared" si="49"/>
        <v>0</v>
      </c>
      <c r="BT137" t="s">
        <v>87</v>
      </c>
      <c r="BU137" t="s">
        <v>84</v>
      </c>
      <c r="BV137" t="s">
        <v>122</v>
      </c>
      <c r="BW137" t="s">
        <v>84</v>
      </c>
      <c r="BX137" t="s">
        <v>86</v>
      </c>
      <c r="BY137">
        <f t="shared" si="50"/>
        <v>0</v>
      </c>
      <c r="BZ137" t="s">
        <v>87</v>
      </c>
      <c r="CA137" t="s">
        <v>84</v>
      </c>
      <c r="CB137" t="s">
        <v>93</v>
      </c>
      <c r="CC137" t="s">
        <v>84</v>
      </c>
      <c r="CD137" t="s">
        <v>86</v>
      </c>
      <c r="CE137">
        <f t="shared" si="51"/>
        <v>0</v>
      </c>
      <c r="CF137" t="s">
        <v>94</v>
      </c>
      <c r="CG137" t="s">
        <v>87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0">
        <f t="shared" si="38"/>
        <v>137</v>
      </c>
      <c r="B138" s="10">
        <f t="shared" si="39"/>
        <v>138</v>
      </c>
      <c r="C138" s="10">
        <f t="shared" si="40"/>
        <v>144</v>
      </c>
      <c r="D138" s="9">
        <v>44032</v>
      </c>
      <c r="J138" t="s">
        <v>83</v>
      </c>
      <c r="K138" t="s">
        <v>84</v>
      </c>
      <c r="L138" t="s">
        <v>85</v>
      </c>
      <c r="M138" t="s">
        <v>84</v>
      </c>
      <c r="N138" t="s">
        <v>86</v>
      </c>
      <c r="O138">
        <f t="shared" si="41"/>
        <v>137</v>
      </c>
      <c r="P138" t="s">
        <v>87</v>
      </c>
      <c r="Q138" t="s">
        <v>84</v>
      </c>
      <c r="R138" t="s">
        <v>88</v>
      </c>
      <c r="S138" t="s">
        <v>84</v>
      </c>
      <c r="T138" t="s">
        <v>86</v>
      </c>
      <c r="U138">
        <f t="shared" si="42"/>
        <v>138</v>
      </c>
      <c r="V138" t="s">
        <v>87</v>
      </c>
      <c r="W138" t="s">
        <v>84</v>
      </c>
      <c r="X138" t="s">
        <v>89</v>
      </c>
      <c r="Y138" t="s">
        <v>84</v>
      </c>
      <c r="Z138" t="s">
        <v>86</v>
      </c>
      <c r="AA138">
        <f t="shared" si="43"/>
        <v>144</v>
      </c>
      <c r="AB138" t="s">
        <v>87</v>
      </c>
      <c r="AC138" t="s">
        <v>84</v>
      </c>
      <c r="AD138" t="s">
        <v>80</v>
      </c>
      <c r="AE138" t="s">
        <v>84</v>
      </c>
      <c r="AF138" t="s">
        <v>86</v>
      </c>
      <c r="AG138" t="s">
        <v>84</v>
      </c>
      <c r="AH138" s="68" t="s">
        <v>662</v>
      </c>
      <c r="AI138" t="s">
        <v>84</v>
      </c>
      <c r="AJ138" t="s">
        <v>87</v>
      </c>
      <c r="AK138" t="s">
        <v>84</v>
      </c>
      <c r="AL138" t="s">
        <v>90</v>
      </c>
      <c r="AM138" t="s">
        <v>84</v>
      </c>
      <c r="AN138" t="s">
        <v>86</v>
      </c>
      <c r="AO138">
        <f t="shared" si="44"/>
        <v>0</v>
      </c>
      <c r="AP138" t="s">
        <v>87</v>
      </c>
      <c r="AQ138" t="s">
        <v>84</v>
      </c>
      <c r="AR138" t="s">
        <v>663</v>
      </c>
      <c r="AS138" t="s">
        <v>84</v>
      </c>
      <c r="AT138" t="s">
        <v>86</v>
      </c>
      <c r="AU138">
        <f t="shared" si="45"/>
        <v>0</v>
      </c>
      <c r="AV138" t="s">
        <v>87</v>
      </c>
      <c r="AW138" t="s">
        <v>84</v>
      </c>
      <c r="AX138" t="s">
        <v>308</v>
      </c>
      <c r="AY138" t="s">
        <v>84</v>
      </c>
      <c r="AZ138" t="s">
        <v>86</v>
      </c>
      <c r="BA138">
        <f t="shared" si="46"/>
        <v>0</v>
      </c>
      <c r="BB138" t="s">
        <v>87</v>
      </c>
      <c r="BC138" t="s">
        <v>84</v>
      </c>
      <c r="BD138" t="s">
        <v>82</v>
      </c>
      <c r="BE138" t="s">
        <v>84</v>
      </c>
      <c r="BF138" t="s">
        <v>86</v>
      </c>
      <c r="BG138">
        <f t="shared" si="47"/>
        <v>0</v>
      </c>
      <c r="BH138" t="s">
        <v>87</v>
      </c>
      <c r="BI138" t="s">
        <v>84</v>
      </c>
      <c r="BJ138" t="s">
        <v>81</v>
      </c>
      <c r="BK138" t="s">
        <v>84</v>
      </c>
      <c r="BL138" t="s">
        <v>86</v>
      </c>
      <c r="BM138">
        <f t="shared" si="48"/>
        <v>0</v>
      </c>
      <c r="BN138" t="s">
        <v>87</v>
      </c>
      <c r="BO138" t="s">
        <v>84</v>
      </c>
      <c r="BP138" t="s">
        <v>121</v>
      </c>
      <c r="BQ138" t="s">
        <v>84</v>
      </c>
      <c r="BR138" t="s">
        <v>86</v>
      </c>
      <c r="BS138">
        <f t="shared" si="49"/>
        <v>0</v>
      </c>
      <c r="BT138" t="s">
        <v>87</v>
      </c>
      <c r="BU138" t="s">
        <v>84</v>
      </c>
      <c r="BV138" t="s">
        <v>122</v>
      </c>
      <c r="BW138" t="s">
        <v>84</v>
      </c>
      <c r="BX138" t="s">
        <v>86</v>
      </c>
      <c r="BY138">
        <f t="shared" si="50"/>
        <v>0</v>
      </c>
      <c r="BZ138" t="s">
        <v>87</v>
      </c>
      <c r="CA138" t="s">
        <v>84</v>
      </c>
      <c r="CB138" t="s">
        <v>93</v>
      </c>
      <c r="CC138" t="s">
        <v>84</v>
      </c>
      <c r="CD138" t="s">
        <v>86</v>
      </c>
      <c r="CE138">
        <f t="shared" si="51"/>
        <v>0</v>
      </c>
      <c r="CF138" t="s">
        <v>94</v>
      </c>
      <c r="CG138" t="s">
        <v>87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0">
        <f t="shared" ref="A139:A202" si="53">A138+1</f>
        <v>138</v>
      </c>
      <c r="B139" s="10">
        <f t="shared" ref="B139:B202" si="54">B138+1</f>
        <v>139</v>
      </c>
      <c r="C139" s="10">
        <f t="shared" ref="C139:C202" si="55">C138+1</f>
        <v>145</v>
      </c>
      <c r="D139" s="9">
        <v>44033</v>
      </c>
      <c r="J139" t="s">
        <v>83</v>
      </c>
      <c r="K139" t="s">
        <v>84</v>
      </c>
      <c r="L139" t="s">
        <v>85</v>
      </c>
      <c r="M139" t="s">
        <v>84</v>
      </c>
      <c r="N139" t="s">
        <v>86</v>
      </c>
      <c r="O139">
        <f t="shared" si="41"/>
        <v>138</v>
      </c>
      <c r="P139" t="s">
        <v>87</v>
      </c>
      <c r="Q139" t="s">
        <v>84</v>
      </c>
      <c r="R139" t="s">
        <v>88</v>
      </c>
      <c r="S139" t="s">
        <v>84</v>
      </c>
      <c r="T139" t="s">
        <v>86</v>
      </c>
      <c r="U139">
        <f t="shared" si="42"/>
        <v>139</v>
      </c>
      <c r="V139" t="s">
        <v>87</v>
      </c>
      <c r="W139" t="s">
        <v>84</v>
      </c>
      <c r="X139" t="s">
        <v>89</v>
      </c>
      <c r="Y139" t="s">
        <v>84</v>
      </c>
      <c r="Z139" t="s">
        <v>86</v>
      </c>
      <c r="AA139">
        <f t="shared" si="43"/>
        <v>145</v>
      </c>
      <c r="AB139" t="s">
        <v>87</v>
      </c>
      <c r="AC139" t="s">
        <v>84</v>
      </c>
      <c r="AD139" t="s">
        <v>80</v>
      </c>
      <c r="AE139" t="s">
        <v>84</v>
      </c>
      <c r="AF139" t="s">
        <v>86</v>
      </c>
      <c r="AG139" t="s">
        <v>84</v>
      </c>
      <c r="AH139" s="68" t="s">
        <v>664</v>
      </c>
      <c r="AI139" t="s">
        <v>84</v>
      </c>
      <c r="AJ139" t="s">
        <v>87</v>
      </c>
      <c r="AK139" t="s">
        <v>84</v>
      </c>
      <c r="AL139" t="s">
        <v>90</v>
      </c>
      <c r="AM139" t="s">
        <v>84</v>
      </c>
      <c r="AN139" t="s">
        <v>86</v>
      </c>
      <c r="AO139">
        <f t="shared" si="44"/>
        <v>0</v>
      </c>
      <c r="AP139" t="s">
        <v>87</v>
      </c>
      <c r="AQ139" t="s">
        <v>84</v>
      </c>
      <c r="AR139" t="s">
        <v>665</v>
      </c>
      <c r="AS139" t="s">
        <v>84</v>
      </c>
      <c r="AT139" t="s">
        <v>86</v>
      </c>
      <c r="AU139">
        <f t="shared" si="45"/>
        <v>0</v>
      </c>
      <c r="AV139" t="s">
        <v>87</v>
      </c>
      <c r="AW139" t="s">
        <v>84</v>
      </c>
      <c r="AX139" t="s">
        <v>309</v>
      </c>
      <c r="AY139" t="s">
        <v>84</v>
      </c>
      <c r="AZ139" t="s">
        <v>86</v>
      </c>
      <c r="BA139">
        <f t="shared" si="46"/>
        <v>0</v>
      </c>
      <c r="BB139" t="s">
        <v>87</v>
      </c>
      <c r="BC139" t="s">
        <v>84</v>
      </c>
      <c r="BD139" t="s">
        <v>82</v>
      </c>
      <c r="BE139" t="s">
        <v>84</v>
      </c>
      <c r="BF139" t="s">
        <v>86</v>
      </c>
      <c r="BG139">
        <f t="shared" si="47"/>
        <v>0</v>
      </c>
      <c r="BH139" t="s">
        <v>87</v>
      </c>
      <c r="BI139" t="s">
        <v>84</v>
      </c>
      <c r="BJ139" t="s">
        <v>81</v>
      </c>
      <c r="BK139" t="s">
        <v>84</v>
      </c>
      <c r="BL139" t="s">
        <v>86</v>
      </c>
      <c r="BM139">
        <f t="shared" si="48"/>
        <v>0</v>
      </c>
      <c r="BN139" t="s">
        <v>87</v>
      </c>
      <c r="BO139" t="s">
        <v>84</v>
      </c>
      <c r="BP139" t="s">
        <v>121</v>
      </c>
      <c r="BQ139" t="s">
        <v>84</v>
      </c>
      <c r="BR139" t="s">
        <v>86</v>
      </c>
      <c r="BS139">
        <f t="shared" si="49"/>
        <v>0</v>
      </c>
      <c r="BT139" t="s">
        <v>87</v>
      </c>
      <c r="BU139" t="s">
        <v>84</v>
      </c>
      <c r="BV139" t="s">
        <v>122</v>
      </c>
      <c r="BW139" t="s">
        <v>84</v>
      </c>
      <c r="BX139" t="s">
        <v>86</v>
      </c>
      <c r="BY139">
        <f t="shared" si="50"/>
        <v>0</v>
      </c>
      <c r="BZ139" t="s">
        <v>87</v>
      </c>
      <c r="CA139" t="s">
        <v>84</v>
      </c>
      <c r="CB139" t="s">
        <v>93</v>
      </c>
      <c r="CC139" t="s">
        <v>84</v>
      </c>
      <c r="CD139" t="s">
        <v>86</v>
      </c>
      <c r="CE139">
        <f t="shared" si="51"/>
        <v>0</v>
      </c>
      <c r="CF139" t="s">
        <v>94</v>
      </c>
      <c r="CG139" t="s">
        <v>87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0">
        <f t="shared" si="53"/>
        <v>139</v>
      </c>
      <c r="B140" s="10">
        <f t="shared" si="54"/>
        <v>140</v>
      </c>
      <c r="C140" s="10">
        <f t="shared" si="55"/>
        <v>146</v>
      </c>
      <c r="D140" s="9">
        <v>44034</v>
      </c>
      <c r="J140" t="s">
        <v>83</v>
      </c>
      <c r="K140" t="s">
        <v>84</v>
      </c>
      <c r="L140" t="s">
        <v>85</v>
      </c>
      <c r="M140" t="s">
        <v>84</v>
      </c>
      <c r="N140" t="s">
        <v>86</v>
      </c>
      <c r="O140">
        <f t="shared" si="41"/>
        <v>139</v>
      </c>
      <c r="P140" t="s">
        <v>87</v>
      </c>
      <c r="Q140" t="s">
        <v>84</v>
      </c>
      <c r="R140" t="s">
        <v>88</v>
      </c>
      <c r="S140" t="s">
        <v>84</v>
      </c>
      <c r="T140" t="s">
        <v>86</v>
      </c>
      <c r="U140">
        <f t="shared" si="42"/>
        <v>140</v>
      </c>
      <c r="V140" t="s">
        <v>87</v>
      </c>
      <c r="W140" t="s">
        <v>84</v>
      </c>
      <c r="X140" t="s">
        <v>89</v>
      </c>
      <c r="Y140" t="s">
        <v>84</v>
      </c>
      <c r="Z140" t="s">
        <v>86</v>
      </c>
      <c r="AA140">
        <f t="shared" si="43"/>
        <v>146</v>
      </c>
      <c r="AB140" t="s">
        <v>87</v>
      </c>
      <c r="AC140" t="s">
        <v>84</v>
      </c>
      <c r="AD140" t="s">
        <v>80</v>
      </c>
      <c r="AE140" t="s">
        <v>84</v>
      </c>
      <c r="AF140" t="s">
        <v>86</v>
      </c>
      <c r="AG140" t="s">
        <v>84</v>
      </c>
      <c r="AH140" s="68" t="s">
        <v>666</v>
      </c>
      <c r="AI140" t="s">
        <v>84</v>
      </c>
      <c r="AJ140" t="s">
        <v>87</v>
      </c>
      <c r="AK140" t="s">
        <v>84</v>
      </c>
      <c r="AL140" t="s">
        <v>90</v>
      </c>
      <c r="AM140" t="s">
        <v>84</v>
      </c>
      <c r="AN140" t="s">
        <v>86</v>
      </c>
      <c r="AO140">
        <f t="shared" si="44"/>
        <v>0</v>
      </c>
      <c r="AP140" t="s">
        <v>87</v>
      </c>
      <c r="AQ140" t="s">
        <v>84</v>
      </c>
      <c r="AR140" t="s">
        <v>667</v>
      </c>
      <c r="AS140" t="s">
        <v>84</v>
      </c>
      <c r="AT140" t="s">
        <v>86</v>
      </c>
      <c r="AU140">
        <f t="shared" si="45"/>
        <v>0</v>
      </c>
      <c r="AV140" t="s">
        <v>87</v>
      </c>
      <c r="AW140" t="s">
        <v>84</v>
      </c>
      <c r="AX140" t="s">
        <v>310</v>
      </c>
      <c r="AY140" t="s">
        <v>84</v>
      </c>
      <c r="AZ140" t="s">
        <v>86</v>
      </c>
      <c r="BA140">
        <f t="shared" si="46"/>
        <v>0</v>
      </c>
      <c r="BB140" t="s">
        <v>87</v>
      </c>
      <c r="BC140" t="s">
        <v>84</v>
      </c>
      <c r="BD140" t="s">
        <v>82</v>
      </c>
      <c r="BE140" t="s">
        <v>84</v>
      </c>
      <c r="BF140" t="s">
        <v>86</v>
      </c>
      <c r="BG140">
        <f t="shared" si="47"/>
        <v>0</v>
      </c>
      <c r="BH140" t="s">
        <v>87</v>
      </c>
      <c r="BI140" t="s">
        <v>84</v>
      </c>
      <c r="BJ140" t="s">
        <v>81</v>
      </c>
      <c r="BK140" t="s">
        <v>84</v>
      </c>
      <c r="BL140" t="s">
        <v>86</v>
      </c>
      <c r="BM140">
        <f t="shared" si="48"/>
        <v>0</v>
      </c>
      <c r="BN140" t="s">
        <v>87</v>
      </c>
      <c r="BO140" t="s">
        <v>84</v>
      </c>
      <c r="BP140" t="s">
        <v>121</v>
      </c>
      <c r="BQ140" t="s">
        <v>84</v>
      </c>
      <c r="BR140" t="s">
        <v>86</v>
      </c>
      <c r="BS140">
        <f t="shared" si="49"/>
        <v>0</v>
      </c>
      <c r="BT140" t="s">
        <v>87</v>
      </c>
      <c r="BU140" t="s">
        <v>84</v>
      </c>
      <c r="BV140" t="s">
        <v>122</v>
      </c>
      <c r="BW140" t="s">
        <v>84</v>
      </c>
      <c r="BX140" t="s">
        <v>86</v>
      </c>
      <c r="BY140">
        <f t="shared" si="50"/>
        <v>0</v>
      </c>
      <c r="BZ140" t="s">
        <v>87</v>
      </c>
      <c r="CA140" t="s">
        <v>84</v>
      </c>
      <c r="CB140" t="s">
        <v>93</v>
      </c>
      <c r="CC140" t="s">
        <v>84</v>
      </c>
      <c r="CD140" t="s">
        <v>86</v>
      </c>
      <c r="CE140">
        <f t="shared" si="51"/>
        <v>0</v>
      </c>
      <c r="CF140" t="s">
        <v>94</v>
      </c>
      <c r="CG140" t="s">
        <v>87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0">
        <f t="shared" si="53"/>
        <v>140</v>
      </c>
      <c r="B141" s="10">
        <f t="shared" si="54"/>
        <v>141</v>
      </c>
      <c r="C141" s="10">
        <f t="shared" si="55"/>
        <v>147</v>
      </c>
      <c r="D141" s="9">
        <v>44035</v>
      </c>
      <c r="J141" t="s">
        <v>83</v>
      </c>
      <c r="K141" t="s">
        <v>84</v>
      </c>
      <c r="L141" t="s">
        <v>85</v>
      </c>
      <c r="M141" t="s">
        <v>84</v>
      </c>
      <c r="N141" t="s">
        <v>86</v>
      </c>
      <c r="O141">
        <f t="shared" si="41"/>
        <v>140</v>
      </c>
      <c r="P141" t="s">
        <v>87</v>
      </c>
      <c r="Q141" t="s">
        <v>84</v>
      </c>
      <c r="R141" t="s">
        <v>88</v>
      </c>
      <c r="S141" t="s">
        <v>84</v>
      </c>
      <c r="T141" t="s">
        <v>86</v>
      </c>
      <c r="U141">
        <f t="shared" si="42"/>
        <v>141</v>
      </c>
      <c r="V141" t="s">
        <v>87</v>
      </c>
      <c r="W141" t="s">
        <v>84</v>
      </c>
      <c r="X141" t="s">
        <v>89</v>
      </c>
      <c r="Y141" t="s">
        <v>84</v>
      </c>
      <c r="Z141" t="s">
        <v>86</v>
      </c>
      <c r="AA141">
        <f t="shared" si="43"/>
        <v>147</v>
      </c>
      <c r="AB141" t="s">
        <v>87</v>
      </c>
      <c r="AC141" t="s">
        <v>84</v>
      </c>
      <c r="AD141" t="s">
        <v>80</v>
      </c>
      <c r="AE141" t="s">
        <v>84</v>
      </c>
      <c r="AF141" t="s">
        <v>86</v>
      </c>
      <c r="AG141" t="s">
        <v>84</v>
      </c>
      <c r="AH141" s="68" t="s">
        <v>668</v>
      </c>
      <c r="AI141" t="s">
        <v>84</v>
      </c>
      <c r="AJ141" t="s">
        <v>87</v>
      </c>
      <c r="AK141" t="s">
        <v>84</v>
      </c>
      <c r="AL141" t="s">
        <v>90</v>
      </c>
      <c r="AM141" t="s">
        <v>84</v>
      </c>
      <c r="AN141" t="s">
        <v>86</v>
      </c>
      <c r="AO141">
        <f t="shared" si="44"/>
        <v>0</v>
      </c>
      <c r="AP141" t="s">
        <v>87</v>
      </c>
      <c r="AQ141" t="s">
        <v>84</v>
      </c>
      <c r="AR141" t="s">
        <v>669</v>
      </c>
      <c r="AS141" t="s">
        <v>84</v>
      </c>
      <c r="AT141" t="s">
        <v>86</v>
      </c>
      <c r="AU141">
        <f t="shared" si="45"/>
        <v>0</v>
      </c>
      <c r="AV141" t="s">
        <v>87</v>
      </c>
      <c r="AW141" t="s">
        <v>84</v>
      </c>
      <c r="AX141" t="s">
        <v>311</v>
      </c>
      <c r="AY141" t="s">
        <v>84</v>
      </c>
      <c r="AZ141" t="s">
        <v>86</v>
      </c>
      <c r="BA141">
        <f t="shared" si="46"/>
        <v>0</v>
      </c>
      <c r="BB141" t="s">
        <v>87</v>
      </c>
      <c r="BC141" t="s">
        <v>84</v>
      </c>
      <c r="BD141" t="s">
        <v>82</v>
      </c>
      <c r="BE141" t="s">
        <v>84</v>
      </c>
      <c r="BF141" t="s">
        <v>86</v>
      </c>
      <c r="BG141">
        <f t="shared" si="47"/>
        <v>0</v>
      </c>
      <c r="BH141" t="s">
        <v>87</v>
      </c>
      <c r="BI141" t="s">
        <v>84</v>
      </c>
      <c r="BJ141" t="s">
        <v>81</v>
      </c>
      <c r="BK141" t="s">
        <v>84</v>
      </c>
      <c r="BL141" t="s">
        <v>86</v>
      </c>
      <c r="BM141">
        <f t="shared" si="48"/>
        <v>0</v>
      </c>
      <c r="BN141" t="s">
        <v>87</v>
      </c>
      <c r="BO141" t="s">
        <v>84</v>
      </c>
      <c r="BP141" t="s">
        <v>121</v>
      </c>
      <c r="BQ141" t="s">
        <v>84</v>
      </c>
      <c r="BR141" t="s">
        <v>86</v>
      </c>
      <c r="BS141">
        <f t="shared" si="49"/>
        <v>0</v>
      </c>
      <c r="BT141" t="s">
        <v>87</v>
      </c>
      <c r="BU141" t="s">
        <v>84</v>
      </c>
      <c r="BV141" t="s">
        <v>122</v>
      </c>
      <c r="BW141" t="s">
        <v>84</v>
      </c>
      <c r="BX141" t="s">
        <v>86</v>
      </c>
      <c r="BY141">
        <f t="shared" si="50"/>
        <v>0</v>
      </c>
      <c r="BZ141" t="s">
        <v>87</v>
      </c>
      <c r="CA141" t="s">
        <v>84</v>
      </c>
      <c r="CB141" t="s">
        <v>93</v>
      </c>
      <c r="CC141" t="s">
        <v>84</v>
      </c>
      <c r="CD141" t="s">
        <v>86</v>
      </c>
      <c r="CE141">
        <f t="shared" si="51"/>
        <v>0</v>
      </c>
      <c r="CF141" t="s">
        <v>94</v>
      </c>
      <c r="CG141" t="s">
        <v>87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0">
        <f t="shared" si="53"/>
        <v>141</v>
      </c>
      <c r="B142" s="10">
        <f t="shared" si="54"/>
        <v>142</v>
      </c>
      <c r="C142" s="10">
        <f t="shared" si="55"/>
        <v>148</v>
      </c>
      <c r="D142" s="9">
        <v>44036</v>
      </c>
      <c r="J142" t="s">
        <v>83</v>
      </c>
      <c r="K142" t="s">
        <v>84</v>
      </c>
      <c r="L142" t="s">
        <v>85</v>
      </c>
      <c r="M142" t="s">
        <v>84</v>
      </c>
      <c r="N142" t="s">
        <v>86</v>
      </c>
      <c r="O142">
        <f t="shared" si="41"/>
        <v>141</v>
      </c>
      <c r="P142" t="s">
        <v>87</v>
      </c>
      <c r="Q142" t="s">
        <v>84</v>
      </c>
      <c r="R142" t="s">
        <v>88</v>
      </c>
      <c r="S142" t="s">
        <v>84</v>
      </c>
      <c r="T142" t="s">
        <v>86</v>
      </c>
      <c r="U142">
        <f t="shared" si="42"/>
        <v>142</v>
      </c>
      <c r="V142" t="s">
        <v>87</v>
      </c>
      <c r="W142" t="s">
        <v>84</v>
      </c>
      <c r="X142" t="s">
        <v>89</v>
      </c>
      <c r="Y142" t="s">
        <v>84</v>
      </c>
      <c r="Z142" t="s">
        <v>86</v>
      </c>
      <c r="AA142">
        <f t="shared" si="43"/>
        <v>148</v>
      </c>
      <c r="AB142" t="s">
        <v>87</v>
      </c>
      <c r="AC142" t="s">
        <v>84</v>
      </c>
      <c r="AD142" t="s">
        <v>80</v>
      </c>
      <c r="AE142" t="s">
        <v>84</v>
      </c>
      <c r="AF142" t="s">
        <v>86</v>
      </c>
      <c r="AG142" t="s">
        <v>84</v>
      </c>
      <c r="AH142" s="68" t="s">
        <v>670</v>
      </c>
      <c r="AI142" t="s">
        <v>84</v>
      </c>
      <c r="AJ142" t="s">
        <v>87</v>
      </c>
      <c r="AK142" t="s">
        <v>84</v>
      </c>
      <c r="AL142" t="s">
        <v>90</v>
      </c>
      <c r="AM142" t="s">
        <v>84</v>
      </c>
      <c r="AN142" t="s">
        <v>86</v>
      </c>
      <c r="AO142">
        <f t="shared" si="44"/>
        <v>0</v>
      </c>
      <c r="AP142" t="s">
        <v>87</v>
      </c>
      <c r="AQ142" t="s">
        <v>84</v>
      </c>
      <c r="AR142" t="s">
        <v>671</v>
      </c>
      <c r="AS142" t="s">
        <v>84</v>
      </c>
      <c r="AT142" t="s">
        <v>86</v>
      </c>
      <c r="AU142">
        <f t="shared" si="45"/>
        <v>0</v>
      </c>
      <c r="AV142" t="s">
        <v>87</v>
      </c>
      <c r="AW142" t="s">
        <v>84</v>
      </c>
      <c r="AX142" t="s">
        <v>312</v>
      </c>
      <c r="AY142" t="s">
        <v>84</v>
      </c>
      <c r="AZ142" t="s">
        <v>86</v>
      </c>
      <c r="BA142">
        <f t="shared" si="46"/>
        <v>0</v>
      </c>
      <c r="BB142" t="s">
        <v>87</v>
      </c>
      <c r="BC142" t="s">
        <v>84</v>
      </c>
      <c r="BD142" t="s">
        <v>82</v>
      </c>
      <c r="BE142" t="s">
        <v>84</v>
      </c>
      <c r="BF142" t="s">
        <v>86</v>
      </c>
      <c r="BG142">
        <f t="shared" si="47"/>
        <v>0</v>
      </c>
      <c r="BH142" t="s">
        <v>87</v>
      </c>
      <c r="BI142" t="s">
        <v>84</v>
      </c>
      <c r="BJ142" t="s">
        <v>81</v>
      </c>
      <c r="BK142" t="s">
        <v>84</v>
      </c>
      <c r="BL142" t="s">
        <v>86</v>
      </c>
      <c r="BM142">
        <f t="shared" si="48"/>
        <v>0</v>
      </c>
      <c r="BN142" t="s">
        <v>87</v>
      </c>
      <c r="BO142" t="s">
        <v>84</v>
      </c>
      <c r="BP142" t="s">
        <v>121</v>
      </c>
      <c r="BQ142" t="s">
        <v>84</v>
      </c>
      <c r="BR142" t="s">
        <v>86</v>
      </c>
      <c r="BS142">
        <f t="shared" si="49"/>
        <v>0</v>
      </c>
      <c r="BT142" t="s">
        <v>87</v>
      </c>
      <c r="BU142" t="s">
        <v>84</v>
      </c>
      <c r="BV142" t="s">
        <v>122</v>
      </c>
      <c r="BW142" t="s">
        <v>84</v>
      </c>
      <c r="BX142" t="s">
        <v>86</v>
      </c>
      <c r="BY142">
        <f t="shared" si="50"/>
        <v>0</v>
      </c>
      <c r="BZ142" t="s">
        <v>87</v>
      </c>
      <c r="CA142" t="s">
        <v>84</v>
      </c>
      <c r="CB142" t="s">
        <v>93</v>
      </c>
      <c r="CC142" t="s">
        <v>84</v>
      </c>
      <c r="CD142" t="s">
        <v>86</v>
      </c>
      <c r="CE142">
        <f t="shared" si="51"/>
        <v>0</v>
      </c>
      <c r="CF142" t="s">
        <v>94</v>
      </c>
      <c r="CG142" t="s">
        <v>87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0">
        <f t="shared" si="53"/>
        <v>142</v>
      </c>
      <c r="B143" s="10">
        <f t="shared" si="54"/>
        <v>143</v>
      </c>
      <c r="C143" s="10">
        <f t="shared" si="55"/>
        <v>149</v>
      </c>
      <c r="D143" s="9">
        <v>44037</v>
      </c>
      <c r="J143" t="s">
        <v>83</v>
      </c>
      <c r="K143" t="s">
        <v>84</v>
      </c>
      <c r="L143" t="s">
        <v>85</v>
      </c>
      <c r="M143" t="s">
        <v>84</v>
      </c>
      <c r="N143" t="s">
        <v>86</v>
      </c>
      <c r="O143">
        <f t="shared" si="41"/>
        <v>142</v>
      </c>
      <c r="P143" t="s">
        <v>87</v>
      </c>
      <c r="Q143" t="s">
        <v>84</v>
      </c>
      <c r="R143" t="s">
        <v>88</v>
      </c>
      <c r="S143" t="s">
        <v>84</v>
      </c>
      <c r="T143" t="s">
        <v>86</v>
      </c>
      <c r="U143">
        <f t="shared" si="42"/>
        <v>143</v>
      </c>
      <c r="V143" t="s">
        <v>87</v>
      </c>
      <c r="W143" t="s">
        <v>84</v>
      </c>
      <c r="X143" t="s">
        <v>89</v>
      </c>
      <c r="Y143" t="s">
        <v>84</v>
      </c>
      <c r="Z143" t="s">
        <v>86</v>
      </c>
      <c r="AA143">
        <f t="shared" si="43"/>
        <v>149</v>
      </c>
      <c r="AB143" t="s">
        <v>87</v>
      </c>
      <c r="AC143" t="s">
        <v>84</v>
      </c>
      <c r="AD143" t="s">
        <v>80</v>
      </c>
      <c r="AE143" t="s">
        <v>84</v>
      </c>
      <c r="AF143" t="s">
        <v>86</v>
      </c>
      <c r="AG143" t="s">
        <v>84</v>
      </c>
      <c r="AH143" s="68" t="s">
        <v>672</v>
      </c>
      <c r="AI143" t="s">
        <v>84</v>
      </c>
      <c r="AJ143" t="s">
        <v>87</v>
      </c>
      <c r="AK143" t="s">
        <v>84</v>
      </c>
      <c r="AL143" t="s">
        <v>90</v>
      </c>
      <c r="AM143" t="s">
        <v>84</v>
      </c>
      <c r="AN143" t="s">
        <v>86</v>
      </c>
      <c r="AO143">
        <f t="shared" si="44"/>
        <v>0</v>
      </c>
      <c r="AP143" t="s">
        <v>87</v>
      </c>
      <c r="AQ143" t="s">
        <v>84</v>
      </c>
      <c r="AR143" t="s">
        <v>673</v>
      </c>
      <c r="AS143" t="s">
        <v>84</v>
      </c>
      <c r="AT143" t="s">
        <v>86</v>
      </c>
      <c r="AU143">
        <f t="shared" si="45"/>
        <v>0</v>
      </c>
      <c r="AV143" t="s">
        <v>87</v>
      </c>
      <c r="AW143" t="s">
        <v>84</v>
      </c>
      <c r="AX143" t="s">
        <v>313</v>
      </c>
      <c r="AY143" t="s">
        <v>84</v>
      </c>
      <c r="AZ143" t="s">
        <v>86</v>
      </c>
      <c r="BA143">
        <f t="shared" si="46"/>
        <v>0</v>
      </c>
      <c r="BB143" t="s">
        <v>87</v>
      </c>
      <c r="BC143" t="s">
        <v>84</v>
      </c>
      <c r="BD143" t="s">
        <v>82</v>
      </c>
      <c r="BE143" t="s">
        <v>84</v>
      </c>
      <c r="BF143" t="s">
        <v>86</v>
      </c>
      <c r="BG143">
        <f t="shared" si="47"/>
        <v>0</v>
      </c>
      <c r="BH143" t="s">
        <v>87</v>
      </c>
      <c r="BI143" t="s">
        <v>84</v>
      </c>
      <c r="BJ143" t="s">
        <v>81</v>
      </c>
      <c r="BK143" t="s">
        <v>84</v>
      </c>
      <c r="BL143" t="s">
        <v>86</v>
      </c>
      <c r="BM143">
        <f t="shared" si="48"/>
        <v>0</v>
      </c>
      <c r="BN143" t="s">
        <v>87</v>
      </c>
      <c r="BO143" t="s">
        <v>84</v>
      </c>
      <c r="BP143" t="s">
        <v>121</v>
      </c>
      <c r="BQ143" t="s">
        <v>84</v>
      </c>
      <c r="BR143" t="s">
        <v>86</v>
      </c>
      <c r="BS143">
        <f t="shared" si="49"/>
        <v>0</v>
      </c>
      <c r="BT143" t="s">
        <v>87</v>
      </c>
      <c r="BU143" t="s">
        <v>84</v>
      </c>
      <c r="BV143" t="s">
        <v>122</v>
      </c>
      <c r="BW143" t="s">
        <v>84</v>
      </c>
      <c r="BX143" t="s">
        <v>86</v>
      </c>
      <c r="BY143">
        <f t="shared" si="50"/>
        <v>0</v>
      </c>
      <c r="BZ143" t="s">
        <v>87</v>
      </c>
      <c r="CA143" t="s">
        <v>84</v>
      </c>
      <c r="CB143" t="s">
        <v>93</v>
      </c>
      <c r="CC143" t="s">
        <v>84</v>
      </c>
      <c r="CD143" t="s">
        <v>86</v>
      </c>
      <c r="CE143">
        <f t="shared" si="51"/>
        <v>0</v>
      </c>
      <c r="CF143" t="s">
        <v>94</v>
      </c>
      <c r="CG143" t="s">
        <v>87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0">
        <f t="shared" si="53"/>
        <v>143</v>
      </c>
      <c r="B144" s="10">
        <f t="shared" si="54"/>
        <v>144</v>
      </c>
      <c r="C144" s="10">
        <f t="shared" si="55"/>
        <v>150</v>
      </c>
      <c r="D144" s="9">
        <v>44038</v>
      </c>
      <c r="J144" t="s">
        <v>83</v>
      </c>
      <c r="K144" t="s">
        <v>84</v>
      </c>
      <c r="L144" t="s">
        <v>85</v>
      </c>
      <c r="M144" t="s">
        <v>84</v>
      </c>
      <c r="N144" t="s">
        <v>86</v>
      </c>
      <c r="O144">
        <f t="shared" si="41"/>
        <v>143</v>
      </c>
      <c r="P144" t="s">
        <v>87</v>
      </c>
      <c r="Q144" t="s">
        <v>84</v>
      </c>
      <c r="R144" t="s">
        <v>88</v>
      </c>
      <c r="S144" t="s">
        <v>84</v>
      </c>
      <c r="T144" t="s">
        <v>86</v>
      </c>
      <c r="U144">
        <f t="shared" si="42"/>
        <v>144</v>
      </c>
      <c r="V144" t="s">
        <v>87</v>
      </c>
      <c r="W144" t="s">
        <v>84</v>
      </c>
      <c r="X144" t="s">
        <v>89</v>
      </c>
      <c r="Y144" t="s">
        <v>84</v>
      </c>
      <c r="Z144" t="s">
        <v>86</v>
      </c>
      <c r="AA144">
        <f t="shared" si="43"/>
        <v>150</v>
      </c>
      <c r="AB144" t="s">
        <v>87</v>
      </c>
      <c r="AC144" t="s">
        <v>84</v>
      </c>
      <c r="AD144" t="s">
        <v>80</v>
      </c>
      <c r="AE144" t="s">
        <v>84</v>
      </c>
      <c r="AF144" t="s">
        <v>86</v>
      </c>
      <c r="AG144" t="s">
        <v>84</v>
      </c>
      <c r="AH144" s="68" t="s">
        <v>674</v>
      </c>
      <c r="AI144" t="s">
        <v>84</v>
      </c>
      <c r="AJ144" t="s">
        <v>87</v>
      </c>
      <c r="AK144" t="s">
        <v>84</v>
      </c>
      <c r="AL144" t="s">
        <v>90</v>
      </c>
      <c r="AM144" t="s">
        <v>84</v>
      </c>
      <c r="AN144" t="s">
        <v>86</v>
      </c>
      <c r="AO144">
        <f t="shared" si="44"/>
        <v>0</v>
      </c>
      <c r="AP144" t="s">
        <v>87</v>
      </c>
      <c r="AQ144" t="s">
        <v>84</v>
      </c>
      <c r="AR144" t="s">
        <v>675</v>
      </c>
      <c r="AS144" t="s">
        <v>84</v>
      </c>
      <c r="AT144" t="s">
        <v>86</v>
      </c>
      <c r="AU144">
        <f t="shared" si="45"/>
        <v>0</v>
      </c>
      <c r="AV144" t="s">
        <v>87</v>
      </c>
      <c r="AW144" t="s">
        <v>84</v>
      </c>
      <c r="AX144" t="s">
        <v>314</v>
      </c>
      <c r="AY144" t="s">
        <v>84</v>
      </c>
      <c r="AZ144" t="s">
        <v>86</v>
      </c>
      <c r="BA144">
        <f t="shared" si="46"/>
        <v>0</v>
      </c>
      <c r="BB144" t="s">
        <v>87</v>
      </c>
      <c r="BC144" t="s">
        <v>84</v>
      </c>
      <c r="BD144" t="s">
        <v>82</v>
      </c>
      <c r="BE144" t="s">
        <v>84</v>
      </c>
      <c r="BF144" t="s">
        <v>86</v>
      </c>
      <c r="BG144">
        <f t="shared" si="47"/>
        <v>0</v>
      </c>
      <c r="BH144" t="s">
        <v>87</v>
      </c>
      <c r="BI144" t="s">
        <v>84</v>
      </c>
      <c r="BJ144" t="s">
        <v>81</v>
      </c>
      <c r="BK144" t="s">
        <v>84</v>
      </c>
      <c r="BL144" t="s">
        <v>86</v>
      </c>
      <c r="BM144">
        <f t="shared" si="48"/>
        <v>0</v>
      </c>
      <c r="BN144" t="s">
        <v>87</v>
      </c>
      <c r="BO144" t="s">
        <v>84</v>
      </c>
      <c r="BP144" t="s">
        <v>121</v>
      </c>
      <c r="BQ144" t="s">
        <v>84</v>
      </c>
      <c r="BR144" t="s">
        <v>86</v>
      </c>
      <c r="BS144">
        <f t="shared" si="49"/>
        <v>0</v>
      </c>
      <c r="BT144" t="s">
        <v>87</v>
      </c>
      <c r="BU144" t="s">
        <v>84</v>
      </c>
      <c r="BV144" t="s">
        <v>122</v>
      </c>
      <c r="BW144" t="s">
        <v>84</v>
      </c>
      <c r="BX144" t="s">
        <v>86</v>
      </c>
      <c r="BY144">
        <f t="shared" si="50"/>
        <v>0</v>
      </c>
      <c r="BZ144" t="s">
        <v>87</v>
      </c>
      <c r="CA144" t="s">
        <v>84</v>
      </c>
      <c r="CB144" t="s">
        <v>93</v>
      </c>
      <c r="CC144" t="s">
        <v>84</v>
      </c>
      <c r="CD144" t="s">
        <v>86</v>
      </c>
      <c r="CE144">
        <f t="shared" si="51"/>
        <v>0</v>
      </c>
      <c r="CF144" t="s">
        <v>94</v>
      </c>
      <c r="CG144" t="s">
        <v>87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0">
        <f t="shared" si="53"/>
        <v>144</v>
      </c>
      <c r="B145" s="10">
        <f t="shared" si="54"/>
        <v>145</v>
      </c>
      <c r="C145" s="10">
        <f t="shared" si="55"/>
        <v>151</v>
      </c>
      <c r="D145" s="9">
        <v>44039</v>
      </c>
      <c r="J145" t="s">
        <v>83</v>
      </c>
      <c r="K145" t="s">
        <v>84</v>
      </c>
      <c r="L145" t="s">
        <v>85</v>
      </c>
      <c r="M145" t="s">
        <v>84</v>
      </c>
      <c r="N145" t="s">
        <v>86</v>
      </c>
      <c r="O145">
        <f t="shared" si="41"/>
        <v>144</v>
      </c>
      <c r="P145" t="s">
        <v>87</v>
      </c>
      <c r="Q145" t="s">
        <v>84</v>
      </c>
      <c r="R145" t="s">
        <v>88</v>
      </c>
      <c r="S145" t="s">
        <v>84</v>
      </c>
      <c r="T145" t="s">
        <v>86</v>
      </c>
      <c r="U145">
        <f t="shared" si="42"/>
        <v>145</v>
      </c>
      <c r="V145" t="s">
        <v>87</v>
      </c>
      <c r="W145" t="s">
        <v>84</v>
      </c>
      <c r="X145" t="s">
        <v>89</v>
      </c>
      <c r="Y145" t="s">
        <v>84</v>
      </c>
      <c r="Z145" t="s">
        <v>86</v>
      </c>
      <c r="AA145">
        <f t="shared" si="43"/>
        <v>151</v>
      </c>
      <c r="AB145" t="s">
        <v>87</v>
      </c>
      <c r="AC145" t="s">
        <v>84</v>
      </c>
      <c r="AD145" t="s">
        <v>80</v>
      </c>
      <c r="AE145" t="s">
        <v>84</v>
      </c>
      <c r="AF145" t="s">
        <v>86</v>
      </c>
      <c r="AG145" t="s">
        <v>84</v>
      </c>
      <c r="AH145" s="68" t="s">
        <v>676</v>
      </c>
      <c r="AI145" t="s">
        <v>84</v>
      </c>
      <c r="AJ145" t="s">
        <v>87</v>
      </c>
      <c r="AK145" t="s">
        <v>84</v>
      </c>
      <c r="AL145" t="s">
        <v>90</v>
      </c>
      <c r="AM145" t="s">
        <v>84</v>
      </c>
      <c r="AN145" t="s">
        <v>86</v>
      </c>
      <c r="AO145">
        <f t="shared" si="44"/>
        <v>0</v>
      </c>
      <c r="AP145" t="s">
        <v>87</v>
      </c>
      <c r="AQ145" t="s">
        <v>84</v>
      </c>
      <c r="AR145" t="s">
        <v>677</v>
      </c>
      <c r="AS145" t="s">
        <v>84</v>
      </c>
      <c r="AT145" t="s">
        <v>86</v>
      </c>
      <c r="AU145">
        <f t="shared" si="45"/>
        <v>0</v>
      </c>
      <c r="AV145" t="s">
        <v>87</v>
      </c>
      <c r="AW145" t="s">
        <v>84</v>
      </c>
      <c r="AX145" t="s">
        <v>315</v>
      </c>
      <c r="AY145" t="s">
        <v>84</v>
      </c>
      <c r="AZ145" t="s">
        <v>86</v>
      </c>
      <c r="BA145">
        <f t="shared" si="46"/>
        <v>0</v>
      </c>
      <c r="BB145" t="s">
        <v>87</v>
      </c>
      <c r="BC145" t="s">
        <v>84</v>
      </c>
      <c r="BD145" t="s">
        <v>82</v>
      </c>
      <c r="BE145" t="s">
        <v>84</v>
      </c>
      <c r="BF145" t="s">
        <v>86</v>
      </c>
      <c r="BG145">
        <f t="shared" si="47"/>
        <v>0</v>
      </c>
      <c r="BH145" t="s">
        <v>87</v>
      </c>
      <c r="BI145" t="s">
        <v>84</v>
      </c>
      <c r="BJ145" t="s">
        <v>81</v>
      </c>
      <c r="BK145" t="s">
        <v>84</v>
      </c>
      <c r="BL145" t="s">
        <v>86</v>
      </c>
      <c r="BM145">
        <f t="shared" si="48"/>
        <v>0</v>
      </c>
      <c r="BN145" t="s">
        <v>87</v>
      </c>
      <c r="BO145" t="s">
        <v>84</v>
      </c>
      <c r="BP145" t="s">
        <v>121</v>
      </c>
      <c r="BQ145" t="s">
        <v>84</v>
      </c>
      <c r="BR145" t="s">
        <v>86</v>
      </c>
      <c r="BS145">
        <f t="shared" si="49"/>
        <v>0</v>
      </c>
      <c r="BT145" t="s">
        <v>87</v>
      </c>
      <c r="BU145" t="s">
        <v>84</v>
      </c>
      <c r="BV145" t="s">
        <v>122</v>
      </c>
      <c r="BW145" t="s">
        <v>84</v>
      </c>
      <c r="BX145" t="s">
        <v>86</v>
      </c>
      <c r="BY145">
        <f t="shared" si="50"/>
        <v>0</v>
      </c>
      <c r="BZ145" t="s">
        <v>87</v>
      </c>
      <c r="CA145" t="s">
        <v>84</v>
      </c>
      <c r="CB145" t="s">
        <v>93</v>
      </c>
      <c r="CC145" t="s">
        <v>84</v>
      </c>
      <c r="CD145" t="s">
        <v>86</v>
      </c>
      <c r="CE145">
        <f t="shared" si="51"/>
        <v>0</v>
      </c>
      <c r="CF145" t="s">
        <v>94</v>
      </c>
      <c r="CG145" t="s">
        <v>87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0">
        <f t="shared" si="53"/>
        <v>145</v>
      </c>
      <c r="B146" s="10">
        <f t="shared" si="54"/>
        <v>146</v>
      </c>
      <c r="C146" s="10">
        <f t="shared" si="55"/>
        <v>152</v>
      </c>
      <c r="D146" s="9">
        <v>44040</v>
      </c>
      <c r="J146" t="s">
        <v>83</v>
      </c>
      <c r="K146" t="s">
        <v>84</v>
      </c>
      <c r="L146" t="s">
        <v>85</v>
      </c>
      <c r="M146" t="s">
        <v>84</v>
      </c>
      <c r="N146" t="s">
        <v>86</v>
      </c>
      <c r="O146">
        <f t="shared" si="41"/>
        <v>145</v>
      </c>
      <c r="P146" t="s">
        <v>87</v>
      </c>
      <c r="Q146" t="s">
        <v>84</v>
      </c>
      <c r="R146" t="s">
        <v>88</v>
      </c>
      <c r="S146" t="s">
        <v>84</v>
      </c>
      <c r="T146" t="s">
        <v>86</v>
      </c>
      <c r="U146">
        <f t="shared" si="42"/>
        <v>146</v>
      </c>
      <c r="V146" t="s">
        <v>87</v>
      </c>
      <c r="W146" t="s">
        <v>84</v>
      </c>
      <c r="X146" t="s">
        <v>89</v>
      </c>
      <c r="Y146" t="s">
        <v>84</v>
      </c>
      <c r="Z146" t="s">
        <v>86</v>
      </c>
      <c r="AA146">
        <f t="shared" si="43"/>
        <v>152</v>
      </c>
      <c r="AB146" t="s">
        <v>87</v>
      </c>
      <c r="AC146" t="s">
        <v>84</v>
      </c>
      <c r="AD146" t="s">
        <v>80</v>
      </c>
      <c r="AE146" t="s">
        <v>84</v>
      </c>
      <c r="AF146" t="s">
        <v>86</v>
      </c>
      <c r="AG146" t="s">
        <v>84</v>
      </c>
      <c r="AH146" s="68" t="s">
        <v>678</v>
      </c>
      <c r="AI146" t="s">
        <v>84</v>
      </c>
      <c r="AJ146" t="s">
        <v>87</v>
      </c>
      <c r="AK146" t="s">
        <v>84</v>
      </c>
      <c r="AL146" t="s">
        <v>90</v>
      </c>
      <c r="AM146" t="s">
        <v>84</v>
      </c>
      <c r="AN146" t="s">
        <v>86</v>
      </c>
      <c r="AO146">
        <f t="shared" si="44"/>
        <v>0</v>
      </c>
      <c r="AP146" t="s">
        <v>87</v>
      </c>
      <c r="AQ146" t="s">
        <v>84</v>
      </c>
      <c r="AR146" t="s">
        <v>679</v>
      </c>
      <c r="AS146" t="s">
        <v>84</v>
      </c>
      <c r="AT146" t="s">
        <v>86</v>
      </c>
      <c r="AU146">
        <f t="shared" si="45"/>
        <v>0</v>
      </c>
      <c r="AV146" t="s">
        <v>87</v>
      </c>
      <c r="AW146" t="s">
        <v>84</v>
      </c>
      <c r="AX146" t="s">
        <v>316</v>
      </c>
      <c r="AY146" t="s">
        <v>84</v>
      </c>
      <c r="AZ146" t="s">
        <v>86</v>
      </c>
      <c r="BA146">
        <f t="shared" si="46"/>
        <v>0</v>
      </c>
      <c r="BB146" t="s">
        <v>87</v>
      </c>
      <c r="BC146" t="s">
        <v>84</v>
      </c>
      <c r="BD146" t="s">
        <v>82</v>
      </c>
      <c r="BE146" t="s">
        <v>84</v>
      </c>
      <c r="BF146" t="s">
        <v>86</v>
      </c>
      <c r="BG146">
        <f t="shared" si="47"/>
        <v>0</v>
      </c>
      <c r="BH146" t="s">
        <v>87</v>
      </c>
      <c r="BI146" t="s">
        <v>84</v>
      </c>
      <c r="BJ146" t="s">
        <v>81</v>
      </c>
      <c r="BK146" t="s">
        <v>84</v>
      </c>
      <c r="BL146" t="s">
        <v>86</v>
      </c>
      <c r="BM146">
        <f t="shared" si="48"/>
        <v>0</v>
      </c>
      <c r="BN146" t="s">
        <v>87</v>
      </c>
      <c r="BO146" t="s">
        <v>84</v>
      </c>
      <c r="BP146" t="s">
        <v>121</v>
      </c>
      <c r="BQ146" t="s">
        <v>84</v>
      </c>
      <c r="BR146" t="s">
        <v>86</v>
      </c>
      <c r="BS146">
        <f t="shared" si="49"/>
        <v>0</v>
      </c>
      <c r="BT146" t="s">
        <v>87</v>
      </c>
      <c r="BU146" t="s">
        <v>84</v>
      </c>
      <c r="BV146" t="s">
        <v>122</v>
      </c>
      <c r="BW146" t="s">
        <v>84</v>
      </c>
      <c r="BX146" t="s">
        <v>86</v>
      </c>
      <c r="BY146">
        <f t="shared" si="50"/>
        <v>0</v>
      </c>
      <c r="BZ146" t="s">
        <v>87</v>
      </c>
      <c r="CA146" t="s">
        <v>84</v>
      </c>
      <c r="CB146" t="s">
        <v>93</v>
      </c>
      <c r="CC146" t="s">
        <v>84</v>
      </c>
      <c r="CD146" t="s">
        <v>86</v>
      </c>
      <c r="CE146">
        <f t="shared" si="51"/>
        <v>0</v>
      </c>
      <c r="CF146" t="s">
        <v>94</v>
      </c>
      <c r="CG146" t="s">
        <v>87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0">
        <f t="shared" si="53"/>
        <v>146</v>
      </c>
      <c r="B147" s="10">
        <f t="shared" si="54"/>
        <v>147</v>
      </c>
      <c r="C147" s="10">
        <f t="shared" si="55"/>
        <v>153</v>
      </c>
      <c r="D147" s="9">
        <v>44041</v>
      </c>
      <c r="J147" t="s">
        <v>83</v>
      </c>
      <c r="K147" t="s">
        <v>84</v>
      </c>
      <c r="L147" t="s">
        <v>85</v>
      </c>
      <c r="M147" t="s">
        <v>84</v>
      </c>
      <c r="N147" t="s">
        <v>86</v>
      </c>
      <c r="O147">
        <f t="shared" si="41"/>
        <v>146</v>
      </c>
      <c r="P147" t="s">
        <v>87</v>
      </c>
      <c r="Q147" t="s">
        <v>84</v>
      </c>
      <c r="R147" t="s">
        <v>88</v>
      </c>
      <c r="S147" t="s">
        <v>84</v>
      </c>
      <c r="T147" t="s">
        <v>86</v>
      </c>
      <c r="U147">
        <f t="shared" si="42"/>
        <v>147</v>
      </c>
      <c r="V147" t="s">
        <v>87</v>
      </c>
      <c r="W147" t="s">
        <v>84</v>
      </c>
      <c r="X147" t="s">
        <v>89</v>
      </c>
      <c r="Y147" t="s">
        <v>84</v>
      </c>
      <c r="Z147" t="s">
        <v>86</v>
      </c>
      <c r="AA147">
        <f t="shared" si="43"/>
        <v>153</v>
      </c>
      <c r="AB147" t="s">
        <v>87</v>
      </c>
      <c r="AC147" t="s">
        <v>84</v>
      </c>
      <c r="AD147" t="s">
        <v>80</v>
      </c>
      <c r="AE147" t="s">
        <v>84</v>
      </c>
      <c r="AF147" t="s">
        <v>86</v>
      </c>
      <c r="AG147" t="s">
        <v>84</v>
      </c>
      <c r="AH147" s="68" t="s">
        <v>680</v>
      </c>
      <c r="AI147" t="s">
        <v>84</v>
      </c>
      <c r="AJ147" t="s">
        <v>87</v>
      </c>
      <c r="AK147" t="s">
        <v>84</v>
      </c>
      <c r="AL147" t="s">
        <v>90</v>
      </c>
      <c r="AM147" t="s">
        <v>84</v>
      </c>
      <c r="AN147" t="s">
        <v>86</v>
      </c>
      <c r="AO147">
        <f t="shared" si="44"/>
        <v>0</v>
      </c>
      <c r="AP147" t="s">
        <v>87</v>
      </c>
      <c r="AQ147" t="s">
        <v>84</v>
      </c>
      <c r="AR147" t="s">
        <v>681</v>
      </c>
      <c r="AS147" t="s">
        <v>84</v>
      </c>
      <c r="AT147" t="s">
        <v>86</v>
      </c>
      <c r="AU147">
        <f t="shared" si="45"/>
        <v>0</v>
      </c>
      <c r="AV147" t="s">
        <v>87</v>
      </c>
      <c r="AW147" t="s">
        <v>84</v>
      </c>
      <c r="AX147" t="s">
        <v>317</v>
      </c>
      <c r="AY147" t="s">
        <v>84</v>
      </c>
      <c r="AZ147" t="s">
        <v>86</v>
      </c>
      <c r="BA147">
        <f t="shared" si="46"/>
        <v>0</v>
      </c>
      <c r="BB147" t="s">
        <v>87</v>
      </c>
      <c r="BC147" t="s">
        <v>84</v>
      </c>
      <c r="BD147" t="s">
        <v>82</v>
      </c>
      <c r="BE147" t="s">
        <v>84</v>
      </c>
      <c r="BF147" t="s">
        <v>86</v>
      </c>
      <c r="BG147">
        <f t="shared" si="47"/>
        <v>0</v>
      </c>
      <c r="BH147" t="s">
        <v>87</v>
      </c>
      <c r="BI147" t="s">
        <v>84</v>
      </c>
      <c r="BJ147" t="s">
        <v>81</v>
      </c>
      <c r="BK147" t="s">
        <v>84</v>
      </c>
      <c r="BL147" t="s">
        <v>86</v>
      </c>
      <c r="BM147">
        <f t="shared" si="48"/>
        <v>0</v>
      </c>
      <c r="BN147" t="s">
        <v>87</v>
      </c>
      <c r="BO147" t="s">
        <v>84</v>
      </c>
      <c r="BP147" t="s">
        <v>121</v>
      </c>
      <c r="BQ147" t="s">
        <v>84</v>
      </c>
      <c r="BR147" t="s">
        <v>86</v>
      </c>
      <c r="BS147">
        <f t="shared" si="49"/>
        <v>0</v>
      </c>
      <c r="BT147" t="s">
        <v>87</v>
      </c>
      <c r="BU147" t="s">
        <v>84</v>
      </c>
      <c r="BV147" t="s">
        <v>122</v>
      </c>
      <c r="BW147" t="s">
        <v>84</v>
      </c>
      <c r="BX147" t="s">
        <v>86</v>
      </c>
      <c r="BY147">
        <f t="shared" si="50"/>
        <v>0</v>
      </c>
      <c r="BZ147" t="s">
        <v>87</v>
      </c>
      <c r="CA147" t="s">
        <v>84</v>
      </c>
      <c r="CB147" t="s">
        <v>93</v>
      </c>
      <c r="CC147" t="s">
        <v>84</v>
      </c>
      <c r="CD147" t="s">
        <v>86</v>
      </c>
      <c r="CE147">
        <f t="shared" si="51"/>
        <v>0</v>
      </c>
      <c r="CF147" t="s">
        <v>94</v>
      </c>
      <c r="CG147" t="s">
        <v>87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0">
        <f t="shared" si="53"/>
        <v>147</v>
      </c>
      <c r="B148" s="10">
        <f t="shared" si="54"/>
        <v>148</v>
      </c>
      <c r="C148" s="10">
        <f t="shared" si="55"/>
        <v>154</v>
      </c>
      <c r="D148" s="9">
        <v>44042</v>
      </c>
      <c r="J148" t="s">
        <v>83</v>
      </c>
      <c r="K148" t="s">
        <v>84</v>
      </c>
      <c r="L148" t="s">
        <v>85</v>
      </c>
      <c r="M148" t="s">
        <v>84</v>
      </c>
      <c r="N148" t="s">
        <v>86</v>
      </c>
      <c r="O148">
        <f t="shared" si="41"/>
        <v>147</v>
      </c>
      <c r="P148" t="s">
        <v>87</v>
      </c>
      <c r="Q148" t="s">
        <v>84</v>
      </c>
      <c r="R148" t="s">
        <v>88</v>
      </c>
      <c r="S148" t="s">
        <v>84</v>
      </c>
      <c r="T148" t="s">
        <v>86</v>
      </c>
      <c r="U148">
        <f t="shared" si="42"/>
        <v>148</v>
      </c>
      <c r="V148" t="s">
        <v>87</v>
      </c>
      <c r="W148" t="s">
        <v>84</v>
      </c>
      <c r="X148" t="s">
        <v>89</v>
      </c>
      <c r="Y148" t="s">
        <v>84</v>
      </c>
      <c r="Z148" t="s">
        <v>86</v>
      </c>
      <c r="AA148">
        <f t="shared" si="43"/>
        <v>154</v>
      </c>
      <c r="AB148" t="s">
        <v>87</v>
      </c>
      <c r="AC148" t="s">
        <v>84</v>
      </c>
      <c r="AD148" t="s">
        <v>80</v>
      </c>
      <c r="AE148" t="s">
        <v>84</v>
      </c>
      <c r="AF148" t="s">
        <v>86</v>
      </c>
      <c r="AG148" t="s">
        <v>84</v>
      </c>
      <c r="AH148" s="68" t="s">
        <v>682</v>
      </c>
      <c r="AI148" t="s">
        <v>84</v>
      </c>
      <c r="AJ148" t="s">
        <v>87</v>
      </c>
      <c r="AK148" t="s">
        <v>84</v>
      </c>
      <c r="AL148" t="s">
        <v>90</v>
      </c>
      <c r="AM148" t="s">
        <v>84</v>
      </c>
      <c r="AN148" t="s">
        <v>86</v>
      </c>
      <c r="AO148">
        <f t="shared" si="44"/>
        <v>0</v>
      </c>
      <c r="AP148" t="s">
        <v>87</v>
      </c>
      <c r="AQ148" t="s">
        <v>84</v>
      </c>
      <c r="AR148" t="s">
        <v>683</v>
      </c>
      <c r="AS148" t="s">
        <v>84</v>
      </c>
      <c r="AT148" t="s">
        <v>86</v>
      </c>
      <c r="AU148">
        <f t="shared" si="45"/>
        <v>0</v>
      </c>
      <c r="AV148" t="s">
        <v>87</v>
      </c>
      <c r="AW148" t="s">
        <v>84</v>
      </c>
      <c r="AX148" t="s">
        <v>318</v>
      </c>
      <c r="AY148" t="s">
        <v>84</v>
      </c>
      <c r="AZ148" t="s">
        <v>86</v>
      </c>
      <c r="BA148">
        <f t="shared" si="46"/>
        <v>0</v>
      </c>
      <c r="BB148" t="s">
        <v>87</v>
      </c>
      <c r="BC148" t="s">
        <v>84</v>
      </c>
      <c r="BD148" t="s">
        <v>82</v>
      </c>
      <c r="BE148" t="s">
        <v>84</v>
      </c>
      <c r="BF148" t="s">
        <v>86</v>
      </c>
      <c r="BG148">
        <f t="shared" si="47"/>
        <v>0</v>
      </c>
      <c r="BH148" t="s">
        <v>87</v>
      </c>
      <c r="BI148" t="s">
        <v>84</v>
      </c>
      <c r="BJ148" t="s">
        <v>81</v>
      </c>
      <c r="BK148" t="s">
        <v>84</v>
      </c>
      <c r="BL148" t="s">
        <v>86</v>
      </c>
      <c r="BM148">
        <f t="shared" si="48"/>
        <v>0</v>
      </c>
      <c r="BN148" t="s">
        <v>87</v>
      </c>
      <c r="BO148" t="s">
        <v>84</v>
      </c>
      <c r="BP148" t="s">
        <v>121</v>
      </c>
      <c r="BQ148" t="s">
        <v>84</v>
      </c>
      <c r="BR148" t="s">
        <v>86</v>
      </c>
      <c r="BS148">
        <f t="shared" si="49"/>
        <v>0</v>
      </c>
      <c r="BT148" t="s">
        <v>87</v>
      </c>
      <c r="BU148" t="s">
        <v>84</v>
      </c>
      <c r="BV148" t="s">
        <v>122</v>
      </c>
      <c r="BW148" t="s">
        <v>84</v>
      </c>
      <c r="BX148" t="s">
        <v>86</v>
      </c>
      <c r="BY148">
        <f t="shared" si="50"/>
        <v>0</v>
      </c>
      <c r="BZ148" t="s">
        <v>87</v>
      </c>
      <c r="CA148" t="s">
        <v>84</v>
      </c>
      <c r="CB148" t="s">
        <v>93</v>
      </c>
      <c r="CC148" t="s">
        <v>84</v>
      </c>
      <c r="CD148" t="s">
        <v>86</v>
      </c>
      <c r="CE148">
        <f t="shared" si="51"/>
        <v>0</v>
      </c>
      <c r="CF148" t="s">
        <v>94</v>
      </c>
      <c r="CG148" t="s">
        <v>87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0">
        <f t="shared" si="53"/>
        <v>148</v>
      </c>
      <c r="B149" s="10">
        <f t="shared" si="54"/>
        <v>149</v>
      </c>
      <c r="C149" s="10">
        <f t="shared" si="55"/>
        <v>155</v>
      </c>
      <c r="D149" s="9">
        <v>44043</v>
      </c>
      <c r="J149" t="s">
        <v>83</v>
      </c>
      <c r="K149" t="s">
        <v>84</v>
      </c>
      <c r="L149" t="s">
        <v>85</v>
      </c>
      <c r="M149" t="s">
        <v>84</v>
      </c>
      <c r="N149" t="s">
        <v>86</v>
      </c>
      <c r="O149">
        <f t="shared" si="41"/>
        <v>148</v>
      </c>
      <c r="P149" t="s">
        <v>87</v>
      </c>
      <c r="Q149" t="s">
        <v>84</v>
      </c>
      <c r="R149" t="s">
        <v>88</v>
      </c>
      <c r="S149" t="s">
        <v>84</v>
      </c>
      <c r="T149" t="s">
        <v>86</v>
      </c>
      <c r="U149">
        <f t="shared" si="42"/>
        <v>149</v>
      </c>
      <c r="V149" t="s">
        <v>87</v>
      </c>
      <c r="W149" t="s">
        <v>84</v>
      </c>
      <c r="X149" t="s">
        <v>89</v>
      </c>
      <c r="Y149" t="s">
        <v>84</v>
      </c>
      <c r="Z149" t="s">
        <v>86</v>
      </c>
      <c r="AA149">
        <f t="shared" si="43"/>
        <v>155</v>
      </c>
      <c r="AB149" t="s">
        <v>87</v>
      </c>
      <c r="AC149" t="s">
        <v>84</v>
      </c>
      <c r="AD149" t="s">
        <v>80</v>
      </c>
      <c r="AE149" t="s">
        <v>84</v>
      </c>
      <c r="AF149" t="s">
        <v>86</v>
      </c>
      <c r="AG149" t="s">
        <v>84</v>
      </c>
      <c r="AH149" s="68" t="s">
        <v>684</v>
      </c>
      <c r="AI149" t="s">
        <v>84</v>
      </c>
      <c r="AJ149" t="s">
        <v>87</v>
      </c>
      <c r="AK149" t="s">
        <v>84</v>
      </c>
      <c r="AL149" t="s">
        <v>90</v>
      </c>
      <c r="AM149" t="s">
        <v>84</v>
      </c>
      <c r="AN149" t="s">
        <v>86</v>
      </c>
      <c r="AO149">
        <f t="shared" si="44"/>
        <v>0</v>
      </c>
      <c r="AP149" t="s">
        <v>87</v>
      </c>
      <c r="AQ149" t="s">
        <v>84</v>
      </c>
      <c r="AR149" t="s">
        <v>685</v>
      </c>
      <c r="AS149" t="s">
        <v>84</v>
      </c>
      <c r="AT149" t="s">
        <v>86</v>
      </c>
      <c r="AU149">
        <f t="shared" si="45"/>
        <v>0</v>
      </c>
      <c r="AV149" t="s">
        <v>87</v>
      </c>
      <c r="AW149" t="s">
        <v>84</v>
      </c>
      <c r="AX149" t="s">
        <v>319</v>
      </c>
      <c r="AY149" t="s">
        <v>84</v>
      </c>
      <c r="AZ149" t="s">
        <v>86</v>
      </c>
      <c r="BA149">
        <f t="shared" si="46"/>
        <v>0</v>
      </c>
      <c r="BB149" t="s">
        <v>87</v>
      </c>
      <c r="BC149" t="s">
        <v>84</v>
      </c>
      <c r="BD149" t="s">
        <v>82</v>
      </c>
      <c r="BE149" t="s">
        <v>84</v>
      </c>
      <c r="BF149" t="s">
        <v>86</v>
      </c>
      <c r="BG149">
        <f t="shared" si="47"/>
        <v>0</v>
      </c>
      <c r="BH149" t="s">
        <v>87</v>
      </c>
      <c r="BI149" t="s">
        <v>84</v>
      </c>
      <c r="BJ149" t="s">
        <v>81</v>
      </c>
      <c r="BK149" t="s">
        <v>84</v>
      </c>
      <c r="BL149" t="s">
        <v>86</v>
      </c>
      <c r="BM149">
        <f t="shared" si="48"/>
        <v>0</v>
      </c>
      <c r="BN149" t="s">
        <v>87</v>
      </c>
      <c r="BO149" t="s">
        <v>84</v>
      </c>
      <c r="BP149" t="s">
        <v>121</v>
      </c>
      <c r="BQ149" t="s">
        <v>84</v>
      </c>
      <c r="BR149" t="s">
        <v>86</v>
      </c>
      <c r="BS149">
        <f t="shared" si="49"/>
        <v>0</v>
      </c>
      <c r="BT149" t="s">
        <v>87</v>
      </c>
      <c r="BU149" t="s">
        <v>84</v>
      </c>
      <c r="BV149" t="s">
        <v>122</v>
      </c>
      <c r="BW149" t="s">
        <v>84</v>
      </c>
      <c r="BX149" t="s">
        <v>86</v>
      </c>
      <c r="BY149">
        <f t="shared" si="50"/>
        <v>0</v>
      </c>
      <c r="BZ149" t="s">
        <v>87</v>
      </c>
      <c r="CA149" t="s">
        <v>84</v>
      </c>
      <c r="CB149" t="s">
        <v>93</v>
      </c>
      <c r="CC149" t="s">
        <v>84</v>
      </c>
      <c r="CD149" t="s">
        <v>86</v>
      </c>
      <c r="CE149">
        <f t="shared" si="51"/>
        <v>0</v>
      </c>
      <c r="CF149" t="s">
        <v>94</v>
      </c>
      <c r="CG149" t="s">
        <v>87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0">
        <f t="shared" si="53"/>
        <v>149</v>
      </c>
      <c r="B150" s="10">
        <f t="shared" si="54"/>
        <v>150</v>
      </c>
      <c r="C150" s="10">
        <f t="shared" si="55"/>
        <v>156</v>
      </c>
      <c r="D150" s="9">
        <v>44044</v>
      </c>
      <c r="J150" t="s">
        <v>83</v>
      </c>
      <c r="K150" t="s">
        <v>84</v>
      </c>
      <c r="L150" t="s">
        <v>85</v>
      </c>
      <c r="M150" t="s">
        <v>84</v>
      </c>
      <c r="N150" t="s">
        <v>86</v>
      </c>
      <c r="O150">
        <f t="shared" si="41"/>
        <v>149</v>
      </c>
      <c r="P150" t="s">
        <v>87</v>
      </c>
      <c r="Q150" t="s">
        <v>84</v>
      </c>
      <c r="R150" t="s">
        <v>88</v>
      </c>
      <c r="S150" t="s">
        <v>84</v>
      </c>
      <c r="T150" t="s">
        <v>86</v>
      </c>
      <c r="U150">
        <f t="shared" si="42"/>
        <v>150</v>
      </c>
      <c r="V150" t="s">
        <v>87</v>
      </c>
      <c r="W150" t="s">
        <v>84</v>
      </c>
      <c r="X150" t="s">
        <v>89</v>
      </c>
      <c r="Y150" t="s">
        <v>84</v>
      </c>
      <c r="Z150" t="s">
        <v>86</v>
      </c>
      <c r="AA150">
        <f t="shared" si="43"/>
        <v>156</v>
      </c>
      <c r="AB150" t="s">
        <v>87</v>
      </c>
      <c r="AC150" t="s">
        <v>84</v>
      </c>
      <c r="AD150" t="s">
        <v>80</v>
      </c>
      <c r="AE150" t="s">
        <v>84</v>
      </c>
      <c r="AF150" t="s">
        <v>86</v>
      </c>
      <c r="AG150" t="s">
        <v>84</v>
      </c>
      <c r="AH150" s="68" t="s">
        <v>686</v>
      </c>
      <c r="AI150" t="s">
        <v>84</v>
      </c>
      <c r="AJ150" t="s">
        <v>87</v>
      </c>
      <c r="AK150" t="s">
        <v>84</v>
      </c>
      <c r="AL150" t="s">
        <v>90</v>
      </c>
      <c r="AM150" t="s">
        <v>84</v>
      </c>
      <c r="AN150" t="s">
        <v>86</v>
      </c>
      <c r="AO150">
        <f t="shared" si="44"/>
        <v>0</v>
      </c>
      <c r="AP150" t="s">
        <v>87</v>
      </c>
      <c r="AQ150" t="s">
        <v>84</v>
      </c>
      <c r="AR150" t="s">
        <v>687</v>
      </c>
      <c r="AS150" t="s">
        <v>84</v>
      </c>
      <c r="AT150" t="s">
        <v>86</v>
      </c>
      <c r="AU150">
        <f t="shared" si="45"/>
        <v>0</v>
      </c>
      <c r="AV150" t="s">
        <v>87</v>
      </c>
      <c r="AW150" t="s">
        <v>84</v>
      </c>
      <c r="AX150" t="s">
        <v>320</v>
      </c>
      <c r="AY150" t="s">
        <v>84</v>
      </c>
      <c r="AZ150" t="s">
        <v>86</v>
      </c>
      <c r="BA150">
        <f t="shared" si="46"/>
        <v>0</v>
      </c>
      <c r="BB150" t="s">
        <v>87</v>
      </c>
      <c r="BC150" t="s">
        <v>84</v>
      </c>
      <c r="BD150" t="s">
        <v>82</v>
      </c>
      <c r="BE150" t="s">
        <v>84</v>
      </c>
      <c r="BF150" t="s">
        <v>86</v>
      </c>
      <c r="BG150">
        <f t="shared" si="47"/>
        <v>0</v>
      </c>
      <c r="BH150" t="s">
        <v>87</v>
      </c>
      <c r="BI150" t="s">
        <v>84</v>
      </c>
      <c r="BJ150" t="s">
        <v>81</v>
      </c>
      <c r="BK150" t="s">
        <v>84</v>
      </c>
      <c r="BL150" t="s">
        <v>86</v>
      </c>
      <c r="BM150">
        <f t="shared" si="48"/>
        <v>0</v>
      </c>
      <c r="BN150" t="s">
        <v>87</v>
      </c>
      <c r="BO150" t="s">
        <v>84</v>
      </c>
      <c r="BP150" t="s">
        <v>121</v>
      </c>
      <c r="BQ150" t="s">
        <v>84</v>
      </c>
      <c r="BR150" t="s">
        <v>86</v>
      </c>
      <c r="BS150">
        <f t="shared" si="49"/>
        <v>0</v>
      </c>
      <c r="BT150" t="s">
        <v>87</v>
      </c>
      <c r="BU150" t="s">
        <v>84</v>
      </c>
      <c r="BV150" t="s">
        <v>122</v>
      </c>
      <c r="BW150" t="s">
        <v>84</v>
      </c>
      <c r="BX150" t="s">
        <v>86</v>
      </c>
      <c r="BY150">
        <f t="shared" si="50"/>
        <v>0</v>
      </c>
      <c r="BZ150" t="s">
        <v>87</v>
      </c>
      <c r="CA150" t="s">
        <v>84</v>
      </c>
      <c r="CB150" t="s">
        <v>93</v>
      </c>
      <c r="CC150" t="s">
        <v>84</v>
      </c>
      <c r="CD150" t="s">
        <v>86</v>
      </c>
      <c r="CE150">
        <f t="shared" si="51"/>
        <v>0</v>
      </c>
      <c r="CF150" t="s">
        <v>94</v>
      </c>
      <c r="CG150" t="s">
        <v>87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0">
        <f t="shared" si="53"/>
        <v>150</v>
      </c>
      <c r="B151" s="10">
        <f t="shared" si="54"/>
        <v>151</v>
      </c>
      <c r="C151" s="10">
        <f t="shared" si="55"/>
        <v>157</v>
      </c>
      <c r="D151" s="9">
        <v>44045</v>
      </c>
      <c r="J151" t="s">
        <v>83</v>
      </c>
      <c r="K151" t="s">
        <v>84</v>
      </c>
      <c r="L151" t="s">
        <v>85</v>
      </c>
      <c r="M151" t="s">
        <v>84</v>
      </c>
      <c r="N151" t="s">
        <v>86</v>
      </c>
      <c r="O151">
        <f t="shared" si="41"/>
        <v>150</v>
      </c>
      <c r="P151" t="s">
        <v>87</v>
      </c>
      <c r="Q151" t="s">
        <v>84</v>
      </c>
      <c r="R151" t="s">
        <v>88</v>
      </c>
      <c r="S151" t="s">
        <v>84</v>
      </c>
      <c r="T151" t="s">
        <v>86</v>
      </c>
      <c r="U151">
        <f t="shared" si="42"/>
        <v>151</v>
      </c>
      <c r="V151" t="s">
        <v>87</v>
      </c>
      <c r="W151" t="s">
        <v>84</v>
      </c>
      <c r="X151" t="s">
        <v>89</v>
      </c>
      <c r="Y151" t="s">
        <v>84</v>
      </c>
      <c r="Z151" t="s">
        <v>86</v>
      </c>
      <c r="AA151">
        <f t="shared" si="43"/>
        <v>157</v>
      </c>
      <c r="AB151" t="s">
        <v>87</v>
      </c>
      <c r="AC151" t="s">
        <v>84</v>
      </c>
      <c r="AD151" t="s">
        <v>80</v>
      </c>
      <c r="AE151" t="s">
        <v>84</v>
      </c>
      <c r="AF151" t="s">
        <v>86</v>
      </c>
      <c r="AG151" t="s">
        <v>84</v>
      </c>
      <c r="AH151" s="68" t="s">
        <v>688</v>
      </c>
      <c r="AI151" t="s">
        <v>84</v>
      </c>
      <c r="AJ151" t="s">
        <v>87</v>
      </c>
      <c r="AK151" t="s">
        <v>84</v>
      </c>
      <c r="AL151" t="s">
        <v>90</v>
      </c>
      <c r="AM151" t="s">
        <v>84</v>
      </c>
      <c r="AN151" t="s">
        <v>86</v>
      </c>
      <c r="AO151">
        <f t="shared" si="44"/>
        <v>0</v>
      </c>
      <c r="AP151" t="s">
        <v>87</v>
      </c>
      <c r="AQ151" t="s">
        <v>84</v>
      </c>
      <c r="AR151" t="s">
        <v>689</v>
      </c>
      <c r="AS151" t="s">
        <v>84</v>
      </c>
      <c r="AT151" t="s">
        <v>86</v>
      </c>
      <c r="AU151">
        <f t="shared" si="45"/>
        <v>0</v>
      </c>
      <c r="AV151" t="s">
        <v>87</v>
      </c>
      <c r="AW151" t="s">
        <v>84</v>
      </c>
      <c r="AX151" t="s">
        <v>321</v>
      </c>
      <c r="AY151" t="s">
        <v>84</v>
      </c>
      <c r="AZ151" t="s">
        <v>86</v>
      </c>
      <c r="BA151">
        <f t="shared" si="46"/>
        <v>0</v>
      </c>
      <c r="BB151" t="s">
        <v>87</v>
      </c>
      <c r="BC151" t="s">
        <v>84</v>
      </c>
      <c r="BD151" t="s">
        <v>82</v>
      </c>
      <c r="BE151" t="s">
        <v>84</v>
      </c>
      <c r="BF151" t="s">
        <v>86</v>
      </c>
      <c r="BG151">
        <f t="shared" si="47"/>
        <v>0</v>
      </c>
      <c r="BH151" t="s">
        <v>87</v>
      </c>
      <c r="BI151" t="s">
        <v>84</v>
      </c>
      <c r="BJ151" t="s">
        <v>81</v>
      </c>
      <c r="BK151" t="s">
        <v>84</v>
      </c>
      <c r="BL151" t="s">
        <v>86</v>
      </c>
      <c r="BM151">
        <f t="shared" si="48"/>
        <v>0</v>
      </c>
      <c r="BN151" t="s">
        <v>87</v>
      </c>
      <c r="BO151" t="s">
        <v>84</v>
      </c>
      <c r="BP151" t="s">
        <v>121</v>
      </c>
      <c r="BQ151" t="s">
        <v>84</v>
      </c>
      <c r="BR151" t="s">
        <v>86</v>
      </c>
      <c r="BS151">
        <f t="shared" si="49"/>
        <v>0</v>
      </c>
      <c r="BT151" t="s">
        <v>87</v>
      </c>
      <c r="BU151" t="s">
        <v>84</v>
      </c>
      <c r="BV151" t="s">
        <v>122</v>
      </c>
      <c r="BW151" t="s">
        <v>84</v>
      </c>
      <c r="BX151" t="s">
        <v>86</v>
      </c>
      <c r="BY151">
        <f t="shared" si="50"/>
        <v>0</v>
      </c>
      <c r="BZ151" t="s">
        <v>87</v>
      </c>
      <c r="CA151" t="s">
        <v>84</v>
      </c>
      <c r="CB151" t="s">
        <v>93</v>
      </c>
      <c r="CC151" t="s">
        <v>84</v>
      </c>
      <c r="CD151" t="s">
        <v>86</v>
      </c>
      <c r="CE151">
        <f t="shared" si="51"/>
        <v>0</v>
      </c>
      <c r="CF151" t="s">
        <v>94</v>
      </c>
      <c r="CG151" t="s">
        <v>87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0">
        <f t="shared" si="53"/>
        <v>151</v>
      </c>
      <c r="B152" s="10">
        <f t="shared" si="54"/>
        <v>152</v>
      </c>
      <c r="C152" s="10">
        <f t="shared" si="55"/>
        <v>158</v>
      </c>
      <c r="D152" s="9">
        <v>44046</v>
      </c>
      <c r="J152" t="s">
        <v>83</v>
      </c>
      <c r="K152" t="s">
        <v>84</v>
      </c>
      <c r="L152" t="s">
        <v>85</v>
      </c>
      <c r="M152" t="s">
        <v>84</v>
      </c>
      <c r="N152" t="s">
        <v>86</v>
      </c>
      <c r="O152">
        <f t="shared" si="41"/>
        <v>151</v>
      </c>
      <c r="P152" t="s">
        <v>87</v>
      </c>
      <c r="Q152" t="s">
        <v>84</v>
      </c>
      <c r="R152" t="s">
        <v>88</v>
      </c>
      <c r="S152" t="s">
        <v>84</v>
      </c>
      <c r="T152" t="s">
        <v>86</v>
      </c>
      <c r="U152">
        <f t="shared" si="42"/>
        <v>152</v>
      </c>
      <c r="V152" t="s">
        <v>87</v>
      </c>
      <c r="W152" t="s">
        <v>84</v>
      </c>
      <c r="X152" t="s">
        <v>89</v>
      </c>
      <c r="Y152" t="s">
        <v>84</v>
      </c>
      <c r="Z152" t="s">
        <v>86</v>
      </c>
      <c r="AA152">
        <f t="shared" si="43"/>
        <v>158</v>
      </c>
      <c r="AB152" t="s">
        <v>87</v>
      </c>
      <c r="AC152" t="s">
        <v>84</v>
      </c>
      <c r="AD152" t="s">
        <v>80</v>
      </c>
      <c r="AE152" t="s">
        <v>84</v>
      </c>
      <c r="AF152" t="s">
        <v>86</v>
      </c>
      <c r="AG152" t="s">
        <v>84</v>
      </c>
      <c r="AH152" s="68" t="s">
        <v>690</v>
      </c>
      <c r="AI152" t="s">
        <v>84</v>
      </c>
      <c r="AJ152" t="s">
        <v>87</v>
      </c>
      <c r="AK152" t="s">
        <v>84</v>
      </c>
      <c r="AL152" t="s">
        <v>90</v>
      </c>
      <c r="AM152" t="s">
        <v>84</v>
      </c>
      <c r="AN152" t="s">
        <v>86</v>
      </c>
      <c r="AO152">
        <f t="shared" si="44"/>
        <v>0</v>
      </c>
      <c r="AP152" t="s">
        <v>87</v>
      </c>
      <c r="AQ152" t="s">
        <v>84</v>
      </c>
      <c r="AR152" t="s">
        <v>691</v>
      </c>
      <c r="AS152" t="s">
        <v>84</v>
      </c>
      <c r="AT152" t="s">
        <v>86</v>
      </c>
      <c r="AU152">
        <f t="shared" si="45"/>
        <v>0</v>
      </c>
      <c r="AV152" t="s">
        <v>87</v>
      </c>
      <c r="AW152" t="s">
        <v>84</v>
      </c>
      <c r="AX152" t="s">
        <v>322</v>
      </c>
      <c r="AY152" t="s">
        <v>84</v>
      </c>
      <c r="AZ152" t="s">
        <v>86</v>
      </c>
      <c r="BA152">
        <f t="shared" si="46"/>
        <v>0</v>
      </c>
      <c r="BB152" t="s">
        <v>87</v>
      </c>
      <c r="BC152" t="s">
        <v>84</v>
      </c>
      <c r="BD152" t="s">
        <v>82</v>
      </c>
      <c r="BE152" t="s">
        <v>84</v>
      </c>
      <c r="BF152" t="s">
        <v>86</v>
      </c>
      <c r="BG152">
        <f t="shared" si="47"/>
        <v>0</v>
      </c>
      <c r="BH152" t="s">
        <v>87</v>
      </c>
      <c r="BI152" t="s">
        <v>84</v>
      </c>
      <c r="BJ152" t="s">
        <v>81</v>
      </c>
      <c r="BK152" t="s">
        <v>84</v>
      </c>
      <c r="BL152" t="s">
        <v>86</v>
      </c>
      <c r="BM152">
        <f t="shared" si="48"/>
        <v>0</v>
      </c>
      <c r="BN152" t="s">
        <v>87</v>
      </c>
      <c r="BO152" t="s">
        <v>84</v>
      </c>
      <c r="BP152" t="s">
        <v>121</v>
      </c>
      <c r="BQ152" t="s">
        <v>84</v>
      </c>
      <c r="BR152" t="s">
        <v>86</v>
      </c>
      <c r="BS152">
        <f t="shared" si="49"/>
        <v>0</v>
      </c>
      <c r="BT152" t="s">
        <v>87</v>
      </c>
      <c r="BU152" t="s">
        <v>84</v>
      </c>
      <c r="BV152" t="s">
        <v>122</v>
      </c>
      <c r="BW152" t="s">
        <v>84</v>
      </c>
      <c r="BX152" t="s">
        <v>86</v>
      </c>
      <c r="BY152">
        <f t="shared" si="50"/>
        <v>0</v>
      </c>
      <c r="BZ152" t="s">
        <v>87</v>
      </c>
      <c r="CA152" t="s">
        <v>84</v>
      </c>
      <c r="CB152" t="s">
        <v>93</v>
      </c>
      <c r="CC152" t="s">
        <v>84</v>
      </c>
      <c r="CD152" t="s">
        <v>86</v>
      </c>
      <c r="CE152">
        <f t="shared" si="51"/>
        <v>0</v>
      </c>
      <c r="CF152" t="s">
        <v>94</v>
      </c>
      <c r="CG152" t="s">
        <v>87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0">
        <f t="shared" si="53"/>
        <v>152</v>
      </c>
      <c r="B153" s="10">
        <f t="shared" si="54"/>
        <v>153</v>
      </c>
      <c r="C153" s="10">
        <f t="shared" si="55"/>
        <v>159</v>
      </c>
      <c r="D153" s="9">
        <v>44047</v>
      </c>
      <c r="J153" t="s">
        <v>83</v>
      </c>
      <c r="K153" t="s">
        <v>84</v>
      </c>
      <c r="L153" t="s">
        <v>85</v>
      </c>
      <c r="M153" t="s">
        <v>84</v>
      </c>
      <c r="N153" t="s">
        <v>86</v>
      </c>
      <c r="O153">
        <f t="shared" si="41"/>
        <v>152</v>
      </c>
      <c r="P153" t="s">
        <v>87</v>
      </c>
      <c r="Q153" t="s">
        <v>84</v>
      </c>
      <c r="R153" t="s">
        <v>88</v>
      </c>
      <c r="S153" t="s">
        <v>84</v>
      </c>
      <c r="T153" t="s">
        <v>86</v>
      </c>
      <c r="U153">
        <f t="shared" si="42"/>
        <v>153</v>
      </c>
      <c r="V153" t="s">
        <v>87</v>
      </c>
      <c r="W153" t="s">
        <v>84</v>
      </c>
      <c r="X153" t="s">
        <v>89</v>
      </c>
      <c r="Y153" t="s">
        <v>84</v>
      </c>
      <c r="Z153" t="s">
        <v>86</v>
      </c>
      <c r="AA153">
        <f t="shared" si="43"/>
        <v>159</v>
      </c>
      <c r="AB153" t="s">
        <v>87</v>
      </c>
      <c r="AC153" t="s">
        <v>84</v>
      </c>
      <c r="AD153" t="s">
        <v>80</v>
      </c>
      <c r="AE153" t="s">
        <v>84</v>
      </c>
      <c r="AF153" t="s">
        <v>86</v>
      </c>
      <c r="AG153" t="s">
        <v>84</v>
      </c>
      <c r="AH153" s="68" t="s">
        <v>692</v>
      </c>
      <c r="AI153" t="s">
        <v>84</v>
      </c>
      <c r="AJ153" t="s">
        <v>87</v>
      </c>
      <c r="AK153" t="s">
        <v>84</v>
      </c>
      <c r="AL153" t="s">
        <v>90</v>
      </c>
      <c r="AM153" t="s">
        <v>84</v>
      </c>
      <c r="AN153" t="s">
        <v>86</v>
      </c>
      <c r="AO153">
        <f t="shared" si="44"/>
        <v>0</v>
      </c>
      <c r="AP153" t="s">
        <v>87</v>
      </c>
      <c r="AQ153" t="s">
        <v>84</v>
      </c>
      <c r="AR153" t="s">
        <v>693</v>
      </c>
      <c r="AS153" t="s">
        <v>84</v>
      </c>
      <c r="AT153" t="s">
        <v>86</v>
      </c>
      <c r="AU153">
        <f t="shared" si="45"/>
        <v>0</v>
      </c>
      <c r="AV153" t="s">
        <v>87</v>
      </c>
      <c r="AW153" t="s">
        <v>84</v>
      </c>
      <c r="AX153" t="s">
        <v>323</v>
      </c>
      <c r="AY153" t="s">
        <v>84</v>
      </c>
      <c r="AZ153" t="s">
        <v>86</v>
      </c>
      <c r="BA153">
        <f t="shared" si="46"/>
        <v>0</v>
      </c>
      <c r="BB153" t="s">
        <v>87</v>
      </c>
      <c r="BC153" t="s">
        <v>84</v>
      </c>
      <c r="BD153" t="s">
        <v>82</v>
      </c>
      <c r="BE153" t="s">
        <v>84</v>
      </c>
      <c r="BF153" t="s">
        <v>86</v>
      </c>
      <c r="BG153">
        <f t="shared" si="47"/>
        <v>0</v>
      </c>
      <c r="BH153" t="s">
        <v>87</v>
      </c>
      <c r="BI153" t="s">
        <v>84</v>
      </c>
      <c r="BJ153" t="s">
        <v>81</v>
      </c>
      <c r="BK153" t="s">
        <v>84</v>
      </c>
      <c r="BL153" t="s">
        <v>86</v>
      </c>
      <c r="BM153">
        <f t="shared" si="48"/>
        <v>0</v>
      </c>
      <c r="BN153" t="s">
        <v>87</v>
      </c>
      <c r="BO153" t="s">
        <v>84</v>
      </c>
      <c r="BP153" t="s">
        <v>121</v>
      </c>
      <c r="BQ153" t="s">
        <v>84</v>
      </c>
      <c r="BR153" t="s">
        <v>86</v>
      </c>
      <c r="BS153">
        <f t="shared" si="49"/>
        <v>0</v>
      </c>
      <c r="BT153" t="s">
        <v>87</v>
      </c>
      <c r="BU153" t="s">
        <v>84</v>
      </c>
      <c r="BV153" t="s">
        <v>122</v>
      </c>
      <c r="BW153" t="s">
        <v>84</v>
      </c>
      <c r="BX153" t="s">
        <v>86</v>
      </c>
      <c r="BY153">
        <f t="shared" si="50"/>
        <v>0</v>
      </c>
      <c r="BZ153" t="s">
        <v>87</v>
      </c>
      <c r="CA153" t="s">
        <v>84</v>
      </c>
      <c r="CB153" t="s">
        <v>93</v>
      </c>
      <c r="CC153" t="s">
        <v>84</v>
      </c>
      <c r="CD153" t="s">
        <v>86</v>
      </c>
      <c r="CE153">
        <f t="shared" si="51"/>
        <v>0</v>
      </c>
      <c r="CF153" t="s">
        <v>94</v>
      </c>
      <c r="CG153" t="s">
        <v>87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0">
        <f t="shared" si="53"/>
        <v>153</v>
      </c>
      <c r="B154" s="10">
        <f t="shared" si="54"/>
        <v>154</v>
      </c>
      <c r="C154" s="10">
        <f t="shared" si="55"/>
        <v>160</v>
      </c>
      <c r="D154" s="9">
        <v>44048</v>
      </c>
      <c r="J154" t="s">
        <v>83</v>
      </c>
      <c r="K154" t="s">
        <v>84</v>
      </c>
      <c r="L154" t="s">
        <v>85</v>
      </c>
      <c r="M154" t="s">
        <v>84</v>
      </c>
      <c r="N154" t="s">
        <v>86</v>
      </c>
      <c r="O154">
        <f t="shared" si="41"/>
        <v>153</v>
      </c>
      <c r="P154" t="s">
        <v>87</v>
      </c>
      <c r="Q154" t="s">
        <v>84</v>
      </c>
      <c r="R154" t="s">
        <v>88</v>
      </c>
      <c r="S154" t="s">
        <v>84</v>
      </c>
      <c r="T154" t="s">
        <v>86</v>
      </c>
      <c r="U154">
        <f t="shared" si="42"/>
        <v>154</v>
      </c>
      <c r="V154" t="s">
        <v>87</v>
      </c>
      <c r="W154" t="s">
        <v>84</v>
      </c>
      <c r="X154" t="s">
        <v>89</v>
      </c>
      <c r="Y154" t="s">
        <v>84</v>
      </c>
      <c r="Z154" t="s">
        <v>86</v>
      </c>
      <c r="AA154">
        <f t="shared" si="43"/>
        <v>160</v>
      </c>
      <c r="AB154" t="s">
        <v>87</v>
      </c>
      <c r="AC154" t="s">
        <v>84</v>
      </c>
      <c r="AD154" t="s">
        <v>80</v>
      </c>
      <c r="AE154" t="s">
        <v>84</v>
      </c>
      <c r="AF154" t="s">
        <v>86</v>
      </c>
      <c r="AG154" t="s">
        <v>84</v>
      </c>
      <c r="AH154" s="68" t="s">
        <v>694</v>
      </c>
      <c r="AI154" t="s">
        <v>84</v>
      </c>
      <c r="AJ154" t="s">
        <v>87</v>
      </c>
      <c r="AK154" t="s">
        <v>84</v>
      </c>
      <c r="AL154" t="s">
        <v>90</v>
      </c>
      <c r="AM154" t="s">
        <v>84</v>
      </c>
      <c r="AN154" t="s">
        <v>86</v>
      </c>
      <c r="AO154">
        <f t="shared" si="44"/>
        <v>0</v>
      </c>
      <c r="AP154" t="s">
        <v>87</v>
      </c>
      <c r="AQ154" t="s">
        <v>84</v>
      </c>
      <c r="AR154" t="s">
        <v>695</v>
      </c>
      <c r="AS154" t="s">
        <v>84</v>
      </c>
      <c r="AT154" t="s">
        <v>86</v>
      </c>
      <c r="AU154">
        <f t="shared" si="45"/>
        <v>0</v>
      </c>
      <c r="AV154" t="s">
        <v>87</v>
      </c>
      <c r="AW154" t="s">
        <v>84</v>
      </c>
      <c r="AX154" t="s">
        <v>324</v>
      </c>
      <c r="AY154" t="s">
        <v>84</v>
      </c>
      <c r="AZ154" t="s">
        <v>86</v>
      </c>
      <c r="BA154">
        <f t="shared" si="46"/>
        <v>0</v>
      </c>
      <c r="BB154" t="s">
        <v>87</v>
      </c>
      <c r="BC154" t="s">
        <v>84</v>
      </c>
      <c r="BD154" t="s">
        <v>82</v>
      </c>
      <c r="BE154" t="s">
        <v>84</v>
      </c>
      <c r="BF154" t="s">
        <v>86</v>
      </c>
      <c r="BG154">
        <f t="shared" si="47"/>
        <v>0</v>
      </c>
      <c r="BH154" t="s">
        <v>87</v>
      </c>
      <c r="BI154" t="s">
        <v>84</v>
      </c>
      <c r="BJ154" t="s">
        <v>81</v>
      </c>
      <c r="BK154" t="s">
        <v>84</v>
      </c>
      <c r="BL154" t="s">
        <v>86</v>
      </c>
      <c r="BM154">
        <f t="shared" si="48"/>
        <v>0</v>
      </c>
      <c r="BN154" t="s">
        <v>87</v>
      </c>
      <c r="BO154" t="s">
        <v>84</v>
      </c>
      <c r="BP154" t="s">
        <v>121</v>
      </c>
      <c r="BQ154" t="s">
        <v>84</v>
      </c>
      <c r="BR154" t="s">
        <v>86</v>
      </c>
      <c r="BS154">
        <f t="shared" si="49"/>
        <v>0</v>
      </c>
      <c r="BT154" t="s">
        <v>87</v>
      </c>
      <c r="BU154" t="s">
        <v>84</v>
      </c>
      <c r="BV154" t="s">
        <v>122</v>
      </c>
      <c r="BW154" t="s">
        <v>84</v>
      </c>
      <c r="BX154" t="s">
        <v>86</v>
      </c>
      <c r="BY154">
        <f t="shared" si="50"/>
        <v>0</v>
      </c>
      <c r="BZ154" t="s">
        <v>87</v>
      </c>
      <c r="CA154" t="s">
        <v>84</v>
      </c>
      <c r="CB154" t="s">
        <v>93</v>
      </c>
      <c r="CC154" t="s">
        <v>84</v>
      </c>
      <c r="CD154" t="s">
        <v>86</v>
      </c>
      <c r="CE154">
        <f t="shared" si="51"/>
        <v>0</v>
      </c>
      <c r="CF154" t="s">
        <v>94</v>
      </c>
      <c r="CG154" t="s">
        <v>87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0">
        <f t="shared" si="53"/>
        <v>154</v>
      </c>
      <c r="B155" s="10">
        <f t="shared" si="54"/>
        <v>155</v>
      </c>
      <c r="C155" s="10">
        <f t="shared" si="55"/>
        <v>161</v>
      </c>
      <c r="D155" s="9">
        <v>44049</v>
      </c>
      <c r="J155" t="s">
        <v>83</v>
      </c>
      <c r="K155" t="s">
        <v>84</v>
      </c>
      <c r="L155" t="s">
        <v>85</v>
      </c>
      <c r="M155" t="s">
        <v>84</v>
      </c>
      <c r="N155" t="s">
        <v>86</v>
      </c>
      <c r="O155">
        <f t="shared" si="41"/>
        <v>154</v>
      </c>
      <c r="P155" t="s">
        <v>87</v>
      </c>
      <c r="Q155" t="s">
        <v>84</v>
      </c>
      <c r="R155" t="s">
        <v>88</v>
      </c>
      <c r="S155" t="s">
        <v>84</v>
      </c>
      <c r="T155" t="s">
        <v>86</v>
      </c>
      <c r="U155">
        <f t="shared" si="42"/>
        <v>155</v>
      </c>
      <c r="V155" t="s">
        <v>87</v>
      </c>
      <c r="W155" t="s">
        <v>84</v>
      </c>
      <c r="X155" t="s">
        <v>89</v>
      </c>
      <c r="Y155" t="s">
        <v>84</v>
      </c>
      <c r="Z155" t="s">
        <v>86</v>
      </c>
      <c r="AA155">
        <f t="shared" si="43"/>
        <v>161</v>
      </c>
      <c r="AB155" t="s">
        <v>87</v>
      </c>
      <c r="AC155" t="s">
        <v>84</v>
      </c>
      <c r="AD155" t="s">
        <v>80</v>
      </c>
      <c r="AE155" t="s">
        <v>84</v>
      </c>
      <c r="AF155" t="s">
        <v>86</v>
      </c>
      <c r="AG155" t="s">
        <v>84</v>
      </c>
      <c r="AH155" s="68" t="s">
        <v>696</v>
      </c>
      <c r="AI155" t="s">
        <v>84</v>
      </c>
      <c r="AJ155" t="s">
        <v>87</v>
      </c>
      <c r="AK155" t="s">
        <v>84</v>
      </c>
      <c r="AL155" t="s">
        <v>90</v>
      </c>
      <c r="AM155" t="s">
        <v>84</v>
      </c>
      <c r="AN155" t="s">
        <v>86</v>
      </c>
      <c r="AO155">
        <f t="shared" si="44"/>
        <v>0</v>
      </c>
      <c r="AP155" t="s">
        <v>87</v>
      </c>
      <c r="AQ155" t="s">
        <v>84</v>
      </c>
      <c r="AR155" t="s">
        <v>697</v>
      </c>
      <c r="AS155" t="s">
        <v>84</v>
      </c>
      <c r="AT155" t="s">
        <v>86</v>
      </c>
      <c r="AU155">
        <f t="shared" si="45"/>
        <v>0</v>
      </c>
      <c r="AV155" t="s">
        <v>87</v>
      </c>
      <c r="AW155" t="s">
        <v>84</v>
      </c>
      <c r="AX155" t="s">
        <v>325</v>
      </c>
      <c r="AY155" t="s">
        <v>84</v>
      </c>
      <c r="AZ155" t="s">
        <v>86</v>
      </c>
      <c r="BA155">
        <f t="shared" si="46"/>
        <v>0</v>
      </c>
      <c r="BB155" t="s">
        <v>87</v>
      </c>
      <c r="BC155" t="s">
        <v>84</v>
      </c>
      <c r="BD155" t="s">
        <v>82</v>
      </c>
      <c r="BE155" t="s">
        <v>84</v>
      </c>
      <c r="BF155" t="s">
        <v>86</v>
      </c>
      <c r="BG155">
        <f t="shared" si="47"/>
        <v>0</v>
      </c>
      <c r="BH155" t="s">
        <v>87</v>
      </c>
      <c r="BI155" t="s">
        <v>84</v>
      </c>
      <c r="BJ155" t="s">
        <v>81</v>
      </c>
      <c r="BK155" t="s">
        <v>84</v>
      </c>
      <c r="BL155" t="s">
        <v>86</v>
      </c>
      <c r="BM155">
        <f t="shared" si="48"/>
        <v>0</v>
      </c>
      <c r="BN155" t="s">
        <v>87</v>
      </c>
      <c r="BO155" t="s">
        <v>84</v>
      </c>
      <c r="BP155" t="s">
        <v>121</v>
      </c>
      <c r="BQ155" t="s">
        <v>84</v>
      </c>
      <c r="BR155" t="s">
        <v>86</v>
      </c>
      <c r="BS155">
        <f t="shared" si="49"/>
        <v>0</v>
      </c>
      <c r="BT155" t="s">
        <v>87</v>
      </c>
      <c r="BU155" t="s">
        <v>84</v>
      </c>
      <c r="BV155" t="s">
        <v>122</v>
      </c>
      <c r="BW155" t="s">
        <v>84</v>
      </c>
      <c r="BX155" t="s">
        <v>86</v>
      </c>
      <c r="BY155">
        <f t="shared" si="50"/>
        <v>0</v>
      </c>
      <c r="BZ155" t="s">
        <v>87</v>
      </c>
      <c r="CA155" t="s">
        <v>84</v>
      </c>
      <c r="CB155" t="s">
        <v>93</v>
      </c>
      <c r="CC155" t="s">
        <v>84</v>
      </c>
      <c r="CD155" t="s">
        <v>86</v>
      </c>
      <c r="CE155">
        <f t="shared" si="51"/>
        <v>0</v>
      </c>
      <c r="CF155" t="s">
        <v>94</v>
      </c>
      <c r="CG155" t="s">
        <v>87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0">
        <f t="shared" si="53"/>
        <v>155</v>
      </c>
      <c r="B156" s="10">
        <f t="shared" si="54"/>
        <v>156</v>
      </c>
      <c r="C156" s="10">
        <f t="shared" si="55"/>
        <v>162</v>
      </c>
      <c r="D156" s="9">
        <v>44050</v>
      </c>
      <c r="J156" t="s">
        <v>83</v>
      </c>
      <c r="K156" t="s">
        <v>84</v>
      </c>
      <c r="L156" t="s">
        <v>85</v>
      </c>
      <c r="M156" t="s">
        <v>84</v>
      </c>
      <c r="N156" t="s">
        <v>86</v>
      </c>
      <c r="O156">
        <f t="shared" si="41"/>
        <v>155</v>
      </c>
      <c r="P156" t="s">
        <v>87</v>
      </c>
      <c r="Q156" t="s">
        <v>84</v>
      </c>
      <c r="R156" t="s">
        <v>88</v>
      </c>
      <c r="S156" t="s">
        <v>84</v>
      </c>
      <c r="T156" t="s">
        <v>86</v>
      </c>
      <c r="U156">
        <f t="shared" si="42"/>
        <v>156</v>
      </c>
      <c r="V156" t="s">
        <v>87</v>
      </c>
      <c r="W156" t="s">
        <v>84</v>
      </c>
      <c r="X156" t="s">
        <v>89</v>
      </c>
      <c r="Y156" t="s">
        <v>84</v>
      </c>
      <c r="Z156" t="s">
        <v>86</v>
      </c>
      <c r="AA156">
        <f t="shared" si="43"/>
        <v>162</v>
      </c>
      <c r="AB156" t="s">
        <v>87</v>
      </c>
      <c r="AC156" t="s">
        <v>84</v>
      </c>
      <c r="AD156" t="s">
        <v>80</v>
      </c>
      <c r="AE156" t="s">
        <v>84</v>
      </c>
      <c r="AF156" t="s">
        <v>86</v>
      </c>
      <c r="AG156" t="s">
        <v>84</v>
      </c>
      <c r="AH156" s="68" t="s">
        <v>698</v>
      </c>
      <c r="AI156" t="s">
        <v>84</v>
      </c>
      <c r="AJ156" t="s">
        <v>87</v>
      </c>
      <c r="AK156" t="s">
        <v>84</v>
      </c>
      <c r="AL156" t="s">
        <v>90</v>
      </c>
      <c r="AM156" t="s">
        <v>84</v>
      </c>
      <c r="AN156" t="s">
        <v>86</v>
      </c>
      <c r="AO156">
        <f t="shared" si="44"/>
        <v>0</v>
      </c>
      <c r="AP156" t="s">
        <v>87</v>
      </c>
      <c r="AQ156" t="s">
        <v>84</v>
      </c>
      <c r="AR156" t="s">
        <v>699</v>
      </c>
      <c r="AS156" t="s">
        <v>84</v>
      </c>
      <c r="AT156" t="s">
        <v>86</v>
      </c>
      <c r="AU156">
        <f t="shared" si="45"/>
        <v>0</v>
      </c>
      <c r="AV156" t="s">
        <v>87</v>
      </c>
      <c r="AW156" t="s">
        <v>84</v>
      </c>
      <c r="AX156" t="s">
        <v>326</v>
      </c>
      <c r="AY156" t="s">
        <v>84</v>
      </c>
      <c r="AZ156" t="s">
        <v>86</v>
      </c>
      <c r="BA156">
        <f t="shared" si="46"/>
        <v>0</v>
      </c>
      <c r="BB156" t="s">
        <v>87</v>
      </c>
      <c r="BC156" t="s">
        <v>84</v>
      </c>
      <c r="BD156" t="s">
        <v>82</v>
      </c>
      <c r="BE156" t="s">
        <v>84</v>
      </c>
      <c r="BF156" t="s">
        <v>86</v>
      </c>
      <c r="BG156">
        <f t="shared" si="47"/>
        <v>0</v>
      </c>
      <c r="BH156" t="s">
        <v>87</v>
      </c>
      <c r="BI156" t="s">
        <v>84</v>
      </c>
      <c r="BJ156" t="s">
        <v>81</v>
      </c>
      <c r="BK156" t="s">
        <v>84</v>
      </c>
      <c r="BL156" t="s">
        <v>86</v>
      </c>
      <c r="BM156">
        <f t="shared" si="48"/>
        <v>0</v>
      </c>
      <c r="BN156" t="s">
        <v>87</v>
      </c>
      <c r="BO156" t="s">
        <v>84</v>
      </c>
      <c r="BP156" t="s">
        <v>121</v>
      </c>
      <c r="BQ156" t="s">
        <v>84</v>
      </c>
      <c r="BR156" t="s">
        <v>86</v>
      </c>
      <c r="BS156">
        <f t="shared" si="49"/>
        <v>0</v>
      </c>
      <c r="BT156" t="s">
        <v>87</v>
      </c>
      <c r="BU156" t="s">
        <v>84</v>
      </c>
      <c r="BV156" t="s">
        <v>122</v>
      </c>
      <c r="BW156" t="s">
        <v>84</v>
      </c>
      <c r="BX156" t="s">
        <v>86</v>
      </c>
      <c r="BY156">
        <f t="shared" si="50"/>
        <v>0</v>
      </c>
      <c r="BZ156" t="s">
        <v>87</v>
      </c>
      <c r="CA156" t="s">
        <v>84</v>
      </c>
      <c r="CB156" t="s">
        <v>93</v>
      </c>
      <c r="CC156" t="s">
        <v>84</v>
      </c>
      <c r="CD156" t="s">
        <v>86</v>
      </c>
      <c r="CE156">
        <f t="shared" si="51"/>
        <v>0</v>
      </c>
      <c r="CF156" t="s">
        <v>94</v>
      </c>
      <c r="CG156" t="s">
        <v>87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0">
        <f t="shared" si="53"/>
        <v>156</v>
      </c>
      <c r="B157" s="10">
        <f t="shared" si="54"/>
        <v>157</v>
      </c>
      <c r="C157" s="10">
        <f t="shared" si="55"/>
        <v>163</v>
      </c>
      <c r="D157" s="9">
        <v>44051</v>
      </c>
      <c r="J157" t="s">
        <v>83</v>
      </c>
      <c r="K157" t="s">
        <v>84</v>
      </c>
      <c r="L157" t="s">
        <v>85</v>
      </c>
      <c r="M157" t="s">
        <v>84</v>
      </c>
      <c r="N157" t="s">
        <v>86</v>
      </c>
      <c r="O157">
        <f t="shared" si="41"/>
        <v>156</v>
      </c>
      <c r="P157" t="s">
        <v>87</v>
      </c>
      <c r="Q157" t="s">
        <v>84</v>
      </c>
      <c r="R157" t="s">
        <v>88</v>
      </c>
      <c r="S157" t="s">
        <v>84</v>
      </c>
      <c r="T157" t="s">
        <v>86</v>
      </c>
      <c r="U157">
        <f t="shared" si="42"/>
        <v>157</v>
      </c>
      <c r="V157" t="s">
        <v>87</v>
      </c>
      <c r="W157" t="s">
        <v>84</v>
      </c>
      <c r="X157" t="s">
        <v>89</v>
      </c>
      <c r="Y157" t="s">
        <v>84</v>
      </c>
      <c r="Z157" t="s">
        <v>86</v>
      </c>
      <c r="AA157">
        <f t="shared" si="43"/>
        <v>163</v>
      </c>
      <c r="AB157" t="s">
        <v>87</v>
      </c>
      <c r="AC157" t="s">
        <v>84</v>
      </c>
      <c r="AD157" t="s">
        <v>80</v>
      </c>
      <c r="AE157" t="s">
        <v>84</v>
      </c>
      <c r="AF157" t="s">
        <v>86</v>
      </c>
      <c r="AG157" t="s">
        <v>84</v>
      </c>
      <c r="AH157" s="68" t="s">
        <v>700</v>
      </c>
      <c r="AI157" t="s">
        <v>84</v>
      </c>
      <c r="AJ157" t="s">
        <v>87</v>
      </c>
      <c r="AK157" t="s">
        <v>84</v>
      </c>
      <c r="AL157" t="s">
        <v>90</v>
      </c>
      <c r="AM157" t="s">
        <v>84</v>
      </c>
      <c r="AN157" t="s">
        <v>86</v>
      </c>
      <c r="AO157">
        <f t="shared" si="44"/>
        <v>0</v>
      </c>
      <c r="AP157" t="s">
        <v>87</v>
      </c>
      <c r="AQ157" t="s">
        <v>84</v>
      </c>
      <c r="AR157" t="s">
        <v>701</v>
      </c>
      <c r="AS157" t="s">
        <v>84</v>
      </c>
      <c r="AT157" t="s">
        <v>86</v>
      </c>
      <c r="AU157">
        <f t="shared" si="45"/>
        <v>0</v>
      </c>
      <c r="AV157" t="s">
        <v>87</v>
      </c>
      <c r="AW157" t="s">
        <v>84</v>
      </c>
      <c r="AX157" t="s">
        <v>327</v>
      </c>
      <c r="AY157" t="s">
        <v>84</v>
      </c>
      <c r="AZ157" t="s">
        <v>86</v>
      </c>
      <c r="BA157">
        <f t="shared" si="46"/>
        <v>0</v>
      </c>
      <c r="BB157" t="s">
        <v>87</v>
      </c>
      <c r="BC157" t="s">
        <v>84</v>
      </c>
      <c r="BD157" t="s">
        <v>82</v>
      </c>
      <c r="BE157" t="s">
        <v>84</v>
      </c>
      <c r="BF157" t="s">
        <v>86</v>
      </c>
      <c r="BG157">
        <f t="shared" si="47"/>
        <v>0</v>
      </c>
      <c r="BH157" t="s">
        <v>87</v>
      </c>
      <c r="BI157" t="s">
        <v>84</v>
      </c>
      <c r="BJ157" t="s">
        <v>81</v>
      </c>
      <c r="BK157" t="s">
        <v>84</v>
      </c>
      <c r="BL157" t="s">
        <v>86</v>
      </c>
      <c r="BM157">
        <f t="shared" si="48"/>
        <v>0</v>
      </c>
      <c r="BN157" t="s">
        <v>87</v>
      </c>
      <c r="BO157" t="s">
        <v>84</v>
      </c>
      <c r="BP157" t="s">
        <v>121</v>
      </c>
      <c r="BQ157" t="s">
        <v>84</v>
      </c>
      <c r="BR157" t="s">
        <v>86</v>
      </c>
      <c r="BS157">
        <f t="shared" si="49"/>
        <v>0</v>
      </c>
      <c r="BT157" t="s">
        <v>87</v>
      </c>
      <c r="BU157" t="s">
        <v>84</v>
      </c>
      <c r="BV157" t="s">
        <v>122</v>
      </c>
      <c r="BW157" t="s">
        <v>84</v>
      </c>
      <c r="BX157" t="s">
        <v>86</v>
      </c>
      <c r="BY157">
        <f t="shared" si="50"/>
        <v>0</v>
      </c>
      <c r="BZ157" t="s">
        <v>87</v>
      </c>
      <c r="CA157" t="s">
        <v>84</v>
      </c>
      <c r="CB157" t="s">
        <v>93</v>
      </c>
      <c r="CC157" t="s">
        <v>84</v>
      </c>
      <c r="CD157" t="s">
        <v>86</v>
      </c>
      <c r="CE157">
        <f t="shared" si="51"/>
        <v>0</v>
      </c>
      <c r="CF157" t="s">
        <v>94</v>
      </c>
      <c r="CG157" t="s">
        <v>87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0">
        <f t="shared" si="53"/>
        <v>157</v>
      </c>
      <c r="B158" s="10">
        <f t="shared" si="54"/>
        <v>158</v>
      </c>
      <c r="C158" s="10">
        <f t="shared" si="55"/>
        <v>164</v>
      </c>
      <c r="D158" s="9">
        <v>44052</v>
      </c>
      <c r="J158" t="s">
        <v>83</v>
      </c>
      <c r="K158" t="s">
        <v>84</v>
      </c>
      <c r="L158" t="s">
        <v>85</v>
      </c>
      <c r="M158" t="s">
        <v>84</v>
      </c>
      <c r="N158" t="s">
        <v>86</v>
      </c>
      <c r="O158">
        <f t="shared" si="41"/>
        <v>157</v>
      </c>
      <c r="P158" t="s">
        <v>87</v>
      </c>
      <c r="Q158" t="s">
        <v>84</v>
      </c>
      <c r="R158" t="s">
        <v>88</v>
      </c>
      <c r="S158" t="s">
        <v>84</v>
      </c>
      <c r="T158" t="s">
        <v>86</v>
      </c>
      <c r="U158">
        <f t="shared" si="42"/>
        <v>158</v>
      </c>
      <c r="V158" t="s">
        <v>87</v>
      </c>
      <c r="W158" t="s">
        <v>84</v>
      </c>
      <c r="X158" t="s">
        <v>89</v>
      </c>
      <c r="Y158" t="s">
        <v>84</v>
      </c>
      <c r="Z158" t="s">
        <v>86</v>
      </c>
      <c r="AA158">
        <f t="shared" si="43"/>
        <v>164</v>
      </c>
      <c r="AB158" t="s">
        <v>87</v>
      </c>
      <c r="AC158" t="s">
        <v>84</v>
      </c>
      <c r="AD158" t="s">
        <v>80</v>
      </c>
      <c r="AE158" t="s">
        <v>84</v>
      </c>
      <c r="AF158" t="s">
        <v>86</v>
      </c>
      <c r="AG158" t="s">
        <v>84</v>
      </c>
      <c r="AH158" s="68" t="s">
        <v>702</v>
      </c>
      <c r="AI158" t="s">
        <v>84</v>
      </c>
      <c r="AJ158" t="s">
        <v>87</v>
      </c>
      <c r="AK158" t="s">
        <v>84</v>
      </c>
      <c r="AL158" t="s">
        <v>90</v>
      </c>
      <c r="AM158" t="s">
        <v>84</v>
      </c>
      <c r="AN158" t="s">
        <v>86</v>
      </c>
      <c r="AO158">
        <f t="shared" si="44"/>
        <v>0</v>
      </c>
      <c r="AP158" t="s">
        <v>87</v>
      </c>
      <c r="AQ158" t="s">
        <v>84</v>
      </c>
      <c r="AR158" t="s">
        <v>703</v>
      </c>
      <c r="AS158" t="s">
        <v>84</v>
      </c>
      <c r="AT158" t="s">
        <v>86</v>
      </c>
      <c r="AU158">
        <f t="shared" si="45"/>
        <v>0</v>
      </c>
      <c r="AV158" t="s">
        <v>87</v>
      </c>
      <c r="AW158" t="s">
        <v>84</v>
      </c>
      <c r="AX158" t="s">
        <v>328</v>
      </c>
      <c r="AY158" t="s">
        <v>84</v>
      </c>
      <c r="AZ158" t="s">
        <v>86</v>
      </c>
      <c r="BA158">
        <f t="shared" si="46"/>
        <v>0</v>
      </c>
      <c r="BB158" t="s">
        <v>87</v>
      </c>
      <c r="BC158" t="s">
        <v>84</v>
      </c>
      <c r="BD158" t="s">
        <v>82</v>
      </c>
      <c r="BE158" t="s">
        <v>84</v>
      </c>
      <c r="BF158" t="s">
        <v>86</v>
      </c>
      <c r="BG158">
        <f t="shared" si="47"/>
        <v>0</v>
      </c>
      <c r="BH158" t="s">
        <v>87</v>
      </c>
      <c r="BI158" t="s">
        <v>84</v>
      </c>
      <c r="BJ158" t="s">
        <v>81</v>
      </c>
      <c r="BK158" t="s">
        <v>84</v>
      </c>
      <c r="BL158" t="s">
        <v>86</v>
      </c>
      <c r="BM158">
        <f t="shared" si="48"/>
        <v>0</v>
      </c>
      <c r="BN158" t="s">
        <v>87</v>
      </c>
      <c r="BO158" t="s">
        <v>84</v>
      </c>
      <c r="BP158" t="s">
        <v>121</v>
      </c>
      <c r="BQ158" t="s">
        <v>84</v>
      </c>
      <c r="BR158" t="s">
        <v>86</v>
      </c>
      <c r="BS158">
        <f t="shared" si="49"/>
        <v>0</v>
      </c>
      <c r="BT158" t="s">
        <v>87</v>
      </c>
      <c r="BU158" t="s">
        <v>84</v>
      </c>
      <c r="BV158" t="s">
        <v>122</v>
      </c>
      <c r="BW158" t="s">
        <v>84</v>
      </c>
      <c r="BX158" t="s">
        <v>86</v>
      </c>
      <c r="BY158">
        <f t="shared" si="50"/>
        <v>0</v>
      </c>
      <c r="BZ158" t="s">
        <v>87</v>
      </c>
      <c r="CA158" t="s">
        <v>84</v>
      </c>
      <c r="CB158" t="s">
        <v>93</v>
      </c>
      <c r="CC158" t="s">
        <v>84</v>
      </c>
      <c r="CD158" t="s">
        <v>86</v>
      </c>
      <c r="CE158">
        <f t="shared" si="51"/>
        <v>0</v>
      </c>
      <c r="CF158" t="s">
        <v>94</v>
      </c>
      <c r="CG158" t="s">
        <v>87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0">
        <f t="shared" si="53"/>
        <v>158</v>
      </c>
      <c r="B159" s="10">
        <f t="shared" si="54"/>
        <v>159</v>
      </c>
      <c r="C159" s="10">
        <f t="shared" si="55"/>
        <v>165</v>
      </c>
      <c r="D159" s="9">
        <v>44053</v>
      </c>
      <c r="J159" t="s">
        <v>83</v>
      </c>
      <c r="K159" t="s">
        <v>84</v>
      </c>
      <c r="L159" t="s">
        <v>85</v>
      </c>
      <c r="M159" t="s">
        <v>84</v>
      </c>
      <c r="N159" t="s">
        <v>86</v>
      </c>
      <c r="O159">
        <f t="shared" si="41"/>
        <v>158</v>
      </c>
      <c r="P159" t="s">
        <v>87</v>
      </c>
      <c r="Q159" t="s">
        <v>84</v>
      </c>
      <c r="R159" t="s">
        <v>88</v>
      </c>
      <c r="S159" t="s">
        <v>84</v>
      </c>
      <c r="T159" t="s">
        <v>86</v>
      </c>
      <c r="U159">
        <f t="shared" si="42"/>
        <v>159</v>
      </c>
      <c r="V159" t="s">
        <v>87</v>
      </c>
      <c r="W159" t="s">
        <v>84</v>
      </c>
      <c r="X159" t="s">
        <v>89</v>
      </c>
      <c r="Y159" t="s">
        <v>84</v>
      </c>
      <c r="Z159" t="s">
        <v>86</v>
      </c>
      <c r="AA159">
        <f t="shared" si="43"/>
        <v>165</v>
      </c>
      <c r="AB159" t="s">
        <v>87</v>
      </c>
      <c r="AC159" t="s">
        <v>84</v>
      </c>
      <c r="AD159" t="s">
        <v>80</v>
      </c>
      <c r="AE159" t="s">
        <v>84</v>
      </c>
      <c r="AF159" t="s">
        <v>86</v>
      </c>
      <c r="AG159" t="s">
        <v>84</v>
      </c>
      <c r="AH159" s="68" t="s">
        <v>704</v>
      </c>
      <c r="AI159" t="s">
        <v>84</v>
      </c>
      <c r="AJ159" t="s">
        <v>87</v>
      </c>
      <c r="AK159" t="s">
        <v>84</v>
      </c>
      <c r="AL159" t="s">
        <v>90</v>
      </c>
      <c r="AM159" t="s">
        <v>84</v>
      </c>
      <c r="AN159" t="s">
        <v>86</v>
      </c>
      <c r="AO159">
        <f t="shared" si="44"/>
        <v>0</v>
      </c>
      <c r="AP159" t="s">
        <v>87</v>
      </c>
      <c r="AQ159" t="s">
        <v>84</v>
      </c>
      <c r="AR159" t="s">
        <v>705</v>
      </c>
      <c r="AS159" t="s">
        <v>84</v>
      </c>
      <c r="AT159" t="s">
        <v>86</v>
      </c>
      <c r="AU159">
        <f t="shared" si="45"/>
        <v>0</v>
      </c>
      <c r="AV159" t="s">
        <v>87</v>
      </c>
      <c r="AW159" t="s">
        <v>84</v>
      </c>
      <c r="AX159" t="s">
        <v>329</v>
      </c>
      <c r="AY159" t="s">
        <v>84</v>
      </c>
      <c r="AZ159" t="s">
        <v>86</v>
      </c>
      <c r="BA159">
        <f t="shared" si="46"/>
        <v>0</v>
      </c>
      <c r="BB159" t="s">
        <v>87</v>
      </c>
      <c r="BC159" t="s">
        <v>84</v>
      </c>
      <c r="BD159" t="s">
        <v>82</v>
      </c>
      <c r="BE159" t="s">
        <v>84</v>
      </c>
      <c r="BF159" t="s">
        <v>86</v>
      </c>
      <c r="BG159">
        <f t="shared" si="47"/>
        <v>0</v>
      </c>
      <c r="BH159" t="s">
        <v>87</v>
      </c>
      <c r="BI159" t="s">
        <v>84</v>
      </c>
      <c r="BJ159" t="s">
        <v>81</v>
      </c>
      <c r="BK159" t="s">
        <v>84</v>
      </c>
      <c r="BL159" t="s">
        <v>86</v>
      </c>
      <c r="BM159">
        <f t="shared" si="48"/>
        <v>0</v>
      </c>
      <c r="BN159" t="s">
        <v>87</v>
      </c>
      <c r="BO159" t="s">
        <v>84</v>
      </c>
      <c r="BP159" t="s">
        <v>121</v>
      </c>
      <c r="BQ159" t="s">
        <v>84</v>
      </c>
      <c r="BR159" t="s">
        <v>86</v>
      </c>
      <c r="BS159">
        <f t="shared" si="49"/>
        <v>0</v>
      </c>
      <c r="BT159" t="s">
        <v>87</v>
      </c>
      <c r="BU159" t="s">
        <v>84</v>
      </c>
      <c r="BV159" t="s">
        <v>122</v>
      </c>
      <c r="BW159" t="s">
        <v>84</v>
      </c>
      <c r="BX159" t="s">
        <v>86</v>
      </c>
      <c r="BY159">
        <f t="shared" si="50"/>
        <v>0</v>
      </c>
      <c r="BZ159" t="s">
        <v>87</v>
      </c>
      <c r="CA159" t="s">
        <v>84</v>
      </c>
      <c r="CB159" t="s">
        <v>93</v>
      </c>
      <c r="CC159" t="s">
        <v>84</v>
      </c>
      <c r="CD159" t="s">
        <v>86</v>
      </c>
      <c r="CE159">
        <f t="shared" si="51"/>
        <v>0</v>
      </c>
      <c r="CF159" t="s">
        <v>94</v>
      </c>
      <c r="CG159" t="s">
        <v>87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0">
        <f t="shared" si="53"/>
        <v>159</v>
      </c>
      <c r="B160" s="10">
        <f t="shared" si="54"/>
        <v>160</v>
      </c>
      <c r="C160" s="10">
        <f t="shared" si="55"/>
        <v>166</v>
      </c>
      <c r="D160" s="9">
        <v>44054</v>
      </c>
      <c r="J160" t="s">
        <v>83</v>
      </c>
      <c r="K160" t="s">
        <v>84</v>
      </c>
      <c r="L160" t="s">
        <v>85</v>
      </c>
      <c r="M160" t="s">
        <v>84</v>
      </c>
      <c r="N160" t="s">
        <v>86</v>
      </c>
      <c r="O160">
        <f t="shared" si="41"/>
        <v>159</v>
      </c>
      <c r="P160" t="s">
        <v>87</v>
      </c>
      <c r="Q160" t="s">
        <v>84</v>
      </c>
      <c r="R160" t="s">
        <v>88</v>
      </c>
      <c r="S160" t="s">
        <v>84</v>
      </c>
      <c r="T160" t="s">
        <v>86</v>
      </c>
      <c r="U160">
        <f t="shared" si="42"/>
        <v>160</v>
      </c>
      <c r="V160" t="s">
        <v>87</v>
      </c>
      <c r="W160" t="s">
        <v>84</v>
      </c>
      <c r="X160" t="s">
        <v>89</v>
      </c>
      <c r="Y160" t="s">
        <v>84</v>
      </c>
      <c r="Z160" t="s">
        <v>86</v>
      </c>
      <c r="AA160">
        <f t="shared" si="43"/>
        <v>166</v>
      </c>
      <c r="AB160" t="s">
        <v>87</v>
      </c>
      <c r="AC160" t="s">
        <v>84</v>
      </c>
      <c r="AD160" t="s">
        <v>80</v>
      </c>
      <c r="AE160" t="s">
        <v>84</v>
      </c>
      <c r="AF160" t="s">
        <v>86</v>
      </c>
      <c r="AG160" t="s">
        <v>84</v>
      </c>
      <c r="AH160" s="68" t="s">
        <v>706</v>
      </c>
      <c r="AI160" t="s">
        <v>84</v>
      </c>
      <c r="AJ160" t="s">
        <v>87</v>
      </c>
      <c r="AK160" t="s">
        <v>84</v>
      </c>
      <c r="AL160" t="s">
        <v>90</v>
      </c>
      <c r="AM160" t="s">
        <v>84</v>
      </c>
      <c r="AN160" t="s">
        <v>86</v>
      </c>
      <c r="AO160">
        <f t="shared" si="44"/>
        <v>0</v>
      </c>
      <c r="AP160" t="s">
        <v>87</v>
      </c>
      <c r="AQ160" t="s">
        <v>84</v>
      </c>
      <c r="AR160" t="s">
        <v>707</v>
      </c>
      <c r="AS160" t="s">
        <v>84</v>
      </c>
      <c r="AT160" t="s">
        <v>86</v>
      </c>
      <c r="AU160">
        <f t="shared" si="45"/>
        <v>0</v>
      </c>
      <c r="AV160" t="s">
        <v>87</v>
      </c>
      <c r="AW160" t="s">
        <v>84</v>
      </c>
      <c r="AX160" t="s">
        <v>330</v>
      </c>
      <c r="AY160" t="s">
        <v>84</v>
      </c>
      <c r="AZ160" t="s">
        <v>86</v>
      </c>
      <c r="BA160">
        <f t="shared" si="46"/>
        <v>0</v>
      </c>
      <c r="BB160" t="s">
        <v>87</v>
      </c>
      <c r="BC160" t="s">
        <v>84</v>
      </c>
      <c r="BD160" t="s">
        <v>82</v>
      </c>
      <c r="BE160" t="s">
        <v>84</v>
      </c>
      <c r="BF160" t="s">
        <v>86</v>
      </c>
      <c r="BG160">
        <f t="shared" si="47"/>
        <v>0</v>
      </c>
      <c r="BH160" t="s">
        <v>87</v>
      </c>
      <c r="BI160" t="s">
        <v>84</v>
      </c>
      <c r="BJ160" t="s">
        <v>81</v>
      </c>
      <c r="BK160" t="s">
        <v>84</v>
      </c>
      <c r="BL160" t="s">
        <v>86</v>
      </c>
      <c r="BM160">
        <f t="shared" si="48"/>
        <v>0</v>
      </c>
      <c r="BN160" t="s">
        <v>87</v>
      </c>
      <c r="BO160" t="s">
        <v>84</v>
      </c>
      <c r="BP160" t="s">
        <v>121</v>
      </c>
      <c r="BQ160" t="s">
        <v>84</v>
      </c>
      <c r="BR160" t="s">
        <v>86</v>
      </c>
      <c r="BS160">
        <f t="shared" si="49"/>
        <v>0</v>
      </c>
      <c r="BT160" t="s">
        <v>87</v>
      </c>
      <c r="BU160" t="s">
        <v>84</v>
      </c>
      <c r="BV160" t="s">
        <v>122</v>
      </c>
      <c r="BW160" t="s">
        <v>84</v>
      </c>
      <c r="BX160" t="s">
        <v>86</v>
      </c>
      <c r="BY160">
        <f t="shared" si="50"/>
        <v>0</v>
      </c>
      <c r="BZ160" t="s">
        <v>87</v>
      </c>
      <c r="CA160" t="s">
        <v>84</v>
      </c>
      <c r="CB160" t="s">
        <v>93</v>
      </c>
      <c r="CC160" t="s">
        <v>84</v>
      </c>
      <c r="CD160" t="s">
        <v>86</v>
      </c>
      <c r="CE160">
        <f t="shared" si="51"/>
        <v>0</v>
      </c>
      <c r="CF160" t="s">
        <v>94</v>
      </c>
      <c r="CG160" t="s">
        <v>87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0">
        <f t="shared" si="53"/>
        <v>160</v>
      </c>
      <c r="B161" s="10">
        <f t="shared" si="54"/>
        <v>161</v>
      </c>
      <c r="C161" s="10">
        <f t="shared" si="55"/>
        <v>167</v>
      </c>
      <c r="D161" s="9">
        <v>44055</v>
      </c>
      <c r="J161" t="s">
        <v>83</v>
      </c>
      <c r="K161" t="s">
        <v>84</v>
      </c>
      <c r="L161" t="s">
        <v>85</v>
      </c>
      <c r="M161" t="s">
        <v>84</v>
      </c>
      <c r="N161" t="s">
        <v>86</v>
      </c>
      <c r="O161">
        <f t="shared" si="41"/>
        <v>160</v>
      </c>
      <c r="P161" t="s">
        <v>87</v>
      </c>
      <c r="Q161" t="s">
        <v>84</v>
      </c>
      <c r="R161" t="s">
        <v>88</v>
      </c>
      <c r="S161" t="s">
        <v>84</v>
      </c>
      <c r="T161" t="s">
        <v>86</v>
      </c>
      <c r="U161">
        <f t="shared" si="42"/>
        <v>161</v>
      </c>
      <c r="V161" t="s">
        <v>87</v>
      </c>
      <c r="W161" t="s">
        <v>84</v>
      </c>
      <c r="X161" t="s">
        <v>89</v>
      </c>
      <c r="Y161" t="s">
        <v>84</v>
      </c>
      <c r="Z161" t="s">
        <v>86</v>
      </c>
      <c r="AA161">
        <f t="shared" si="43"/>
        <v>167</v>
      </c>
      <c r="AB161" t="s">
        <v>87</v>
      </c>
      <c r="AC161" t="s">
        <v>84</v>
      </c>
      <c r="AD161" t="s">
        <v>80</v>
      </c>
      <c r="AE161" t="s">
        <v>84</v>
      </c>
      <c r="AF161" t="s">
        <v>86</v>
      </c>
      <c r="AG161" t="s">
        <v>84</v>
      </c>
      <c r="AH161" s="68" t="s">
        <v>708</v>
      </c>
      <c r="AI161" t="s">
        <v>84</v>
      </c>
      <c r="AJ161" t="s">
        <v>87</v>
      </c>
      <c r="AK161" t="s">
        <v>84</v>
      </c>
      <c r="AL161" t="s">
        <v>90</v>
      </c>
      <c r="AM161" t="s">
        <v>84</v>
      </c>
      <c r="AN161" t="s">
        <v>86</v>
      </c>
      <c r="AO161">
        <f t="shared" si="44"/>
        <v>0</v>
      </c>
      <c r="AP161" t="s">
        <v>87</v>
      </c>
      <c r="AQ161" t="s">
        <v>84</v>
      </c>
      <c r="AR161" t="s">
        <v>709</v>
      </c>
      <c r="AS161" t="s">
        <v>84</v>
      </c>
      <c r="AT161" t="s">
        <v>86</v>
      </c>
      <c r="AU161">
        <f t="shared" si="45"/>
        <v>0</v>
      </c>
      <c r="AV161" t="s">
        <v>87</v>
      </c>
      <c r="AW161" t="s">
        <v>84</v>
      </c>
      <c r="AX161" t="s">
        <v>331</v>
      </c>
      <c r="AY161" t="s">
        <v>84</v>
      </c>
      <c r="AZ161" t="s">
        <v>86</v>
      </c>
      <c r="BA161">
        <f t="shared" si="46"/>
        <v>0</v>
      </c>
      <c r="BB161" t="s">
        <v>87</v>
      </c>
      <c r="BC161" t="s">
        <v>84</v>
      </c>
      <c r="BD161" t="s">
        <v>82</v>
      </c>
      <c r="BE161" t="s">
        <v>84</v>
      </c>
      <c r="BF161" t="s">
        <v>86</v>
      </c>
      <c r="BG161">
        <f t="shared" si="47"/>
        <v>0</v>
      </c>
      <c r="BH161" t="s">
        <v>87</v>
      </c>
      <c r="BI161" t="s">
        <v>84</v>
      </c>
      <c r="BJ161" t="s">
        <v>81</v>
      </c>
      <c r="BK161" t="s">
        <v>84</v>
      </c>
      <c r="BL161" t="s">
        <v>86</v>
      </c>
      <c r="BM161">
        <f t="shared" si="48"/>
        <v>0</v>
      </c>
      <c r="BN161" t="s">
        <v>87</v>
      </c>
      <c r="BO161" t="s">
        <v>84</v>
      </c>
      <c r="BP161" t="s">
        <v>121</v>
      </c>
      <c r="BQ161" t="s">
        <v>84</v>
      </c>
      <c r="BR161" t="s">
        <v>86</v>
      </c>
      <c r="BS161">
        <f t="shared" si="49"/>
        <v>0</v>
      </c>
      <c r="BT161" t="s">
        <v>87</v>
      </c>
      <c r="BU161" t="s">
        <v>84</v>
      </c>
      <c r="BV161" t="s">
        <v>122</v>
      </c>
      <c r="BW161" t="s">
        <v>84</v>
      </c>
      <c r="BX161" t="s">
        <v>86</v>
      </c>
      <c r="BY161">
        <f t="shared" si="50"/>
        <v>0</v>
      </c>
      <c r="BZ161" t="s">
        <v>87</v>
      </c>
      <c r="CA161" t="s">
        <v>84</v>
      </c>
      <c r="CB161" t="s">
        <v>93</v>
      </c>
      <c r="CC161" t="s">
        <v>84</v>
      </c>
      <c r="CD161" t="s">
        <v>86</v>
      </c>
      <c r="CE161">
        <f t="shared" si="51"/>
        <v>0</v>
      </c>
      <c r="CF161" t="s">
        <v>94</v>
      </c>
      <c r="CG161" t="s">
        <v>87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0">
        <f t="shared" si="53"/>
        <v>161</v>
      </c>
      <c r="B162" s="10">
        <f t="shared" si="54"/>
        <v>162</v>
      </c>
      <c r="C162" s="10">
        <f t="shared" si="55"/>
        <v>168</v>
      </c>
      <c r="D162" s="9">
        <v>44056</v>
      </c>
      <c r="J162" t="s">
        <v>83</v>
      </c>
      <c r="K162" t="s">
        <v>84</v>
      </c>
      <c r="L162" t="s">
        <v>85</v>
      </c>
      <c r="M162" t="s">
        <v>84</v>
      </c>
      <c r="N162" t="s">
        <v>86</v>
      </c>
      <c r="O162">
        <f t="shared" si="41"/>
        <v>161</v>
      </c>
      <c r="P162" t="s">
        <v>87</v>
      </c>
      <c r="Q162" t="s">
        <v>84</v>
      </c>
      <c r="R162" t="s">
        <v>88</v>
      </c>
      <c r="S162" t="s">
        <v>84</v>
      </c>
      <c r="T162" t="s">
        <v>86</v>
      </c>
      <c r="U162">
        <f t="shared" si="42"/>
        <v>162</v>
      </c>
      <c r="V162" t="s">
        <v>87</v>
      </c>
      <c r="W162" t="s">
        <v>84</v>
      </c>
      <c r="X162" t="s">
        <v>89</v>
      </c>
      <c r="Y162" t="s">
        <v>84</v>
      </c>
      <c r="Z162" t="s">
        <v>86</v>
      </c>
      <c r="AA162">
        <f t="shared" si="43"/>
        <v>168</v>
      </c>
      <c r="AB162" t="s">
        <v>87</v>
      </c>
      <c r="AC162" t="s">
        <v>84</v>
      </c>
      <c r="AD162" t="s">
        <v>80</v>
      </c>
      <c r="AE162" t="s">
        <v>84</v>
      </c>
      <c r="AF162" t="s">
        <v>86</v>
      </c>
      <c r="AG162" t="s">
        <v>84</v>
      </c>
      <c r="AH162" s="68" t="s">
        <v>710</v>
      </c>
      <c r="AI162" t="s">
        <v>84</v>
      </c>
      <c r="AJ162" t="s">
        <v>87</v>
      </c>
      <c r="AK162" t="s">
        <v>84</v>
      </c>
      <c r="AL162" t="s">
        <v>90</v>
      </c>
      <c r="AM162" t="s">
        <v>84</v>
      </c>
      <c r="AN162" t="s">
        <v>86</v>
      </c>
      <c r="AO162">
        <f t="shared" si="44"/>
        <v>0</v>
      </c>
      <c r="AP162" t="s">
        <v>87</v>
      </c>
      <c r="AQ162" t="s">
        <v>84</v>
      </c>
      <c r="AR162" t="s">
        <v>711</v>
      </c>
      <c r="AS162" t="s">
        <v>84</v>
      </c>
      <c r="AT162" t="s">
        <v>86</v>
      </c>
      <c r="AU162">
        <f t="shared" si="45"/>
        <v>0</v>
      </c>
      <c r="AV162" t="s">
        <v>87</v>
      </c>
      <c r="AW162" t="s">
        <v>84</v>
      </c>
      <c r="AX162" t="s">
        <v>332</v>
      </c>
      <c r="AY162" t="s">
        <v>84</v>
      </c>
      <c r="AZ162" t="s">
        <v>86</v>
      </c>
      <c r="BA162">
        <f t="shared" si="46"/>
        <v>0</v>
      </c>
      <c r="BB162" t="s">
        <v>87</v>
      </c>
      <c r="BC162" t="s">
        <v>84</v>
      </c>
      <c r="BD162" t="s">
        <v>82</v>
      </c>
      <c r="BE162" t="s">
        <v>84</v>
      </c>
      <c r="BF162" t="s">
        <v>86</v>
      </c>
      <c r="BG162">
        <f t="shared" si="47"/>
        <v>0</v>
      </c>
      <c r="BH162" t="s">
        <v>87</v>
      </c>
      <c r="BI162" t="s">
        <v>84</v>
      </c>
      <c r="BJ162" t="s">
        <v>81</v>
      </c>
      <c r="BK162" t="s">
        <v>84</v>
      </c>
      <c r="BL162" t="s">
        <v>86</v>
      </c>
      <c r="BM162">
        <f t="shared" si="48"/>
        <v>0</v>
      </c>
      <c r="BN162" t="s">
        <v>87</v>
      </c>
      <c r="BO162" t="s">
        <v>84</v>
      </c>
      <c r="BP162" t="s">
        <v>121</v>
      </c>
      <c r="BQ162" t="s">
        <v>84</v>
      </c>
      <c r="BR162" t="s">
        <v>86</v>
      </c>
      <c r="BS162">
        <f t="shared" si="49"/>
        <v>0</v>
      </c>
      <c r="BT162" t="s">
        <v>87</v>
      </c>
      <c r="BU162" t="s">
        <v>84</v>
      </c>
      <c r="BV162" t="s">
        <v>122</v>
      </c>
      <c r="BW162" t="s">
        <v>84</v>
      </c>
      <c r="BX162" t="s">
        <v>86</v>
      </c>
      <c r="BY162">
        <f t="shared" si="50"/>
        <v>0</v>
      </c>
      <c r="BZ162" t="s">
        <v>87</v>
      </c>
      <c r="CA162" t="s">
        <v>84</v>
      </c>
      <c r="CB162" t="s">
        <v>93</v>
      </c>
      <c r="CC162" t="s">
        <v>84</v>
      </c>
      <c r="CD162" t="s">
        <v>86</v>
      </c>
      <c r="CE162">
        <f t="shared" si="51"/>
        <v>0</v>
      </c>
      <c r="CF162" t="s">
        <v>94</v>
      </c>
      <c r="CG162" t="s">
        <v>87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0">
        <f t="shared" si="53"/>
        <v>162</v>
      </c>
      <c r="B163" s="10">
        <f t="shared" si="54"/>
        <v>163</v>
      </c>
      <c r="C163" s="10">
        <f t="shared" si="55"/>
        <v>169</v>
      </c>
      <c r="D163" s="9">
        <v>44057</v>
      </c>
      <c r="J163" t="s">
        <v>83</v>
      </c>
      <c r="K163" t="s">
        <v>84</v>
      </c>
      <c r="L163" t="s">
        <v>85</v>
      </c>
      <c r="M163" t="s">
        <v>84</v>
      </c>
      <c r="N163" t="s">
        <v>86</v>
      </c>
      <c r="O163">
        <f t="shared" si="41"/>
        <v>162</v>
      </c>
      <c r="P163" t="s">
        <v>87</v>
      </c>
      <c r="Q163" t="s">
        <v>84</v>
      </c>
      <c r="R163" t="s">
        <v>88</v>
      </c>
      <c r="S163" t="s">
        <v>84</v>
      </c>
      <c r="T163" t="s">
        <v>86</v>
      </c>
      <c r="U163">
        <f t="shared" si="42"/>
        <v>163</v>
      </c>
      <c r="V163" t="s">
        <v>87</v>
      </c>
      <c r="W163" t="s">
        <v>84</v>
      </c>
      <c r="X163" t="s">
        <v>89</v>
      </c>
      <c r="Y163" t="s">
        <v>84</v>
      </c>
      <c r="Z163" t="s">
        <v>86</v>
      </c>
      <c r="AA163">
        <f t="shared" si="43"/>
        <v>169</v>
      </c>
      <c r="AB163" t="s">
        <v>87</v>
      </c>
      <c r="AC163" t="s">
        <v>84</v>
      </c>
      <c r="AD163" t="s">
        <v>80</v>
      </c>
      <c r="AE163" t="s">
        <v>84</v>
      </c>
      <c r="AF163" t="s">
        <v>86</v>
      </c>
      <c r="AG163" t="s">
        <v>84</v>
      </c>
      <c r="AH163" s="68" t="s">
        <v>712</v>
      </c>
      <c r="AI163" t="s">
        <v>84</v>
      </c>
      <c r="AJ163" t="s">
        <v>87</v>
      </c>
      <c r="AK163" t="s">
        <v>84</v>
      </c>
      <c r="AL163" t="s">
        <v>90</v>
      </c>
      <c r="AM163" t="s">
        <v>84</v>
      </c>
      <c r="AN163" t="s">
        <v>86</v>
      </c>
      <c r="AO163">
        <f t="shared" si="44"/>
        <v>0</v>
      </c>
      <c r="AP163" t="s">
        <v>87</v>
      </c>
      <c r="AQ163" t="s">
        <v>84</v>
      </c>
      <c r="AR163" t="s">
        <v>713</v>
      </c>
      <c r="AS163" t="s">
        <v>84</v>
      </c>
      <c r="AT163" t="s">
        <v>86</v>
      </c>
      <c r="AU163">
        <f t="shared" si="45"/>
        <v>0</v>
      </c>
      <c r="AV163" t="s">
        <v>87</v>
      </c>
      <c r="AW163" t="s">
        <v>84</v>
      </c>
      <c r="AX163" t="s">
        <v>333</v>
      </c>
      <c r="AY163" t="s">
        <v>84</v>
      </c>
      <c r="AZ163" t="s">
        <v>86</v>
      </c>
      <c r="BA163">
        <f t="shared" si="46"/>
        <v>0</v>
      </c>
      <c r="BB163" t="s">
        <v>87</v>
      </c>
      <c r="BC163" t="s">
        <v>84</v>
      </c>
      <c r="BD163" t="s">
        <v>82</v>
      </c>
      <c r="BE163" t="s">
        <v>84</v>
      </c>
      <c r="BF163" t="s">
        <v>86</v>
      </c>
      <c r="BG163">
        <f t="shared" si="47"/>
        <v>0</v>
      </c>
      <c r="BH163" t="s">
        <v>87</v>
      </c>
      <c r="BI163" t="s">
        <v>84</v>
      </c>
      <c r="BJ163" t="s">
        <v>81</v>
      </c>
      <c r="BK163" t="s">
        <v>84</v>
      </c>
      <c r="BL163" t="s">
        <v>86</v>
      </c>
      <c r="BM163">
        <f t="shared" si="48"/>
        <v>0</v>
      </c>
      <c r="BN163" t="s">
        <v>87</v>
      </c>
      <c r="BO163" t="s">
        <v>84</v>
      </c>
      <c r="BP163" t="s">
        <v>121</v>
      </c>
      <c r="BQ163" t="s">
        <v>84</v>
      </c>
      <c r="BR163" t="s">
        <v>86</v>
      </c>
      <c r="BS163">
        <f t="shared" si="49"/>
        <v>0</v>
      </c>
      <c r="BT163" t="s">
        <v>87</v>
      </c>
      <c r="BU163" t="s">
        <v>84</v>
      </c>
      <c r="BV163" t="s">
        <v>122</v>
      </c>
      <c r="BW163" t="s">
        <v>84</v>
      </c>
      <c r="BX163" t="s">
        <v>86</v>
      </c>
      <c r="BY163">
        <f t="shared" si="50"/>
        <v>0</v>
      </c>
      <c r="BZ163" t="s">
        <v>87</v>
      </c>
      <c r="CA163" t="s">
        <v>84</v>
      </c>
      <c r="CB163" t="s">
        <v>93</v>
      </c>
      <c r="CC163" t="s">
        <v>84</v>
      </c>
      <c r="CD163" t="s">
        <v>86</v>
      </c>
      <c r="CE163">
        <f t="shared" si="51"/>
        <v>0</v>
      </c>
      <c r="CF163" t="s">
        <v>94</v>
      </c>
      <c r="CG163" t="s">
        <v>87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0">
        <f t="shared" si="53"/>
        <v>163</v>
      </c>
      <c r="B164" s="10">
        <f t="shared" si="54"/>
        <v>164</v>
      </c>
      <c r="C164" s="10">
        <f t="shared" si="55"/>
        <v>170</v>
      </c>
      <c r="D164" s="9">
        <v>44058</v>
      </c>
      <c r="J164" t="s">
        <v>83</v>
      </c>
      <c r="K164" t="s">
        <v>84</v>
      </c>
      <c r="L164" t="s">
        <v>85</v>
      </c>
      <c r="M164" t="s">
        <v>84</v>
      </c>
      <c r="N164" t="s">
        <v>86</v>
      </c>
      <c r="O164">
        <f t="shared" si="41"/>
        <v>163</v>
      </c>
      <c r="P164" t="s">
        <v>87</v>
      </c>
      <c r="Q164" t="s">
        <v>84</v>
      </c>
      <c r="R164" t="s">
        <v>88</v>
      </c>
      <c r="S164" t="s">
        <v>84</v>
      </c>
      <c r="T164" t="s">
        <v>86</v>
      </c>
      <c r="U164">
        <f t="shared" si="42"/>
        <v>164</v>
      </c>
      <c r="V164" t="s">
        <v>87</v>
      </c>
      <c r="W164" t="s">
        <v>84</v>
      </c>
      <c r="X164" t="s">
        <v>89</v>
      </c>
      <c r="Y164" t="s">
        <v>84</v>
      </c>
      <c r="Z164" t="s">
        <v>86</v>
      </c>
      <c r="AA164">
        <f t="shared" si="43"/>
        <v>170</v>
      </c>
      <c r="AB164" t="s">
        <v>87</v>
      </c>
      <c r="AC164" t="s">
        <v>84</v>
      </c>
      <c r="AD164" t="s">
        <v>80</v>
      </c>
      <c r="AE164" t="s">
        <v>84</v>
      </c>
      <c r="AF164" t="s">
        <v>86</v>
      </c>
      <c r="AG164" t="s">
        <v>84</v>
      </c>
      <c r="AH164" s="68" t="s">
        <v>714</v>
      </c>
      <c r="AI164" t="s">
        <v>84</v>
      </c>
      <c r="AJ164" t="s">
        <v>87</v>
      </c>
      <c r="AK164" t="s">
        <v>84</v>
      </c>
      <c r="AL164" t="s">
        <v>90</v>
      </c>
      <c r="AM164" t="s">
        <v>84</v>
      </c>
      <c r="AN164" t="s">
        <v>86</v>
      </c>
      <c r="AO164">
        <f t="shared" si="44"/>
        <v>0</v>
      </c>
      <c r="AP164" t="s">
        <v>87</v>
      </c>
      <c r="AQ164" t="s">
        <v>84</v>
      </c>
      <c r="AR164" t="s">
        <v>715</v>
      </c>
      <c r="AS164" t="s">
        <v>84</v>
      </c>
      <c r="AT164" t="s">
        <v>86</v>
      </c>
      <c r="AU164">
        <f t="shared" si="45"/>
        <v>0</v>
      </c>
      <c r="AV164" t="s">
        <v>87</v>
      </c>
      <c r="AW164" t="s">
        <v>84</v>
      </c>
      <c r="AX164" t="s">
        <v>334</v>
      </c>
      <c r="AY164" t="s">
        <v>84</v>
      </c>
      <c r="AZ164" t="s">
        <v>86</v>
      </c>
      <c r="BA164">
        <f t="shared" si="46"/>
        <v>0</v>
      </c>
      <c r="BB164" t="s">
        <v>87</v>
      </c>
      <c r="BC164" t="s">
        <v>84</v>
      </c>
      <c r="BD164" t="s">
        <v>82</v>
      </c>
      <c r="BE164" t="s">
        <v>84</v>
      </c>
      <c r="BF164" t="s">
        <v>86</v>
      </c>
      <c r="BG164">
        <f t="shared" si="47"/>
        <v>0</v>
      </c>
      <c r="BH164" t="s">
        <v>87</v>
      </c>
      <c r="BI164" t="s">
        <v>84</v>
      </c>
      <c r="BJ164" t="s">
        <v>81</v>
      </c>
      <c r="BK164" t="s">
        <v>84</v>
      </c>
      <c r="BL164" t="s">
        <v>86</v>
      </c>
      <c r="BM164">
        <f t="shared" si="48"/>
        <v>0</v>
      </c>
      <c r="BN164" t="s">
        <v>87</v>
      </c>
      <c r="BO164" t="s">
        <v>84</v>
      </c>
      <c r="BP164" t="s">
        <v>121</v>
      </c>
      <c r="BQ164" t="s">
        <v>84</v>
      </c>
      <c r="BR164" t="s">
        <v>86</v>
      </c>
      <c r="BS164">
        <f t="shared" si="49"/>
        <v>0</v>
      </c>
      <c r="BT164" t="s">
        <v>87</v>
      </c>
      <c r="BU164" t="s">
        <v>84</v>
      </c>
      <c r="BV164" t="s">
        <v>122</v>
      </c>
      <c r="BW164" t="s">
        <v>84</v>
      </c>
      <c r="BX164" t="s">
        <v>86</v>
      </c>
      <c r="BY164">
        <f t="shared" si="50"/>
        <v>0</v>
      </c>
      <c r="BZ164" t="s">
        <v>87</v>
      </c>
      <c r="CA164" t="s">
        <v>84</v>
      </c>
      <c r="CB164" t="s">
        <v>93</v>
      </c>
      <c r="CC164" t="s">
        <v>84</v>
      </c>
      <c r="CD164" t="s">
        <v>86</v>
      </c>
      <c r="CE164">
        <f t="shared" si="51"/>
        <v>0</v>
      </c>
      <c r="CF164" t="s">
        <v>94</v>
      </c>
      <c r="CG164" t="s">
        <v>87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0">
        <f t="shared" si="53"/>
        <v>164</v>
      </c>
      <c r="B165" s="10">
        <f t="shared" si="54"/>
        <v>165</v>
      </c>
      <c r="C165" s="10">
        <f t="shared" si="55"/>
        <v>171</v>
      </c>
      <c r="D165" s="9">
        <v>44059</v>
      </c>
      <c r="J165" t="s">
        <v>83</v>
      </c>
      <c r="K165" t="s">
        <v>84</v>
      </c>
      <c r="L165" t="s">
        <v>85</v>
      </c>
      <c r="M165" t="s">
        <v>84</v>
      </c>
      <c r="N165" t="s">
        <v>86</v>
      </c>
      <c r="O165">
        <f t="shared" si="41"/>
        <v>164</v>
      </c>
      <c r="P165" t="s">
        <v>87</v>
      </c>
      <c r="Q165" t="s">
        <v>84</v>
      </c>
      <c r="R165" t="s">
        <v>88</v>
      </c>
      <c r="S165" t="s">
        <v>84</v>
      </c>
      <c r="T165" t="s">
        <v>86</v>
      </c>
      <c r="U165">
        <f t="shared" si="42"/>
        <v>165</v>
      </c>
      <c r="V165" t="s">
        <v>87</v>
      </c>
      <c r="W165" t="s">
        <v>84</v>
      </c>
      <c r="X165" t="s">
        <v>89</v>
      </c>
      <c r="Y165" t="s">
        <v>84</v>
      </c>
      <c r="Z165" t="s">
        <v>86</v>
      </c>
      <c r="AA165">
        <f t="shared" si="43"/>
        <v>171</v>
      </c>
      <c r="AB165" t="s">
        <v>87</v>
      </c>
      <c r="AC165" t="s">
        <v>84</v>
      </c>
      <c r="AD165" t="s">
        <v>80</v>
      </c>
      <c r="AE165" t="s">
        <v>84</v>
      </c>
      <c r="AF165" t="s">
        <v>86</v>
      </c>
      <c r="AG165" t="s">
        <v>84</v>
      </c>
      <c r="AH165" s="68" t="s">
        <v>716</v>
      </c>
      <c r="AI165" t="s">
        <v>84</v>
      </c>
      <c r="AJ165" t="s">
        <v>87</v>
      </c>
      <c r="AK165" t="s">
        <v>84</v>
      </c>
      <c r="AL165" t="s">
        <v>90</v>
      </c>
      <c r="AM165" t="s">
        <v>84</v>
      </c>
      <c r="AN165" t="s">
        <v>86</v>
      </c>
      <c r="AO165">
        <f t="shared" si="44"/>
        <v>0</v>
      </c>
      <c r="AP165" t="s">
        <v>87</v>
      </c>
      <c r="AQ165" t="s">
        <v>84</v>
      </c>
      <c r="AR165" t="s">
        <v>717</v>
      </c>
      <c r="AS165" t="s">
        <v>84</v>
      </c>
      <c r="AT165" t="s">
        <v>86</v>
      </c>
      <c r="AU165">
        <f t="shared" si="45"/>
        <v>0</v>
      </c>
      <c r="AV165" t="s">
        <v>87</v>
      </c>
      <c r="AW165" t="s">
        <v>84</v>
      </c>
      <c r="AX165" t="s">
        <v>335</v>
      </c>
      <c r="AY165" t="s">
        <v>84</v>
      </c>
      <c r="AZ165" t="s">
        <v>86</v>
      </c>
      <c r="BA165">
        <f t="shared" si="46"/>
        <v>0</v>
      </c>
      <c r="BB165" t="s">
        <v>87</v>
      </c>
      <c r="BC165" t="s">
        <v>84</v>
      </c>
      <c r="BD165" t="s">
        <v>82</v>
      </c>
      <c r="BE165" t="s">
        <v>84</v>
      </c>
      <c r="BF165" t="s">
        <v>86</v>
      </c>
      <c r="BG165">
        <f t="shared" si="47"/>
        <v>0</v>
      </c>
      <c r="BH165" t="s">
        <v>87</v>
      </c>
      <c r="BI165" t="s">
        <v>84</v>
      </c>
      <c r="BJ165" t="s">
        <v>81</v>
      </c>
      <c r="BK165" t="s">
        <v>84</v>
      </c>
      <c r="BL165" t="s">
        <v>86</v>
      </c>
      <c r="BM165">
        <f t="shared" si="48"/>
        <v>0</v>
      </c>
      <c r="BN165" t="s">
        <v>87</v>
      </c>
      <c r="BO165" t="s">
        <v>84</v>
      </c>
      <c r="BP165" t="s">
        <v>121</v>
      </c>
      <c r="BQ165" t="s">
        <v>84</v>
      </c>
      <c r="BR165" t="s">
        <v>86</v>
      </c>
      <c r="BS165">
        <f t="shared" si="49"/>
        <v>0</v>
      </c>
      <c r="BT165" t="s">
        <v>87</v>
      </c>
      <c r="BU165" t="s">
        <v>84</v>
      </c>
      <c r="BV165" t="s">
        <v>122</v>
      </c>
      <c r="BW165" t="s">
        <v>84</v>
      </c>
      <c r="BX165" t="s">
        <v>86</v>
      </c>
      <c r="BY165">
        <f t="shared" si="50"/>
        <v>0</v>
      </c>
      <c r="BZ165" t="s">
        <v>87</v>
      </c>
      <c r="CA165" t="s">
        <v>84</v>
      </c>
      <c r="CB165" t="s">
        <v>93</v>
      </c>
      <c r="CC165" t="s">
        <v>84</v>
      </c>
      <c r="CD165" t="s">
        <v>86</v>
      </c>
      <c r="CE165">
        <f t="shared" si="51"/>
        <v>0</v>
      </c>
      <c r="CF165" t="s">
        <v>94</v>
      </c>
      <c r="CG165" t="s">
        <v>87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0">
        <f t="shared" si="53"/>
        <v>165</v>
      </c>
      <c r="B166" s="10">
        <f t="shared" si="54"/>
        <v>166</v>
      </c>
      <c r="C166" s="10">
        <f t="shared" si="55"/>
        <v>172</v>
      </c>
      <c r="D166" s="9">
        <v>44060</v>
      </c>
      <c r="J166" t="s">
        <v>83</v>
      </c>
      <c r="K166" t="s">
        <v>84</v>
      </c>
      <c r="L166" t="s">
        <v>85</v>
      </c>
      <c r="M166" t="s">
        <v>84</v>
      </c>
      <c r="N166" t="s">
        <v>86</v>
      </c>
      <c r="O166">
        <f t="shared" si="41"/>
        <v>165</v>
      </c>
      <c r="P166" t="s">
        <v>87</v>
      </c>
      <c r="Q166" t="s">
        <v>84</v>
      </c>
      <c r="R166" t="s">
        <v>88</v>
      </c>
      <c r="S166" t="s">
        <v>84</v>
      </c>
      <c r="T166" t="s">
        <v>86</v>
      </c>
      <c r="U166">
        <f t="shared" si="42"/>
        <v>166</v>
      </c>
      <c r="V166" t="s">
        <v>87</v>
      </c>
      <c r="W166" t="s">
        <v>84</v>
      </c>
      <c r="X166" t="s">
        <v>89</v>
      </c>
      <c r="Y166" t="s">
        <v>84</v>
      </c>
      <c r="Z166" t="s">
        <v>86</v>
      </c>
      <c r="AA166">
        <f t="shared" si="43"/>
        <v>172</v>
      </c>
      <c r="AB166" t="s">
        <v>87</v>
      </c>
      <c r="AC166" t="s">
        <v>84</v>
      </c>
      <c r="AD166" t="s">
        <v>80</v>
      </c>
      <c r="AE166" t="s">
        <v>84</v>
      </c>
      <c r="AF166" t="s">
        <v>86</v>
      </c>
      <c r="AG166" t="s">
        <v>84</v>
      </c>
      <c r="AH166" s="68" t="s">
        <v>718</v>
      </c>
      <c r="AI166" t="s">
        <v>84</v>
      </c>
      <c r="AJ166" t="s">
        <v>87</v>
      </c>
      <c r="AK166" t="s">
        <v>84</v>
      </c>
      <c r="AL166" t="s">
        <v>90</v>
      </c>
      <c r="AM166" t="s">
        <v>84</v>
      </c>
      <c r="AN166" t="s">
        <v>86</v>
      </c>
      <c r="AO166">
        <f t="shared" si="44"/>
        <v>0</v>
      </c>
      <c r="AP166" t="s">
        <v>87</v>
      </c>
      <c r="AQ166" t="s">
        <v>84</v>
      </c>
      <c r="AR166" t="s">
        <v>719</v>
      </c>
      <c r="AS166" t="s">
        <v>84</v>
      </c>
      <c r="AT166" t="s">
        <v>86</v>
      </c>
      <c r="AU166">
        <f t="shared" si="45"/>
        <v>0</v>
      </c>
      <c r="AV166" t="s">
        <v>87</v>
      </c>
      <c r="AW166" t="s">
        <v>84</v>
      </c>
      <c r="AX166" t="s">
        <v>336</v>
      </c>
      <c r="AY166" t="s">
        <v>84</v>
      </c>
      <c r="AZ166" t="s">
        <v>86</v>
      </c>
      <c r="BA166">
        <f t="shared" si="46"/>
        <v>0</v>
      </c>
      <c r="BB166" t="s">
        <v>87</v>
      </c>
      <c r="BC166" t="s">
        <v>84</v>
      </c>
      <c r="BD166" t="s">
        <v>82</v>
      </c>
      <c r="BE166" t="s">
        <v>84</v>
      </c>
      <c r="BF166" t="s">
        <v>86</v>
      </c>
      <c r="BG166">
        <f t="shared" si="47"/>
        <v>0</v>
      </c>
      <c r="BH166" t="s">
        <v>87</v>
      </c>
      <c r="BI166" t="s">
        <v>84</v>
      </c>
      <c r="BJ166" t="s">
        <v>81</v>
      </c>
      <c r="BK166" t="s">
        <v>84</v>
      </c>
      <c r="BL166" t="s">
        <v>86</v>
      </c>
      <c r="BM166">
        <f t="shared" si="48"/>
        <v>0</v>
      </c>
      <c r="BN166" t="s">
        <v>87</v>
      </c>
      <c r="BO166" t="s">
        <v>84</v>
      </c>
      <c r="BP166" t="s">
        <v>121</v>
      </c>
      <c r="BQ166" t="s">
        <v>84</v>
      </c>
      <c r="BR166" t="s">
        <v>86</v>
      </c>
      <c r="BS166">
        <f t="shared" si="49"/>
        <v>0</v>
      </c>
      <c r="BT166" t="s">
        <v>87</v>
      </c>
      <c r="BU166" t="s">
        <v>84</v>
      </c>
      <c r="BV166" t="s">
        <v>122</v>
      </c>
      <c r="BW166" t="s">
        <v>84</v>
      </c>
      <c r="BX166" t="s">
        <v>86</v>
      </c>
      <c r="BY166">
        <f t="shared" si="50"/>
        <v>0</v>
      </c>
      <c r="BZ166" t="s">
        <v>87</v>
      </c>
      <c r="CA166" t="s">
        <v>84</v>
      </c>
      <c r="CB166" t="s">
        <v>93</v>
      </c>
      <c r="CC166" t="s">
        <v>84</v>
      </c>
      <c r="CD166" t="s">
        <v>86</v>
      </c>
      <c r="CE166">
        <f t="shared" si="51"/>
        <v>0</v>
      </c>
      <c r="CF166" t="s">
        <v>94</v>
      </c>
      <c r="CG166" t="s">
        <v>87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0">
        <f t="shared" si="53"/>
        <v>166</v>
      </c>
      <c r="B167" s="10">
        <f t="shared" si="54"/>
        <v>167</v>
      </c>
      <c r="C167" s="10">
        <f t="shared" si="55"/>
        <v>173</v>
      </c>
      <c r="D167" s="9">
        <v>44061</v>
      </c>
      <c r="J167" t="s">
        <v>83</v>
      </c>
      <c r="K167" t="s">
        <v>84</v>
      </c>
      <c r="L167" t="s">
        <v>85</v>
      </c>
      <c r="M167" t="s">
        <v>84</v>
      </c>
      <c r="N167" t="s">
        <v>86</v>
      </c>
      <c r="O167">
        <f t="shared" si="41"/>
        <v>166</v>
      </c>
      <c r="P167" t="s">
        <v>87</v>
      </c>
      <c r="Q167" t="s">
        <v>84</v>
      </c>
      <c r="R167" t="s">
        <v>88</v>
      </c>
      <c r="S167" t="s">
        <v>84</v>
      </c>
      <c r="T167" t="s">
        <v>86</v>
      </c>
      <c r="U167">
        <f t="shared" si="42"/>
        <v>167</v>
      </c>
      <c r="V167" t="s">
        <v>87</v>
      </c>
      <c r="W167" t="s">
        <v>84</v>
      </c>
      <c r="X167" t="s">
        <v>89</v>
      </c>
      <c r="Y167" t="s">
        <v>84</v>
      </c>
      <c r="Z167" t="s">
        <v>86</v>
      </c>
      <c r="AA167">
        <f t="shared" si="43"/>
        <v>173</v>
      </c>
      <c r="AB167" t="s">
        <v>87</v>
      </c>
      <c r="AC167" t="s">
        <v>84</v>
      </c>
      <c r="AD167" t="s">
        <v>80</v>
      </c>
      <c r="AE167" t="s">
        <v>84</v>
      </c>
      <c r="AF167" t="s">
        <v>86</v>
      </c>
      <c r="AG167" t="s">
        <v>84</v>
      </c>
      <c r="AH167" s="68" t="s">
        <v>720</v>
      </c>
      <c r="AI167" t="s">
        <v>84</v>
      </c>
      <c r="AJ167" t="s">
        <v>87</v>
      </c>
      <c r="AK167" t="s">
        <v>84</v>
      </c>
      <c r="AL167" t="s">
        <v>90</v>
      </c>
      <c r="AM167" t="s">
        <v>84</v>
      </c>
      <c r="AN167" t="s">
        <v>86</v>
      </c>
      <c r="AO167">
        <f t="shared" si="44"/>
        <v>0</v>
      </c>
      <c r="AP167" t="s">
        <v>87</v>
      </c>
      <c r="AQ167" t="s">
        <v>84</v>
      </c>
      <c r="AR167" t="s">
        <v>721</v>
      </c>
      <c r="AS167" t="s">
        <v>84</v>
      </c>
      <c r="AT167" t="s">
        <v>86</v>
      </c>
      <c r="AU167">
        <f t="shared" si="45"/>
        <v>0</v>
      </c>
      <c r="AV167" t="s">
        <v>87</v>
      </c>
      <c r="AW167" t="s">
        <v>84</v>
      </c>
      <c r="AX167" t="s">
        <v>337</v>
      </c>
      <c r="AY167" t="s">
        <v>84</v>
      </c>
      <c r="AZ167" t="s">
        <v>86</v>
      </c>
      <c r="BA167">
        <f t="shared" si="46"/>
        <v>0</v>
      </c>
      <c r="BB167" t="s">
        <v>87</v>
      </c>
      <c r="BC167" t="s">
        <v>84</v>
      </c>
      <c r="BD167" t="s">
        <v>82</v>
      </c>
      <c r="BE167" t="s">
        <v>84</v>
      </c>
      <c r="BF167" t="s">
        <v>86</v>
      </c>
      <c r="BG167">
        <f t="shared" si="47"/>
        <v>0</v>
      </c>
      <c r="BH167" t="s">
        <v>87</v>
      </c>
      <c r="BI167" t="s">
        <v>84</v>
      </c>
      <c r="BJ167" t="s">
        <v>81</v>
      </c>
      <c r="BK167" t="s">
        <v>84</v>
      </c>
      <c r="BL167" t="s">
        <v>86</v>
      </c>
      <c r="BM167">
        <f t="shared" si="48"/>
        <v>0</v>
      </c>
      <c r="BN167" t="s">
        <v>87</v>
      </c>
      <c r="BO167" t="s">
        <v>84</v>
      </c>
      <c r="BP167" t="s">
        <v>121</v>
      </c>
      <c r="BQ167" t="s">
        <v>84</v>
      </c>
      <c r="BR167" t="s">
        <v>86</v>
      </c>
      <c r="BS167">
        <f t="shared" si="49"/>
        <v>0</v>
      </c>
      <c r="BT167" t="s">
        <v>87</v>
      </c>
      <c r="BU167" t="s">
        <v>84</v>
      </c>
      <c r="BV167" t="s">
        <v>122</v>
      </c>
      <c r="BW167" t="s">
        <v>84</v>
      </c>
      <c r="BX167" t="s">
        <v>86</v>
      </c>
      <c r="BY167">
        <f t="shared" si="50"/>
        <v>0</v>
      </c>
      <c r="BZ167" t="s">
        <v>87</v>
      </c>
      <c r="CA167" t="s">
        <v>84</v>
      </c>
      <c r="CB167" t="s">
        <v>93</v>
      </c>
      <c r="CC167" t="s">
        <v>84</v>
      </c>
      <c r="CD167" t="s">
        <v>86</v>
      </c>
      <c r="CE167">
        <f t="shared" si="51"/>
        <v>0</v>
      </c>
      <c r="CF167" t="s">
        <v>94</v>
      </c>
      <c r="CG167" t="s">
        <v>87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0">
        <f t="shared" si="53"/>
        <v>167</v>
      </c>
      <c r="B168" s="10">
        <f t="shared" si="54"/>
        <v>168</v>
      </c>
      <c r="C168" s="10">
        <f t="shared" si="55"/>
        <v>174</v>
      </c>
      <c r="D168" s="9">
        <v>44062</v>
      </c>
      <c r="J168" t="s">
        <v>83</v>
      </c>
      <c r="K168" t="s">
        <v>84</v>
      </c>
      <c r="L168" t="s">
        <v>85</v>
      </c>
      <c r="M168" t="s">
        <v>84</v>
      </c>
      <c r="N168" t="s">
        <v>86</v>
      </c>
      <c r="O168">
        <f t="shared" si="41"/>
        <v>167</v>
      </c>
      <c r="P168" t="s">
        <v>87</v>
      </c>
      <c r="Q168" t="s">
        <v>84</v>
      </c>
      <c r="R168" t="s">
        <v>88</v>
      </c>
      <c r="S168" t="s">
        <v>84</v>
      </c>
      <c r="T168" t="s">
        <v>86</v>
      </c>
      <c r="U168">
        <f t="shared" si="42"/>
        <v>168</v>
      </c>
      <c r="V168" t="s">
        <v>87</v>
      </c>
      <c r="W168" t="s">
        <v>84</v>
      </c>
      <c r="X168" t="s">
        <v>89</v>
      </c>
      <c r="Y168" t="s">
        <v>84</v>
      </c>
      <c r="Z168" t="s">
        <v>86</v>
      </c>
      <c r="AA168">
        <f t="shared" si="43"/>
        <v>174</v>
      </c>
      <c r="AB168" t="s">
        <v>87</v>
      </c>
      <c r="AC168" t="s">
        <v>84</v>
      </c>
      <c r="AD168" t="s">
        <v>80</v>
      </c>
      <c r="AE168" t="s">
        <v>84</v>
      </c>
      <c r="AF168" t="s">
        <v>86</v>
      </c>
      <c r="AG168" t="s">
        <v>84</v>
      </c>
      <c r="AH168" s="68" t="s">
        <v>722</v>
      </c>
      <c r="AI168" t="s">
        <v>84</v>
      </c>
      <c r="AJ168" t="s">
        <v>87</v>
      </c>
      <c r="AK168" t="s">
        <v>84</v>
      </c>
      <c r="AL168" t="s">
        <v>90</v>
      </c>
      <c r="AM168" t="s">
        <v>84</v>
      </c>
      <c r="AN168" t="s">
        <v>86</v>
      </c>
      <c r="AO168">
        <f t="shared" si="44"/>
        <v>0</v>
      </c>
      <c r="AP168" t="s">
        <v>87</v>
      </c>
      <c r="AQ168" t="s">
        <v>84</v>
      </c>
      <c r="AR168" t="s">
        <v>723</v>
      </c>
      <c r="AS168" t="s">
        <v>84</v>
      </c>
      <c r="AT168" t="s">
        <v>86</v>
      </c>
      <c r="AU168">
        <f t="shared" si="45"/>
        <v>0</v>
      </c>
      <c r="AV168" t="s">
        <v>87</v>
      </c>
      <c r="AW168" t="s">
        <v>84</v>
      </c>
      <c r="AX168" t="s">
        <v>338</v>
      </c>
      <c r="AY168" t="s">
        <v>84</v>
      </c>
      <c r="AZ168" t="s">
        <v>86</v>
      </c>
      <c r="BA168">
        <f t="shared" si="46"/>
        <v>0</v>
      </c>
      <c r="BB168" t="s">
        <v>87</v>
      </c>
      <c r="BC168" t="s">
        <v>84</v>
      </c>
      <c r="BD168" t="s">
        <v>82</v>
      </c>
      <c r="BE168" t="s">
        <v>84</v>
      </c>
      <c r="BF168" t="s">
        <v>86</v>
      </c>
      <c r="BG168">
        <f t="shared" si="47"/>
        <v>0</v>
      </c>
      <c r="BH168" t="s">
        <v>87</v>
      </c>
      <c r="BI168" t="s">
        <v>84</v>
      </c>
      <c r="BJ168" t="s">
        <v>81</v>
      </c>
      <c r="BK168" t="s">
        <v>84</v>
      </c>
      <c r="BL168" t="s">
        <v>86</v>
      </c>
      <c r="BM168">
        <f t="shared" si="48"/>
        <v>0</v>
      </c>
      <c r="BN168" t="s">
        <v>87</v>
      </c>
      <c r="BO168" t="s">
        <v>84</v>
      </c>
      <c r="BP168" t="s">
        <v>121</v>
      </c>
      <c r="BQ168" t="s">
        <v>84</v>
      </c>
      <c r="BR168" t="s">
        <v>86</v>
      </c>
      <c r="BS168">
        <f t="shared" si="49"/>
        <v>0</v>
      </c>
      <c r="BT168" t="s">
        <v>87</v>
      </c>
      <c r="BU168" t="s">
        <v>84</v>
      </c>
      <c r="BV168" t="s">
        <v>122</v>
      </c>
      <c r="BW168" t="s">
        <v>84</v>
      </c>
      <c r="BX168" t="s">
        <v>86</v>
      </c>
      <c r="BY168">
        <f t="shared" si="50"/>
        <v>0</v>
      </c>
      <c r="BZ168" t="s">
        <v>87</v>
      </c>
      <c r="CA168" t="s">
        <v>84</v>
      </c>
      <c r="CB168" t="s">
        <v>93</v>
      </c>
      <c r="CC168" t="s">
        <v>84</v>
      </c>
      <c r="CD168" t="s">
        <v>86</v>
      </c>
      <c r="CE168">
        <f t="shared" si="51"/>
        <v>0</v>
      </c>
      <c r="CF168" t="s">
        <v>94</v>
      </c>
      <c r="CG168" t="s">
        <v>87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0">
        <f t="shared" si="53"/>
        <v>168</v>
      </c>
      <c r="B169" s="10">
        <f t="shared" si="54"/>
        <v>169</v>
      </c>
      <c r="C169" s="10">
        <f t="shared" si="55"/>
        <v>175</v>
      </c>
      <c r="D169" s="9">
        <v>44063</v>
      </c>
      <c r="J169" t="s">
        <v>83</v>
      </c>
      <c r="K169" t="s">
        <v>84</v>
      </c>
      <c r="L169" t="s">
        <v>85</v>
      </c>
      <c r="M169" t="s">
        <v>84</v>
      </c>
      <c r="N169" t="s">
        <v>86</v>
      </c>
      <c r="O169">
        <f t="shared" si="41"/>
        <v>168</v>
      </c>
      <c r="P169" t="s">
        <v>87</v>
      </c>
      <c r="Q169" t="s">
        <v>84</v>
      </c>
      <c r="R169" t="s">
        <v>88</v>
      </c>
      <c r="S169" t="s">
        <v>84</v>
      </c>
      <c r="T169" t="s">
        <v>86</v>
      </c>
      <c r="U169">
        <f t="shared" si="42"/>
        <v>169</v>
      </c>
      <c r="V169" t="s">
        <v>87</v>
      </c>
      <c r="W169" t="s">
        <v>84</v>
      </c>
      <c r="X169" t="s">
        <v>89</v>
      </c>
      <c r="Y169" t="s">
        <v>84</v>
      </c>
      <c r="Z169" t="s">
        <v>86</v>
      </c>
      <c r="AA169">
        <f t="shared" si="43"/>
        <v>175</v>
      </c>
      <c r="AB169" t="s">
        <v>87</v>
      </c>
      <c r="AC169" t="s">
        <v>84</v>
      </c>
      <c r="AD169" t="s">
        <v>80</v>
      </c>
      <c r="AE169" t="s">
        <v>84</v>
      </c>
      <c r="AF169" t="s">
        <v>86</v>
      </c>
      <c r="AG169" t="s">
        <v>84</v>
      </c>
      <c r="AH169" s="68" t="s">
        <v>724</v>
      </c>
      <c r="AI169" t="s">
        <v>84</v>
      </c>
      <c r="AJ169" t="s">
        <v>87</v>
      </c>
      <c r="AK169" t="s">
        <v>84</v>
      </c>
      <c r="AL169" t="s">
        <v>90</v>
      </c>
      <c r="AM169" t="s">
        <v>84</v>
      </c>
      <c r="AN169" t="s">
        <v>86</v>
      </c>
      <c r="AO169">
        <f t="shared" si="44"/>
        <v>0</v>
      </c>
      <c r="AP169" t="s">
        <v>87</v>
      </c>
      <c r="AQ169" t="s">
        <v>84</v>
      </c>
      <c r="AR169" t="s">
        <v>725</v>
      </c>
      <c r="AS169" t="s">
        <v>84</v>
      </c>
      <c r="AT169" t="s">
        <v>86</v>
      </c>
      <c r="AU169">
        <f t="shared" si="45"/>
        <v>0</v>
      </c>
      <c r="AV169" t="s">
        <v>87</v>
      </c>
      <c r="AW169" t="s">
        <v>84</v>
      </c>
      <c r="AX169" t="s">
        <v>339</v>
      </c>
      <c r="AY169" t="s">
        <v>84</v>
      </c>
      <c r="AZ169" t="s">
        <v>86</v>
      </c>
      <c r="BA169">
        <f t="shared" si="46"/>
        <v>0</v>
      </c>
      <c r="BB169" t="s">
        <v>87</v>
      </c>
      <c r="BC169" t="s">
        <v>84</v>
      </c>
      <c r="BD169" t="s">
        <v>82</v>
      </c>
      <c r="BE169" t="s">
        <v>84</v>
      </c>
      <c r="BF169" t="s">
        <v>86</v>
      </c>
      <c r="BG169">
        <f t="shared" si="47"/>
        <v>0</v>
      </c>
      <c r="BH169" t="s">
        <v>87</v>
      </c>
      <c r="BI169" t="s">
        <v>84</v>
      </c>
      <c r="BJ169" t="s">
        <v>81</v>
      </c>
      <c r="BK169" t="s">
        <v>84</v>
      </c>
      <c r="BL169" t="s">
        <v>86</v>
      </c>
      <c r="BM169">
        <f t="shared" si="48"/>
        <v>0</v>
      </c>
      <c r="BN169" t="s">
        <v>87</v>
      </c>
      <c r="BO169" t="s">
        <v>84</v>
      </c>
      <c r="BP169" t="s">
        <v>121</v>
      </c>
      <c r="BQ169" t="s">
        <v>84</v>
      </c>
      <c r="BR169" t="s">
        <v>86</v>
      </c>
      <c r="BS169">
        <f t="shared" si="49"/>
        <v>0</v>
      </c>
      <c r="BT169" t="s">
        <v>87</v>
      </c>
      <c r="BU169" t="s">
        <v>84</v>
      </c>
      <c r="BV169" t="s">
        <v>122</v>
      </c>
      <c r="BW169" t="s">
        <v>84</v>
      </c>
      <c r="BX169" t="s">
        <v>86</v>
      </c>
      <c r="BY169">
        <f t="shared" si="50"/>
        <v>0</v>
      </c>
      <c r="BZ169" t="s">
        <v>87</v>
      </c>
      <c r="CA169" t="s">
        <v>84</v>
      </c>
      <c r="CB169" t="s">
        <v>93</v>
      </c>
      <c r="CC169" t="s">
        <v>84</v>
      </c>
      <c r="CD169" t="s">
        <v>86</v>
      </c>
      <c r="CE169">
        <f t="shared" si="51"/>
        <v>0</v>
      </c>
      <c r="CF169" t="s">
        <v>94</v>
      </c>
      <c r="CG169" t="s">
        <v>87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0">
        <f t="shared" si="53"/>
        <v>169</v>
      </c>
      <c r="B170" s="10">
        <f t="shared" si="54"/>
        <v>170</v>
      </c>
      <c r="C170" s="10">
        <f t="shared" si="55"/>
        <v>176</v>
      </c>
      <c r="D170" s="9">
        <v>44064</v>
      </c>
      <c r="J170" t="s">
        <v>83</v>
      </c>
      <c r="K170" t="s">
        <v>84</v>
      </c>
      <c r="L170" t="s">
        <v>85</v>
      </c>
      <c r="M170" t="s">
        <v>84</v>
      </c>
      <c r="N170" t="s">
        <v>86</v>
      </c>
      <c r="O170">
        <f t="shared" si="41"/>
        <v>169</v>
      </c>
      <c r="P170" t="s">
        <v>87</v>
      </c>
      <c r="Q170" t="s">
        <v>84</v>
      </c>
      <c r="R170" t="s">
        <v>88</v>
      </c>
      <c r="S170" t="s">
        <v>84</v>
      </c>
      <c r="T170" t="s">
        <v>86</v>
      </c>
      <c r="U170">
        <f t="shared" si="42"/>
        <v>170</v>
      </c>
      <c r="V170" t="s">
        <v>87</v>
      </c>
      <c r="W170" t="s">
        <v>84</v>
      </c>
      <c r="X170" t="s">
        <v>89</v>
      </c>
      <c r="Y170" t="s">
        <v>84</v>
      </c>
      <c r="Z170" t="s">
        <v>86</v>
      </c>
      <c r="AA170">
        <f t="shared" si="43"/>
        <v>176</v>
      </c>
      <c r="AB170" t="s">
        <v>87</v>
      </c>
      <c r="AC170" t="s">
        <v>84</v>
      </c>
      <c r="AD170" t="s">
        <v>80</v>
      </c>
      <c r="AE170" t="s">
        <v>84</v>
      </c>
      <c r="AF170" t="s">
        <v>86</v>
      </c>
      <c r="AG170" t="s">
        <v>84</v>
      </c>
      <c r="AH170" s="68" t="s">
        <v>726</v>
      </c>
      <c r="AI170" t="s">
        <v>84</v>
      </c>
      <c r="AJ170" t="s">
        <v>87</v>
      </c>
      <c r="AK170" t="s">
        <v>84</v>
      </c>
      <c r="AL170" t="s">
        <v>90</v>
      </c>
      <c r="AM170" t="s">
        <v>84</v>
      </c>
      <c r="AN170" t="s">
        <v>86</v>
      </c>
      <c r="AO170">
        <f t="shared" si="44"/>
        <v>0</v>
      </c>
      <c r="AP170" t="s">
        <v>87</v>
      </c>
      <c r="AQ170" t="s">
        <v>84</v>
      </c>
      <c r="AR170" t="s">
        <v>727</v>
      </c>
      <c r="AS170" t="s">
        <v>84</v>
      </c>
      <c r="AT170" t="s">
        <v>86</v>
      </c>
      <c r="AU170">
        <f t="shared" si="45"/>
        <v>0</v>
      </c>
      <c r="AV170" t="s">
        <v>87</v>
      </c>
      <c r="AW170" t="s">
        <v>84</v>
      </c>
      <c r="AX170" t="s">
        <v>340</v>
      </c>
      <c r="AY170" t="s">
        <v>84</v>
      </c>
      <c r="AZ170" t="s">
        <v>86</v>
      </c>
      <c r="BA170">
        <f t="shared" si="46"/>
        <v>0</v>
      </c>
      <c r="BB170" t="s">
        <v>87</v>
      </c>
      <c r="BC170" t="s">
        <v>84</v>
      </c>
      <c r="BD170" t="s">
        <v>82</v>
      </c>
      <c r="BE170" t="s">
        <v>84</v>
      </c>
      <c r="BF170" t="s">
        <v>86</v>
      </c>
      <c r="BG170">
        <f t="shared" si="47"/>
        <v>0</v>
      </c>
      <c r="BH170" t="s">
        <v>87</v>
      </c>
      <c r="BI170" t="s">
        <v>84</v>
      </c>
      <c r="BJ170" t="s">
        <v>81</v>
      </c>
      <c r="BK170" t="s">
        <v>84</v>
      </c>
      <c r="BL170" t="s">
        <v>86</v>
      </c>
      <c r="BM170">
        <f t="shared" si="48"/>
        <v>0</v>
      </c>
      <c r="BN170" t="s">
        <v>87</v>
      </c>
      <c r="BO170" t="s">
        <v>84</v>
      </c>
      <c r="BP170" t="s">
        <v>121</v>
      </c>
      <c r="BQ170" t="s">
        <v>84</v>
      </c>
      <c r="BR170" t="s">
        <v>86</v>
      </c>
      <c r="BS170">
        <f t="shared" si="49"/>
        <v>0</v>
      </c>
      <c r="BT170" t="s">
        <v>87</v>
      </c>
      <c r="BU170" t="s">
        <v>84</v>
      </c>
      <c r="BV170" t="s">
        <v>122</v>
      </c>
      <c r="BW170" t="s">
        <v>84</v>
      </c>
      <c r="BX170" t="s">
        <v>86</v>
      </c>
      <c r="BY170">
        <f t="shared" si="50"/>
        <v>0</v>
      </c>
      <c r="BZ170" t="s">
        <v>87</v>
      </c>
      <c r="CA170" t="s">
        <v>84</v>
      </c>
      <c r="CB170" t="s">
        <v>93</v>
      </c>
      <c r="CC170" t="s">
        <v>84</v>
      </c>
      <c r="CD170" t="s">
        <v>86</v>
      </c>
      <c r="CE170">
        <f t="shared" si="51"/>
        <v>0</v>
      </c>
      <c r="CF170" t="s">
        <v>94</v>
      </c>
      <c r="CG170" t="s">
        <v>87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0">
        <f t="shared" si="53"/>
        <v>170</v>
      </c>
      <c r="B171" s="10">
        <f t="shared" si="54"/>
        <v>171</v>
      </c>
      <c r="C171" s="10">
        <f t="shared" si="55"/>
        <v>177</v>
      </c>
      <c r="D171" s="9">
        <v>44065</v>
      </c>
      <c r="J171" t="s">
        <v>83</v>
      </c>
      <c r="K171" t="s">
        <v>84</v>
      </c>
      <c r="L171" t="s">
        <v>85</v>
      </c>
      <c r="M171" t="s">
        <v>84</v>
      </c>
      <c r="N171" t="s">
        <v>86</v>
      </c>
      <c r="O171">
        <f t="shared" si="41"/>
        <v>170</v>
      </c>
      <c r="P171" t="s">
        <v>87</v>
      </c>
      <c r="Q171" t="s">
        <v>84</v>
      </c>
      <c r="R171" t="s">
        <v>88</v>
      </c>
      <c r="S171" t="s">
        <v>84</v>
      </c>
      <c r="T171" t="s">
        <v>86</v>
      </c>
      <c r="U171">
        <f t="shared" si="42"/>
        <v>171</v>
      </c>
      <c r="V171" t="s">
        <v>87</v>
      </c>
      <c r="W171" t="s">
        <v>84</v>
      </c>
      <c r="X171" t="s">
        <v>89</v>
      </c>
      <c r="Y171" t="s">
        <v>84</v>
      </c>
      <c r="Z171" t="s">
        <v>86</v>
      </c>
      <c r="AA171">
        <f t="shared" si="43"/>
        <v>177</v>
      </c>
      <c r="AB171" t="s">
        <v>87</v>
      </c>
      <c r="AC171" t="s">
        <v>84</v>
      </c>
      <c r="AD171" t="s">
        <v>80</v>
      </c>
      <c r="AE171" t="s">
        <v>84</v>
      </c>
      <c r="AF171" t="s">
        <v>86</v>
      </c>
      <c r="AG171" t="s">
        <v>84</v>
      </c>
      <c r="AH171" s="68" t="s">
        <v>728</v>
      </c>
      <c r="AI171" t="s">
        <v>84</v>
      </c>
      <c r="AJ171" t="s">
        <v>87</v>
      </c>
      <c r="AK171" t="s">
        <v>84</v>
      </c>
      <c r="AL171" t="s">
        <v>90</v>
      </c>
      <c r="AM171" t="s">
        <v>84</v>
      </c>
      <c r="AN171" t="s">
        <v>86</v>
      </c>
      <c r="AO171">
        <f t="shared" si="44"/>
        <v>0</v>
      </c>
      <c r="AP171" t="s">
        <v>87</v>
      </c>
      <c r="AQ171" t="s">
        <v>84</v>
      </c>
      <c r="AR171" t="s">
        <v>729</v>
      </c>
      <c r="AS171" t="s">
        <v>84</v>
      </c>
      <c r="AT171" t="s">
        <v>86</v>
      </c>
      <c r="AU171">
        <f t="shared" si="45"/>
        <v>0</v>
      </c>
      <c r="AV171" t="s">
        <v>87</v>
      </c>
      <c r="AW171" t="s">
        <v>84</v>
      </c>
      <c r="AX171" t="s">
        <v>341</v>
      </c>
      <c r="AY171" t="s">
        <v>84</v>
      </c>
      <c r="AZ171" t="s">
        <v>86</v>
      </c>
      <c r="BA171">
        <f t="shared" si="46"/>
        <v>0</v>
      </c>
      <c r="BB171" t="s">
        <v>87</v>
      </c>
      <c r="BC171" t="s">
        <v>84</v>
      </c>
      <c r="BD171" t="s">
        <v>82</v>
      </c>
      <c r="BE171" t="s">
        <v>84</v>
      </c>
      <c r="BF171" t="s">
        <v>86</v>
      </c>
      <c r="BG171">
        <f t="shared" si="47"/>
        <v>0</v>
      </c>
      <c r="BH171" t="s">
        <v>87</v>
      </c>
      <c r="BI171" t="s">
        <v>84</v>
      </c>
      <c r="BJ171" t="s">
        <v>81</v>
      </c>
      <c r="BK171" t="s">
        <v>84</v>
      </c>
      <c r="BL171" t="s">
        <v>86</v>
      </c>
      <c r="BM171">
        <f t="shared" si="48"/>
        <v>0</v>
      </c>
      <c r="BN171" t="s">
        <v>87</v>
      </c>
      <c r="BO171" t="s">
        <v>84</v>
      </c>
      <c r="BP171" t="s">
        <v>121</v>
      </c>
      <c r="BQ171" t="s">
        <v>84</v>
      </c>
      <c r="BR171" t="s">
        <v>86</v>
      </c>
      <c r="BS171">
        <f t="shared" si="49"/>
        <v>0</v>
      </c>
      <c r="BT171" t="s">
        <v>87</v>
      </c>
      <c r="BU171" t="s">
        <v>84</v>
      </c>
      <c r="BV171" t="s">
        <v>122</v>
      </c>
      <c r="BW171" t="s">
        <v>84</v>
      </c>
      <c r="BX171" t="s">
        <v>86</v>
      </c>
      <c r="BY171">
        <f t="shared" si="50"/>
        <v>0</v>
      </c>
      <c r="BZ171" t="s">
        <v>87</v>
      </c>
      <c r="CA171" t="s">
        <v>84</v>
      </c>
      <c r="CB171" t="s">
        <v>93</v>
      </c>
      <c r="CC171" t="s">
        <v>84</v>
      </c>
      <c r="CD171" t="s">
        <v>86</v>
      </c>
      <c r="CE171">
        <f t="shared" si="51"/>
        <v>0</v>
      </c>
      <c r="CF171" t="s">
        <v>94</v>
      </c>
      <c r="CG171" t="s">
        <v>87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0">
        <f t="shared" si="53"/>
        <v>171</v>
      </c>
      <c r="B172" s="10">
        <f t="shared" si="54"/>
        <v>172</v>
      </c>
      <c r="C172" s="10">
        <f t="shared" si="55"/>
        <v>178</v>
      </c>
      <c r="D172" s="9">
        <v>44066</v>
      </c>
      <c r="J172" t="s">
        <v>83</v>
      </c>
      <c r="K172" t="s">
        <v>84</v>
      </c>
      <c r="L172" t="s">
        <v>85</v>
      </c>
      <c r="M172" t="s">
        <v>84</v>
      </c>
      <c r="N172" t="s">
        <v>86</v>
      </c>
      <c r="O172">
        <f t="shared" si="41"/>
        <v>171</v>
      </c>
      <c r="P172" t="s">
        <v>87</v>
      </c>
      <c r="Q172" t="s">
        <v>84</v>
      </c>
      <c r="R172" t="s">
        <v>88</v>
      </c>
      <c r="S172" t="s">
        <v>84</v>
      </c>
      <c r="T172" t="s">
        <v>86</v>
      </c>
      <c r="U172">
        <f t="shared" si="42"/>
        <v>172</v>
      </c>
      <c r="V172" t="s">
        <v>87</v>
      </c>
      <c r="W172" t="s">
        <v>84</v>
      </c>
      <c r="X172" t="s">
        <v>89</v>
      </c>
      <c r="Y172" t="s">
        <v>84</v>
      </c>
      <c r="Z172" t="s">
        <v>86</v>
      </c>
      <c r="AA172">
        <f t="shared" si="43"/>
        <v>178</v>
      </c>
      <c r="AB172" t="s">
        <v>87</v>
      </c>
      <c r="AC172" t="s">
        <v>84</v>
      </c>
      <c r="AD172" t="s">
        <v>80</v>
      </c>
      <c r="AE172" t="s">
        <v>84</v>
      </c>
      <c r="AF172" t="s">
        <v>86</v>
      </c>
      <c r="AG172" t="s">
        <v>84</v>
      </c>
      <c r="AH172" s="68" t="s">
        <v>730</v>
      </c>
      <c r="AI172" t="s">
        <v>84</v>
      </c>
      <c r="AJ172" t="s">
        <v>87</v>
      </c>
      <c r="AK172" t="s">
        <v>84</v>
      </c>
      <c r="AL172" t="s">
        <v>90</v>
      </c>
      <c r="AM172" t="s">
        <v>84</v>
      </c>
      <c r="AN172" t="s">
        <v>86</v>
      </c>
      <c r="AO172">
        <f t="shared" si="44"/>
        <v>0</v>
      </c>
      <c r="AP172" t="s">
        <v>87</v>
      </c>
      <c r="AQ172" t="s">
        <v>84</v>
      </c>
      <c r="AR172" t="s">
        <v>731</v>
      </c>
      <c r="AS172" t="s">
        <v>84</v>
      </c>
      <c r="AT172" t="s">
        <v>86</v>
      </c>
      <c r="AU172">
        <f t="shared" si="45"/>
        <v>0</v>
      </c>
      <c r="AV172" t="s">
        <v>87</v>
      </c>
      <c r="AW172" t="s">
        <v>84</v>
      </c>
      <c r="AX172" t="s">
        <v>342</v>
      </c>
      <c r="AY172" t="s">
        <v>84</v>
      </c>
      <c r="AZ172" t="s">
        <v>86</v>
      </c>
      <c r="BA172">
        <f t="shared" si="46"/>
        <v>0</v>
      </c>
      <c r="BB172" t="s">
        <v>87</v>
      </c>
      <c r="BC172" t="s">
        <v>84</v>
      </c>
      <c r="BD172" t="s">
        <v>82</v>
      </c>
      <c r="BE172" t="s">
        <v>84</v>
      </c>
      <c r="BF172" t="s">
        <v>86</v>
      </c>
      <c r="BG172">
        <f t="shared" si="47"/>
        <v>0</v>
      </c>
      <c r="BH172" t="s">
        <v>87</v>
      </c>
      <c r="BI172" t="s">
        <v>84</v>
      </c>
      <c r="BJ172" t="s">
        <v>81</v>
      </c>
      <c r="BK172" t="s">
        <v>84</v>
      </c>
      <c r="BL172" t="s">
        <v>86</v>
      </c>
      <c r="BM172">
        <f t="shared" si="48"/>
        <v>0</v>
      </c>
      <c r="BN172" t="s">
        <v>87</v>
      </c>
      <c r="BO172" t="s">
        <v>84</v>
      </c>
      <c r="BP172" t="s">
        <v>121</v>
      </c>
      <c r="BQ172" t="s">
        <v>84</v>
      </c>
      <c r="BR172" t="s">
        <v>86</v>
      </c>
      <c r="BS172">
        <f t="shared" si="49"/>
        <v>0</v>
      </c>
      <c r="BT172" t="s">
        <v>87</v>
      </c>
      <c r="BU172" t="s">
        <v>84</v>
      </c>
      <c r="BV172" t="s">
        <v>122</v>
      </c>
      <c r="BW172" t="s">
        <v>84</v>
      </c>
      <c r="BX172" t="s">
        <v>86</v>
      </c>
      <c r="BY172">
        <f t="shared" si="50"/>
        <v>0</v>
      </c>
      <c r="BZ172" t="s">
        <v>87</v>
      </c>
      <c r="CA172" t="s">
        <v>84</v>
      </c>
      <c r="CB172" t="s">
        <v>93</v>
      </c>
      <c r="CC172" t="s">
        <v>84</v>
      </c>
      <c r="CD172" t="s">
        <v>86</v>
      </c>
      <c r="CE172">
        <f t="shared" si="51"/>
        <v>0</v>
      </c>
      <c r="CF172" t="s">
        <v>94</v>
      </c>
      <c r="CG172" t="s">
        <v>87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0">
        <f t="shared" si="53"/>
        <v>172</v>
      </c>
      <c r="B173" s="10">
        <f t="shared" si="54"/>
        <v>173</v>
      </c>
      <c r="C173" s="10">
        <f t="shared" si="55"/>
        <v>179</v>
      </c>
      <c r="D173" s="9">
        <v>44067</v>
      </c>
      <c r="J173" t="s">
        <v>83</v>
      </c>
      <c r="K173" t="s">
        <v>84</v>
      </c>
      <c r="L173" t="s">
        <v>85</v>
      </c>
      <c r="M173" t="s">
        <v>84</v>
      </c>
      <c r="N173" t="s">
        <v>86</v>
      </c>
      <c r="O173">
        <f t="shared" si="41"/>
        <v>172</v>
      </c>
      <c r="P173" t="s">
        <v>87</v>
      </c>
      <c r="Q173" t="s">
        <v>84</v>
      </c>
      <c r="R173" t="s">
        <v>88</v>
      </c>
      <c r="S173" t="s">
        <v>84</v>
      </c>
      <c r="T173" t="s">
        <v>86</v>
      </c>
      <c r="U173">
        <f t="shared" si="42"/>
        <v>173</v>
      </c>
      <c r="V173" t="s">
        <v>87</v>
      </c>
      <c r="W173" t="s">
        <v>84</v>
      </c>
      <c r="X173" t="s">
        <v>89</v>
      </c>
      <c r="Y173" t="s">
        <v>84</v>
      </c>
      <c r="Z173" t="s">
        <v>86</v>
      </c>
      <c r="AA173">
        <f t="shared" si="43"/>
        <v>179</v>
      </c>
      <c r="AB173" t="s">
        <v>87</v>
      </c>
      <c r="AC173" t="s">
        <v>84</v>
      </c>
      <c r="AD173" t="s">
        <v>80</v>
      </c>
      <c r="AE173" t="s">
        <v>84</v>
      </c>
      <c r="AF173" t="s">
        <v>86</v>
      </c>
      <c r="AG173" t="s">
        <v>84</v>
      </c>
      <c r="AH173" s="68" t="s">
        <v>732</v>
      </c>
      <c r="AI173" t="s">
        <v>84</v>
      </c>
      <c r="AJ173" t="s">
        <v>87</v>
      </c>
      <c r="AK173" t="s">
        <v>84</v>
      </c>
      <c r="AL173" t="s">
        <v>90</v>
      </c>
      <c r="AM173" t="s">
        <v>84</v>
      </c>
      <c r="AN173" t="s">
        <v>86</v>
      </c>
      <c r="AO173">
        <f t="shared" si="44"/>
        <v>0</v>
      </c>
      <c r="AP173" t="s">
        <v>87</v>
      </c>
      <c r="AQ173" t="s">
        <v>84</v>
      </c>
      <c r="AR173" t="s">
        <v>733</v>
      </c>
      <c r="AS173" t="s">
        <v>84</v>
      </c>
      <c r="AT173" t="s">
        <v>86</v>
      </c>
      <c r="AU173">
        <f t="shared" si="45"/>
        <v>0</v>
      </c>
      <c r="AV173" t="s">
        <v>87</v>
      </c>
      <c r="AW173" t="s">
        <v>84</v>
      </c>
      <c r="AX173" t="s">
        <v>343</v>
      </c>
      <c r="AY173" t="s">
        <v>84</v>
      </c>
      <c r="AZ173" t="s">
        <v>86</v>
      </c>
      <c r="BA173">
        <f t="shared" si="46"/>
        <v>0</v>
      </c>
      <c r="BB173" t="s">
        <v>87</v>
      </c>
      <c r="BC173" t="s">
        <v>84</v>
      </c>
      <c r="BD173" t="s">
        <v>82</v>
      </c>
      <c r="BE173" t="s">
        <v>84</v>
      </c>
      <c r="BF173" t="s">
        <v>86</v>
      </c>
      <c r="BG173">
        <f t="shared" si="47"/>
        <v>0</v>
      </c>
      <c r="BH173" t="s">
        <v>87</v>
      </c>
      <c r="BI173" t="s">
        <v>84</v>
      </c>
      <c r="BJ173" t="s">
        <v>81</v>
      </c>
      <c r="BK173" t="s">
        <v>84</v>
      </c>
      <c r="BL173" t="s">
        <v>86</v>
      </c>
      <c r="BM173">
        <f t="shared" si="48"/>
        <v>0</v>
      </c>
      <c r="BN173" t="s">
        <v>87</v>
      </c>
      <c r="BO173" t="s">
        <v>84</v>
      </c>
      <c r="BP173" t="s">
        <v>121</v>
      </c>
      <c r="BQ173" t="s">
        <v>84</v>
      </c>
      <c r="BR173" t="s">
        <v>86</v>
      </c>
      <c r="BS173">
        <f t="shared" si="49"/>
        <v>0</v>
      </c>
      <c r="BT173" t="s">
        <v>87</v>
      </c>
      <c r="BU173" t="s">
        <v>84</v>
      </c>
      <c r="BV173" t="s">
        <v>122</v>
      </c>
      <c r="BW173" t="s">
        <v>84</v>
      </c>
      <c r="BX173" t="s">
        <v>86</v>
      </c>
      <c r="BY173">
        <f t="shared" si="50"/>
        <v>0</v>
      </c>
      <c r="BZ173" t="s">
        <v>87</v>
      </c>
      <c r="CA173" t="s">
        <v>84</v>
      </c>
      <c r="CB173" t="s">
        <v>93</v>
      </c>
      <c r="CC173" t="s">
        <v>84</v>
      </c>
      <c r="CD173" t="s">
        <v>86</v>
      </c>
      <c r="CE173">
        <f t="shared" si="51"/>
        <v>0</v>
      </c>
      <c r="CF173" t="s">
        <v>94</v>
      </c>
      <c r="CG173" t="s">
        <v>87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0">
        <f t="shared" si="53"/>
        <v>173</v>
      </c>
      <c r="B174" s="10">
        <f t="shared" si="54"/>
        <v>174</v>
      </c>
      <c r="C174" s="10">
        <f t="shared" si="55"/>
        <v>180</v>
      </c>
      <c r="D174" s="9">
        <v>44068</v>
      </c>
      <c r="J174" t="s">
        <v>83</v>
      </c>
      <c r="K174" t="s">
        <v>84</v>
      </c>
      <c r="L174" t="s">
        <v>85</v>
      </c>
      <c r="M174" t="s">
        <v>84</v>
      </c>
      <c r="N174" t="s">
        <v>86</v>
      </c>
      <c r="O174">
        <f t="shared" si="41"/>
        <v>173</v>
      </c>
      <c r="P174" t="s">
        <v>87</v>
      </c>
      <c r="Q174" t="s">
        <v>84</v>
      </c>
      <c r="R174" t="s">
        <v>88</v>
      </c>
      <c r="S174" t="s">
        <v>84</v>
      </c>
      <c r="T174" t="s">
        <v>86</v>
      </c>
      <c r="U174">
        <f t="shared" si="42"/>
        <v>174</v>
      </c>
      <c r="V174" t="s">
        <v>87</v>
      </c>
      <c r="W174" t="s">
        <v>84</v>
      </c>
      <c r="X174" t="s">
        <v>89</v>
      </c>
      <c r="Y174" t="s">
        <v>84</v>
      </c>
      <c r="Z174" t="s">
        <v>86</v>
      </c>
      <c r="AA174">
        <f t="shared" si="43"/>
        <v>180</v>
      </c>
      <c r="AB174" t="s">
        <v>87</v>
      </c>
      <c r="AC174" t="s">
        <v>84</v>
      </c>
      <c r="AD174" t="s">
        <v>80</v>
      </c>
      <c r="AE174" t="s">
        <v>84</v>
      </c>
      <c r="AF174" t="s">
        <v>86</v>
      </c>
      <c r="AG174" t="s">
        <v>84</v>
      </c>
      <c r="AH174" s="68" t="s">
        <v>734</v>
      </c>
      <c r="AI174" t="s">
        <v>84</v>
      </c>
      <c r="AJ174" t="s">
        <v>87</v>
      </c>
      <c r="AK174" t="s">
        <v>84</v>
      </c>
      <c r="AL174" t="s">
        <v>90</v>
      </c>
      <c r="AM174" t="s">
        <v>84</v>
      </c>
      <c r="AN174" t="s">
        <v>86</v>
      </c>
      <c r="AO174">
        <f t="shared" si="44"/>
        <v>0</v>
      </c>
      <c r="AP174" t="s">
        <v>87</v>
      </c>
      <c r="AQ174" t="s">
        <v>84</v>
      </c>
      <c r="AR174" t="s">
        <v>735</v>
      </c>
      <c r="AS174" t="s">
        <v>84</v>
      </c>
      <c r="AT174" t="s">
        <v>86</v>
      </c>
      <c r="AU174">
        <f t="shared" si="45"/>
        <v>0</v>
      </c>
      <c r="AV174" t="s">
        <v>87</v>
      </c>
      <c r="AW174" t="s">
        <v>84</v>
      </c>
      <c r="AX174" t="s">
        <v>344</v>
      </c>
      <c r="AY174" t="s">
        <v>84</v>
      </c>
      <c r="AZ174" t="s">
        <v>86</v>
      </c>
      <c r="BA174">
        <f t="shared" si="46"/>
        <v>0</v>
      </c>
      <c r="BB174" t="s">
        <v>87</v>
      </c>
      <c r="BC174" t="s">
        <v>84</v>
      </c>
      <c r="BD174" t="s">
        <v>82</v>
      </c>
      <c r="BE174" t="s">
        <v>84</v>
      </c>
      <c r="BF174" t="s">
        <v>86</v>
      </c>
      <c r="BG174">
        <f t="shared" si="47"/>
        <v>0</v>
      </c>
      <c r="BH174" t="s">
        <v>87</v>
      </c>
      <c r="BI174" t="s">
        <v>84</v>
      </c>
      <c r="BJ174" t="s">
        <v>81</v>
      </c>
      <c r="BK174" t="s">
        <v>84</v>
      </c>
      <c r="BL174" t="s">
        <v>86</v>
      </c>
      <c r="BM174">
        <f t="shared" si="48"/>
        <v>0</v>
      </c>
      <c r="BN174" t="s">
        <v>87</v>
      </c>
      <c r="BO174" t="s">
        <v>84</v>
      </c>
      <c r="BP174" t="s">
        <v>121</v>
      </c>
      <c r="BQ174" t="s">
        <v>84</v>
      </c>
      <c r="BR174" t="s">
        <v>86</v>
      </c>
      <c r="BS174">
        <f t="shared" si="49"/>
        <v>0</v>
      </c>
      <c r="BT174" t="s">
        <v>87</v>
      </c>
      <c r="BU174" t="s">
        <v>84</v>
      </c>
      <c r="BV174" t="s">
        <v>122</v>
      </c>
      <c r="BW174" t="s">
        <v>84</v>
      </c>
      <c r="BX174" t="s">
        <v>86</v>
      </c>
      <c r="BY174">
        <f t="shared" si="50"/>
        <v>0</v>
      </c>
      <c r="BZ174" t="s">
        <v>87</v>
      </c>
      <c r="CA174" t="s">
        <v>84</v>
      </c>
      <c r="CB174" t="s">
        <v>93</v>
      </c>
      <c r="CC174" t="s">
        <v>84</v>
      </c>
      <c r="CD174" t="s">
        <v>86</v>
      </c>
      <c r="CE174">
        <f t="shared" si="51"/>
        <v>0</v>
      </c>
      <c r="CF174" t="s">
        <v>94</v>
      </c>
      <c r="CG174" t="s">
        <v>87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0">
        <f t="shared" si="53"/>
        <v>174</v>
      </c>
      <c r="B175" s="10">
        <f t="shared" si="54"/>
        <v>175</v>
      </c>
      <c r="C175" s="10">
        <f t="shared" si="55"/>
        <v>181</v>
      </c>
      <c r="D175" s="9">
        <v>44069</v>
      </c>
      <c r="J175" t="s">
        <v>83</v>
      </c>
      <c r="K175" t="s">
        <v>84</v>
      </c>
      <c r="L175" t="s">
        <v>85</v>
      </c>
      <c r="M175" t="s">
        <v>84</v>
      </c>
      <c r="N175" t="s">
        <v>86</v>
      </c>
      <c r="O175">
        <f t="shared" si="41"/>
        <v>174</v>
      </c>
      <c r="P175" t="s">
        <v>87</v>
      </c>
      <c r="Q175" t="s">
        <v>84</v>
      </c>
      <c r="R175" t="s">
        <v>88</v>
      </c>
      <c r="S175" t="s">
        <v>84</v>
      </c>
      <c r="T175" t="s">
        <v>86</v>
      </c>
      <c r="U175">
        <f t="shared" si="42"/>
        <v>175</v>
      </c>
      <c r="V175" t="s">
        <v>87</v>
      </c>
      <c r="W175" t="s">
        <v>84</v>
      </c>
      <c r="X175" t="s">
        <v>89</v>
      </c>
      <c r="Y175" t="s">
        <v>84</v>
      </c>
      <c r="Z175" t="s">
        <v>86</v>
      </c>
      <c r="AA175">
        <f t="shared" si="43"/>
        <v>181</v>
      </c>
      <c r="AB175" t="s">
        <v>87</v>
      </c>
      <c r="AC175" t="s">
        <v>84</v>
      </c>
      <c r="AD175" t="s">
        <v>80</v>
      </c>
      <c r="AE175" t="s">
        <v>84</v>
      </c>
      <c r="AF175" t="s">
        <v>86</v>
      </c>
      <c r="AG175" t="s">
        <v>84</v>
      </c>
      <c r="AH175" s="68" t="s">
        <v>736</v>
      </c>
      <c r="AI175" t="s">
        <v>84</v>
      </c>
      <c r="AJ175" t="s">
        <v>87</v>
      </c>
      <c r="AK175" t="s">
        <v>84</v>
      </c>
      <c r="AL175" t="s">
        <v>90</v>
      </c>
      <c r="AM175" t="s">
        <v>84</v>
      </c>
      <c r="AN175" t="s">
        <v>86</v>
      </c>
      <c r="AO175">
        <f t="shared" si="44"/>
        <v>0</v>
      </c>
      <c r="AP175" t="s">
        <v>87</v>
      </c>
      <c r="AQ175" t="s">
        <v>84</v>
      </c>
      <c r="AR175" t="s">
        <v>737</v>
      </c>
      <c r="AS175" t="s">
        <v>84</v>
      </c>
      <c r="AT175" t="s">
        <v>86</v>
      </c>
      <c r="AU175">
        <f t="shared" si="45"/>
        <v>0</v>
      </c>
      <c r="AV175" t="s">
        <v>87</v>
      </c>
      <c r="AW175" t="s">
        <v>84</v>
      </c>
      <c r="AX175" t="s">
        <v>345</v>
      </c>
      <c r="AY175" t="s">
        <v>84</v>
      </c>
      <c r="AZ175" t="s">
        <v>86</v>
      </c>
      <c r="BA175">
        <f t="shared" si="46"/>
        <v>0</v>
      </c>
      <c r="BB175" t="s">
        <v>87</v>
      </c>
      <c r="BC175" t="s">
        <v>84</v>
      </c>
      <c r="BD175" t="s">
        <v>82</v>
      </c>
      <c r="BE175" t="s">
        <v>84</v>
      </c>
      <c r="BF175" t="s">
        <v>86</v>
      </c>
      <c r="BG175">
        <f t="shared" si="47"/>
        <v>0</v>
      </c>
      <c r="BH175" t="s">
        <v>87</v>
      </c>
      <c r="BI175" t="s">
        <v>84</v>
      </c>
      <c r="BJ175" t="s">
        <v>81</v>
      </c>
      <c r="BK175" t="s">
        <v>84</v>
      </c>
      <c r="BL175" t="s">
        <v>86</v>
      </c>
      <c r="BM175">
        <f t="shared" si="48"/>
        <v>0</v>
      </c>
      <c r="BN175" t="s">
        <v>87</v>
      </c>
      <c r="BO175" t="s">
        <v>84</v>
      </c>
      <c r="BP175" t="s">
        <v>121</v>
      </c>
      <c r="BQ175" t="s">
        <v>84</v>
      </c>
      <c r="BR175" t="s">
        <v>86</v>
      </c>
      <c r="BS175">
        <f t="shared" si="49"/>
        <v>0</v>
      </c>
      <c r="BT175" t="s">
        <v>87</v>
      </c>
      <c r="BU175" t="s">
        <v>84</v>
      </c>
      <c r="BV175" t="s">
        <v>122</v>
      </c>
      <c r="BW175" t="s">
        <v>84</v>
      </c>
      <c r="BX175" t="s">
        <v>86</v>
      </c>
      <c r="BY175">
        <f t="shared" si="50"/>
        <v>0</v>
      </c>
      <c r="BZ175" t="s">
        <v>87</v>
      </c>
      <c r="CA175" t="s">
        <v>84</v>
      </c>
      <c r="CB175" t="s">
        <v>93</v>
      </c>
      <c r="CC175" t="s">
        <v>84</v>
      </c>
      <c r="CD175" t="s">
        <v>86</v>
      </c>
      <c r="CE175">
        <f t="shared" si="51"/>
        <v>0</v>
      </c>
      <c r="CF175" t="s">
        <v>94</v>
      </c>
      <c r="CG175" t="s">
        <v>87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0">
        <f t="shared" si="53"/>
        <v>175</v>
      </c>
      <c r="B176" s="10">
        <f t="shared" si="54"/>
        <v>176</v>
      </c>
      <c r="C176" s="10">
        <f t="shared" si="55"/>
        <v>182</v>
      </c>
      <c r="D176" s="9">
        <v>44070</v>
      </c>
      <c r="J176" t="s">
        <v>83</v>
      </c>
      <c r="K176" t="s">
        <v>84</v>
      </c>
      <c r="L176" t="s">
        <v>85</v>
      </c>
      <c r="M176" t="s">
        <v>84</v>
      </c>
      <c r="N176" t="s">
        <v>86</v>
      </c>
      <c r="O176">
        <f t="shared" si="41"/>
        <v>175</v>
      </c>
      <c r="P176" t="s">
        <v>87</v>
      </c>
      <c r="Q176" t="s">
        <v>84</v>
      </c>
      <c r="R176" t="s">
        <v>88</v>
      </c>
      <c r="S176" t="s">
        <v>84</v>
      </c>
      <c r="T176" t="s">
        <v>86</v>
      </c>
      <c r="U176">
        <f t="shared" si="42"/>
        <v>176</v>
      </c>
      <c r="V176" t="s">
        <v>87</v>
      </c>
      <c r="W176" t="s">
        <v>84</v>
      </c>
      <c r="X176" t="s">
        <v>89</v>
      </c>
      <c r="Y176" t="s">
        <v>84</v>
      </c>
      <c r="Z176" t="s">
        <v>86</v>
      </c>
      <c r="AA176">
        <f t="shared" si="43"/>
        <v>182</v>
      </c>
      <c r="AB176" t="s">
        <v>87</v>
      </c>
      <c r="AC176" t="s">
        <v>84</v>
      </c>
      <c r="AD176" t="s">
        <v>80</v>
      </c>
      <c r="AE176" t="s">
        <v>84</v>
      </c>
      <c r="AF176" t="s">
        <v>86</v>
      </c>
      <c r="AG176" t="s">
        <v>84</v>
      </c>
      <c r="AH176" s="68" t="s">
        <v>738</v>
      </c>
      <c r="AI176" t="s">
        <v>84</v>
      </c>
      <c r="AJ176" t="s">
        <v>87</v>
      </c>
      <c r="AK176" t="s">
        <v>84</v>
      </c>
      <c r="AL176" t="s">
        <v>90</v>
      </c>
      <c r="AM176" t="s">
        <v>84</v>
      </c>
      <c r="AN176" t="s">
        <v>86</v>
      </c>
      <c r="AO176">
        <f t="shared" si="44"/>
        <v>0</v>
      </c>
      <c r="AP176" t="s">
        <v>87</v>
      </c>
      <c r="AQ176" t="s">
        <v>84</v>
      </c>
      <c r="AR176" t="s">
        <v>739</v>
      </c>
      <c r="AS176" t="s">
        <v>84</v>
      </c>
      <c r="AT176" t="s">
        <v>86</v>
      </c>
      <c r="AU176">
        <f t="shared" si="45"/>
        <v>0</v>
      </c>
      <c r="AV176" t="s">
        <v>87</v>
      </c>
      <c r="AW176" t="s">
        <v>84</v>
      </c>
      <c r="AX176" t="s">
        <v>346</v>
      </c>
      <c r="AY176" t="s">
        <v>84</v>
      </c>
      <c r="AZ176" t="s">
        <v>86</v>
      </c>
      <c r="BA176">
        <f t="shared" si="46"/>
        <v>0</v>
      </c>
      <c r="BB176" t="s">
        <v>87</v>
      </c>
      <c r="BC176" t="s">
        <v>84</v>
      </c>
      <c r="BD176" t="s">
        <v>82</v>
      </c>
      <c r="BE176" t="s">
        <v>84</v>
      </c>
      <c r="BF176" t="s">
        <v>86</v>
      </c>
      <c r="BG176">
        <f t="shared" si="47"/>
        <v>0</v>
      </c>
      <c r="BH176" t="s">
        <v>87</v>
      </c>
      <c r="BI176" t="s">
        <v>84</v>
      </c>
      <c r="BJ176" t="s">
        <v>81</v>
      </c>
      <c r="BK176" t="s">
        <v>84</v>
      </c>
      <c r="BL176" t="s">
        <v>86</v>
      </c>
      <c r="BM176">
        <f t="shared" si="48"/>
        <v>0</v>
      </c>
      <c r="BN176" t="s">
        <v>87</v>
      </c>
      <c r="BO176" t="s">
        <v>84</v>
      </c>
      <c r="BP176" t="s">
        <v>121</v>
      </c>
      <c r="BQ176" t="s">
        <v>84</v>
      </c>
      <c r="BR176" t="s">
        <v>86</v>
      </c>
      <c r="BS176">
        <f t="shared" si="49"/>
        <v>0</v>
      </c>
      <c r="BT176" t="s">
        <v>87</v>
      </c>
      <c r="BU176" t="s">
        <v>84</v>
      </c>
      <c r="BV176" t="s">
        <v>122</v>
      </c>
      <c r="BW176" t="s">
        <v>84</v>
      </c>
      <c r="BX176" t="s">
        <v>86</v>
      </c>
      <c r="BY176">
        <f t="shared" si="50"/>
        <v>0</v>
      </c>
      <c r="BZ176" t="s">
        <v>87</v>
      </c>
      <c r="CA176" t="s">
        <v>84</v>
      </c>
      <c r="CB176" t="s">
        <v>93</v>
      </c>
      <c r="CC176" t="s">
        <v>84</v>
      </c>
      <c r="CD176" t="s">
        <v>86</v>
      </c>
      <c r="CE176">
        <f t="shared" si="51"/>
        <v>0</v>
      </c>
      <c r="CF176" t="s">
        <v>94</v>
      </c>
      <c r="CG176" t="s">
        <v>87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0">
        <f t="shared" si="53"/>
        <v>176</v>
      </c>
      <c r="B177" s="10">
        <f t="shared" si="54"/>
        <v>177</v>
      </c>
      <c r="C177" s="10">
        <f t="shared" si="55"/>
        <v>183</v>
      </c>
      <c r="D177" s="9">
        <v>44071</v>
      </c>
      <c r="J177" t="s">
        <v>83</v>
      </c>
      <c r="K177" t="s">
        <v>84</v>
      </c>
      <c r="L177" t="s">
        <v>85</v>
      </c>
      <c r="M177" t="s">
        <v>84</v>
      </c>
      <c r="N177" t="s">
        <v>86</v>
      </c>
      <c r="O177">
        <f t="shared" si="41"/>
        <v>176</v>
      </c>
      <c r="P177" t="s">
        <v>87</v>
      </c>
      <c r="Q177" t="s">
        <v>84</v>
      </c>
      <c r="R177" t="s">
        <v>88</v>
      </c>
      <c r="S177" t="s">
        <v>84</v>
      </c>
      <c r="T177" t="s">
        <v>86</v>
      </c>
      <c r="U177">
        <f t="shared" si="42"/>
        <v>177</v>
      </c>
      <c r="V177" t="s">
        <v>87</v>
      </c>
      <c r="W177" t="s">
        <v>84</v>
      </c>
      <c r="X177" t="s">
        <v>89</v>
      </c>
      <c r="Y177" t="s">
        <v>84</v>
      </c>
      <c r="Z177" t="s">
        <v>86</v>
      </c>
      <c r="AA177">
        <f t="shared" si="43"/>
        <v>183</v>
      </c>
      <c r="AB177" t="s">
        <v>87</v>
      </c>
      <c r="AC177" t="s">
        <v>84</v>
      </c>
      <c r="AD177" t="s">
        <v>80</v>
      </c>
      <c r="AE177" t="s">
        <v>84</v>
      </c>
      <c r="AF177" t="s">
        <v>86</v>
      </c>
      <c r="AG177" t="s">
        <v>84</v>
      </c>
      <c r="AH177" s="68" t="s">
        <v>740</v>
      </c>
      <c r="AI177" t="s">
        <v>84</v>
      </c>
      <c r="AJ177" t="s">
        <v>87</v>
      </c>
      <c r="AK177" t="s">
        <v>84</v>
      </c>
      <c r="AL177" t="s">
        <v>90</v>
      </c>
      <c r="AM177" t="s">
        <v>84</v>
      </c>
      <c r="AN177" t="s">
        <v>86</v>
      </c>
      <c r="AO177">
        <f t="shared" si="44"/>
        <v>0</v>
      </c>
      <c r="AP177" t="s">
        <v>87</v>
      </c>
      <c r="AQ177" t="s">
        <v>84</v>
      </c>
      <c r="AR177" t="s">
        <v>741</v>
      </c>
      <c r="AS177" t="s">
        <v>84</v>
      </c>
      <c r="AT177" t="s">
        <v>86</v>
      </c>
      <c r="AU177">
        <f t="shared" si="45"/>
        <v>0</v>
      </c>
      <c r="AV177" t="s">
        <v>87</v>
      </c>
      <c r="AW177" t="s">
        <v>84</v>
      </c>
      <c r="AX177" t="s">
        <v>347</v>
      </c>
      <c r="AY177" t="s">
        <v>84</v>
      </c>
      <c r="AZ177" t="s">
        <v>86</v>
      </c>
      <c r="BA177">
        <f t="shared" si="46"/>
        <v>0</v>
      </c>
      <c r="BB177" t="s">
        <v>87</v>
      </c>
      <c r="BC177" t="s">
        <v>84</v>
      </c>
      <c r="BD177" t="s">
        <v>82</v>
      </c>
      <c r="BE177" t="s">
        <v>84</v>
      </c>
      <c r="BF177" t="s">
        <v>86</v>
      </c>
      <c r="BG177">
        <f t="shared" si="47"/>
        <v>0</v>
      </c>
      <c r="BH177" t="s">
        <v>87</v>
      </c>
      <c r="BI177" t="s">
        <v>84</v>
      </c>
      <c r="BJ177" t="s">
        <v>81</v>
      </c>
      <c r="BK177" t="s">
        <v>84</v>
      </c>
      <c r="BL177" t="s">
        <v>86</v>
      </c>
      <c r="BM177">
        <f t="shared" si="48"/>
        <v>0</v>
      </c>
      <c r="BN177" t="s">
        <v>87</v>
      </c>
      <c r="BO177" t="s">
        <v>84</v>
      </c>
      <c r="BP177" t="s">
        <v>121</v>
      </c>
      <c r="BQ177" t="s">
        <v>84</v>
      </c>
      <c r="BR177" t="s">
        <v>86</v>
      </c>
      <c r="BS177">
        <f t="shared" si="49"/>
        <v>0</v>
      </c>
      <c r="BT177" t="s">
        <v>87</v>
      </c>
      <c r="BU177" t="s">
        <v>84</v>
      </c>
      <c r="BV177" t="s">
        <v>122</v>
      </c>
      <c r="BW177" t="s">
        <v>84</v>
      </c>
      <c r="BX177" t="s">
        <v>86</v>
      </c>
      <c r="BY177">
        <f t="shared" si="50"/>
        <v>0</v>
      </c>
      <c r="BZ177" t="s">
        <v>87</v>
      </c>
      <c r="CA177" t="s">
        <v>84</v>
      </c>
      <c r="CB177" t="s">
        <v>93</v>
      </c>
      <c r="CC177" t="s">
        <v>84</v>
      </c>
      <c r="CD177" t="s">
        <v>86</v>
      </c>
      <c r="CE177">
        <f t="shared" si="51"/>
        <v>0</v>
      </c>
      <c r="CF177" t="s">
        <v>94</v>
      </c>
      <c r="CG177" t="s">
        <v>87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0">
        <f t="shared" si="53"/>
        <v>177</v>
      </c>
      <c r="B178" s="10">
        <f t="shared" si="54"/>
        <v>178</v>
      </c>
      <c r="C178" s="10">
        <f t="shared" si="55"/>
        <v>184</v>
      </c>
      <c r="D178" s="9">
        <v>44072</v>
      </c>
      <c r="J178" t="s">
        <v>83</v>
      </c>
      <c r="K178" t="s">
        <v>84</v>
      </c>
      <c r="L178" t="s">
        <v>85</v>
      </c>
      <c r="M178" t="s">
        <v>84</v>
      </c>
      <c r="N178" t="s">
        <v>86</v>
      </c>
      <c r="O178">
        <f t="shared" si="41"/>
        <v>177</v>
      </c>
      <c r="P178" t="s">
        <v>87</v>
      </c>
      <c r="Q178" t="s">
        <v>84</v>
      </c>
      <c r="R178" t="s">
        <v>88</v>
      </c>
      <c r="S178" t="s">
        <v>84</v>
      </c>
      <c r="T178" t="s">
        <v>86</v>
      </c>
      <c r="U178">
        <f t="shared" si="42"/>
        <v>178</v>
      </c>
      <c r="V178" t="s">
        <v>87</v>
      </c>
      <c r="W178" t="s">
        <v>84</v>
      </c>
      <c r="X178" t="s">
        <v>89</v>
      </c>
      <c r="Y178" t="s">
        <v>84</v>
      </c>
      <c r="Z178" t="s">
        <v>86</v>
      </c>
      <c r="AA178">
        <f t="shared" si="43"/>
        <v>184</v>
      </c>
      <c r="AB178" t="s">
        <v>87</v>
      </c>
      <c r="AC178" t="s">
        <v>84</v>
      </c>
      <c r="AD178" t="s">
        <v>80</v>
      </c>
      <c r="AE178" t="s">
        <v>84</v>
      </c>
      <c r="AF178" t="s">
        <v>86</v>
      </c>
      <c r="AG178" t="s">
        <v>84</v>
      </c>
      <c r="AH178" s="68" t="s">
        <v>742</v>
      </c>
      <c r="AI178" t="s">
        <v>84</v>
      </c>
      <c r="AJ178" t="s">
        <v>87</v>
      </c>
      <c r="AK178" t="s">
        <v>84</v>
      </c>
      <c r="AL178" t="s">
        <v>90</v>
      </c>
      <c r="AM178" t="s">
        <v>84</v>
      </c>
      <c r="AN178" t="s">
        <v>86</v>
      </c>
      <c r="AO178">
        <f t="shared" si="44"/>
        <v>0</v>
      </c>
      <c r="AP178" t="s">
        <v>87</v>
      </c>
      <c r="AQ178" t="s">
        <v>84</v>
      </c>
      <c r="AR178" t="s">
        <v>743</v>
      </c>
      <c r="AS178" t="s">
        <v>84</v>
      </c>
      <c r="AT178" t="s">
        <v>86</v>
      </c>
      <c r="AU178">
        <f t="shared" si="45"/>
        <v>0</v>
      </c>
      <c r="AV178" t="s">
        <v>87</v>
      </c>
      <c r="AW178" t="s">
        <v>84</v>
      </c>
      <c r="AX178" t="s">
        <v>348</v>
      </c>
      <c r="AY178" t="s">
        <v>84</v>
      </c>
      <c r="AZ178" t="s">
        <v>86</v>
      </c>
      <c r="BA178">
        <f t="shared" si="46"/>
        <v>0</v>
      </c>
      <c r="BB178" t="s">
        <v>87</v>
      </c>
      <c r="BC178" t="s">
        <v>84</v>
      </c>
      <c r="BD178" t="s">
        <v>82</v>
      </c>
      <c r="BE178" t="s">
        <v>84</v>
      </c>
      <c r="BF178" t="s">
        <v>86</v>
      </c>
      <c r="BG178">
        <f t="shared" si="47"/>
        <v>0</v>
      </c>
      <c r="BH178" t="s">
        <v>87</v>
      </c>
      <c r="BI178" t="s">
        <v>84</v>
      </c>
      <c r="BJ178" t="s">
        <v>81</v>
      </c>
      <c r="BK178" t="s">
        <v>84</v>
      </c>
      <c r="BL178" t="s">
        <v>86</v>
      </c>
      <c r="BM178">
        <f t="shared" si="48"/>
        <v>0</v>
      </c>
      <c r="BN178" t="s">
        <v>87</v>
      </c>
      <c r="BO178" t="s">
        <v>84</v>
      </c>
      <c r="BP178" t="s">
        <v>121</v>
      </c>
      <c r="BQ178" t="s">
        <v>84</v>
      </c>
      <c r="BR178" t="s">
        <v>86</v>
      </c>
      <c r="BS178">
        <f t="shared" si="49"/>
        <v>0</v>
      </c>
      <c r="BT178" t="s">
        <v>87</v>
      </c>
      <c r="BU178" t="s">
        <v>84</v>
      </c>
      <c r="BV178" t="s">
        <v>122</v>
      </c>
      <c r="BW178" t="s">
        <v>84</v>
      </c>
      <c r="BX178" t="s">
        <v>86</v>
      </c>
      <c r="BY178">
        <f t="shared" si="50"/>
        <v>0</v>
      </c>
      <c r="BZ178" t="s">
        <v>87</v>
      </c>
      <c r="CA178" t="s">
        <v>84</v>
      </c>
      <c r="CB178" t="s">
        <v>93</v>
      </c>
      <c r="CC178" t="s">
        <v>84</v>
      </c>
      <c r="CD178" t="s">
        <v>86</v>
      </c>
      <c r="CE178">
        <f t="shared" si="51"/>
        <v>0</v>
      </c>
      <c r="CF178" t="s">
        <v>94</v>
      </c>
      <c r="CG178" t="s">
        <v>87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0">
        <f t="shared" si="53"/>
        <v>178</v>
      </c>
      <c r="B179" s="10">
        <f t="shared" si="54"/>
        <v>179</v>
      </c>
      <c r="C179" s="10">
        <f t="shared" si="55"/>
        <v>185</v>
      </c>
      <c r="D179" s="9">
        <v>44073</v>
      </c>
      <c r="J179" t="s">
        <v>83</v>
      </c>
      <c r="K179" t="s">
        <v>84</v>
      </c>
      <c r="L179" t="s">
        <v>85</v>
      </c>
      <c r="M179" t="s">
        <v>84</v>
      </c>
      <c r="N179" t="s">
        <v>86</v>
      </c>
      <c r="O179">
        <f t="shared" si="41"/>
        <v>178</v>
      </c>
      <c r="P179" t="s">
        <v>87</v>
      </c>
      <c r="Q179" t="s">
        <v>84</v>
      </c>
      <c r="R179" t="s">
        <v>88</v>
      </c>
      <c r="S179" t="s">
        <v>84</v>
      </c>
      <c r="T179" t="s">
        <v>86</v>
      </c>
      <c r="U179">
        <f t="shared" si="42"/>
        <v>179</v>
      </c>
      <c r="V179" t="s">
        <v>87</v>
      </c>
      <c r="W179" t="s">
        <v>84</v>
      </c>
      <c r="X179" t="s">
        <v>89</v>
      </c>
      <c r="Y179" t="s">
        <v>84</v>
      </c>
      <c r="Z179" t="s">
        <v>86</v>
      </c>
      <c r="AA179">
        <f t="shared" si="43"/>
        <v>185</v>
      </c>
      <c r="AB179" t="s">
        <v>87</v>
      </c>
      <c r="AC179" t="s">
        <v>84</v>
      </c>
      <c r="AD179" t="s">
        <v>80</v>
      </c>
      <c r="AE179" t="s">
        <v>84</v>
      </c>
      <c r="AF179" t="s">
        <v>86</v>
      </c>
      <c r="AG179" t="s">
        <v>84</v>
      </c>
      <c r="AH179" s="68" t="s">
        <v>744</v>
      </c>
      <c r="AI179" t="s">
        <v>84</v>
      </c>
      <c r="AJ179" t="s">
        <v>87</v>
      </c>
      <c r="AK179" t="s">
        <v>84</v>
      </c>
      <c r="AL179" t="s">
        <v>90</v>
      </c>
      <c r="AM179" t="s">
        <v>84</v>
      </c>
      <c r="AN179" t="s">
        <v>86</v>
      </c>
      <c r="AO179">
        <f t="shared" si="44"/>
        <v>0</v>
      </c>
      <c r="AP179" t="s">
        <v>87</v>
      </c>
      <c r="AQ179" t="s">
        <v>84</v>
      </c>
      <c r="AR179" t="s">
        <v>745</v>
      </c>
      <c r="AS179" t="s">
        <v>84</v>
      </c>
      <c r="AT179" t="s">
        <v>86</v>
      </c>
      <c r="AU179">
        <f t="shared" si="45"/>
        <v>0</v>
      </c>
      <c r="AV179" t="s">
        <v>87</v>
      </c>
      <c r="AW179" t="s">
        <v>84</v>
      </c>
      <c r="AX179" t="s">
        <v>349</v>
      </c>
      <c r="AY179" t="s">
        <v>84</v>
      </c>
      <c r="AZ179" t="s">
        <v>86</v>
      </c>
      <c r="BA179">
        <f t="shared" si="46"/>
        <v>0</v>
      </c>
      <c r="BB179" t="s">
        <v>87</v>
      </c>
      <c r="BC179" t="s">
        <v>84</v>
      </c>
      <c r="BD179" t="s">
        <v>82</v>
      </c>
      <c r="BE179" t="s">
        <v>84</v>
      </c>
      <c r="BF179" t="s">
        <v>86</v>
      </c>
      <c r="BG179">
        <f t="shared" si="47"/>
        <v>0</v>
      </c>
      <c r="BH179" t="s">
        <v>87</v>
      </c>
      <c r="BI179" t="s">
        <v>84</v>
      </c>
      <c r="BJ179" t="s">
        <v>81</v>
      </c>
      <c r="BK179" t="s">
        <v>84</v>
      </c>
      <c r="BL179" t="s">
        <v>86</v>
      </c>
      <c r="BM179">
        <f t="shared" si="48"/>
        <v>0</v>
      </c>
      <c r="BN179" t="s">
        <v>87</v>
      </c>
      <c r="BO179" t="s">
        <v>84</v>
      </c>
      <c r="BP179" t="s">
        <v>121</v>
      </c>
      <c r="BQ179" t="s">
        <v>84</v>
      </c>
      <c r="BR179" t="s">
        <v>86</v>
      </c>
      <c r="BS179">
        <f t="shared" si="49"/>
        <v>0</v>
      </c>
      <c r="BT179" t="s">
        <v>87</v>
      </c>
      <c r="BU179" t="s">
        <v>84</v>
      </c>
      <c r="BV179" t="s">
        <v>122</v>
      </c>
      <c r="BW179" t="s">
        <v>84</v>
      </c>
      <c r="BX179" t="s">
        <v>86</v>
      </c>
      <c r="BY179">
        <f t="shared" si="50"/>
        <v>0</v>
      </c>
      <c r="BZ179" t="s">
        <v>87</v>
      </c>
      <c r="CA179" t="s">
        <v>84</v>
      </c>
      <c r="CB179" t="s">
        <v>93</v>
      </c>
      <c r="CC179" t="s">
        <v>84</v>
      </c>
      <c r="CD179" t="s">
        <v>86</v>
      </c>
      <c r="CE179">
        <f t="shared" si="51"/>
        <v>0</v>
      </c>
      <c r="CF179" t="s">
        <v>94</v>
      </c>
      <c r="CG179" t="s">
        <v>87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0">
        <f t="shared" si="53"/>
        <v>179</v>
      </c>
      <c r="B180" s="10">
        <f t="shared" si="54"/>
        <v>180</v>
      </c>
      <c r="C180" s="10">
        <f t="shared" si="55"/>
        <v>186</v>
      </c>
      <c r="D180" s="9">
        <v>44074</v>
      </c>
      <c r="J180" t="s">
        <v>83</v>
      </c>
      <c r="K180" t="s">
        <v>84</v>
      </c>
      <c r="L180" t="s">
        <v>85</v>
      </c>
      <c r="M180" t="s">
        <v>84</v>
      </c>
      <c r="N180" t="s">
        <v>86</v>
      </c>
      <c r="O180">
        <f t="shared" si="41"/>
        <v>179</v>
      </c>
      <c r="P180" t="s">
        <v>87</v>
      </c>
      <c r="Q180" t="s">
        <v>84</v>
      </c>
      <c r="R180" t="s">
        <v>88</v>
      </c>
      <c r="S180" t="s">
        <v>84</v>
      </c>
      <c r="T180" t="s">
        <v>86</v>
      </c>
      <c r="U180">
        <f t="shared" si="42"/>
        <v>180</v>
      </c>
      <c r="V180" t="s">
        <v>87</v>
      </c>
      <c r="W180" t="s">
        <v>84</v>
      </c>
      <c r="X180" t="s">
        <v>89</v>
      </c>
      <c r="Y180" t="s">
        <v>84</v>
      </c>
      <c r="Z180" t="s">
        <v>86</v>
      </c>
      <c r="AA180">
        <f t="shared" si="43"/>
        <v>186</v>
      </c>
      <c r="AB180" t="s">
        <v>87</v>
      </c>
      <c r="AC180" t="s">
        <v>84</v>
      </c>
      <c r="AD180" t="s">
        <v>80</v>
      </c>
      <c r="AE180" t="s">
        <v>84</v>
      </c>
      <c r="AF180" t="s">
        <v>86</v>
      </c>
      <c r="AG180" t="s">
        <v>84</v>
      </c>
      <c r="AH180" s="68" t="s">
        <v>746</v>
      </c>
      <c r="AI180" t="s">
        <v>84</v>
      </c>
      <c r="AJ180" t="s">
        <v>87</v>
      </c>
      <c r="AK180" t="s">
        <v>84</v>
      </c>
      <c r="AL180" t="s">
        <v>90</v>
      </c>
      <c r="AM180" t="s">
        <v>84</v>
      </c>
      <c r="AN180" t="s">
        <v>86</v>
      </c>
      <c r="AO180">
        <f t="shared" si="44"/>
        <v>0</v>
      </c>
      <c r="AP180" t="s">
        <v>87</v>
      </c>
      <c r="AQ180" t="s">
        <v>84</v>
      </c>
      <c r="AR180" t="s">
        <v>747</v>
      </c>
      <c r="AS180" t="s">
        <v>84</v>
      </c>
      <c r="AT180" t="s">
        <v>86</v>
      </c>
      <c r="AU180">
        <f t="shared" si="45"/>
        <v>0</v>
      </c>
      <c r="AV180" t="s">
        <v>87</v>
      </c>
      <c r="AW180" t="s">
        <v>84</v>
      </c>
      <c r="AX180" t="s">
        <v>350</v>
      </c>
      <c r="AY180" t="s">
        <v>84</v>
      </c>
      <c r="AZ180" t="s">
        <v>86</v>
      </c>
      <c r="BA180">
        <f t="shared" si="46"/>
        <v>0</v>
      </c>
      <c r="BB180" t="s">
        <v>87</v>
      </c>
      <c r="BC180" t="s">
        <v>84</v>
      </c>
      <c r="BD180" t="s">
        <v>82</v>
      </c>
      <c r="BE180" t="s">
        <v>84</v>
      </c>
      <c r="BF180" t="s">
        <v>86</v>
      </c>
      <c r="BG180">
        <f t="shared" si="47"/>
        <v>0</v>
      </c>
      <c r="BH180" t="s">
        <v>87</v>
      </c>
      <c r="BI180" t="s">
        <v>84</v>
      </c>
      <c r="BJ180" t="s">
        <v>81</v>
      </c>
      <c r="BK180" t="s">
        <v>84</v>
      </c>
      <c r="BL180" t="s">
        <v>86</v>
      </c>
      <c r="BM180">
        <f t="shared" si="48"/>
        <v>0</v>
      </c>
      <c r="BN180" t="s">
        <v>87</v>
      </c>
      <c r="BO180" t="s">
        <v>84</v>
      </c>
      <c r="BP180" t="s">
        <v>121</v>
      </c>
      <c r="BQ180" t="s">
        <v>84</v>
      </c>
      <c r="BR180" t="s">
        <v>86</v>
      </c>
      <c r="BS180">
        <f t="shared" si="49"/>
        <v>0</v>
      </c>
      <c r="BT180" t="s">
        <v>87</v>
      </c>
      <c r="BU180" t="s">
        <v>84</v>
      </c>
      <c r="BV180" t="s">
        <v>122</v>
      </c>
      <c r="BW180" t="s">
        <v>84</v>
      </c>
      <c r="BX180" t="s">
        <v>86</v>
      </c>
      <c r="BY180">
        <f t="shared" si="50"/>
        <v>0</v>
      </c>
      <c r="BZ180" t="s">
        <v>87</v>
      </c>
      <c r="CA180" t="s">
        <v>84</v>
      </c>
      <c r="CB180" t="s">
        <v>93</v>
      </c>
      <c r="CC180" t="s">
        <v>84</v>
      </c>
      <c r="CD180" t="s">
        <v>86</v>
      </c>
      <c r="CE180">
        <f t="shared" si="51"/>
        <v>0</v>
      </c>
      <c r="CF180" t="s">
        <v>94</v>
      </c>
      <c r="CG180" t="s">
        <v>87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0">
        <f t="shared" si="53"/>
        <v>180</v>
      </c>
      <c r="B181" s="10">
        <f t="shared" si="54"/>
        <v>181</v>
      </c>
      <c r="C181" s="10">
        <f t="shared" si="55"/>
        <v>187</v>
      </c>
      <c r="D181" s="9">
        <v>44075</v>
      </c>
      <c r="J181" t="s">
        <v>83</v>
      </c>
      <c r="K181" t="s">
        <v>84</v>
      </c>
      <c r="L181" t="s">
        <v>85</v>
      </c>
      <c r="M181" t="s">
        <v>84</v>
      </c>
      <c r="N181" t="s">
        <v>86</v>
      </c>
      <c r="O181">
        <f t="shared" si="41"/>
        <v>180</v>
      </c>
      <c r="P181" t="s">
        <v>87</v>
      </c>
      <c r="Q181" t="s">
        <v>84</v>
      </c>
      <c r="R181" t="s">
        <v>88</v>
      </c>
      <c r="S181" t="s">
        <v>84</v>
      </c>
      <c r="T181" t="s">
        <v>86</v>
      </c>
      <c r="U181">
        <f t="shared" si="42"/>
        <v>181</v>
      </c>
      <c r="V181" t="s">
        <v>87</v>
      </c>
      <c r="W181" t="s">
        <v>84</v>
      </c>
      <c r="X181" t="s">
        <v>89</v>
      </c>
      <c r="Y181" t="s">
        <v>84</v>
      </c>
      <c r="Z181" t="s">
        <v>86</v>
      </c>
      <c r="AA181">
        <f t="shared" si="43"/>
        <v>187</v>
      </c>
      <c r="AB181" t="s">
        <v>87</v>
      </c>
      <c r="AC181" t="s">
        <v>84</v>
      </c>
      <c r="AD181" t="s">
        <v>80</v>
      </c>
      <c r="AE181" t="s">
        <v>84</v>
      </c>
      <c r="AF181" t="s">
        <v>86</v>
      </c>
      <c r="AG181" t="s">
        <v>84</v>
      </c>
      <c r="AH181" s="68" t="s">
        <v>748</v>
      </c>
      <c r="AI181" t="s">
        <v>84</v>
      </c>
      <c r="AJ181" t="s">
        <v>87</v>
      </c>
      <c r="AK181" t="s">
        <v>84</v>
      </c>
      <c r="AL181" t="s">
        <v>90</v>
      </c>
      <c r="AM181" t="s">
        <v>84</v>
      </c>
      <c r="AN181" t="s">
        <v>86</v>
      </c>
      <c r="AO181">
        <f t="shared" si="44"/>
        <v>0</v>
      </c>
      <c r="AP181" t="s">
        <v>87</v>
      </c>
      <c r="AQ181" t="s">
        <v>84</v>
      </c>
      <c r="AR181" t="s">
        <v>749</v>
      </c>
      <c r="AS181" t="s">
        <v>84</v>
      </c>
      <c r="AT181" t="s">
        <v>86</v>
      </c>
      <c r="AU181">
        <f t="shared" si="45"/>
        <v>0</v>
      </c>
      <c r="AV181" t="s">
        <v>87</v>
      </c>
      <c r="AW181" t="s">
        <v>84</v>
      </c>
      <c r="AX181" t="s">
        <v>351</v>
      </c>
      <c r="AY181" t="s">
        <v>84</v>
      </c>
      <c r="AZ181" t="s">
        <v>86</v>
      </c>
      <c r="BA181">
        <f t="shared" si="46"/>
        <v>0</v>
      </c>
      <c r="BB181" t="s">
        <v>87</v>
      </c>
      <c r="BC181" t="s">
        <v>84</v>
      </c>
      <c r="BD181" t="s">
        <v>82</v>
      </c>
      <c r="BE181" t="s">
        <v>84</v>
      </c>
      <c r="BF181" t="s">
        <v>86</v>
      </c>
      <c r="BG181">
        <f t="shared" si="47"/>
        <v>0</v>
      </c>
      <c r="BH181" t="s">
        <v>87</v>
      </c>
      <c r="BI181" t="s">
        <v>84</v>
      </c>
      <c r="BJ181" t="s">
        <v>81</v>
      </c>
      <c r="BK181" t="s">
        <v>84</v>
      </c>
      <c r="BL181" t="s">
        <v>86</v>
      </c>
      <c r="BM181">
        <f t="shared" si="48"/>
        <v>0</v>
      </c>
      <c r="BN181" t="s">
        <v>87</v>
      </c>
      <c r="BO181" t="s">
        <v>84</v>
      </c>
      <c r="BP181" t="s">
        <v>121</v>
      </c>
      <c r="BQ181" t="s">
        <v>84</v>
      </c>
      <c r="BR181" t="s">
        <v>86</v>
      </c>
      <c r="BS181">
        <f t="shared" si="49"/>
        <v>0</v>
      </c>
      <c r="BT181" t="s">
        <v>87</v>
      </c>
      <c r="BU181" t="s">
        <v>84</v>
      </c>
      <c r="BV181" t="s">
        <v>122</v>
      </c>
      <c r="BW181" t="s">
        <v>84</v>
      </c>
      <c r="BX181" t="s">
        <v>86</v>
      </c>
      <c r="BY181">
        <f t="shared" si="50"/>
        <v>0</v>
      </c>
      <c r="BZ181" t="s">
        <v>87</v>
      </c>
      <c r="CA181" t="s">
        <v>84</v>
      </c>
      <c r="CB181" t="s">
        <v>93</v>
      </c>
      <c r="CC181" t="s">
        <v>84</v>
      </c>
      <c r="CD181" t="s">
        <v>86</v>
      </c>
      <c r="CE181">
        <f t="shared" si="51"/>
        <v>0</v>
      </c>
      <c r="CF181" t="s">
        <v>94</v>
      </c>
      <c r="CG181" t="s">
        <v>87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0">
        <f t="shared" si="53"/>
        <v>181</v>
      </c>
      <c r="B182" s="10">
        <f t="shared" si="54"/>
        <v>182</v>
      </c>
      <c r="C182" s="10">
        <f t="shared" si="55"/>
        <v>188</v>
      </c>
      <c r="D182" s="9">
        <v>44076</v>
      </c>
      <c r="J182" t="s">
        <v>83</v>
      </c>
      <c r="K182" t="s">
        <v>84</v>
      </c>
      <c r="L182" t="s">
        <v>85</v>
      </c>
      <c r="M182" t="s">
        <v>84</v>
      </c>
      <c r="N182" t="s">
        <v>86</v>
      </c>
      <c r="O182">
        <f t="shared" si="41"/>
        <v>181</v>
      </c>
      <c r="P182" t="s">
        <v>87</v>
      </c>
      <c r="Q182" t="s">
        <v>84</v>
      </c>
      <c r="R182" t="s">
        <v>88</v>
      </c>
      <c r="S182" t="s">
        <v>84</v>
      </c>
      <c r="T182" t="s">
        <v>86</v>
      </c>
      <c r="U182">
        <f t="shared" si="42"/>
        <v>182</v>
      </c>
      <c r="V182" t="s">
        <v>87</v>
      </c>
      <c r="W182" t="s">
        <v>84</v>
      </c>
      <c r="X182" t="s">
        <v>89</v>
      </c>
      <c r="Y182" t="s">
        <v>84</v>
      </c>
      <c r="Z182" t="s">
        <v>86</v>
      </c>
      <c r="AA182">
        <f t="shared" si="43"/>
        <v>188</v>
      </c>
      <c r="AB182" t="s">
        <v>87</v>
      </c>
      <c r="AC182" t="s">
        <v>84</v>
      </c>
      <c r="AD182" t="s">
        <v>80</v>
      </c>
      <c r="AE182" t="s">
        <v>84</v>
      </c>
      <c r="AF182" t="s">
        <v>86</v>
      </c>
      <c r="AG182" t="s">
        <v>84</v>
      </c>
      <c r="AH182" s="68" t="s">
        <v>750</v>
      </c>
      <c r="AI182" t="s">
        <v>84</v>
      </c>
      <c r="AJ182" t="s">
        <v>87</v>
      </c>
      <c r="AK182" t="s">
        <v>84</v>
      </c>
      <c r="AL182" t="s">
        <v>90</v>
      </c>
      <c r="AM182" t="s">
        <v>84</v>
      </c>
      <c r="AN182" t="s">
        <v>86</v>
      </c>
      <c r="AO182">
        <f t="shared" si="44"/>
        <v>0</v>
      </c>
      <c r="AP182" t="s">
        <v>87</v>
      </c>
      <c r="AQ182" t="s">
        <v>84</v>
      </c>
      <c r="AR182" t="s">
        <v>751</v>
      </c>
      <c r="AS182" t="s">
        <v>84</v>
      </c>
      <c r="AT182" t="s">
        <v>86</v>
      </c>
      <c r="AU182">
        <f t="shared" si="45"/>
        <v>0</v>
      </c>
      <c r="AV182" t="s">
        <v>87</v>
      </c>
      <c r="AW182" t="s">
        <v>84</v>
      </c>
      <c r="AX182" t="s">
        <v>352</v>
      </c>
      <c r="AY182" t="s">
        <v>84</v>
      </c>
      <c r="AZ182" t="s">
        <v>86</v>
      </c>
      <c r="BA182">
        <f t="shared" si="46"/>
        <v>0</v>
      </c>
      <c r="BB182" t="s">
        <v>87</v>
      </c>
      <c r="BC182" t="s">
        <v>84</v>
      </c>
      <c r="BD182" t="s">
        <v>82</v>
      </c>
      <c r="BE182" t="s">
        <v>84</v>
      </c>
      <c r="BF182" t="s">
        <v>86</v>
      </c>
      <c r="BG182">
        <f t="shared" si="47"/>
        <v>0</v>
      </c>
      <c r="BH182" t="s">
        <v>87</v>
      </c>
      <c r="BI182" t="s">
        <v>84</v>
      </c>
      <c r="BJ182" t="s">
        <v>81</v>
      </c>
      <c r="BK182" t="s">
        <v>84</v>
      </c>
      <c r="BL182" t="s">
        <v>86</v>
      </c>
      <c r="BM182">
        <f t="shared" si="48"/>
        <v>0</v>
      </c>
      <c r="BN182" t="s">
        <v>87</v>
      </c>
      <c r="BO182" t="s">
        <v>84</v>
      </c>
      <c r="BP182" t="s">
        <v>121</v>
      </c>
      <c r="BQ182" t="s">
        <v>84</v>
      </c>
      <c r="BR182" t="s">
        <v>86</v>
      </c>
      <c r="BS182">
        <f t="shared" si="49"/>
        <v>0</v>
      </c>
      <c r="BT182" t="s">
        <v>87</v>
      </c>
      <c r="BU182" t="s">
        <v>84</v>
      </c>
      <c r="BV182" t="s">
        <v>122</v>
      </c>
      <c r="BW182" t="s">
        <v>84</v>
      </c>
      <c r="BX182" t="s">
        <v>86</v>
      </c>
      <c r="BY182">
        <f t="shared" si="50"/>
        <v>0</v>
      </c>
      <c r="BZ182" t="s">
        <v>87</v>
      </c>
      <c r="CA182" t="s">
        <v>84</v>
      </c>
      <c r="CB182" t="s">
        <v>93</v>
      </c>
      <c r="CC182" t="s">
        <v>84</v>
      </c>
      <c r="CD182" t="s">
        <v>86</v>
      </c>
      <c r="CE182">
        <f t="shared" si="51"/>
        <v>0</v>
      </c>
      <c r="CF182" t="s">
        <v>94</v>
      </c>
      <c r="CG182" t="s">
        <v>87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0">
        <f t="shared" si="53"/>
        <v>182</v>
      </c>
      <c r="B183" s="10">
        <f t="shared" si="54"/>
        <v>183</v>
      </c>
      <c r="C183" s="10">
        <f t="shared" si="55"/>
        <v>189</v>
      </c>
      <c r="D183" s="9">
        <v>44077</v>
      </c>
      <c r="J183" t="s">
        <v>83</v>
      </c>
      <c r="K183" t="s">
        <v>84</v>
      </c>
      <c r="L183" t="s">
        <v>85</v>
      </c>
      <c r="M183" t="s">
        <v>84</v>
      </c>
      <c r="N183" t="s">
        <v>86</v>
      </c>
      <c r="O183">
        <f t="shared" si="41"/>
        <v>182</v>
      </c>
      <c r="P183" t="s">
        <v>87</v>
      </c>
      <c r="Q183" t="s">
        <v>84</v>
      </c>
      <c r="R183" t="s">
        <v>88</v>
      </c>
      <c r="S183" t="s">
        <v>84</v>
      </c>
      <c r="T183" t="s">
        <v>86</v>
      </c>
      <c r="U183">
        <f t="shared" si="42"/>
        <v>183</v>
      </c>
      <c r="V183" t="s">
        <v>87</v>
      </c>
      <c r="W183" t="s">
        <v>84</v>
      </c>
      <c r="X183" t="s">
        <v>89</v>
      </c>
      <c r="Y183" t="s">
        <v>84</v>
      </c>
      <c r="Z183" t="s">
        <v>86</v>
      </c>
      <c r="AA183">
        <f t="shared" si="43"/>
        <v>189</v>
      </c>
      <c r="AB183" t="s">
        <v>87</v>
      </c>
      <c r="AC183" t="s">
        <v>84</v>
      </c>
      <c r="AD183" t="s">
        <v>80</v>
      </c>
      <c r="AE183" t="s">
        <v>84</v>
      </c>
      <c r="AF183" t="s">
        <v>86</v>
      </c>
      <c r="AG183" t="s">
        <v>84</v>
      </c>
      <c r="AH183" s="68" t="s">
        <v>752</v>
      </c>
      <c r="AI183" t="s">
        <v>84</v>
      </c>
      <c r="AJ183" t="s">
        <v>87</v>
      </c>
      <c r="AK183" t="s">
        <v>84</v>
      </c>
      <c r="AL183" t="s">
        <v>90</v>
      </c>
      <c r="AM183" t="s">
        <v>84</v>
      </c>
      <c r="AN183" t="s">
        <v>86</v>
      </c>
      <c r="AO183">
        <f t="shared" si="44"/>
        <v>0</v>
      </c>
      <c r="AP183" t="s">
        <v>87</v>
      </c>
      <c r="AQ183" t="s">
        <v>84</v>
      </c>
      <c r="AR183" t="s">
        <v>753</v>
      </c>
      <c r="AS183" t="s">
        <v>84</v>
      </c>
      <c r="AT183" t="s">
        <v>86</v>
      </c>
      <c r="AU183">
        <f t="shared" si="45"/>
        <v>0</v>
      </c>
      <c r="AV183" t="s">
        <v>87</v>
      </c>
      <c r="AW183" t="s">
        <v>84</v>
      </c>
      <c r="AX183" t="s">
        <v>353</v>
      </c>
      <c r="AY183" t="s">
        <v>84</v>
      </c>
      <c r="AZ183" t="s">
        <v>86</v>
      </c>
      <c r="BA183">
        <f t="shared" si="46"/>
        <v>0</v>
      </c>
      <c r="BB183" t="s">
        <v>87</v>
      </c>
      <c r="BC183" t="s">
        <v>84</v>
      </c>
      <c r="BD183" t="s">
        <v>82</v>
      </c>
      <c r="BE183" t="s">
        <v>84</v>
      </c>
      <c r="BF183" t="s">
        <v>86</v>
      </c>
      <c r="BG183">
        <f t="shared" si="47"/>
        <v>0</v>
      </c>
      <c r="BH183" t="s">
        <v>87</v>
      </c>
      <c r="BI183" t="s">
        <v>84</v>
      </c>
      <c r="BJ183" t="s">
        <v>81</v>
      </c>
      <c r="BK183" t="s">
        <v>84</v>
      </c>
      <c r="BL183" t="s">
        <v>86</v>
      </c>
      <c r="BM183">
        <f t="shared" si="48"/>
        <v>0</v>
      </c>
      <c r="BN183" t="s">
        <v>87</v>
      </c>
      <c r="BO183" t="s">
        <v>84</v>
      </c>
      <c r="BP183" t="s">
        <v>121</v>
      </c>
      <c r="BQ183" t="s">
        <v>84</v>
      </c>
      <c r="BR183" t="s">
        <v>86</v>
      </c>
      <c r="BS183">
        <f t="shared" si="49"/>
        <v>0</v>
      </c>
      <c r="BT183" t="s">
        <v>87</v>
      </c>
      <c r="BU183" t="s">
        <v>84</v>
      </c>
      <c r="BV183" t="s">
        <v>122</v>
      </c>
      <c r="BW183" t="s">
        <v>84</v>
      </c>
      <c r="BX183" t="s">
        <v>86</v>
      </c>
      <c r="BY183">
        <f t="shared" si="50"/>
        <v>0</v>
      </c>
      <c r="BZ183" t="s">
        <v>87</v>
      </c>
      <c r="CA183" t="s">
        <v>84</v>
      </c>
      <c r="CB183" t="s">
        <v>93</v>
      </c>
      <c r="CC183" t="s">
        <v>84</v>
      </c>
      <c r="CD183" t="s">
        <v>86</v>
      </c>
      <c r="CE183">
        <f t="shared" si="51"/>
        <v>0</v>
      </c>
      <c r="CF183" t="s">
        <v>94</v>
      </c>
      <c r="CG183" t="s">
        <v>87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0">
        <f t="shared" si="53"/>
        <v>183</v>
      </c>
      <c r="B184" s="10">
        <f t="shared" si="54"/>
        <v>184</v>
      </c>
      <c r="C184" s="10">
        <f t="shared" si="55"/>
        <v>190</v>
      </c>
      <c r="D184" s="9">
        <v>44078</v>
      </c>
      <c r="J184" t="s">
        <v>83</v>
      </c>
      <c r="K184" t="s">
        <v>84</v>
      </c>
      <c r="L184" t="s">
        <v>85</v>
      </c>
      <c r="M184" t="s">
        <v>84</v>
      </c>
      <c r="N184" t="s">
        <v>86</v>
      </c>
      <c r="O184">
        <f t="shared" si="41"/>
        <v>183</v>
      </c>
      <c r="P184" t="s">
        <v>87</v>
      </c>
      <c r="Q184" t="s">
        <v>84</v>
      </c>
      <c r="R184" t="s">
        <v>88</v>
      </c>
      <c r="S184" t="s">
        <v>84</v>
      </c>
      <c r="T184" t="s">
        <v>86</v>
      </c>
      <c r="U184">
        <f t="shared" si="42"/>
        <v>184</v>
      </c>
      <c r="V184" t="s">
        <v>87</v>
      </c>
      <c r="W184" t="s">
        <v>84</v>
      </c>
      <c r="X184" t="s">
        <v>89</v>
      </c>
      <c r="Y184" t="s">
        <v>84</v>
      </c>
      <c r="Z184" t="s">
        <v>86</v>
      </c>
      <c r="AA184">
        <f t="shared" si="43"/>
        <v>190</v>
      </c>
      <c r="AB184" t="s">
        <v>87</v>
      </c>
      <c r="AC184" t="s">
        <v>84</v>
      </c>
      <c r="AD184" t="s">
        <v>80</v>
      </c>
      <c r="AE184" t="s">
        <v>84</v>
      </c>
      <c r="AF184" t="s">
        <v>86</v>
      </c>
      <c r="AG184" t="s">
        <v>84</v>
      </c>
      <c r="AH184" s="68" t="s">
        <v>754</v>
      </c>
      <c r="AI184" t="s">
        <v>84</v>
      </c>
      <c r="AJ184" t="s">
        <v>87</v>
      </c>
      <c r="AK184" t="s">
        <v>84</v>
      </c>
      <c r="AL184" t="s">
        <v>90</v>
      </c>
      <c r="AM184" t="s">
        <v>84</v>
      </c>
      <c r="AN184" t="s">
        <v>86</v>
      </c>
      <c r="AO184">
        <f t="shared" si="44"/>
        <v>0</v>
      </c>
      <c r="AP184" t="s">
        <v>87</v>
      </c>
      <c r="AQ184" t="s">
        <v>84</v>
      </c>
      <c r="AR184" t="s">
        <v>755</v>
      </c>
      <c r="AS184" t="s">
        <v>84</v>
      </c>
      <c r="AT184" t="s">
        <v>86</v>
      </c>
      <c r="AU184">
        <f t="shared" si="45"/>
        <v>0</v>
      </c>
      <c r="AV184" t="s">
        <v>87</v>
      </c>
      <c r="AW184" t="s">
        <v>84</v>
      </c>
      <c r="AX184" t="s">
        <v>354</v>
      </c>
      <c r="AY184" t="s">
        <v>84</v>
      </c>
      <c r="AZ184" t="s">
        <v>86</v>
      </c>
      <c r="BA184">
        <f t="shared" si="46"/>
        <v>0</v>
      </c>
      <c r="BB184" t="s">
        <v>87</v>
      </c>
      <c r="BC184" t="s">
        <v>84</v>
      </c>
      <c r="BD184" t="s">
        <v>82</v>
      </c>
      <c r="BE184" t="s">
        <v>84</v>
      </c>
      <c r="BF184" t="s">
        <v>86</v>
      </c>
      <c r="BG184">
        <f t="shared" si="47"/>
        <v>0</v>
      </c>
      <c r="BH184" t="s">
        <v>87</v>
      </c>
      <c r="BI184" t="s">
        <v>84</v>
      </c>
      <c r="BJ184" t="s">
        <v>81</v>
      </c>
      <c r="BK184" t="s">
        <v>84</v>
      </c>
      <c r="BL184" t="s">
        <v>86</v>
      </c>
      <c r="BM184">
        <f t="shared" si="48"/>
        <v>0</v>
      </c>
      <c r="BN184" t="s">
        <v>87</v>
      </c>
      <c r="BO184" t="s">
        <v>84</v>
      </c>
      <c r="BP184" t="s">
        <v>121</v>
      </c>
      <c r="BQ184" t="s">
        <v>84</v>
      </c>
      <c r="BR184" t="s">
        <v>86</v>
      </c>
      <c r="BS184">
        <f t="shared" si="49"/>
        <v>0</v>
      </c>
      <c r="BT184" t="s">
        <v>87</v>
      </c>
      <c r="BU184" t="s">
        <v>84</v>
      </c>
      <c r="BV184" t="s">
        <v>122</v>
      </c>
      <c r="BW184" t="s">
        <v>84</v>
      </c>
      <c r="BX184" t="s">
        <v>86</v>
      </c>
      <c r="BY184">
        <f t="shared" si="50"/>
        <v>0</v>
      </c>
      <c r="BZ184" t="s">
        <v>87</v>
      </c>
      <c r="CA184" t="s">
        <v>84</v>
      </c>
      <c r="CB184" t="s">
        <v>93</v>
      </c>
      <c r="CC184" t="s">
        <v>84</v>
      </c>
      <c r="CD184" t="s">
        <v>86</v>
      </c>
      <c r="CE184">
        <f t="shared" si="51"/>
        <v>0</v>
      </c>
      <c r="CF184" t="s">
        <v>94</v>
      </c>
      <c r="CG184" t="s">
        <v>87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0">
        <f t="shared" si="53"/>
        <v>184</v>
      </c>
      <c r="B185" s="10">
        <f t="shared" si="54"/>
        <v>185</v>
      </c>
      <c r="C185" s="10">
        <f t="shared" si="55"/>
        <v>191</v>
      </c>
      <c r="D185" s="9">
        <v>44079</v>
      </c>
      <c r="J185" t="s">
        <v>83</v>
      </c>
      <c r="K185" t="s">
        <v>84</v>
      </c>
      <c r="L185" t="s">
        <v>85</v>
      </c>
      <c r="M185" t="s">
        <v>84</v>
      </c>
      <c r="N185" t="s">
        <v>86</v>
      </c>
      <c r="O185">
        <f t="shared" si="41"/>
        <v>184</v>
      </c>
      <c r="P185" t="s">
        <v>87</v>
      </c>
      <c r="Q185" t="s">
        <v>84</v>
      </c>
      <c r="R185" t="s">
        <v>88</v>
      </c>
      <c r="S185" t="s">
        <v>84</v>
      </c>
      <c r="T185" t="s">
        <v>86</v>
      </c>
      <c r="U185">
        <f t="shared" si="42"/>
        <v>185</v>
      </c>
      <c r="V185" t="s">
        <v>87</v>
      </c>
      <c r="W185" t="s">
        <v>84</v>
      </c>
      <c r="X185" t="s">
        <v>89</v>
      </c>
      <c r="Y185" t="s">
        <v>84</v>
      </c>
      <c r="Z185" t="s">
        <v>86</v>
      </c>
      <c r="AA185">
        <f t="shared" si="43"/>
        <v>191</v>
      </c>
      <c r="AB185" t="s">
        <v>87</v>
      </c>
      <c r="AC185" t="s">
        <v>84</v>
      </c>
      <c r="AD185" t="s">
        <v>80</v>
      </c>
      <c r="AE185" t="s">
        <v>84</v>
      </c>
      <c r="AF185" t="s">
        <v>86</v>
      </c>
      <c r="AG185" t="s">
        <v>84</v>
      </c>
      <c r="AH185" s="68" t="s">
        <v>756</v>
      </c>
      <c r="AI185" t="s">
        <v>84</v>
      </c>
      <c r="AJ185" t="s">
        <v>87</v>
      </c>
      <c r="AK185" t="s">
        <v>84</v>
      </c>
      <c r="AL185" t="s">
        <v>90</v>
      </c>
      <c r="AM185" t="s">
        <v>84</v>
      </c>
      <c r="AN185" t="s">
        <v>86</v>
      </c>
      <c r="AO185">
        <f t="shared" si="44"/>
        <v>0</v>
      </c>
      <c r="AP185" t="s">
        <v>87</v>
      </c>
      <c r="AQ185" t="s">
        <v>84</v>
      </c>
      <c r="AR185" t="s">
        <v>757</v>
      </c>
      <c r="AS185" t="s">
        <v>84</v>
      </c>
      <c r="AT185" t="s">
        <v>86</v>
      </c>
      <c r="AU185">
        <f t="shared" si="45"/>
        <v>0</v>
      </c>
      <c r="AV185" t="s">
        <v>87</v>
      </c>
      <c r="AW185" t="s">
        <v>84</v>
      </c>
      <c r="AX185" t="s">
        <v>355</v>
      </c>
      <c r="AY185" t="s">
        <v>84</v>
      </c>
      <c r="AZ185" t="s">
        <v>86</v>
      </c>
      <c r="BA185">
        <f t="shared" si="46"/>
        <v>0</v>
      </c>
      <c r="BB185" t="s">
        <v>87</v>
      </c>
      <c r="BC185" t="s">
        <v>84</v>
      </c>
      <c r="BD185" t="s">
        <v>82</v>
      </c>
      <c r="BE185" t="s">
        <v>84</v>
      </c>
      <c r="BF185" t="s">
        <v>86</v>
      </c>
      <c r="BG185">
        <f t="shared" si="47"/>
        <v>0</v>
      </c>
      <c r="BH185" t="s">
        <v>87</v>
      </c>
      <c r="BI185" t="s">
        <v>84</v>
      </c>
      <c r="BJ185" t="s">
        <v>81</v>
      </c>
      <c r="BK185" t="s">
        <v>84</v>
      </c>
      <c r="BL185" t="s">
        <v>86</v>
      </c>
      <c r="BM185">
        <f t="shared" si="48"/>
        <v>0</v>
      </c>
      <c r="BN185" t="s">
        <v>87</v>
      </c>
      <c r="BO185" t="s">
        <v>84</v>
      </c>
      <c r="BP185" t="s">
        <v>121</v>
      </c>
      <c r="BQ185" t="s">
        <v>84</v>
      </c>
      <c r="BR185" t="s">
        <v>86</v>
      </c>
      <c r="BS185">
        <f t="shared" si="49"/>
        <v>0</v>
      </c>
      <c r="BT185" t="s">
        <v>87</v>
      </c>
      <c r="BU185" t="s">
        <v>84</v>
      </c>
      <c r="BV185" t="s">
        <v>122</v>
      </c>
      <c r="BW185" t="s">
        <v>84</v>
      </c>
      <c r="BX185" t="s">
        <v>86</v>
      </c>
      <c r="BY185">
        <f t="shared" si="50"/>
        <v>0</v>
      </c>
      <c r="BZ185" t="s">
        <v>87</v>
      </c>
      <c r="CA185" t="s">
        <v>84</v>
      </c>
      <c r="CB185" t="s">
        <v>93</v>
      </c>
      <c r="CC185" t="s">
        <v>84</v>
      </c>
      <c r="CD185" t="s">
        <v>86</v>
      </c>
      <c r="CE185">
        <f t="shared" si="51"/>
        <v>0</v>
      </c>
      <c r="CF185" t="s">
        <v>94</v>
      </c>
      <c r="CG185" t="s">
        <v>87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0">
        <f t="shared" si="53"/>
        <v>185</v>
      </c>
      <c r="B186" s="10">
        <f t="shared" si="54"/>
        <v>186</v>
      </c>
      <c r="C186" s="10">
        <f t="shared" si="55"/>
        <v>192</v>
      </c>
      <c r="D186" s="9">
        <v>44080</v>
      </c>
      <c r="J186" t="s">
        <v>83</v>
      </c>
      <c r="K186" t="s">
        <v>84</v>
      </c>
      <c r="L186" t="s">
        <v>85</v>
      </c>
      <c r="M186" t="s">
        <v>84</v>
      </c>
      <c r="N186" t="s">
        <v>86</v>
      </c>
      <c r="O186">
        <f t="shared" si="41"/>
        <v>185</v>
      </c>
      <c r="P186" t="s">
        <v>87</v>
      </c>
      <c r="Q186" t="s">
        <v>84</v>
      </c>
      <c r="R186" t="s">
        <v>88</v>
      </c>
      <c r="S186" t="s">
        <v>84</v>
      </c>
      <c r="T186" t="s">
        <v>86</v>
      </c>
      <c r="U186">
        <f t="shared" si="42"/>
        <v>186</v>
      </c>
      <c r="V186" t="s">
        <v>87</v>
      </c>
      <c r="W186" t="s">
        <v>84</v>
      </c>
      <c r="X186" t="s">
        <v>89</v>
      </c>
      <c r="Y186" t="s">
        <v>84</v>
      </c>
      <c r="Z186" t="s">
        <v>86</v>
      </c>
      <c r="AA186">
        <f t="shared" si="43"/>
        <v>192</v>
      </c>
      <c r="AB186" t="s">
        <v>87</v>
      </c>
      <c r="AC186" t="s">
        <v>84</v>
      </c>
      <c r="AD186" t="s">
        <v>80</v>
      </c>
      <c r="AE186" t="s">
        <v>84</v>
      </c>
      <c r="AF186" t="s">
        <v>86</v>
      </c>
      <c r="AG186" t="s">
        <v>84</v>
      </c>
      <c r="AH186" s="68" t="s">
        <v>758</v>
      </c>
      <c r="AI186" t="s">
        <v>84</v>
      </c>
      <c r="AJ186" t="s">
        <v>87</v>
      </c>
      <c r="AK186" t="s">
        <v>84</v>
      </c>
      <c r="AL186" t="s">
        <v>90</v>
      </c>
      <c r="AM186" t="s">
        <v>84</v>
      </c>
      <c r="AN186" t="s">
        <v>86</v>
      </c>
      <c r="AO186">
        <f t="shared" si="44"/>
        <v>0</v>
      </c>
      <c r="AP186" t="s">
        <v>87</v>
      </c>
      <c r="AQ186" t="s">
        <v>84</v>
      </c>
      <c r="AR186" t="s">
        <v>759</v>
      </c>
      <c r="AS186" t="s">
        <v>84</v>
      </c>
      <c r="AT186" t="s">
        <v>86</v>
      </c>
      <c r="AU186">
        <f t="shared" si="45"/>
        <v>0</v>
      </c>
      <c r="AV186" t="s">
        <v>87</v>
      </c>
      <c r="AW186" t="s">
        <v>84</v>
      </c>
      <c r="AX186" t="s">
        <v>356</v>
      </c>
      <c r="AY186" t="s">
        <v>84</v>
      </c>
      <c r="AZ186" t="s">
        <v>86</v>
      </c>
      <c r="BA186">
        <f t="shared" si="46"/>
        <v>0</v>
      </c>
      <c r="BB186" t="s">
        <v>87</v>
      </c>
      <c r="BC186" t="s">
        <v>84</v>
      </c>
      <c r="BD186" t="s">
        <v>82</v>
      </c>
      <c r="BE186" t="s">
        <v>84</v>
      </c>
      <c r="BF186" t="s">
        <v>86</v>
      </c>
      <c r="BG186">
        <f t="shared" si="47"/>
        <v>0</v>
      </c>
      <c r="BH186" t="s">
        <v>87</v>
      </c>
      <c r="BI186" t="s">
        <v>84</v>
      </c>
      <c r="BJ186" t="s">
        <v>81</v>
      </c>
      <c r="BK186" t="s">
        <v>84</v>
      </c>
      <c r="BL186" t="s">
        <v>86</v>
      </c>
      <c r="BM186">
        <f t="shared" si="48"/>
        <v>0</v>
      </c>
      <c r="BN186" t="s">
        <v>87</v>
      </c>
      <c r="BO186" t="s">
        <v>84</v>
      </c>
      <c r="BP186" t="s">
        <v>121</v>
      </c>
      <c r="BQ186" t="s">
        <v>84</v>
      </c>
      <c r="BR186" t="s">
        <v>86</v>
      </c>
      <c r="BS186">
        <f t="shared" si="49"/>
        <v>0</v>
      </c>
      <c r="BT186" t="s">
        <v>87</v>
      </c>
      <c r="BU186" t="s">
        <v>84</v>
      </c>
      <c r="BV186" t="s">
        <v>122</v>
      </c>
      <c r="BW186" t="s">
        <v>84</v>
      </c>
      <c r="BX186" t="s">
        <v>86</v>
      </c>
      <c r="BY186">
        <f t="shared" si="50"/>
        <v>0</v>
      </c>
      <c r="BZ186" t="s">
        <v>87</v>
      </c>
      <c r="CA186" t="s">
        <v>84</v>
      </c>
      <c r="CB186" t="s">
        <v>93</v>
      </c>
      <c r="CC186" t="s">
        <v>84</v>
      </c>
      <c r="CD186" t="s">
        <v>86</v>
      </c>
      <c r="CE186">
        <f t="shared" si="51"/>
        <v>0</v>
      </c>
      <c r="CF186" t="s">
        <v>94</v>
      </c>
      <c r="CG186" t="s">
        <v>87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0">
        <f t="shared" si="53"/>
        <v>186</v>
      </c>
      <c r="B187" s="10">
        <f t="shared" si="54"/>
        <v>187</v>
      </c>
      <c r="C187" s="10">
        <f t="shared" si="55"/>
        <v>193</v>
      </c>
      <c r="D187" s="9">
        <v>44081</v>
      </c>
      <c r="J187" t="s">
        <v>83</v>
      </c>
      <c r="K187" t="s">
        <v>84</v>
      </c>
      <c r="L187" t="s">
        <v>85</v>
      </c>
      <c r="M187" t="s">
        <v>84</v>
      </c>
      <c r="N187" t="s">
        <v>86</v>
      </c>
      <c r="O187">
        <f t="shared" si="41"/>
        <v>186</v>
      </c>
      <c r="P187" t="s">
        <v>87</v>
      </c>
      <c r="Q187" t="s">
        <v>84</v>
      </c>
      <c r="R187" t="s">
        <v>88</v>
      </c>
      <c r="S187" t="s">
        <v>84</v>
      </c>
      <c r="T187" t="s">
        <v>86</v>
      </c>
      <c r="U187">
        <f t="shared" si="42"/>
        <v>187</v>
      </c>
      <c r="V187" t="s">
        <v>87</v>
      </c>
      <c r="W187" t="s">
        <v>84</v>
      </c>
      <c r="X187" t="s">
        <v>89</v>
      </c>
      <c r="Y187" t="s">
        <v>84</v>
      </c>
      <c r="Z187" t="s">
        <v>86</v>
      </c>
      <c r="AA187">
        <f t="shared" si="43"/>
        <v>193</v>
      </c>
      <c r="AB187" t="s">
        <v>87</v>
      </c>
      <c r="AC187" t="s">
        <v>84</v>
      </c>
      <c r="AD187" t="s">
        <v>80</v>
      </c>
      <c r="AE187" t="s">
        <v>84</v>
      </c>
      <c r="AF187" t="s">
        <v>86</v>
      </c>
      <c r="AG187" t="s">
        <v>84</v>
      </c>
      <c r="AH187" s="68" t="s">
        <v>760</v>
      </c>
      <c r="AI187" t="s">
        <v>84</v>
      </c>
      <c r="AJ187" t="s">
        <v>87</v>
      </c>
      <c r="AK187" t="s">
        <v>84</v>
      </c>
      <c r="AL187" t="s">
        <v>90</v>
      </c>
      <c r="AM187" t="s">
        <v>84</v>
      </c>
      <c r="AN187" t="s">
        <v>86</v>
      </c>
      <c r="AO187">
        <f t="shared" si="44"/>
        <v>0</v>
      </c>
      <c r="AP187" t="s">
        <v>87</v>
      </c>
      <c r="AQ187" t="s">
        <v>84</v>
      </c>
      <c r="AR187" t="s">
        <v>761</v>
      </c>
      <c r="AS187" t="s">
        <v>84</v>
      </c>
      <c r="AT187" t="s">
        <v>86</v>
      </c>
      <c r="AU187">
        <f t="shared" si="45"/>
        <v>0</v>
      </c>
      <c r="AV187" t="s">
        <v>87</v>
      </c>
      <c r="AW187" t="s">
        <v>84</v>
      </c>
      <c r="AX187" t="s">
        <v>357</v>
      </c>
      <c r="AY187" t="s">
        <v>84</v>
      </c>
      <c r="AZ187" t="s">
        <v>86</v>
      </c>
      <c r="BA187">
        <f t="shared" si="46"/>
        <v>0</v>
      </c>
      <c r="BB187" t="s">
        <v>87</v>
      </c>
      <c r="BC187" t="s">
        <v>84</v>
      </c>
      <c r="BD187" t="s">
        <v>82</v>
      </c>
      <c r="BE187" t="s">
        <v>84</v>
      </c>
      <c r="BF187" t="s">
        <v>86</v>
      </c>
      <c r="BG187">
        <f t="shared" si="47"/>
        <v>0</v>
      </c>
      <c r="BH187" t="s">
        <v>87</v>
      </c>
      <c r="BI187" t="s">
        <v>84</v>
      </c>
      <c r="BJ187" t="s">
        <v>81</v>
      </c>
      <c r="BK187" t="s">
        <v>84</v>
      </c>
      <c r="BL187" t="s">
        <v>86</v>
      </c>
      <c r="BM187">
        <f t="shared" si="48"/>
        <v>0</v>
      </c>
      <c r="BN187" t="s">
        <v>87</v>
      </c>
      <c r="BO187" t="s">
        <v>84</v>
      </c>
      <c r="BP187" t="s">
        <v>121</v>
      </c>
      <c r="BQ187" t="s">
        <v>84</v>
      </c>
      <c r="BR187" t="s">
        <v>86</v>
      </c>
      <c r="BS187">
        <f t="shared" si="49"/>
        <v>0</v>
      </c>
      <c r="BT187" t="s">
        <v>87</v>
      </c>
      <c r="BU187" t="s">
        <v>84</v>
      </c>
      <c r="BV187" t="s">
        <v>122</v>
      </c>
      <c r="BW187" t="s">
        <v>84</v>
      </c>
      <c r="BX187" t="s">
        <v>86</v>
      </c>
      <c r="BY187">
        <f t="shared" si="50"/>
        <v>0</v>
      </c>
      <c r="BZ187" t="s">
        <v>87</v>
      </c>
      <c r="CA187" t="s">
        <v>84</v>
      </c>
      <c r="CB187" t="s">
        <v>93</v>
      </c>
      <c r="CC187" t="s">
        <v>84</v>
      </c>
      <c r="CD187" t="s">
        <v>86</v>
      </c>
      <c r="CE187">
        <f t="shared" si="51"/>
        <v>0</v>
      </c>
      <c r="CF187" t="s">
        <v>94</v>
      </c>
      <c r="CG187" t="s">
        <v>87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0">
        <f t="shared" si="53"/>
        <v>187</v>
      </c>
      <c r="B188" s="10">
        <f t="shared" si="54"/>
        <v>188</v>
      </c>
      <c r="C188" s="10">
        <f t="shared" si="55"/>
        <v>194</v>
      </c>
      <c r="D188" s="9">
        <v>44082</v>
      </c>
      <c r="J188" t="s">
        <v>83</v>
      </c>
      <c r="K188" t="s">
        <v>84</v>
      </c>
      <c r="L188" t="s">
        <v>85</v>
      </c>
      <c r="M188" t="s">
        <v>84</v>
      </c>
      <c r="N188" t="s">
        <v>86</v>
      </c>
      <c r="O188">
        <f t="shared" si="41"/>
        <v>187</v>
      </c>
      <c r="P188" t="s">
        <v>87</v>
      </c>
      <c r="Q188" t="s">
        <v>84</v>
      </c>
      <c r="R188" t="s">
        <v>88</v>
      </c>
      <c r="S188" t="s">
        <v>84</v>
      </c>
      <c r="T188" t="s">
        <v>86</v>
      </c>
      <c r="U188">
        <f t="shared" si="42"/>
        <v>188</v>
      </c>
      <c r="V188" t="s">
        <v>87</v>
      </c>
      <c r="W188" t="s">
        <v>84</v>
      </c>
      <c r="X188" t="s">
        <v>89</v>
      </c>
      <c r="Y188" t="s">
        <v>84</v>
      </c>
      <c r="Z188" t="s">
        <v>86</v>
      </c>
      <c r="AA188">
        <f t="shared" si="43"/>
        <v>194</v>
      </c>
      <c r="AB188" t="s">
        <v>87</v>
      </c>
      <c r="AC188" t="s">
        <v>84</v>
      </c>
      <c r="AD188" t="s">
        <v>80</v>
      </c>
      <c r="AE188" t="s">
        <v>84</v>
      </c>
      <c r="AF188" t="s">
        <v>86</v>
      </c>
      <c r="AG188" t="s">
        <v>84</v>
      </c>
      <c r="AH188" s="68" t="s">
        <v>762</v>
      </c>
      <c r="AI188" t="s">
        <v>84</v>
      </c>
      <c r="AJ188" t="s">
        <v>87</v>
      </c>
      <c r="AK188" t="s">
        <v>84</v>
      </c>
      <c r="AL188" t="s">
        <v>90</v>
      </c>
      <c r="AM188" t="s">
        <v>84</v>
      </c>
      <c r="AN188" t="s">
        <v>86</v>
      </c>
      <c r="AO188">
        <f t="shared" si="44"/>
        <v>0</v>
      </c>
      <c r="AP188" t="s">
        <v>87</v>
      </c>
      <c r="AQ188" t="s">
        <v>84</v>
      </c>
      <c r="AR188" t="s">
        <v>763</v>
      </c>
      <c r="AS188" t="s">
        <v>84</v>
      </c>
      <c r="AT188" t="s">
        <v>86</v>
      </c>
      <c r="AU188">
        <f t="shared" si="45"/>
        <v>0</v>
      </c>
      <c r="AV188" t="s">
        <v>87</v>
      </c>
      <c r="AW188" t="s">
        <v>84</v>
      </c>
      <c r="AX188" t="s">
        <v>358</v>
      </c>
      <c r="AY188" t="s">
        <v>84</v>
      </c>
      <c r="AZ188" t="s">
        <v>86</v>
      </c>
      <c r="BA188">
        <f t="shared" si="46"/>
        <v>0</v>
      </c>
      <c r="BB188" t="s">
        <v>87</v>
      </c>
      <c r="BC188" t="s">
        <v>84</v>
      </c>
      <c r="BD188" t="s">
        <v>82</v>
      </c>
      <c r="BE188" t="s">
        <v>84</v>
      </c>
      <c r="BF188" t="s">
        <v>86</v>
      </c>
      <c r="BG188">
        <f t="shared" si="47"/>
        <v>0</v>
      </c>
      <c r="BH188" t="s">
        <v>87</v>
      </c>
      <c r="BI188" t="s">
        <v>84</v>
      </c>
      <c r="BJ188" t="s">
        <v>81</v>
      </c>
      <c r="BK188" t="s">
        <v>84</v>
      </c>
      <c r="BL188" t="s">
        <v>86</v>
      </c>
      <c r="BM188">
        <f t="shared" si="48"/>
        <v>0</v>
      </c>
      <c r="BN188" t="s">
        <v>87</v>
      </c>
      <c r="BO188" t="s">
        <v>84</v>
      </c>
      <c r="BP188" t="s">
        <v>121</v>
      </c>
      <c r="BQ188" t="s">
        <v>84</v>
      </c>
      <c r="BR188" t="s">
        <v>86</v>
      </c>
      <c r="BS188">
        <f t="shared" si="49"/>
        <v>0</v>
      </c>
      <c r="BT188" t="s">
        <v>87</v>
      </c>
      <c r="BU188" t="s">
        <v>84</v>
      </c>
      <c r="BV188" t="s">
        <v>122</v>
      </c>
      <c r="BW188" t="s">
        <v>84</v>
      </c>
      <c r="BX188" t="s">
        <v>86</v>
      </c>
      <c r="BY188">
        <f t="shared" si="50"/>
        <v>0</v>
      </c>
      <c r="BZ188" t="s">
        <v>87</v>
      </c>
      <c r="CA188" t="s">
        <v>84</v>
      </c>
      <c r="CB188" t="s">
        <v>93</v>
      </c>
      <c r="CC188" t="s">
        <v>84</v>
      </c>
      <c r="CD188" t="s">
        <v>86</v>
      </c>
      <c r="CE188">
        <f t="shared" si="51"/>
        <v>0</v>
      </c>
      <c r="CF188" t="s">
        <v>94</v>
      </c>
      <c r="CG188" t="s">
        <v>87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0">
        <f t="shared" si="53"/>
        <v>188</v>
      </c>
      <c r="B189" s="10">
        <f t="shared" si="54"/>
        <v>189</v>
      </c>
      <c r="C189" s="10">
        <f t="shared" si="55"/>
        <v>195</v>
      </c>
      <c r="D189" s="9">
        <v>44083</v>
      </c>
      <c r="J189" t="s">
        <v>83</v>
      </c>
      <c r="K189" t="s">
        <v>84</v>
      </c>
      <c r="L189" t="s">
        <v>85</v>
      </c>
      <c r="M189" t="s">
        <v>84</v>
      </c>
      <c r="N189" t="s">
        <v>86</v>
      </c>
      <c r="O189">
        <f t="shared" si="41"/>
        <v>188</v>
      </c>
      <c r="P189" t="s">
        <v>87</v>
      </c>
      <c r="Q189" t="s">
        <v>84</v>
      </c>
      <c r="R189" t="s">
        <v>88</v>
      </c>
      <c r="S189" t="s">
        <v>84</v>
      </c>
      <c r="T189" t="s">
        <v>86</v>
      </c>
      <c r="U189">
        <f t="shared" si="42"/>
        <v>189</v>
      </c>
      <c r="V189" t="s">
        <v>87</v>
      </c>
      <c r="W189" t="s">
        <v>84</v>
      </c>
      <c r="X189" t="s">
        <v>89</v>
      </c>
      <c r="Y189" t="s">
        <v>84</v>
      </c>
      <c r="Z189" t="s">
        <v>86</v>
      </c>
      <c r="AA189">
        <f t="shared" si="43"/>
        <v>195</v>
      </c>
      <c r="AB189" t="s">
        <v>87</v>
      </c>
      <c r="AC189" t="s">
        <v>84</v>
      </c>
      <c r="AD189" t="s">
        <v>80</v>
      </c>
      <c r="AE189" t="s">
        <v>84</v>
      </c>
      <c r="AF189" t="s">
        <v>86</v>
      </c>
      <c r="AG189" t="s">
        <v>84</v>
      </c>
      <c r="AH189" s="68" t="s">
        <v>764</v>
      </c>
      <c r="AI189" t="s">
        <v>84</v>
      </c>
      <c r="AJ189" t="s">
        <v>87</v>
      </c>
      <c r="AK189" t="s">
        <v>84</v>
      </c>
      <c r="AL189" t="s">
        <v>90</v>
      </c>
      <c r="AM189" t="s">
        <v>84</v>
      </c>
      <c r="AN189" t="s">
        <v>86</v>
      </c>
      <c r="AO189">
        <f t="shared" si="44"/>
        <v>0</v>
      </c>
      <c r="AP189" t="s">
        <v>87</v>
      </c>
      <c r="AQ189" t="s">
        <v>84</v>
      </c>
      <c r="AR189" t="s">
        <v>765</v>
      </c>
      <c r="AS189" t="s">
        <v>84</v>
      </c>
      <c r="AT189" t="s">
        <v>86</v>
      </c>
      <c r="AU189">
        <f t="shared" si="45"/>
        <v>0</v>
      </c>
      <c r="AV189" t="s">
        <v>87</v>
      </c>
      <c r="AW189" t="s">
        <v>84</v>
      </c>
      <c r="AX189" t="s">
        <v>359</v>
      </c>
      <c r="AY189" t="s">
        <v>84</v>
      </c>
      <c r="AZ189" t="s">
        <v>86</v>
      </c>
      <c r="BA189">
        <f t="shared" si="46"/>
        <v>0</v>
      </c>
      <c r="BB189" t="s">
        <v>87</v>
      </c>
      <c r="BC189" t="s">
        <v>84</v>
      </c>
      <c r="BD189" t="s">
        <v>82</v>
      </c>
      <c r="BE189" t="s">
        <v>84</v>
      </c>
      <c r="BF189" t="s">
        <v>86</v>
      </c>
      <c r="BG189">
        <f t="shared" si="47"/>
        <v>0</v>
      </c>
      <c r="BH189" t="s">
        <v>87</v>
      </c>
      <c r="BI189" t="s">
        <v>84</v>
      </c>
      <c r="BJ189" t="s">
        <v>81</v>
      </c>
      <c r="BK189" t="s">
        <v>84</v>
      </c>
      <c r="BL189" t="s">
        <v>86</v>
      </c>
      <c r="BM189">
        <f t="shared" si="48"/>
        <v>0</v>
      </c>
      <c r="BN189" t="s">
        <v>87</v>
      </c>
      <c r="BO189" t="s">
        <v>84</v>
      </c>
      <c r="BP189" t="s">
        <v>121</v>
      </c>
      <c r="BQ189" t="s">
        <v>84</v>
      </c>
      <c r="BR189" t="s">
        <v>86</v>
      </c>
      <c r="BS189">
        <f t="shared" si="49"/>
        <v>0</v>
      </c>
      <c r="BT189" t="s">
        <v>87</v>
      </c>
      <c r="BU189" t="s">
        <v>84</v>
      </c>
      <c r="BV189" t="s">
        <v>122</v>
      </c>
      <c r="BW189" t="s">
        <v>84</v>
      </c>
      <c r="BX189" t="s">
        <v>86</v>
      </c>
      <c r="BY189">
        <f t="shared" si="50"/>
        <v>0</v>
      </c>
      <c r="BZ189" t="s">
        <v>87</v>
      </c>
      <c r="CA189" t="s">
        <v>84</v>
      </c>
      <c r="CB189" t="s">
        <v>93</v>
      </c>
      <c r="CC189" t="s">
        <v>84</v>
      </c>
      <c r="CD189" t="s">
        <v>86</v>
      </c>
      <c r="CE189">
        <f t="shared" si="51"/>
        <v>0</v>
      </c>
      <c r="CF189" t="s">
        <v>94</v>
      </c>
      <c r="CG189" t="s">
        <v>87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0">
        <f t="shared" si="53"/>
        <v>189</v>
      </c>
      <c r="B190" s="10">
        <f t="shared" si="54"/>
        <v>190</v>
      </c>
      <c r="C190" s="10">
        <f t="shared" si="55"/>
        <v>196</v>
      </c>
      <c r="D190" s="9">
        <v>44084</v>
      </c>
      <c r="J190" t="s">
        <v>83</v>
      </c>
      <c r="K190" t="s">
        <v>84</v>
      </c>
      <c r="L190" t="s">
        <v>85</v>
      </c>
      <c r="M190" t="s">
        <v>84</v>
      </c>
      <c r="N190" t="s">
        <v>86</v>
      </c>
      <c r="O190">
        <f t="shared" si="41"/>
        <v>189</v>
      </c>
      <c r="P190" t="s">
        <v>87</v>
      </c>
      <c r="Q190" t="s">
        <v>84</v>
      </c>
      <c r="R190" t="s">
        <v>88</v>
      </c>
      <c r="S190" t="s">
        <v>84</v>
      </c>
      <c r="T190" t="s">
        <v>86</v>
      </c>
      <c r="U190">
        <f t="shared" si="42"/>
        <v>190</v>
      </c>
      <c r="V190" t="s">
        <v>87</v>
      </c>
      <c r="W190" t="s">
        <v>84</v>
      </c>
      <c r="X190" t="s">
        <v>89</v>
      </c>
      <c r="Y190" t="s">
        <v>84</v>
      </c>
      <c r="Z190" t="s">
        <v>86</v>
      </c>
      <c r="AA190">
        <f t="shared" si="43"/>
        <v>196</v>
      </c>
      <c r="AB190" t="s">
        <v>87</v>
      </c>
      <c r="AC190" t="s">
        <v>84</v>
      </c>
      <c r="AD190" t="s">
        <v>80</v>
      </c>
      <c r="AE190" t="s">
        <v>84</v>
      </c>
      <c r="AF190" t="s">
        <v>86</v>
      </c>
      <c r="AG190" t="s">
        <v>84</v>
      </c>
      <c r="AH190" s="68" t="s">
        <v>766</v>
      </c>
      <c r="AI190" t="s">
        <v>84</v>
      </c>
      <c r="AJ190" t="s">
        <v>87</v>
      </c>
      <c r="AK190" t="s">
        <v>84</v>
      </c>
      <c r="AL190" t="s">
        <v>90</v>
      </c>
      <c r="AM190" t="s">
        <v>84</v>
      </c>
      <c r="AN190" t="s">
        <v>86</v>
      </c>
      <c r="AO190">
        <f t="shared" si="44"/>
        <v>0</v>
      </c>
      <c r="AP190" t="s">
        <v>87</v>
      </c>
      <c r="AQ190" t="s">
        <v>84</v>
      </c>
      <c r="AR190" t="s">
        <v>767</v>
      </c>
      <c r="AS190" t="s">
        <v>84</v>
      </c>
      <c r="AT190" t="s">
        <v>86</v>
      </c>
      <c r="AU190">
        <f t="shared" si="45"/>
        <v>0</v>
      </c>
      <c r="AV190" t="s">
        <v>87</v>
      </c>
      <c r="AW190" t="s">
        <v>84</v>
      </c>
      <c r="AX190" t="s">
        <v>360</v>
      </c>
      <c r="AY190" t="s">
        <v>84</v>
      </c>
      <c r="AZ190" t="s">
        <v>86</v>
      </c>
      <c r="BA190">
        <f t="shared" si="46"/>
        <v>0</v>
      </c>
      <c r="BB190" t="s">
        <v>87</v>
      </c>
      <c r="BC190" t="s">
        <v>84</v>
      </c>
      <c r="BD190" t="s">
        <v>82</v>
      </c>
      <c r="BE190" t="s">
        <v>84</v>
      </c>
      <c r="BF190" t="s">
        <v>86</v>
      </c>
      <c r="BG190">
        <f t="shared" si="47"/>
        <v>0</v>
      </c>
      <c r="BH190" t="s">
        <v>87</v>
      </c>
      <c r="BI190" t="s">
        <v>84</v>
      </c>
      <c r="BJ190" t="s">
        <v>81</v>
      </c>
      <c r="BK190" t="s">
        <v>84</v>
      </c>
      <c r="BL190" t="s">
        <v>86</v>
      </c>
      <c r="BM190">
        <f t="shared" si="48"/>
        <v>0</v>
      </c>
      <c r="BN190" t="s">
        <v>87</v>
      </c>
      <c r="BO190" t="s">
        <v>84</v>
      </c>
      <c r="BP190" t="s">
        <v>121</v>
      </c>
      <c r="BQ190" t="s">
        <v>84</v>
      </c>
      <c r="BR190" t="s">
        <v>86</v>
      </c>
      <c r="BS190">
        <f t="shared" si="49"/>
        <v>0</v>
      </c>
      <c r="BT190" t="s">
        <v>87</v>
      </c>
      <c r="BU190" t="s">
        <v>84</v>
      </c>
      <c r="BV190" t="s">
        <v>122</v>
      </c>
      <c r="BW190" t="s">
        <v>84</v>
      </c>
      <c r="BX190" t="s">
        <v>86</v>
      </c>
      <c r="BY190">
        <f t="shared" si="50"/>
        <v>0</v>
      </c>
      <c r="BZ190" t="s">
        <v>87</v>
      </c>
      <c r="CA190" t="s">
        <v>84</v>
      </c>
      <c r="CB190" t="s">
        <v>93</v>
      </c>
      <c r="CC190" t="s">
        <v>84</v>
      </c>
      <c r="CD190" t="s">
        <v>86</v>
      </c>
      <c r="CE190">
        <f t="shared" si="51"/>
        <v>0</v>
      </c>
      <c r="CF190" t="s">
        <v>94</v>
      </c>
      <c r="CG190" t="s">
        <v>87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0">
        <f t="shared" si="53"/>
        <v>190</v>
      </c>
      <c r="B191" s="10">
        <f t="shared" si="54"/>
        <v>191</v>
      </c>
      <c r="C191" s="10">
        <f t="shared" si="55"/>
        <v>197</v>
      </c>
      <c r="D191" s="9">
        <v>44085</v>
      </c>
      <c r="J191" t="s">
        <v>83</v>
      </c>
      <c r="K191" t="s">
        <v>84</v>
      </c>
      <c r="L191" t="s">
        <v>85</v>
      </c>
      <c r="M191" t="s">
        <v>84</v>
      </c>
      <c r="N191" t="s">
        <v>86</v>
      </c>
      <c r="O191">
        <f t="shared" si="41"/>
        <v>190</v>
      </c>
      <c r="P191" t="s">
        <v>87</v>
      </c>
      <c r="Q191" t="s">
        <v>84</v>
      </c>
      <c r="R191" t="s">
        <v>88</v>
      </c>
      <c r="S191" t="s">
        <v>84</v>
      </c>
      <c r="T191" t="s">
        <v>86</v>
      </c>
      <c r="U191">
        <f t="shared" si="42"/>
        <v>191</v>
      </c>
      <c r="V191" t="s">
        <v>87</v>
      </c>
      <c r="W191" t="s">
        <v>84</v>
      </c>
      <c r="X191" t="s">
        <v>89</v>
      </c>
      <c r="Y191" t="s">
        <v>84</v>
      </c>
      <c r="Z191" t="s">
        <v>86</v>
      </c>
      <c r="AA191">
        <f t="shared" si="43"/>
        <v>197</v>
      </c>
      <c r="AB191" t="s">
        <v>87</v>
      </c>
      <c r="AC191" t="s">
        <v>84</v>
      </c>
      <c r="AD191" t="s">
        <v>80</v>
      </c>
      <c r="AE191" t="s">
        <v>84</v>
      </c>
      <c r="AF191" t="s">
        <v>86</v>
      </c>
      <c r="AG191" t="s">
        <v>84</v>
      </c>
      <c r="AH191" s="68" t="s">
        <v>768</v>
      </c>
      <c r="AI191" t="s">
        <v>84</v>
      </c>
      <c r="AJ191" t="s">
        <v>87</v>
      </c>
      <c r="AK191" t="s">
        <v>84</v>
      </c>
      <c r="AL191" t="s">
        <v>90</v>
      </c>
      <c r="AM191" t="s">
        <v>84</v>
      </c>
      <c r="AN191" t="s">
        <v>86</v>
      </c>
      <c r="AO191">
        <f t="shared" si="44"/>
        <v>0</v>
      </c>
      <c r="AP191" t="s">
        <v>87</v>
      </c>
      <c r="AQ191" t="s">
        <v>84</v>
      </c>
      <c r="AR191" t="s">
        <v>769</v>
      </c>
      <c r="AS191" t="s">
        <v>84</v>
      </c>
      <c r="AT191" t="s">
        <v>86</v>
      </c>
      <c r="AU191">
        <f t="shared" si="45"/>
        <v>0</v>
      </c>
      <c r="AV191" t="s">
        <v>87</v>
      </c>
      <c r="AW191" t="s">
        <v>84</v>
      </c>
      <c r="AX191" t="s">
        <v>361</v>
      </c>
      <c r="AY191" t="s">
        <v>84</v>
      </c>
      <c r="AZ191" t="s">
        <v>86</v>
      </c>
      <c r="BA191">
        <f t="shared" si="46"/>
        <v>0</v>
      </c>
      <c r="BB191" t="s">
        <v>87</v>
      </c>
      <c r="BC191" t="s">
        <v>84</v>
      </c>
      <c r="BD191" t="s">
        <v>82</v>
      </c>
      <c r="BE191" t="s">
        <v>84</v>
      </c>
      <c r="BF191" t="s">
        <v>86</v>
      </c>
      <c r="BG191">
        <f t="shared" si="47"/>
        <v>0</v>
      </c>
      <c r="BH191" t="s">
        <v>87</v>
      </c>
      <c r="BI191" t="s">
        <v>84</v>
      </c>
      <c r="BJ191" t="s">
        <v>81</v>
      </c>
      <c r="BK191" t="s">
        <v>84</v>
      </c>
      <c r="BL191" t="s">
        <v>86</v>
      </c>
      <c r="BM191">
        <f t="shared" si="48"/>
        <v>0</v>
      </c>
      <c r="BN191" t="s">
        <v>87</v>
      </c>
      <c r="BO191" t="s">
        <v>84</v>
      </c>
      <c r="BP191" t="s">
        <v>121</v>
      </c>
      <c r="BQ191" t="s">
        <v>84</v>
      </c>
      <c r="BR191" t="s">
        <v>86</v>
      </c>
      <c r="BS191">
        <f t="shared" si="49"/>
        <v>0</v>
      </c>
      <c r="BT191" t="s">
        <v>87</v>
      </c>
      <c r="BU191" t="s">
        <v>84</v>
      </c>
      <c r="BV191" t="s">
        <v>122</v>
      </c>
      <c r="BW191" t="s">
        <v>84</v>
      </c>
      <c r="BX191" t="s">
        <v>86</v>
      </c>
      <c r="BY191">
        <f t="shared" si="50"/>
        <v>0</v>
      </c>
      <c r="BZ191" t="s">
        <v>87</v>
      </c>
      <c r="CA191" t="s">
        <v>84</v>
      </c>
      <c r="CB191" t="s">
        <v>93</v>
      </c>
      <c r="CC191" t="s">
        <v>84</v>
      </c>
      <c r="CD191" t="s">
        <v>86</v>
      </c>
      <c r="CE191">
        <f t="shared" si="51"/>
        <v>0</v>
      </c>
      <c r="CF191" t="s">
        <v>94</v>
      </c>
      <c r="CG191" t="s">
        <v>87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0">
        <f t="shared" si="53"/>
        <v>191</v>
      </c>
      <c r="B192" s="10">
        <f t="shared" si="54"/>
        <v>192</v>
      </c>
      <c r="C192" s="10">
        <f t="shared" si="55"/>
        <v>198</v>
      </c>
      <c r="D192" s="9">
        <v>44086</v>
      </c>
      <c r="J192" t="s">
        <v>83</v>
      </c>
      <c r="K192" t="s">
        <v>84</v>
      </c>
      <c r="L192" t="s">
        <v>85</v>
      </c>
      <c r="M192" t="s">
        <v>84</v>
      </c>
      <c r="N192" t="s">
        <v>86</v>
      </c>
      <c r="O192">
        <f t="shared" si="41"/>
        <v>191</v>
      </c>
      <c r="P192" t="s">
        <v>87</v>
      </c>
      <c r="Q192" t="s">
        <v>84</v>
      </c>
      <c r="R192" t="s">
        <v>88</v>
      </c>
      <c r="S192" t="s">
        <v>84</v>
      </c>
      <c r="T192" t="s">
        <v>86</v>
      </c>
      <c r="U192">
        <f t="shared" si="42"/>
        <v>192</v>
      </c>
      <c r="V192" t="s">
        <v>87</v>
      </c>
      <c r="W192" t="s">
        <v>84</v>
      </c>
      <c r="X192" t="s">
        <v>89</v>
      </c>
      <c r="Y192" t="s">
        <v>84</v>
      </c>
      <c r="Z192" t="s">
        <v>86</v>
      </c>
      <c r="AA192">
        <f t="shared" si="43"/>
        <v>198</v>
      </c>
      <c r="AB192" t="s">
        <v>87</v>
      </c>
      <c r="AC192" t="s">
        <v>84</v>
      </c>
      <c r="AD192" t="s">
        <v>80</v>
      </c>
      <c r="AE192" t="s">
        <v>84</v>
      </c>
      <c r="AF192" t="s">
        <v>86</v>
      </c>
      <c r="AG192" t="s">
        <v>84</v>
      </c>
      <c r="AH192" s="68" t="s">
        <v>770</v>
      </c>
      <c r="AI192" t="s">
        <v>84</v>
      </c>
      <c r="AJ192" t="s">
        <v>87</v>
      </c>
      <c r="AK192" t="s">
        <v>84</v>
      </c>
      <c r="AL192" t="s">
        <v>90</v>
      </c>
      <c r="AM192" t="s">
        <v>84</v>
      </c>
      <c r="AN192" t="s">
        <v>86</v>
      </c>
      <c r="AO192">
        <f t="shared" si="44"/>
        <v>0</v>
      </c>
      <c r="AP192" t="s">
        <v>87</v>
      </c>
      <c r="AQ192" t="s">
        <v>84</v>
      </c>
      <c r="AR192" t="s">
        <v>771</v>
      </c>
      <c r="AS192" t="s">
        <v>84</v>
      </c>
      <c r="AT192" t="s">
        <v>86</v>
      </c>
      <c r="AU192">
        <f t="shared" si="45"/>
        <v>0</v>
      </c>
      <c r="AV192" t="s">
        <v>87</v>
      </c>
      <c r="AW192" t="s">
        <v>84</v>
      </c>
      <c r="AX192" t="s">
        <v>362</v>
      </c>
      <c r="AY192" t="s">
        <v>84</v>
      </c>
      <c r="AZ192" t="s">
        <v>86</v>
      </c>
      <c r="BA192">
        <f t="shared" si="46"/>
        <v>0</v>
      </c>
      <c r="BB192" t="s">
        <v>87</v>
      </c>
      <c r="BC192" t="s">
        <v>84</v>
      </c>
      <c r="BD192" t="s">
        <v>82</v>
      </c>
      <c r="BE192" t="s">
        <v>84</v>
      </c>
      <c r="BF192" t="s">
        <v>86</v>
      </c>
      <c r="BG192">
        <f t="shared" si="47"/>
        <v>0</v>
      </c>
      <c r="BH192" t="s">
        <v>87</v>
      </c>
      <c r="BI192" t="s">
        <v>84</v>
      </c>
      <c r="BJ192" t="s">
        <v>81</v>
      </c>
      <c r="BK192" t="s">
        <v>84</v>
      </c>
      <c r="BL192" t="s">
        <v>86</v>
      </c>
      <c r="BM192">
        <f t="shared" si="48"/>
        <v>0</v>
      </c>
      <c r="BN192" t="s">
        <v>87</v>
      </c>
      <c r="BO192" t="s">
        <v>84</v>
      </c>
      <c r="BP192" t="s">
        <v>121</v>
      </c>
      <c r="BQ192" t="s">
        <v>84</v>
      </c>
      <c r="BR192" t="s">
        <v>86</v>
      </c>
      <c r="BS192">
        <f t="shared" si="49"/>
        <v>0</v>
      </c>
      <c r="BT192" t="s">
        <v>87</v>
      </c>
      <c r="BU192" t="s">
        <v>84</v>
      </c>
      <c r="BV192" t="s">
        <v>122</v>
      </c>
      <c r="BW192" t="s">
        <v>84</v>
      </c>
      <c r="BX192" t="s">
        <v>86</v>
      </c>
      <c r="BY192">
        <f t="shared" si="50"/>
        <v>0</v>
      </c>
      <c r="BZ192" t="s">
        <v>87</v>
      </c>
      <c r="CA192" t="s">
        <v>84</v>
      </c>
      <c r="CB192" t="s">
        <v>93</v>
      </c>
      <c r="CC192" t="s">
        <v>84</v>
      </c>
      <c r="CD192" t="s">
        <v>86</v>
      </c>
      <c r="CE192">
        <f t="shared" si="51"/>
        <v>0</v>
      </c>
      <c r="CF192" t="s">
        <v>94</v>
      </c>
      <c r="CG192" t="s">
        <v>87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0">
        <f t="shared" si="53"/>
        <v>192</v>
      </c>
      <c r="B193" s="10">
        <f t="shared" si="54"/>
        <v>193</v>
      </c>
      <c r="C193" s="10">
        <f t="shared" si="55"/>
        <v>199</v>
      </c>
      <c r="D193" s="9">
        <v>44087</v>
      </c>
      <c r="J193" t="s">
        <v>83</v>
      </c>
      <c r="K193" t="s">
        <v>84</v>
      </c>
      <c r="L193" t="s">
        <v>85</v>
      </c>
      <c r="M193" t="s">
        <v>84</v>
      </c>
      <c r="N193" t="s">
        <v>86</v>
      </c>
      <c r="O193">
        <f t="shared" si="41"/>
        <v>192</v>
      </c>
      <c r="P193" t="s">
        <v>87</v>
      </c>
      <c r="Q193" t="s">
        <v>84</v>
      </c>
      <c r="R193" t="s">
        <v>88</v>
      </c>
      <c r="S193" t="s">
        <v>84</v>
      </c>
      <c r="T193" t="s">
        <v>86</v>
      </c>
      <c r="U193">
        <f t="shared" si="42"/>
        <v>193</v>
      </c>
      <c r="V193" t="s">
        <v>87</v>
      </c>
      <c r="W193" t="s">
        <v>84</v>
      </c>
      <c r="X193" t="s">
        <v>89</v>
      </c>
      <c r="Y193" t="s">
        <v>84</v>
      </c>
      <c r="Z193" t="s">
        <v>86</v>
      </c>
      <c r="AA193">
        <f t="shared" si="43"/>
        <v>199</v>
      </c>
      <c r="AB193" t="s">
        <v>87</v>
      </c>
      <c r="AC193" t="s">
        <v>84</v>
      </c>
      <c r="AD193" t="s">
        <v>80</v>
      </c>
      <c r="AE193" t="s">
        <v>84</v>
      </c>
      <c r="AF193" t="s">
        <v>86</v>
      </c>
      <c r="AG193" t="s">
        <v>84</v>
      </c>
      <c r="AH193" s="68" t="s">
        <v>772</v>
      </c>
      <c r="AI193" t="s">
        <v>84</v>
      </c>
      <c r="AJ193" t="s">
        <v>87</v>
      </c>
      <c r="AK193" t="s">
        <v>84</v>
      </c>
      <c r="AL193" t="s">
        <v>90</v>
      </c>
      <c r="AM193" t="s">
        <v>84</v>
      </c>
      <c r="AN193" t="s">
        <v>86</v>
      </c>
      <c r="AO193">
        <f t="shared" si="44"/>
        <v>0</v>
      </c>
      <c r="AP193" t="s">
        <v>87</v>
      </c>
      <c r="AQ193" t="s">
        <v>84</v>
      </c>
      <c r="AR193" t="s">
        <v>773</v>
      </c>
      <c r="AS193" t="s">
        <v>84</v>
      </c>
      <c r="AT193" t="s">
        <v>86</v>
      </c>
      <c r="AU193">
        <f t="shared" si="45"/>
        <v>0</v>
      </c>
      <c r="AV193" t="s">
        <v>87</v>
      </c>
      <c r="AW193" t="s">
        <v>84</v>
      </c>
      <c r="AX193" t="s">
        <v>363</v>
      </c>
      <c r="AY193" t="s">
        <v>84</v>
      </c>
      <c r="AZ193" t="s">
        <v>86</v>
      </c>
      <c r="BA193">
        <f t="shared" si="46"/>
        <v>0</v>
      </c>
      <c r="BB193" t="s">
        <v>87</v>
      </c>
      <c r="BC193" t="s">
        <v>84</v>
      </c>
      <c r="BD193" t="s">
        <v>82</v>
      </c>
      <c r="BE193" t="s">
        <v>84</v>
      </c>
      <c r="BF193" t="s">
        <v>86</v>
      </c>
      <c r="BG193">
        <f t="shared" si="47"/>
        <v>0</v>
      </c>
      <c r="BH193" t="s">
        <v>87</v>
      </c>
      <c r="BI193" t="s">
        <v>84</v>
      </c>
      <c r="BJ193" t="s">
        <v>81</v>
      </c>
      <c r="BK193" t="s">
        <v>84</v>
      </c>
      <c r="BL193" t="s">
        <v>86</v>
      </c>
      <c r="BM193">
        <f t="shared" si="48"/>
        <v>0</v>
      </c>
      <c r="BN193" t="s">
        <v>87</v>
      </c>
      <c r="BO193" t="s">
        <v>84</v>
      </c>
      <c r="BP193" t="s">
        <v>121</v>
      </c>
      <c r="BQ193" t="s">
        <v>84</v>
      </c>
      <c r="BR193" t="s">
        <v>86</v>
      </c>
      <c r="BS193">
        <f t="shared" si="49"/>
        <v>0</v>
      </c>
      <c r="BT193" t="s">
        <v>87</v>
      </c>
      <c r="BU193" t="s">
        <v>84</v>
      </c>
      <c r="BV193" t="s">
        <v>122</v>
      </c>
      <c r="BW193" t="s">
        <v>84</v>
      </c>
      <c r="BX193" t="s">
        <v>86</v>
      </c>
      <c r="BY193">
        <f t="shared" si="50"/>
        <v>0</v>
      </c>
      <c r="BZ193" t="s">
        <v>87</v>
      </c>
      <c r="CA193" t="s">
        <v>84</v>
      </c>
      <c r="CB193" t="s">
        <v>93</v>
      </c>
      <c r="CC193" t="s">
        <v>84</v>
      </c>
      <c r="CD193" t="s">
        <v>86</v>
      </c>
      <c r="CE193">
        <f t="shared" si="51"/>
        <v>0</v>
      </c>
      <c r="CF193" t="s">
        <v>94</v>
      </c>
      <c r="CG193" t="s">
        <v>87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0">
        <f t="shared" si="53"/>
        <v>193</v>
      </c>
      <c r="B194" s="10">
        <f t="shared" si="54"/>
        <v>194</v>
      </c>
      <c r="C194" s="10">
        <f t="shared" si="55"/>
        <v>200</v>
      </c>
      <c r="D194" s="9">
        <v>44088</v>
      </c>
      <c r="J194" t="s">
        <v>83</v>
      </c>
      <c r="K194" t="s">
        <v>84</v>
      </c>
      <c r="L194" t="s">
        <v>85</v>
      </c>
      <c r="M194" t="s">
        <v>84</v>
      </c>
      <c r="N194" t="s">
        <v>86</v>
      </c>
      <c r="O194">
        <f t="shared" si="41"/>
        <v>193</v>
      </c>
      <c r="P194" t="s">
        <v>87</v>
      </c>
      <c r="Q194" t="s">
        <v>84</v>
      </c>
      <c r="R194" t="s">
        <v>88</v>
      </c>
      <c r="S194" t="s">
        <v>84</v>
      </c>
      <c r="T194" t="s">
        <v>86</v>
      </c>
      <c r="U194">
        <f t="shared" si="42"/>
        <v>194</v>
      </c>
      <c r="V194" t="s">
        <v>87</v>
      </c>
      <c r="W194" t="s">
        <v>84</v>
      </c>
      <c r="X194" t="s">
        <v>89</v>
      </c>
      <c r="Y194" t="s">
        <v>84</v>
      </c>
      <c r="Z194" t="s">
        <v>86</v>
      </c>
      <c r="AA194">
        <f t="shared" si="43"/>
        <v>200</v>
      </c>
      <c r="AB194" t="s">
        <v>87</v>
      </c>
      <c r="AC194" t="s">
        <v>84</v>
      </c>
      <c r="AD194" t="s">
        <v>80</v>
      </c>
      <c r="AE194" t="s">
        <v>84</v>
      </c>
      <c r="AF194" t="s">
        <v>86</v>
      </c>
      <c r="AG194" t="s">
        <v>84</v>
      </c>
      <c r="AH194" s="68" t="s">
        <v>774</v>
      </c>
      <c r="AI194" t="s">
        <v>84</v>
      </c>
      <c r="AJ194" t="s">
        <v>87</v>
      </c>
      <c r="AK194" t="s">
        <v>84</v>
      </c>
      <c r="AL194" t="s">
        <v>90</v>
      </c>
      <c r="AM194" t="s">
        <v>84</v>
      </c>
      <c r="AN194" t="s">
        <v>86</v>
      </c>
      <c r="AO194">
        <f t="shared" si="44"/>
        <v>0</v>
      </c>
      <c r="AP194" t="s">
        <v>87</v>
      </c>
      <c r="AQ194" t="s">
        <v>84</v>
      </c>
      <c r="AR194" t="s">
        <v>775</v>
      </c>
      <c r="AS194" t="s">
        <v>84</v>
      </c>
      <c r="AT194" t="s">
        <v>86</v>
      </c>
      <c r="AU194">
        <f t="shared" si="45"/>
        <v>0</v>
      </c>
      <c r="AV194" t="s">
        <v>87</v>
      </c>
      <c r="AW194" t="s">
        <v>84</v>
      </c>
      <c r="AX194" t="s">
        <v>364</v>
      </c>
      <c r="AY194" t="s">
        <v>84</v>
      </c>
      <c r="AZ194" t="s">
        <v>86</v>
      </c>
      <c r="BA194">
        <f t="shared" si="46"/>
        <v>0</v>
      </c>
      <c r="BB194" t="s">
        <v>87</v>
      </c>
      <c r="BC194" t="s">
        <v>84</v>
      </c>
      <c r="BD194" t="s">
        <v>82</v>
      </c>
      <c r="BE194" t="s">
        <v>84</v>
      </c>
      <c r="BF194" t="s">
        <v>86</v>
      </c>
      <c r="BG194">
        <f t="shared" si="47"/>
        <v>0</v>
      </c>
      <c r="BH194" t="s">
        <v>87</v>
      </c>
      <c r="BI194" t="s">
        <v>84</v>
      </c>
      <c r="BJ194" t="s">
        <v>81</v>
      </c>
      <c r="BK194" t="s">
        <v>84</v>
      </c>
      <c r="BL194" t="s">
        <v>86</v>
      </c>
      <c r="BM194">
        <f t="shared" si="48"/>
        <v>0</v>
      </c>
      <c r="BN194" t="s">
        <v>87</v>
      </c>
      <c r="BO194" t="s">
        <v>84</v>
      </c>
      <c r="BP194" t="s">
        <v>121</v>
      </c>
      <c r="BQ194" t="s">
        <v>84</v>
      </c>
      <c r="BR194" t="s">
        <v>86</v>
      </c>
      <c r="BS194">
        <f t="shared" si="49"/>
        <v>0</v>
      </c>
      <c r="BT194" t="s">
        <v>87</v>
      </c>
      <c r="BU194" t="s">
        <v>84</v>
      </c>
      <c r="BV194" t="s">
        <v>122</v>
      </c>
      <c r="BW194" t="s">
        <v>84</v>
      </c>
      <c r="BX194" t="s">
        <v>86</v>
      </c>
      <c r="BY194">
        <f t="shared" si="50"/>
        <v>0</v>
      </c>
      <c r="BZ194" t="s">
        <v>87</v>
      </c>
      <c r="CA194" t="s">
        <v>84</v>
      </c>
      <c r="CB194" t="s">
        <v>93</v>
      </c>
      <c r="CC194" t="s">
        <v>84</v>
      </c>
      <c r="CD194" t="s">
        <v>86</v>
      </c>
      <c r="CE194">
        <f t="shared" si="51"/>
        <v>0</v>
      </c>
      <c r="CF194" t="s">
        <v>94</v>
      </c>
      <c r="CG194" t="s">
        <v>87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0">
        <f t="shared" si="53"/>
        <v>194</v>
      </c>
      <c r="B195" s="10">
        <f t="shared" si="54"/>
        <v>195</v>
      </c>
      <c r="C195" s="10">
        <f t="shared" si="55"/>
        <v>201</v>
      </c>
      <c r="D195" s="9">
        <v>44089</v>
      </c>
      <c r="J195" t="s">
        <v>83</v>
      </c>
      <c r="K195" t="s">
        <v>84</v>
      </c>
      <c r="L195" t="s">
        <v>85</v>
      </c>
      <c r="M195" t="s">
        <v>84</v>
      </c>
      <c r="N195" t="s">
        <v>86</v>
      </c>
      <c r="O195">
        <f t="shared" ref="O195:O258" si="56">A195</f>
        <v>194</v>
      </c>
      <c r="P195" t="s">
        <v>87</v>
      </c>
      <c r="Q195" t="s">
        <v>84</v>
      </c>
      <c r="R195" t="s">
        <v>88</v>
      </c>
      <c r="S195" t="s">
        <v>84</v>
      </c>
      <c r="T195" t="s">
        <v>86</v>
      </c>
      <c r="U195">
        <f t="shared" ref="U195:U258" si="57">O195+1</f>
        <v>195</v>
      </c>
      <c r="V195" t="s">
        <v>87</v>
      </c>
      <c r="W195" t="s">
        <v>84</v>
      </c>
      <c r="X195" t="s">
        <v>89</v>
      </c>
      <c r="Y195" t="s">
        <v>84</v>
      </c>
      <c r="Z195" t="s">
        <v>86</v>
      </c>
      <c r="AA195">
        <f t="shared" ref="AA195:AA258" si="58">U195+6</f>
        <v>201</v>
      </c>
      <c r="AB195" t="s">
        <v>87</v>
      </c>
      <c r="AC195" t="s">
        <v>84</v>
      </c>
      <c r="AD195" t="s">
        <v>80</v>
      </c>
      <c r="AE195" t="s">
        <v>84</v>
      </c>
      <c r="AF195" t="s">
        <v>86</v>
      </c>
      <c r="AG195" t="s">
        <v>84</v>
      </c>
      <c r="AH195" s="68" t="s">
        <v>776</v>
      </c>
      <c r="AI195" t="s">
        <v>84</v>
      </c>
      <c r="AJ195" t="s">
        <v>87</v>
      </c>
      <c r="AK195" t="s">
        <v>84</v>
      </c>
      <c r="AL195" t="s">
        <v>90</v>
      </c>
      <c r="AM195" t="s">
        <v>84</v>
      </c>
      <c r="AN195" t="s">
        <v>86</v>
      </c>
      <c r="AO195">
        <f t="shared" ref="AO195:AO258" si="59">F195</f>
        <v>0</v>
      </c>
      <c r="AP195" t="s">
        <v>87</v>
      </c>
      <c r="AQ195" t="s">
        <v>84</v>
      </c>
      <c r="AR195" t="s">
        <v>777</v>
      </c>
      <c r="AS195" t="s">
        <v>84</v>
      </c>
      <c r="AT195" t="s">
        <v>86</v>
      </c>
      <c r="AU195">
        <f t="shared" ref="AU195:AU258" si="60">E195</f>
        <v>0</v>
      </c>
      <c r="AV195" t="s">
        <v>87</v>
      </c>
      <c r="AW195" t="s">
        <v>84</v>
      </c>
      <c r="AX195" t="s">
        <v>365</v>
      </c>
      <c r="AY195" t="s">
        <v>84</v>
      </c>
      <c r="AZ195" t="s">
        <v>86</v>
      </c>
      <c r="BA195">
        <f t="shared" ref="BA195:BA258" si="61">G195</f>
        <v>0</v>
      </c>
      <c r="BB195" t="s">
        <v>87</v>
      </c>
      <c r="BC195" t="s">
        <v>84</v>
      </c>
      <c r="BD195" t="s">
        <v>82</v>
      </c>
      <c r="BE195" t="s">
        <v>84</v>
      </c>
      <c r="BF195" t="s">
        <v>86</v>
      </c>
      <c r="BG195">
        <f t="shared" ref="BG195:BG258" si="62">ROUND(AO195,2)</f>
        <v>0</v>
      </c>
      <c r="BH195" t="s">
        <v>87</v>
      </c>
      <c r="BI195" t="s">
        <v>84</v>
      </c>
      <c r="BJ195" t="s">
        <v>81</v>
      </c>
      <c r="BK195" t="s">
        <v>84</v>
      </c>
      <c r="BL195" t="s">
        <v>86</v>
      </c>
      <c r="BM195">
        <f t="shared" ref="BM195:BM258" si="63">ROUND(AU195,2)</f>
        <v>0</v>
      </c>
      <c r="BN195" t="s">
        <v>87</v>
      </c>
      <c r="BO195" t="s">
        <v>84</v>
      </c>
      <c r="BP195" t="s">
        <v>121</v>
      </c>
      <c r="BQ195" t="s">
        <v>84</v>
      </c>
      <c r="BR195" t="s">
        <v>86</v>
      </c>
      <c r="BS195">
        <f t="shared" ref="BS195:BS258" si="64">ROUND(BA195,2)</f>
        <v>0</v>
      </c>
      <c r="BT195" t="s">
        <v>87</v>
      </c>
      <c r="BU195" t="s">
        <v>84</v>
      </c>
      <c r="BV195" t="s">
        <v>122</v>
      </c>
      <c r="BW195" t="s">
        <v>84</v>
      </c>
      <c r="BX195" t="s">
        <v>86</v>
      </c>
      <c r="BY195">
        <f t="shared" ref="BY195:BY258" si="65">BM195</f>
        <v>0</v>
      </c>
      <c r="BZ195" t="s">
        <v>87</v>
      </c>
      <c r="CA195" t="s">
        <v>84</v>
      </c>
      <c r="CB195" t="s">
        <v>93</v>
      </c>
      <c r="CC195" t="s">
        <v>84</v>
      </c>
      <c r="CD195" t="s">
        <v>86</v>
      </c>
      <c r="CE195">
        <f t="shared" ref="CE195:CE258" si="66">BS195</f>
        <v>0</v>
      </c>
      <c r="CF195" t="s">
        <v>94</v>
      </c>
      <c r="CG195" t="s">
        <v>87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0">
        <f t="shared" si="53"/>
        <v>195</v>
      </c>
      <c r="B196" s="10">
        <f t="shared" si="54"/>
        <v>196</v>
      </c>
      <c r="C196" s="10">
        <f t="shared" si="55"/>
        <v>202</v>
      </c>
      <c r="D196" s="9">
        <v>44090</v>
      </c>
      <c r="J196" t="s">
        <v>83</v>
      </c>
      <c r="K196" t="s">
        <v>84</v>
      </c>
      <c r="L196" t="s">
        <v>85</v>
      </c>
      <c r="M196" t="s">
        <v>84</v>
      </c>
      <c r="N196" t="s">
        <v>86</v>
      </c>
      <c r="O196">
        <f t="shared" si="56"/>
        <v>195</v>
      </c>
      <c r="P196" t="s">
        <v>87</v>
      </c>
      <c r="Q196" t="s">
        <v>84</v>
      </c>
      <c r="R196" t="s">
        <v>88</v>
      </c>
      <c r="S196" t="s">
        <v>84</v>
      </c>
      <c r="T196" t="s">
        <v>86</v>
      </c>
      <c r="U196">
        <f t="shared" si="57"/>
        <v>196</v>
      </c>
      <c r="V196" t="s">
        <v>87</v>
      </c>
      <c r="W196" t="s">
        <v>84</v>
      </c>
      <c r="X196" t="s">
        <v>89</v>
      </c>
      <c r="Y196" t="s">
        <v>84</v>
      </c>
      <c r="Z196" t="s">
        <v>86</v>
      </c>
      <c r="AA196">
        <f t="shared" si="58"/>
        <v>202</v>
      </c>
      <c r="AB196" t="s">
        <v>87</v>
      </c>
      <c r="AC196" t="s">
        <v>84</v>
      </c>
      <c r="AD196" t="s">
        <v>80</v>
      </c>
      <c r="AE196" t="s">
        <v>84</v>
      </c>
      <c r="AF196" t="s">
        <v>86</v>
      </c>
      <c r="AG196" t="s">
        <v>84</v>
      </c>
      <c r="AH196" s="68" t="s">
        <v>778</v>
      </c>
      <c r="AI196" t="s">
        <v>84</v>
      </c>
      <c r="AJ196" t="s">
        <v>87</v>
      </c>
      <c r="AK196" t="s">
        <v>84</v>
      </c>
      <c r="AL196" t="s">
        <v>90</v>
      </c>
      <c r="AM196" t="s">
        <v>84</v>
      </c>
      <c r="AN196" t="s">
        <v>86</v>
      </c>
      <c r="AO196">
        <f t="shared" si="59"/>
        <v>0</v>
      </c>
      <c r="AP196" t="s">
        <v>87</v>
      </c>
      <c r="AQ196" t="s">
        <v>84</v>
      </c>
      <c r="AR196" t="s">
        <v>779</v>
      </c>
      <c r="AS196" t="s">
        <v>84</v>
      </c>
      <c r="AT196" t="s">
        <v>86</v>
      </c>
      <c r="AU196">
        <f t="shared" si="60"/>
        <v>0</v>
      </c>
      <c r="AV196" t="s">
        <v>87</v>
      </c>
      <c r="AW196" t="s">
        <v>84</v>
      </c>
      <c r="AX196" t="s">
        <v>366</v>
      </c>
      <c r="AY196" t="s">
        <v>84</v>
      </c>
      <c r="AZ196" t="s">
        <v>86</v>
      </c>
      <c r="BA196">
        <f t="shared" si="61"/>
        <v>0</v>
      </c>
      <c r="BB196" t="s">
        <v>87</v>
      </c>
      <c r="BC196" t="s">
        <v>84</v>
      </c>
      <c r="BD196" t="s">
        <v>82</v>
      </c>
      <c r="BE196" t="s">
        <v>84</v>
      </c>
      <c r="BF196" t="s">
        <v>86</v>
      </c>
      <c r="BG196">
        <f t="shared" si="62"/>
        <v>0</v>
      </c>
      <c r="BH196" t="s">
        <v>87</v>
      </c>
      <c r="BI196" t="s">
        <v>84</v>
      </c>
      <c r="BJ196" t="s">
        <v>81</v>
      </c>
      <c r="BK196" t="s">
        <v>84</v>
      </c>
      <c r="BL196" t="s">
        <v>86</v>
      </c>
      <c r="BM196">
        <f t="shared" si="63"/>
        <v>0</v>
      </c>
      <c r="BN196" t="s">
        <v>87</v>
      </c>
      <c r="BO196" t="s">
        <v>84</v>
      </c>
      <c r="BP196" t="s">
        <v>121</v>
      </c>
      <c r="BQ196" t="s">
        <v>84</v>
      </c>
      <c r="BR196" t="s">
        <v>86</v>
      </c>
      <c r="BS196">
        <f t="shared" si="64"/>
        <v>0</v>
      </c>
      <c r="BT196" t="s">
        <v>87</v>
      </c>
      <c r="BU196" t="s">
        <v>84</v>
      </c>
      <c r="BV196" t="s">
        <v>122</v>
      </c>
      <c r="BW196" t="s">
        <v>84</v>
      </c>
      <c r="BX196" t="s">
        <v>86</v>
      </c>
      <c r="BY196">
        <f t="shared" si="65"/>
        <v>0</v>
      </c>
      <c r="BZ196" t="s">
        <v>87</v>
      </c>
      <c r="CA196" t="s">
        <v>84</v>
      </c>
      <c r="CB196" t="s">
        <v>93</v>
      </c>
      <c r="CC196" t="s">
        <v>84</v>
      </c>
      <c r="CD196" t="s">
        <v>86</v>
      </c>
      <c r="CE196">
        <f t="shared" si="66"/>
        <v>0</v>
      </c>
      <c r="CF196" t="s">
        <v>94</v>
      </c>
      <c r="CG196" t="s">
        <v>87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0">
        <f t="shared" si="53"/>
        <v>196</v>
      </c>
      <c r="B197" s="10">
        <f t="shared" si="54"/>
        <v>197</v>
      </c>
      <c r="C197" s="10">
        <f t="shared" si="55"/>
        <v>203</v>
      </c>
      <c r="D197" s="9">
        <v>44091</v>
      </c>
      <c r="J197" t="s">
        <v>83</v>
      </c>
      <c r="K197" t="s">
        <v>84</v>
      </c>
      <c r="L197" t="s">
        <v>85</v>
      </c>
      <c r="M197" t="s">
        <v>84</v>
      </c>
      <c r="N197" t="s">
        <v>86</v>
      </c>
      <c r="O197">
        <f t="shared" si="56"/>
        <v>196</v>
      </c>
      <c r="P197" t="s">
        <v>87</v>
      </c>
      <c r="Q197" t="s">
        <v>84</v>
      </c>
      <c r="R197" t="s">
        <v>88</v>
      </c>
      <c r="S197" t="s">
        <v>84</v>
      </c>
      <c r="T197" t="s">
        <v>86</v>
      </c>
      <c r="U197">
        <f t="shared" si="57"/>
        <v>197</v>
      </c>
      <c r="V197" t="s">
        <v>87</v>
      </c>
      <c r="W197" t="s">
        <v>84</v>
      </c>
      <c r="X197" t="s">
        <v>89</v>
      </c>
      <c r="Y197" t="s">
        <v>84</v>
      </c>
      <c r="Z197" t="s">
        <v>86</v>
      </c>
      <c r="AA197">
        <f t="shared" si="58"/>
        <v>203</v>
      </c>
      <c r="AB197" t="s">
        <v>87</v>
      </c>
      <c r="AC197" t="s">
        <v>84</v>
      </c>
      <c r="AD197" t="s">
        <v>80</v>
      </c>
      <c r="AE197" t="s">
        <v>84</v>
      </c>
      <c r="AF197" t="s">
        <v>86</v>
      </c>
      <c r="AG197" t="s">
        <v>84</v>
      </c>
      <c r="AH197" s="68" t="s">
        <v>780</v>
      </c>
      <c r="AI197" t="s">
        <v>84</v>
      </c>
      <c r="AJ197" t="s">
        <v>87</v>
      </c>
      <c r="AK197" t="s">
        <v>84</v>
      </c>
      <c r="AL197" t="s">
        <v>90</v>
      </c>
      <c r="AM197" t="s">
        <v>84</v>
      </c>
      <c r="AN197" t="s">
        <v>86</v>
      </c>
      <c r="AO197">
        <f t="shared" si="59"/>
        <v>0</v>
      </c>
      <c r="AP197" t="s">
        <v>87</v>
      </c>
      <c r="AQ197" t="s">
        <v>84</v>
      </c>
      <c r="AR197" t="s">
        <v>781</v>
      </c>
      <c r="AS197" t="s">
        <v>84</v>
      </c>
      <c r="AT197" t="s">
        <v>86</v>
      </c>
      <c r="AU197">
        <f t="shared" si="60"/>
        <v>0</v>
      </c>
      <c r="AV197" t="s">
        <v>87</v>
      </c>
      <c r="AW197" t="s">
        <v>84</v>
      </c>
      <c r="AX197" t="s">
        <v>367</v>
      </c>
      <c r="AY197" t="s">
        <v>84</v>
      </c>
      <c r="AZ197" t="s">
        <v>86</v>
      </c>
      <c r="BA197">
        <f t="shared" si="61"/>
        <v>0</v>
      </c>
      <c r="BB197" t="s">
        <v>87</v>
      </c>
      <c r="BC197" t="s">
        <v>84</v>
      </c>
      <c r="BD197" t="s">
        <v>82</v>
      </c>
      <c r="BE197" t="s">
        <v>84</v>
      </c>
      <c r="BF197" t="s">
        <v>86</v>
      </c>
      <c r="BG197">
        <f t="shared" si="62"/>
        <v>0</v>
      </c>
      <c r="BH197" t="s">
        <v>87</v>
      </c>
      <c r="BI197" t="s">
        <v>84</v>
      </c>
      <c r="BJ197" t="s">
        <v>81</v>
      </c>
      <c r="BK197" t="s">
        <v>84</v>
      </c>
      <c r="BL197" t="s">
        <v>86</v>
      </c>
      <c r="BM197">
        <f t="shared" si="63"/>
        <v>0</v>
      </c>
      <c r="BN197" t="s">
        <v>87</v>
      </c>
      <c r="BO197" t="s">
        <v>84</v>
      </c>
      <c r="BP197" t="s">
        <v>121</v>
      </c>
      <c r="BQ197" t="s">
        <v>84</v>
      </c>
      <c r="BR197" t="s">
        <v>86</v>
      </c>
      <c r="BS197">
        <f t="shared" si="64"/>
        <v>0</v>
      </c>
      <c r="BT197" t="s">
        <v>87</v>
      </c>
      <c r="BU197" t="s">
        <v>84</v>
      </c>
      <c r="BV197" t="s">
        <v>122</v>
      </c>
      <c r="BW197" t="s">
        <v>84</v>
      </c>
      <c r="BX197" t="s">
        <v>86</v>
      </c>
      <c r="BY197">
        <f t="shared" si="65"/>
        <v>0</v>
      </c>
      <c r="BZ197" t="s">
        <v>87</v>
      </c>
      <c r="CA197" t="s">
        <v>84</v>
      </c>
      <c r="CB197" t="s">
        <v>93</v>
      </c>
      <c r="CC197" t="s">
        <v>84</v>
      </c>
      <c r="CD197" t="s">
        <v>86</v>
      </c>
      <c r="CE197">
        <f t="shared" si="66"/>
        <v>0</v>
      </c>
      <c r="CF197" t="s">
        <v>94</v>
      </c>
      <c r="CG197" t="s">
        <v>87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0">
        <f t="shared" si="53"/>
        <v>197</v>
      </c>
      <c r="B198" s="10">
        <f t="shared" si="54"/>
        <v>198</v>
      </c>
      <c r="C198" s="10">
        <f t="shared" si="55"/>
        <v>204</v>
      </c>
      <c r="D198" s="9">
        <v>44092</v>
      </c>
      <c r="J198" t="s">
        <v>83</v>
      </c>
      <c r="K198" t="s">
        <v>84</v>
      </c>
      <c r="L198" t="s">
        <v>85</v>
      </c>
      <c r="M198" t="s">
        <v>84</v>
      </c>
      <c r="N198" t="s">
        <v>86</v>
      </c>
      <c r="O198">
        <f t="shared" si="56"/>
        <v>197</v>
      </c>
      <c r="P198" t="s">
        <v>87</v>
      </c>
      <c r="Q198" t="s">
        <v>84</v>
      </c>
      <c r="R198" t="s">
        <v>88</v>
      </c>
      <c r="S198" t="s">
        <v>84</v>
      </c>
      <c r="T198" t="s">
        <v>86</v>
      </c>
      <c r="U198">
        <f t="shared" si="57"/>
        <v>198</v>
      </c>
      <c r="V198" t="s">
        <v>87</v>
      </c>
      <c r="W198" t="s">
        <v>84</v>
      </c>
      <c r="X198" t="s">
        <v>89</v>
      </c>
      <c r="Y198" t="s">
        <v>84</v>
      </c>
      <c r="Z198" t="s">
        <v>86</v>
      </c>
      <c r="AA198">
        <f t="shared" si="58"/>
        <v>204</v>
      </c>
      <c r="AB198" t="s">
        <v>87</v>
      </c>
      <c r="AC198" t="s">
        <v>84</v>
      </c>
      <c r="AD198" t="s">
        <v>80</v>
      </c>
      <c r="AE198" t="s">
        <v>84</v>
      </c>
      <c r="AF198" t="s">
        <v>86</v>
      </c>
      <c r="AG198" t="s">
        <v>84</v>
      </c>
      <c r="AH198" s="68" t="s">
        <v>782</v>
      </c>
      <c r="AI198" t="s">
        <v>84</v>
      </c>
      <c r="AJ198" t="s">
        <v>87</v>
      </c>
      <c r="AK198" t="s">
        <v>84</v>
      </c>
      <c r="AL198" t="s">
        <v>90</v>
      </c>
      <c r="AM198" t="s">
        <v>84</v>
      </c>
      <c r="AN198" t="s">
        <v>86</v>
      </c>
      <c r="AO198">
        <f t="shared" si="59"/>
        <v>0</v>
      </c>
      <c r="AP198" t="s">
        <v>87</v>
      </c>
      <c r="AQ198" t="s">
        <v>84</v>
      </c>
      <c r="AR198" t="s">
        <v>783</v>
      </c>
      <c r="AS198" t="s">
        <v>84</v>
      </c>
      <c r="AT198" t="s">
        <v>86</v>
      </c>
      <c r="AU198">
        <f t="shared" si="60"/>
        <v>0</v>
      </c>
      <c r="AV198" t="s">
        <v>87</v>
      </c>
      <c r="AW198" t="s">
        <v>84</v>
      </c>
      <c r="AX198" t="s">
        <v>368</v>
      </c>
      <c r="AY198" t="s">
        <v>84</v>
      </c>
      <c r="AZ198" t="s">
        <v>86</v>
      </c>
      <c r="BA198">
        <f t="shared" si="61"/>
        <v>0</v>
      </c>
      <c r="BB198" t="s">
        <v>87</v>
      </c>
      <c r="BC198" t="s">
        <v>84</v>
      </c>
      <c r="BD198" t="s">
        <v>82</v>
      </c>
      <c r="BE198" t="s">
        <v>84</v>
      </c>
      <c r="BF198" t="s">
        <v>86</v>
      </c>
      <c r="BG198">
        <f t="shared" si="62"/>
        <v>0</v>
      </c>
      <c r="BH198" t="s">
        <v>87</v>
      </c>
      <c r="BI198" t="s">
        <v>84</v>
      </c>
      <c r="BJ198" t="s">
        <v>81</v>
      </c>
      <c r="BK198" t="s">
        <v>84</v>
      </c>
      <c r="BL198" t="s">
        <v>86</v>
      </c>
      <c r="BM198">
        <f t="shared" si="63"/>
        <v>0</v>
      </c>
      <c r="BN198" t="s">
        <v>87</v>
      </c>
      <c r="BO198" t="s">
        <v>84</v>
      </c>
      <c r="BP198" t="s">
        <v>121</v>
      </c>
      <c r="BQ198" t="s">
        <v>84</v>
      </c>
      <c r="BR198" t="s">
        <v>86</v>
      </c>
      <c r="BS198">
        <f t="shared" si="64"/>
        <v>0</v>
      </c>
      <c r="BT198" t="s">
        <v>87</v>
      </c>
      <c r="BU198" t="s">
        <v>84</v>
      </c>
      <c r="BV198" t="s">
        <v>122</v>
      </c>
      <c r="BW198" t="s">
        <v>84</v>
      </c>
      <c r="BX198" t="s">
        <v>86</v>
      </c>
      <c r="BY198">
        <f t="shared" si="65"/>
        <v>0</v>
      </c>
      <c r="BZ198" t="s">
        <v>87</v>
      </c>
      <c r="CA198" t="s">
        <v>84</v>
      </c>
      <c r="CB198" t="s">
        <v>93</v>
      </c>
      <c r="CC198" t="s">
        <v>84</v>
      </c>
      <c r="CD198" t="s">
        <v>86</v>
      </c>
      <c r="CE198">
        <f t="shared" si="66"/>
        <v>0</v>
      </c>
      <c r="CF198" t="s">
        <v>94</v>
      </c>
      <c r="CG198" t="s">
        <v>87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0">
        <f t="shared" si="53"/>
        <v>198</v>
      </c>
      <c r="B199" s="10">
        <f t="shared" si="54"/>
        <v>199</v>
      </c>
      <c r="C199" s="10">
        <f t="shared" si="55"/>
        <v>205</v>
      </c>
      <c r="D199" s="9">
        <v>44093</v>
      </c>
      <c r="J199" t="s">
        <v>83</v>
      </c>
      <c r="K199" t="s">
        <v>84</v>
      </c>
      <c r="L199" t="s">
        <v>85</v>
      </c>
      <c r="M199" t="s">
        <v>84</v>
      </c>
      <c r="N199" t="s">
        <v>86</v>
      </c>
      <c r="O199">
        <f t="shared" si="56"/>
        <v>198</v>
      </c>
      <c r="P199" t="s">
        <v>87</v>
      </c>
      <c r="Q199" t="s">
        <v>84</v>
      </c>
      <c r="R199" t="s">
        <v>88</v>
      </c>
      <c r="S199" t="s">
        <v>84</v>
      </c>
      <c r="T199" t="s">
        <v>86</v>
      </c>
      <c r="U199">
        <f t="shared" si="57"/>
        <v>199</v>
      </c>
      <c r="V199" t="s">
        <v>87</v>
      </c>
      <c r="W199" t="s">
        <v>84</v>
      </c>
      <c r="X199" t="s">
        <v>89</v>
      </c>
      <c r="Y199" t="s">
        <v>84</v>
      </c>
      <c r="Z199" t="s">
        <v>86</v>
      </c>
      <c r="AA199">
        <f t="shared" si="58"/>
        <v>205</v>
      </c>
      <c r="AB199" t="s">
        <v>87</v>
      </c>
      <c r="AC199" t="s">
        <v>84</v>
      </c>
      <c r="AD199" t="s">
        <v>80</v>
      </c>
      <c r="AE199" t="s">
        <v>84</v>
      </c>
      <c r="AF199" t="s">
        <v>86</v>
      </c>
      <c r="AG199" t="s">
        <v>84</v>
      </c>
      <c r="AH199" s="68" t="s">
        <v>784</v>
      </c>
      <c r="AI199" t="s">
        <v>84</v>
      </c>
      <c r="AJ199" t="s">
        <v>87</v>
      </c>
      <c r="AK199" t="s">
        <v>84</v>
      </c>
      <c r="AL199" t="s">
        <v>90</v>
      </c>
      <c r="AM199" t="s">
        <v>84</v>
      </c>
      <c r="AN199" t="s">
        <v>86</v>
      </c>
      <c r="AO199">
        <f t="shared" si="59"/>
        <v>0</v>
      </c>
      <c r="AP199" t="s">
        <v>87</v>
      </c>
      <c r="AQ199" t="s">
        <v>84</v>
      </c>
      <c r="AR199" t="s">
        <v>785</v>
      </c>
      <c r="AS199" t="s">
        <v>84</v>
      </c>
      <c r="AT199" t="s">
        <v>86</v>
      </c>
      <c r="AU199">
        <f t="shared" si="60"/>
        <v>0</v>
      </c>
      <c r="AV199" t="s">
        <v>87</v>
      </c>
      <c r="AW199" t="s">
        <v>84</v>
      </c>
      <c r="AX199" t="s">
        <v>369</v>
      </c>
      <c r="AY199" t="s">
        <v>84</v>
      </c>
      <c r="AZ199" t="s">
        <v>86</v>
      </c>
      <c r="BA199">
        <f t="shared" si="61"/>
        <v>0</v>
      </c>
      <c r="BB199" t="s">
        <v>87</v>
      </c>
      <c r="BC199" t="s">
        <v>84</v>
      </c>
      <c r="BD199" t="s">
        <v>82</v>
      </c>
      <c r="BE199" t="s">
        <v>84</v>
      </c>
      <c r="BF199" t="s">
        <v>86</v>
      </c>
      <c r="BG199">
        <f t="shared" si="62"/>
        <v>0</v>
      </c>
      <c r="BH199" t="s">
        <v>87</v>
      </c>
      <c r="BI199" t="s">
        <v>84</v>
      </c>
      <c r="BJ199" t="s">
        <v>81</v>
      </c>
      <c r="BK199" t="s">
        <v>84</v>
      </c>
      <c r="BL199" t="s">
        <v>86</v>
      </c>
      <c r="BM199">
        <f t="shared" si="63"/>
        <v>0</v>
      </c>
      <c r="BN199" t="s">
        <v>87</v>
      </c>
      <c r="BO199" t="s">
        <v>84</v>
      </c>
      <c r="BP199" t="s">
        <v>121</v>
      </c>
      <c r="BQ199" t="s">
        <v>84</v>
      </c>
      <c r="BR199" t="s">
        <v>86</v>
      </c>
      <c r="BS199">
        <f t="shared" si="64"/>
        <v>0</v>
      </c>
      <c r="BT199" t="s">
        <v>87</v>
      </c>
      <c r="BU199" t="s">
        <v>84</v>
      </c>
      <c r="BV199" t="s">
        <v>122</v>
      </c>
      <c r="BW199" t="s">
        <v>84</v>
      </c>
      <c r="BX199" t="s">
        <v>86</v>
      </c>
      <c r="BY199">
        <f t="shared" si="65"/>
        <v>0</v>
      </c>
      <c r="BZ199" t="s">
        <v>87</v>
      </c>
      <c r="CA199" t="s">
        <v>84</v>
      </c>
      <c r="CB199" t="s">
        <v>93</v>
      </c>
      <c r="CC199" t="s">
        <v>84</v>
      </c>
      <c r="CD199" t="s">
        <v>86</v>
      </c>
      <c r="CE199">
        <f t="shared" si="66"/>
        <v>0</v>
      </c>
      <c r="CF199" t="s">
        <v>94</v>
      </c>
      <c r="CG199" t="s">
        <v>87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0">
        <f t="shared" si="53"/>
        <v>199</v>
      </c>
      <c r="B200" s="10">
        <f t="shared" si="54"/>
        <v>200</v>
      </c>
      <c r="C200" s="10">
        <f t="shared" si="55"/>
        <v>206</v>
      </c>
      <c r="D200" s="9">
        <v>44094</v>
      </c>
      <c r="J200" t="s">
        <v>83</v>
      </c>
      <c r="K200" t="s">
        <v>84</v>
      </c>
      <c r="L200" t="s">
        <v>85</v>
      </c>
      <c r="M200" t="s">
        <v>84</v>
      </c>
      <c r="N200" t="s">
        <v>86</v>
      </c>
      <c r="O200">
        <f t="shared" si="56"/>
        <v>199</v>
      </c>
      <c r="P200" t="s">
        <v>87</v>
      </c>
      <c r="Q200" t="s">
        <v>84</v>
      </c>
      <c r="R200" t="s">
        <v>88</v>
      </c>
      <c r="S200" t="s">
        <v>84</v>
      </c>
      <c r="T200" t="s">
        <v>86</v>
      </c>
      <c r="U200">
        <f t="shared" si="57"/>
        <v>200</v>
      </c>
      <c r="V200" t="s">
        <v>87</v>
      </c>
      <c r="W200" t="s">
        <v>84</v>
      </c>
      <c r="X200" t="s">
        <v>89</v>
      </c>
      <c r="Y200" t="s">
        <v>84</v>
      </c>
      <c r="Z200" t="s">
        <v>86</v>
      </c>
      <c r="AA200">
        <f t="shared" si="58"/>
        <v>206</v>
      </c>
      <c r="AB200" t="s">
        <v>87</v>
      </c>
      <c r="AC200" t="s">
        <v>84</v>
      </c>
      <c r="AD200" t="s">
        <v>80</v>
      </c>
      <c r="AE200" t="s">
        <v>84</v>
      </c>
      <c r="AF200" t="s">
        <v>86</v>
      </c>
      <c r="AG200" t="s">
        <v>84</v>
      </c>
      <c r="AH200" s="68" t="s">
        <v>786</v>
      </c>
      <c r="AI200" t="s">
        <v>84</v>
      </c>
      <c r="AJ200" t="s">
        <v>87</v>
      </c>
      <c r="AK200" t="s">
        <v>84</v>
      </c>
      <c r="AL200" t="s">
        <v>90</v>
      </c>
      <c r="AM200" t="s">
        <v>84</v>
      </c>
      <c r="AN200" t="s">
        <v>86</v>
      </c>
      <c r="AO200">
        <f t="shared" si="59"/>
        <v>0</v>
      </c>
      <c r="AP200" t="s">
        <v>87</v>
      </c>
      <c r="AQ200" t="s">
        <v>84</v>
      </c>
      <c r="AR200" t="s">
        <v>787</v>
      </c>
      <c r="AS200" t="s">
        <v>84</v>
      </c>
      <c r="AT200" t="s">
        <v>86</v>
      </c>
      <c r="AU200">
        <f t="shared" si="60"/>
        <v>0</v>
      </c>
      <c r="AV200" t="s">
        <v>87</v>
      </c>
      <c r="AW200" t="s">
        <v>84</v>
      </c>
      <c r="AX200" t="s">
        <v>370</v>
      </c>
      <c r="AY200" t="s">
        <v>84</v>
      </c>
      <c r="AZ200" t="s">
        <v>86</v>
      </c>
      <c r="BA200">
        <f t="shared" si="61"/>
        <v>0</v>
      </c>
      <c r="BB200" t="s">
        <v>87</v>
      </c>
      <c r="BC200" t="s">
        <v>84</v>
      </c>
      <c r="BD200" t="s">
        <v>82</v>
      </c>
      <c r="BE200" t="s">
        <v>84</v>
      </c>
      <c r="BF200" t="s">
        <v>86</v>
      </c>
      <c r="BG200">
        <f t="shared" si="62"/>
        <v>0</v>
      </c>
      <c r="BH200" t="s">
        <v>87</v>
      </c>
      <c r="BI200" t="s">
        <v>84</v>
      </c>
      <c r="BJ200" t="s">
        <v>81</v>
      </c>
      <c r="BK200" t="s">
        <v>84</v>
      </c>
      <c r="BL200" t="s">
        <v>86</v>
      </c>
      <c r="BM200">
        <f t="shared" si="63"/>
        <v>0</v>
      </c>
      <c r="BN200" t="s">
        <v>87</v>
      </c>
      <c r="BO200" t="s">
        <v>84</v>
      </c>
      <c r="BP200" t="s">
        <v>121</v>
      </c>
      <c r="BQ200" t="s">
        <v>84</v>
      </c>
      <c r="BR200" t="s">
        <v>86</v>
      </c>
      <c r="BS200">
        <f t="shared" si="64"/>
        <v>0</v>
      </c>
      <c r="BT200" t="s">
        <v>87</v>
      </c>
      <c r="BU200" t="s">
        <v>84</v>
      </c>
      <c r="BV200" t="s">
        <v>122</v>
      </c>
      <c r="BW200" t="s">
        <v>84</v>
      </c>
      <c r="BX200" t="s">
        <v>86</v>
      </c>
      <c r="BY200">
        <f t="shared" si="65"/>
        <v>0</v>
      </c>
      <c r="BZ200" t="s">
        <v>87</v>
      </c>
      <c r="CA200" t="s">
        <v>84</v>
      </c>
      <c r="CB200" t="s">
        <v>93</v>
      </c>
      <c r="CC200" t="s">
        <v>84</v>
      </c>
      <c r="CD200" t="s">
        <v>86</v>
      </c>
      <c r="CE200">
        <f t="shared" si="66"/>
        <v>0</v>
      </c>
      <c r="CF200" t="s">
        <v>94</v>
      </c>
      <c r="CG200" t="s">
        <v>87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0">
        <f t="shared" si="53"/>
        <v>200</v>
      </c>
      <c r="B201" s="10">
        <f t="shared" si="54"/>
        <v>201</v>
      </c>
      <c r="C201" s="10">
        <f t="shared" si="55"/>
        <v>207</v>
      </c>
      <c r="D201" s="9">
        <v>44095</v>
      </c>
      <c r="J201" t="s">
        <v>83</v>
      </c>
      <c r="K201" t="s">
        <v>84</v>
      </c>
      <c r="L201" t="s">
        <v>85</v>
      </c>
      <c r="M201" t="s">
        <v>84</v>
      </c>
      <c r="N201" t="s">
        <v>86</v>
      </c>
      <c r="O201">
        <f t="shared" si="56"/>
        <v>200</v>
      </c>
      <c r="P201" t="s">
        <v>87</v>
      </c>
      <c r="Q201" t="s">
        <v>84</v>
      </c>
      <c r="R201" t="s">
        <v>88</v>
      </c>
      <c r="S201" t="s">
        <v>84</v>
      </c>
      <c r="T201" t="s">
        <v>86</v>
      </c>
      <c r="U201">
        <f t="shared" si="57"/>
        <v>201</v>
      </c>
      <c r="V201" t="s">
        <v>87</v>
      </c>
      <c r="W201" t="s">
        <v>84</v>
      </c>
      <c r="X201" t="s">
        <v>89</v>
      </c>
      <c r="Y201" t="s">
        <v>84</v>
      </c>
      <c r="Z201" t="s">
        <v>86</v>
      </c>
      <c r="AA201">
        <f t="shared" si="58"/>
        <v>207</v>
      </c>
      <c r="AB201" t="s">
        <v>87</v>
      </c>
      <c r="AC201" t="s">
        <v>84</v>
      </c>
      <c r="AD201" t="s">
        <v>80</v>
      </c>
      <c r="AE201" t="s">
        <v>84</v>
      </c>
      <c r="AF201" t="s">
        <v>86</v>
      </c>
      <c r="AG201" t="s">
        <v>84</v>
      </c>
      <c r="AH201" s="68" t="s">
        <v>788</v>
      </c>
      <c r="AI201" t="s">
        <v>84</v>
      </c>
      <c r="AJ201" t="s">
        <v>87</v>
      </c>
      <c r="AK201" t="s">
        <v>84</v>
      </c>
      <c r="AL201" t="s">
        <v>90</v>
      </c>
      <c r="AM201" t="s">
        <v>84</v>
      </c>
      <c r="AN201" t="s">
        <v>86</v>
      </c>
      <c r="AO201">
        <f t="shared" si="59"/>
        <v>0</v>
      </c>
      <c r="AP201" t="s">
        <v>87</v>
      </c>
      <c r="AQ201" t="s">
        <v>84</v>
      </c>
      <c r="AR201" t="s">
        <v>789</v>
      </c>
      <c r="AS201" t="s">
        <v>84</v>
      </c>
      <c r="AT201" t="s">
        <v>86</v>
      </c>
      <c r="AU201">
        <f t="shared" si="60"/>
        <v>0</v>
      </c>
      <c r="AV201" t="s">
        <v>87</v>
      </c>
      <c r="AW201" t="s">
        <v>84</v>
      </c>
      <c r="AX201" t="s">
        <v>371</v>
      </c>
      <c r="AY201" t="s">
        <v>84</v>
      </c>
      <c r="AZ201" t="s">
        <v>86</v>
      </c>
      <c r="BA201">
        <f t="shared" si="61"/>
        <v>0</v>
      </c>
      <c r="BB201" t="s">
        <v>87</v>
      </c>
      <c r="BC201" t="s">
        <v>84</v>
      </c>
      <c r="BD201" t="s">
        <v>82</v>
      </c>
      <c r="BE201" t="s">
        <v>84</v>
      </c>
      <c r="BF201" t="s">
        <v>86</v>
      </c>
      <c r="BG201">
        <f t="shared" si="62"/>
        <v>0</v>
      </c>
      <c r="BH201" t="s">
        <v>87</v>
      </c>
      <c r="BI201" t="s">
        <v>84</v>
      </c>
      <c r="BJ201" t="s">
        <v>81</v>
      </c>
      <c r="BK201" t="s">
        <v>84</v>
      </c>
      <c r="BL201" t="s">
        <v>86</v>
      </c>
      <c r="BM201">
        <f t="shared" si="63"/>
        <v>0</v>
      </c>
      <c r="BN201" t="s">
        <v>87</v>
      </c>
      <c r="BO201" t="s">
        <v>84</v>
      </c>
      <c r="BP201" t="s">
        <v>121</v>
      </c>
      <c r="BQ201" t="s">
        <v>84</v>
      </c>
      <c r="BR201" t="s">
        <v>86</v>
      </c>
      <c r="BS201">
        <f t="shared" si="64"/>
        <v>0</v>
      </c>
      <c r="BT201" t="s">
        <v>87</v>
      </c>
      <c r="BU201" t="s">
        <v>84</v>
      </c>
      <c r="BV201" t="s">
        <v>122</v>
      </c>
      <c r="BW201" t="s">
        <v>84</v>
      </c>
      <c r="BX201" t="s">
        <v>86</v>
      </c>
      <c r="BY201">
        <f t="shared" si="65"/>
        <v>0</v>
      </c>
      <c r="BZ201" t="s">
        <v>87</v>
      </c>
      <c r="CA201" t="s">
        <v>84</v>
      </c>
      <c r="CB201" t="s">
        <v>93</v>
      </c>
      <c r="CC201" t="s">
        <v>84</v>
      </c>
      <c r="CD201" t="s">
        <v>86</v>
      </c>
      <c r="CE201">
        <f t="shared" si="66"/>
        <v>0</v>
      </c>
      <c r="CF201" t="s">
        <v>94</v>
      </c>
      <c r="CG201" t="s">
        <v>87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0">
        <f t="shared" si="53"/>
        <v>201</v>
      </c>
      <c r="B202" s="10">
        <f t="shared" si="54"/>
        <v>202</v>
      </c>
      <c r="C202" s="10">
        <f t="shared" si="55"/>
        <v>208</v>
      </c>
      <c r="D202" s="9">
        <v>44096</v>
      </c>
      <c r="J202" t="s">
        <v>83</v>
      </c>
      <c r="K202" t="s">
        <v>84</v>
      </c>
      <c r="L202" t="s">
        <v>85</v>
      </c>
      <c r="M202" t="s">
        <v>84</v>
      </c>
      <c r="N202" t="s">
        <v>86</v>
      </c>
      <c r="O202">
        <f t="shared" si="56"/>
        <v>201</v>
      </c>
      <c r="P202" t="s">
        <v>87</v>
      </c>
      <c r="Q202" t="s">
        <v>84</v>
      </c>
      <c r="R202" t="s">
        <v>88</v>
      </c>
      <c r="S202" t="s">
        <v>84</v>
      </c>
      <c r="T202" t="s">
        <v>86</v>
      </c>
      <c r="U202">
        <f t="shared" si="57"/>
        <v>202</v>
      </c>
      <c r="V202" t="s">
        <v>87</v>
      </c>
      <c r="W202" t="s">
        <v>84</v>
      </c>
      <c r="X202" t="s">
        <v>89</v>
      </c>
      <c r="Y202" t="s">
        <v>84</v>
      </c>
      <c r="Z202" t="s">
        <v>86</v>
      </c>
      <c r="AA202">
        <f t="shared" si="58"/>
        <v>208</v>
      </c>
      <c r="AB202" t="s">
        <v>87</v>
      </c>
      <c r="AC202" t="s">
        <v>84</v>
      </c>
      <c r="AD202" t="s">
        <v>80</v>
      </c>
      <c r="AE202" t="s">
        <v>84</v>
      </c>
      <c r="AF202" t="s">
        <v>86</v>
      </c>
      <c r="AG202" t="s">
        <v>84</v>
      </c>
      <c r="AH202" s="68" t="s">
        <v>790</v>
      </c>
      <c r="AI202" t="s">
        <v>84</v>
      </c>
      <c r="AJ202" t="s">
        <v>87</v>
      </c>
      <c r="AK202" t="s">
        <v>84</v>
      </c>
      <c r="AL202" t="s">
        <v>90</v>
      </c>
      <c r="AM202" t="s">
        <v>84</v>
      </c>
      <c r="AN202" t="s">
        <v>86</v>
      </c>
      <c r="AO202">
        <f t="shared" si="59"/>
        <v>0</v>
      </c>
      <c r="AP202" t="s">
        <v>87</v>
      </c>
      <c r="AQ202" t="s">
        <v>84</v>
      </c>
      <c r="AR202" t="s">
        <v>791</v>
      </c>
      <c r="AS202" t="s">
        <v>84</v>
      </c>
      <c r="AT202" t="s">
        <v>86</v>
      </c>
      <c r="AU202">
        <f t="shared" si="60"/>
        <v>0</v>
      </c>
      <c r="AV202" t="s">
        <v>87</v>
      </c>
      <c r="AW202" t="s">
        <v>84</v>
      </c>
      <c r="AX202" t="s">
        <v>372</v>
      </c>
      <c r="AY202" t="s">
        <v>84</v>
      </c>
      <c r="AZ202" t="s">
        <v>86</v>
      </c>
      <c r="BA202">
        <f t="shared" si="61"/>
        <v>0</v>
      </c>
      <c r="BB202" t="s">
        <v>87</v>
      </c>
      <c r="BC202" t="s">
        <v>84</v>
      </c>
      <c r="BD202" t="s">
        <v>82</v>
      </c>
      <c r="BE202" t="s">
        <v>84</v>
      </c>
      <c r="BF202" t="s">
        <v>86</v>
      </c>
      <c r="BG202">
        <f t="shared" si="62"/>
        <v>0</v>
      </c>
      <c r="BH202" t="s">
        <v>87</v>
      </c>
      <c r="BI202" t="s">
        <v>84</v>
      </c>
      <c r="BJ202" t="s">
        <v>81</v>
      </c>
      <c r="BK202" t="s">
        <v>84</v>
      </c>
      <c r="BL202" t="s">
        <v>86</v>
      </c>
      <c r="BM202">
        <f t="shared" si="63"/>
        <v>0</v>
      </c>
      <c r="BN202" t="s">
        <v>87</v>
      </c>
      <c r="BO202" t="s">
        <v>84</v>
      </c>
      <c r="BP202" t="s">
        <v>121</v>
      </c>
      <c r="BQ202" t="s">
        <v>84</v>
      </c>
      <c r="BR202" t="s">
        <v>86</v>
      </c>
      <c r="BS202">
        <f t="shared" si="64"/>
        <v>0</v>
      </c>
      <c r="BT202" t="s">
        <v>87</v>
      </c>
      <c r="BU202" t="s">
        <v>84</v>
      </c>
      <c r="BV202" t="s">
        <v>122</v>
      </c>
      <c r="BW202" t="s">
        <v>84</v>
      </c>
      <c r="BX202" t="s">
        <v>86</v>
      </c>
      <c r="BY202">
        <f t="shared" si="65"/>
        <v>0</v>
      </c>
      <c r="BZ202" t="s">
        <v>87</v>
      </c>
      <c r="CA202" t="s">
        <v>84</v>
      </c>
      <c r="CB202" t="s">
        <v>93</v>
      </c>
      <c r="CC202" t="s">
        <v>84</v>
      </c>
      <c r="CD202" t="s">
        <v>86</v>
      </c>
      <c r="CE202">
        <f t="shared" si="66"/>
        <v>0</v>
      </c>
      <c r="CF202" t="s">
        <v>94</v>
      </c>
      <c r="CG202" t="s">
        <v>87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0">
        <f t="shared" ref="A203:A266" si="68">A202+1</f>
        <v>202</v>
      </c>
      <c r="B203" s="10">
        <f t="shared" ref="B203:B266" si="69">B202+1</f>
        <v>203</v>
      </c>
      <c r="C203" s="10">
        <f t="shared" ref="C203:C266" si="70">C202+1</f>
        <v>209</v>
      </c>
      <c r="D203" s="9">
        <v>44097</v>
      </c>
      <c r="J203" t="s">
        <v>83</v>
      </c>
      <c r="K203" t="s">
        <v>84</v>
      </c>
      <c r="L203" t="s">
        <v>85</v>
      </c>
      <c r="M203" t="s">
        <v>84</v>
      </c>
      <c r="N203" t="s">
        <v>86</v>
      </c>
      <c r="O203">
        <f t="shared" si="56"/>
        <v>202</v>
      </c>
      <c r="P203" t="s">
        <v>87</v>
      </c>
      <c r="Q203" t="s">
        <v>84</v>
      </c>
      <c r="R203" t="s">
        <v>88</v>
      </c>
      <c r="S203" t="s">
        <v>84</v>
      </c>
      <c r="T203" t="s">
        <v>86</v>
      </c>
      <c r="U203">
        <f t="shared" si="57"/>
        <v>203</v>
      </c>
      <c r="V203" t="s">
        <v>87</v>
      </c>
      <c r="W203" t="s">
        <v>84</v>
      </c>
      <c r="X203" t="s">
        <v>89</v>
      </c>
      <c r="Y203" t="s">
        <v>84</v>
      </c>
      <c r="Z203" t="s">
        <v>86</v>
      </c>
      <c r="AA203">
        <f t="shared" si="58"/>
        <v>209</v>
      </c>
      <c r="AB203" t="s">
        <v>87</v>
      </c>
      <c r="AC203" t="s">
        <v>84</v>
      </c>
      <c r="AD203" t="s">
        <v>80</v>
      </c>
      <c r="AE203" t="s">
        <v>84</v>
      </c>
      <c r="AF203" t="s">
        <v>86</v>
      </c>
      <c r="AG203" t="s">
        <v>84</v>
      </c>
      <c r="AH203" s="68" t="s">
        <v>792</v>
      </c>
      <c r="AI203" t="s">
        <v>84</v>
      </c>
      <c r="AJ203" t="s">
        <v>87</v>
      </c>
      <c r="AK203" t="s">
        <v>84</v>
      </c>
      <c r="AL203" t="s">
        <v>90</v>
      </c>
      <c r="AM203" t="s">
        <v>84</v>
      </c>
      <c r="AN203" t="s">
        <v>86</v>
      </c>
      <c r="AO203">
        <f t="shared" si="59"/>
        <v>0</v>
      </c>
      <c r="AP203" t="s">
        <v>87</v>
      </c>
      <c r="AQ203" t="s">
        <v>84</v>
      </c>
      <c r="AR203" t="s">
        <v>793</v>
      </c>
      <c r="AS203" t="s">
        <v>84</v>
      </c>
      <c r="AT203" t="s">
        <v>86</v>
      </c>
      <c r="AU203">
        <f t="shared" si="60"/>
        <v>0</v>
      </c>
      <c r="AV203" t="s">
        <v>87</v>
      </c>
      <c r="AW203" t="s">
        <v>84</v>
      </c>
      <c r="AX203" t="s">
        <v>373</v>
      </c>
      <c r="AY203" t="s">
        <v>84</v>
      </c>
      <c r="AZ203" t="s">
        <v>86</v>
      </c>
      <c r="BA203">
        <f t="shared" si="61"/>
        <v>0</v>
      </c>
      <c r="BB203" t="s">
        <v>87</v>
      </c>
      <c r="BC203" t="s">
        <v>84</v>
      </c>
      <c r="BD203" t="s">
        <v>82</v>
      </c>
      <c r="BE203" t="s">
        <v>84</v>
      </c>
      <c r="BF203" t="s">
        <v>86</v>
      </c>
      <c r="BG203">
        <f t="shared" si="62"/>
        <v>0</v>
      </c>
      <c r="BH203" t="s">
        <v>87</v>
      </c>
      <c r="BI203" t="s">
        <v>84</v>
      </c>
      <c r="BJ203" t="s">
        <v>81</v>
      </c>
      <c r="BK203" t="s">
        <v>84</v>
      </c>
      <c r="BL203" t="s">
        <v>86</v>
      </c>
      <c r="BM203">
        <f t="shared" si="63"/>
        <v>0</v>
      </c>
      <c r="BN203" t="s">
        <v>87</v>
      </c>
      <c r="BO203" t="s">
        <v>84</v>
      </c>
      <c r="BP203" t="s">
        <v>121</v>
      </c>
      <c r="BQ203" t="s">
        <v>84</v>
      </c>
      <c r="BR203" t="s">
        <v>86</v>
      </c>
      <c r="BS203">
        <f t="shared" si="64"/>
        <v>0</v>
      </c>
      <c r="BT203" t="s">
        <v>87</v>
      </c>
      <c r="BU203" t="s">
        <v>84</v>
      </c>
      <c r="BV203" t="s">
        <v>122</v>
      </c>
      <c r="BW203" t="s">
        <v>84</v>
      </c>
      <c r="BX203" t="s">
        <v>86</v>
      </c>
      <c r="BY203">
        <f t="shared" si="65"/>
        <v>0</v>
      </c>
      <c r="BZ203" t="s">
        <v>87</v>
      </c>
      <c r="CA203" t="s">
        <v>84</v>
      </c>
      <c r="CB203" t="s">
        <v>93</v>
      </c>
      <c r="CC203" t="s">
        <v>84</v>
      </c>
      <c r="CD203" t="s">
        <v>86</v>
      </c>
      <c r="CE203">
        <f t="shared" si="66"/>
        <v>0</v>
      </c>
      <c r="CF203" t="s">
        <v>94</v>
      </c>
      <c r="CG203" t="s">
        <v>87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0">
        <f t="shared" si="68"/>
        <v>203</v>
      </c>
      <c r="B204" s="10">
        <f t="shared" si="69"/>
        <v>204</v>
      </c>
      <c r="C204" s="10">
        <f t="shared" si="70"/>
        <v>210</v>
      </c>
      <c r="D204" s="9">
        <v>44098</v>
      </c>
      <c r="J204" t="s">
        <v>83</v>
      </c>
      <c r="K204" t="s">
        <v>84</v>
      </c>
      <c r="L204" t="s">
        <v>85</v>
      </c>
      <c r="M204" t="s">
        <v>84</v>
      </c>
      <c r="N204" t="s">
        <v>86</v>
      </c>
      <c r="O204">
        <f t="shared" si="56"/>
        <v>203</v>
      </c>
      <c r="P204" t="s">
        <v>87</v>
      </c>
      <c r="Q204" t="s">
        <v>84</v>
      </c>
      <c r="R204" t="s">
        <v>88</v>
      </c>
      <c r="S204" t="s">
        <v>84</v>
      </c>
      <c r="T204" t="s">
        <v>86</v>
      </c>
      <c r="U204">
        <f t="shared" si="57"/>
        <v>204</v>
      </c>
      <c r="V204" t="s">
        <v>87</v>
      </c>
      <c r="W204" t="s">
        <v>84</v>
      </c>
      <c r="X204" t="s">
        <v>89</v>
      </c>
      <c r="Y204" t="s">
        <v>84</v>
      </c>
      <c r="Z204" t="s">
        <v>86</v>
      </c>
      <c r="AA204">
        <f t="shared" si="58"/>
        <v>210</v>
      </c>
      <c r="AB204" t="s">
        <v>87</v>
      </c>
      <c r="AC204" t="s">
        <v>84</v>
      </c>
      <c r="AD204" t="s">
        <v>80</v>
      </c>
      <c r="AE204" t="s">
        <v>84</v>
      </c>
      <c r="AF204" t="s">
        <v>86</v>
      </c>
      <c r="AG204" t="s">
        <v>84</v>
      </c>
      <c r="AH204" s="68" t="s">
        <v>794</v>
      </c>
      <c r="AI204" t="s">
        <v>84</v>
      </c>
      <c r="AJ204" t="s">
        <v>87</v>
      </c>
      <c r="AK204" t="s">
        <v>84</v>
      </c>
      <c r="AL204" t="s">
        <v>90</v>
      </c>
      <c r="AM204" t="s">
        <v>84</v>
      </c>
      <c r="AN204" t="s">
        <v>86</v>
      </c>
      <c r="AO204">
        <f t="shared" si="59"/>
        <v>0</v>
      </c>
      <c r="AP204" t="s">
        <v>87</v>
      </c>
      <c r="AQ204" t="s">
        <v>84</v>
      </c>
      <c r="AR204" t="s">
        <v>795</v>
      </c>
      <c r="AS204" t="s">
        <v>84</v>
      </c>
      <c r="AT204" t="s">
        <v>86</v>
      </c>
      <c r="AU204">
        <f t="shared" si="60"/>
        <v>0</v>
      </c>
      <c r="AV204" t="s">
        <v>87</v>
      </c>
      <c r="AW204" t="s">
        <v>84</v>
      </c>
      <c r="AX204" t="s">
        <v>374</v>
      </c>
      <c r="AY204" t="s">
        <v>84</v>
      </c>
      <c r="AZ204" t="s">
        <v>86</v>
      </c>
      <c r="BA204">
        <f t="shared" si="61"/>
        <v>0</v>
      </c>
      <c r="BB204" t="s">
        <v>87</v>
      </c>
      <c r="BC204" t="s">
        <v>84</v>
      </c>
      <c r="BD204" t="s">
        <v>82</v>
      </c>
      <c r="BE204" t="s">
        <v>84</v>
      </c>
      <c r="BF204" t="s">
        <v>86</v>
      </c>
      <c r="BG204">
        <f t="shared" si="62"/>
        <v>0</v>
      </c>
      <c r="BH204" t="s">
        <v>87</v>
      </c>
      <c r="BI204" t="s">
        <v>84</v>
      </c>
      <c r="BJ204" t="s">
        <v>81</v>
      </c>
      <c r="BK204" t="s">
        <v>84</v>
      </c>
      <c r="BL204" t="s">
        <v>86</v>
      </c>
      <c r="BM204">
        <f t="shared" si="63"/>
        <v>0</v>
      </c>
      <c r="BN204" t="s">
        <v>87</v>
      </c>
      <c r="BO204" t="s">
        <v>84</v>
      </c>
      <c r="BP204" t="s">
        <v>121</v>
      </c>
      <c r="BQ204" t="s">
        <v>84</v>
      </c>
      <c r="BR204" t="s">
        <v>86</v>
      </c>
      <c r="BS204">
        <f t="shared" si="64"/>
        <v>0</v>
      </c>
      <c r="BT204" t="s">
        <v>87</v>
      </c>
      <c r="BU204" t="s">
        <v>84</v>
      </c>
      <c r="BV204" t="s">
        <v>122</v>
      </c>
      <c r="BW204" t="s">
        <v>84</v>
      </c>
      <c r="BX204" t="s">
        <v>86</v>
      </c>
      <c r="BY204">
        <f t="shared" si="65"/>
        <v>0</v>
      </c>
      <c r="BZ204" t="s">
        <v>87</v>
      </c>
      <c r="CA204" t="s">
        <v>84</v>
      </c>
      <c r="CB204" t="s">
        <v>93</v>
      </c>
      <c r="CC204" t="s">
        <v>84</v>
      </c>
      <c r="CD204" t="s">
        <v>86</v>
      </c>
      <c r="CE204">
        <f t="shared" si="66"/>
        <v>0</v>
      </c>
      <c r="CF204" t="s">
        <v>94</v>
      </c>
      <c r="CG204" t="s">
        <v>87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0">
        <f t="shared" si="68"/>
        <v>204</v>
      </c>
      <c r="B205" s="10">
        <f t="shared" si="69"/>
        <v>205</v>
      </c>
      <c r="C205" s="10">
        <f t="shared" si="70"/>
        <v>211</v>
      </c>
      <c r="D205" s="9">
        <v>44099</v>
      </c>
      <c r="J205" t="s">
        <v>83</v>
      </c>
      <c r="K205" t="s">
        <v>84</v>
      </c>
      <c r="L205" t="s">
        <v>85</v>
      </c>
      <c r="M205" t="s">
        <v>84</v>
      </c>
      <c r="N205" t="s">
        <v>86</v>
      </c>
      <c r="O205">
        <f t="shared" si="56"/>
        <v>204</v>
      </c>
      <c r="P205" t="s">
        <v>87</v>
      </c>
      <c r="Q205" t="s">
        <v>84</v>
      </c>
      <c r="R205" t="s">
        <v>88</v>
      </c>
      <c r="S205" t="s">
        <v>84</v>
      </c>
      <c r="T205" t="s">
        <v>86</v>
      </c>
      <c r="U205">
        <f t="shared" si="57"/>
        <v>205</v>
      </c>
      <c r="V205" t="s">
        <v>87</v>
      </c>
      <c r="W205" t="s">
        <v>84</v>
      </c>
      <c r="X205" t="s">
        <v>89</v>
      </c>
      <c r="Y205" t="s">
        <v>84</v>
      </c>
      <c r="Z205" t="s">
        <v>86</v>
      </c>
      <c r="AA205">
        <f t="shared" si="58"/>
        <v>211</v>
      </c>
      <c r="AB205" t="s">
        <v>87</v>
      </c>
      <c r="AC205" t="s">
        <v>84</v>
      </c>
      <c r="AD205" t="s">
        <v>80</v>
      </c>
      <c r="AE205" t="s">
        <v>84</v>
      </c>
      <c r="AF205" t="s">
        <v>86</v>
      </c>
      <c r="AG205" t="s">
        <v>84</v>
      </c>
      <c r="AH205" s="68" t="s">
        <v>796</v>
      </c>
      <c r="AI205" t="s">
        <v>84</v>
      </c>
      <c r="AJ205" t="s">
        <v>87</v>
      </c>
      <c r="AK205" t="s">
        <v>84</v>
      </c>
      <c r="AL205" t="s">
        <v>90</v>
      </c>
      <c r="AM205" t="s">
        <v>84</v>
      </c>
      <c r="AN205" t="s">
        <v>86</v>
      </c>
      <c r="AO205">
        <f t="shared" si="59"/>
        <v>0</v>
      </c>
      <c r="AP205" t="s">
        <v>87</v>
      </c>
      <c r="AQ205" t="s">
        <v>84</v>
      </c>
      <c r="AR205" t="s">
        <v>797</v>
      </c>
      <c r="AS205" t="s">
        <v>84</v>
      </c>
      <c r="AT205" t="s">
        <v>86</v>
      </c>
      <c r="AU205">
        <f t="shared" si="60"/>
        <v>0</v>
      </c>
      <c r="AV205" t="s">
        <v>87</v>
      </c>
      <c r="AW205" t="s">
        <v>84</v>
      </c>
      <c r="AX205" t="s">
        <v>375</v>
      </c>
      <c r="AY205" t="s">
        <v>84</v>
      </c>
      <c r="AZ205" t="s">
        <v>86</v>
      </c>
      <c r="BA205">
        <f t="shared" si="61"/>
        <v>0</v>
      </c>
      <c r="BB205" t="s">
        <v>87</v>
      </c>
      <c r="BC205" t="s">
        <v>84</v>
      </c>
      <c r="BD205" t="s">
        <v>82</v>
      </c>
      <c r="BE205" t="s">
        <v>84</v>
      </c>
      <c r="BF205" t="s">
        <v>86</v>
      </c>
      <c r="BG205">
        <f t="shared" si="62"/>
        <v>0</v>
      </c>
      <c r="BH205" t="s">
        <v>87</v>
      </c>
      <c r="BI205" t="s">
        <v>84</v>
      </c>
      <c r="BJ205" t="s">
        <v>81</v>
      </c>
      <c r="BK205" t="s">
        <v>84</v>
      </c>
      <c r="BL205" t="s">
        <v>86</v>
      </c>
      <c r="BM205">
        <f t="shared" si="63"/>
        <v>0</v>
      </c>
      <c r="BN205" t="s">
        <v>87</v>
      </c>
      <c r="BO205" t="s">
        <v>84</v>
      </c>
      <c r="BP205" t="s">
        <v>121</v>
      </c>
      <c r="BQ205" t="s">
        <v>84</v>
      </c>
      <c r="BR205" t="s">
        <v>86</v>
      </c>
      <c r="BS205">
        <f t="shared" si="64"/>
        <v>0</v>
      </c>
      <c r="BT205" t="s">
        <v>87</v>
      </c>
      <c r="BU205" t="s">
        <v>84</v>
      </c>
      <c r="BV205" t="s">
        <v>122</v>
      </c>
      <c r="BW205" t="s">
        <v>84</v>
      </c>
      <c r="BX205" t="s">
        <v>86</v>
      </c>
      <c r="BY205">
        <f t="shared" si="65"/>
        <v>0</v>
      </c>
      <c r="BZ205" t="s">
        <v>87</v>
      </c>
      <c r="CA205" t="s">
        <v>84</v>
      </c>
      <c r="CB205" t="s">
        <v>93</v>
      </c>
      <c r="CC205" t="s">
        <v>84</v>
      </c>
      <c r="CD205" t="s">
        <v>86</v>
      </c>
      <c r="CE205">
        <f t="shared" si="66"/>
        <v>0</v>
      </c>
      <c r="CF205" t="s">
        <v>94</v>
      </c>
      <c r="CG205" t="s">
        <v>87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0">
        <f t="shared" si="68"/>
        <v>205</v>
      </c>
      <c r="B206" s="10">
        <f t="shared" si="69"/>
        <v>206</v>
      </c>
      <c r="C206" s="10">
        <f t="shared" si="70"/>
        <v>212</v>
      </c>
      <c r="D206" s="9">
        <v>44100</v>
      </c>
      <c r="J206" t="s">
        <v>83</v>
      </c>
      <c r="K206" t="s">
        <v>84</v>
      </c>
      <c r="L206" t="s">
        <v>85</v>
      </c>
      <c r="M206" t="s">
        <v>84</v>
      </c>
      <c r="N206" t="s">
        <v>86</v>
      </c>
      <c r="O206">
        <f t="shared" si="56"/>
        <v>205</v>
      </c>
      <c r="P206" t="s">
        <v>87</v>
      </c>
      <c r="Q206" t="s">
        <v>84</v>
      </c>
      <c r="R206" t="s">
        <v>88</v>
      </c>
      <c r="S206" t="s">
        <v>84</v>
      </c>
      <c r="T206" t="s">
        <v>86</v>
      </c>
      <c r="U206">
        <f t="shared" si="57"/>
        <v>206</v>
      </c>
      <c r="V206" t="s">
        <v>87</v>
      </c>
      <c r="W206" t="s">
        <v>84</v>
      </c>
      <c r="X206" t="s">
        <v>89</v>
      </c>
      <c r="Y206" t="s">
        <v>84</v>
      </c>
      <c r="Z206" t="s">
        <v>86</v>
      </c>
      <c r="AA206">
        <f t="shared" si="58"/>
        <v>212</v>
      </c>
      <c r="AB206" t="s">
        <v>87</v>
      </c>
      <c r="AC206" t="s">
        <v>84</v>
      </c>
      <c r="AD206" t="s">
        <v>80</v>
      </c>
      <c r="AE206" t="s">
        <v>84</v>
      </c>
      <c r="AF206" t="s">
        <v>86</v>
      </c>
      <c r="AG206" t="s">
        <v>84</v>
      </c>
      <c r="AH206" s="68" t="s">
        <v>798</v>
      </c>
      <c r="AI206" t="s">
        <v>84</v>
      </c>
      <c r="AJ206" t="s">
        <v>87</v>
      </c>
      <c r="AK206" t="s">
        <v>84</v>
      </c>
      <c r="AL206" t="s">
        <v>90</v>
      </c>
      <c r="AM206" t="s">
        <v>84</v>
      </c>
      <c r="AN206" t="s">
        <v>86</v>
      </c>
      <c r="AO206">
        <f t="shared" si="59"/>
        <v>0</v>
      </c>
      <c r="AP206" t="s">
        <v>87</v>
      </c>
      <c r="AQ206" t="s">
        <v>84</v>
      </c>
      <c r="AR206" t="s">
        <v>799</v>
      </c>
      <c r="AS206" t="s">
        <v>84</v>
      </c>
      <c r="AT206" t="s">
        <v>86</v>
      </c>
      <c r="AU206">
        <f t="shared" si="60"/>
        <v>0</v>
      </c>
      <c r="AV206" t="s">
        <v>87</v>
      </c>
      <c r="AW206" t="s">
        <v>84</v>
      </c>
      <c r="AX206" t="s">
        <v>376</v>
      </c>
      <c r="AY206" t="s">
        <v>84</v>
      </c>
      <c r="AZ206" t="s">
        <v>86</v>
      </c>
      <c r="BA206">
        <f t="shared" si="61"/>
        <v>0</v>
      </c>
      <c r="BB206" t="s">
        <v>87</v>
      </c>
      <c r="BC206" t="s">
        <v>84</v>
      </c>
      <c r="BD206" t="s">
        <v>82</v>
      </c>
      <c r="BE206" t="s">
        <v>84</v>
      </c>
      <c r="BF206" t="s">
        <v>86</v>
      </c>
      <c r="BG206">
        <f t="shared" si="62"/>
        <v>0</v>
      </c>
      <c r="BH206" t="s">
        <v>87</v>
      </c>
      <c r="BI206" t="s">
        <v>84</v>
      </c>
      <c r="BJ206" t="s">
        <v>81</v>
      </c>
      <c r="BK206" t="s">
        <v>84</v>
      </c>
      <c r="BL206" t="s">
        <v>86</v>
      </c>
      <c r="BM206">
        <f t="shared" si="63"/>
        <v>0</v>
      </c>
      <c r="BN206" t="s">
        <v>87</v>
      </c>
      <c r="BO206" t="s">
        <v>84</v>
      </c>
      <c r="BP206" t="s">
        <v>121</v>
      </c>
      <c r="BQ206" t="s">
        <v>84</v>
      </c>
      <c r="BR206" t="s">
        <v>86</v>
      </c>
      <c r="BS206">
        <f t="shared" si="64"/>
        <v>0</v>
      </c>
      <c r="BT206" t="s">
        <v>87</v>
      </c>
      <c r="BU206" t="s">
        <v>84</v>
      </c>
      <c r="BV206" t="s">
        <v>122</v>
      </c>
      <c r="BW206" t="s">
        <v>84</v>
      </c>
      <c r="BX206" t="s">
        <v>86</v>
      </c>
      <c r="BY206">
        <f t="shared" si="65"/>
        <v>0</v>
      </c>
      <c r="BZ206" t="s">
        <v>87</v>
      </c>
      <c r="CA206" t="s">
        <v>84</v>
      </c>
      <c r="CB206" t="s">
        <v>93</v>
      </c>
      <c r="CC206" t="s">
        <v>84</v>
      </c>
      <c r="CD206" t="s">
        <v>86</v>
      </c>
      <c r="CE206">
        <f t="shared" si="66"/>
        <v>0</v>
      </c>
      <c r="CF206" t="s">
        <v>94</v>
      </c>
      <c r="CG206" t="s">
        <v>87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0">
        <f t="shared" si="68"/>
        <v>206</v>
      </c>
      <c r="B207" s="10">
        <f t="shared" si="69"/>
        <v>207</v>
      </c>
      <c r="C207" s="10">
        <f t="shared" si="70"/>
        <v>213</v>
      </c>
      <c r="D207" s="9">
        <v>44101</v>
      </c>
      <c r="J207" t="s">
        <v>83</v>
      </c>
      <c r="K207" t="s">
        <v>84</v>
      </c>
      <c r="L207" t="s">
        <v>85</v>
      </c>
      <c r="M207" t="s">
        <v>84</v>
      </c>
      <c r="N207" t="s">
        <v>86</v>
      </c>
      <c r="O207">
        <f t="shared" si="56"/>
        <v>206</v>
      </c>
      <c r="P207" t="s">
        <v>87</v>
      </c>
      <c r="Q207" t="s">
        <v>84</v>
      </c>
      <c r="R207" t="s">
        <v>88</v>
      </c>
      <c r="S207" t="s">
        <v>84</v>
      </c>
      <c r="T207" t="s">
        <v>86</v>
      </c>
      <c r="U207">
        <f t="shared" si="57"/>
        <v>207</v>
      </c>
      <c r="V207" t="s">
        <v>87</v>
      </c>
      <c r="W207" t="s">
        <v>84</v>
      </c>
      <c r="X207" t="s">
        <v>89</v>
      </c>
      <c r="Y207" t="s">
        <v>84</v>
      </c>
      <c r="Z207" t="s">
        <v>86</v>
      </c>
      <c r="AA207">
        <f t="shared" si="58"/>
        <v>213</v>
      </c>
      <c r="AB207" t="s">
        <v>87</v>
      </c>
      <c r="AC207" t="s">
        <v>84</v>
      </c>
      <c r="AD207" t="s">
        <v>80</v>
      </c>
      <c r="AE207" t="s">
        <v>84</v>
      </c>
      <c r="AF207" t="s">
        <v>86</v>
      </c>
      <c r="AG207" t="s">
        <v>84</v>
      </c>
      <c r="AH207" s="68" t="s">
        <v>800</v>
      </c>
      <c r="AI207" t="s">
        <v>84</v>
      </c>
      <c r="AJ207" t="s">
        <v>87</v>
      </c>
      <c r="AK207" t="s">
        <v>84</v>
      </c>
      <c r="AL207" t="s">
        <v>90</v>
      </c>
      <c r="AM207" t="s">
        <v>84</v>
      </c>
      <c r="AN207" t="s">
        <v>86</v>
      </c>
      <c r="AO207">
        <f t="shared" si="59"/>
        <v>0</v>
      </c>
      <c r="AP207" t="s">
        <v>87</v>
      </c>
      <c r="AQ207" t="s">
        <v>84</v>
      </c>
      <c r="AR207" t="s">
        <v>801</v>
      </c>
      <c r="AS207" t="s">
        <v>84</v>
      </c>
      <c r="AT207" t="s">
        <v>86</v>
      </c>
      <c r="AU207">
        <f t="shared" si="60"/>
        <v>0</v>
      </c>
      <c r="AV207" t="s">
        <v>87</v>
      </c>
      <c r="AW207" t="s">
        <v>84</v>
      </c>
      <c r="AX207" t="s">
        <v>377</v>
      </c>
      <c r="AY207" t="s">
        <v>84</v>
      </c>
      <c r="AZ207" t="s">
        <v>86</v>
      </c>
      <c r="BA207">
        <f t="shared" si="61"/>
        <v>0</v>
      </c>
      <c r="BB207" t="s">
        <v>87</v>
      </c>
      <c r="BC207" t="s">
        <v>84</v>
      </c>
      <c r="BD207" t="s">
        <v>82</v>
      </c>
      <c r="BE207" t="s">
        <v>84</v>
      </c>
      <c r="BF207" t="s">
        <v>86</v>
      </c>
      <c r="BG207">
        <f t="shared" si="62"/>
        <v>0</v>
      </c>
      <c r="BH207" t="s">
        <v>87</v>
      </c>
      <c r="BI207" t="s">
        <v>84</v>
      </c>
      <c r="BJ207" t="s">
        <v>81</v>
      </c>
      <c r="BK207" t="s">
        <v>84</v>
      </c>
      <c r="BL207" t="s">
        <v>86</v>
      </c>
      <c r="BM207">
        <f t="shared" si="63"/>
        <v>0</v>
      </c>
      <c r="BN207" t="s">
        <v>87</v>
      </c>
      <c r="BO207" t="s">
        <v>84</v>
      </c>
      <c r="BP207" t="s">
        <v>121</v>
      </c>
      <c r="BQ207" t="s">
        <v>84</v>
      </c>
      <c r="BR207" t="s">
        <v>86</v>
      </c>
      <c r="BS207">
        <f t="shared" si="64"/>
        <v>0</v>
      </c>
      <c r="BT207" t="s">
        <v>87</v>
      </c>
      <c r="BU207" t="s">
        <v>84</v>
      </c>
      <c r="BV207" t="s">
        <v>122</v>
      </c>
      <c r="BW207" t="s">
        <v>84</v>
      </c>
      <c r="BX207" t="s">
        <v>86</v>
      </c>
      <c r="BY207">
        <f t="shared" si="65"/>
        <v>0</v>
      </c>
      <c r="BZ207" t="s">
        <v>87</v>
      </c>
      <c r="CA207" t="s">
        <v>84</v>
      </c>
      <c r="CB207" t="s">
        <v>93</v>
      </c>
      <c r="CC207" t="s">
        <v>84</v>
      </c>
      <c r="CD207" t="s">
        <v>86</v>
      </c>
      <c r="CE207">
        <f t="shared" si="66"/>
        <v>0</v>
      </c>
      <c r="CF207" t="s">
        <v>94</v>
      </c>
      <c r="CG207" t="s">
        <v>87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0">
        <f t="shared" si="68"/>
        <v>207</v>
      </c>
      <c r="B208" s="10">
        <f t="shared" si="69"/>
        <v>208</v>
      </c>
      <c r="C208" s="10">
        <f t="shared" si="70"/>
        <v>214</v>
      </c>
      <c r="D208" s="9">
        <v>44102</v>
      </c>
      <c r="J208" t="s">
        <v>83</v>
      </c>
      <c r="K208" t="s">
        <v>84</v>
      </c>
      <c r="L208" t="s">
        <v>85</v>
      </c>
      <c r="M208" t="s">
        <v>84</v>
      </c>
      <c r="N208" t="s">
        <v>86</v>
      </c>
      <c r="O208">
        <f t="shared" si="56"/>
        <v>207</v>
      </c>
      <c r="P208" t="s">
        <v>87</v>
      </c>
      <c r="Q208" t="s">
        <v>84</v>
      </c>
      <c r="R208" t="s">
        <v>88</v>
      </c>
      <c r="S208" t="s">
        <v>84</v>
      </c>
      <c r="T208" t="s">
        <v>86</v>
      </c>
      <c r="U208">
        <f t="shared" si="57"/>
        <v>208</v>
      </c>
      <c r="V208" t="s">
        <v>87</v>
      </c>
      <c r="W208" t="s">
        <v>84</v>
      </c>
      <c r="X208" t="s">
        <v>89</v>
      </c>
      <c r="Y208" t="s">
        <v>84</v>
      </c>
      <c r="Z208" t="s">
        <v>86</v>
      </c>
      <c r="AA208">
        <f t="shared" si="58"/>
        <v>214</v>
      </c>
      <c r="AB208" t="s">
        <v>87</v>
      </c>
      <c r="AC208" t="s">
        <v>84</v>
      </c>
      <c r="AD208" t="s">
        <v>80</v>
      </c>
      <c r="AE208" t="s">
        <v>84</v>
      </c>
      <c r="AF208" t="s">
        <v>86</v>
      </c>
      <c r="AG208" t="s">
        <v>84</v>
      </c>
      <c r="AH208" s="68" t="s">
        <v>802</v>
      </c>
      <c r="AI208" t="s">
        <v>84</v>
      </c>
      <c r="AJ208" t="s">
        <v>87</v>
      </c>
      <c r="AK208" t="s">
        <v>84</v>
      </c>
      <c r="AL208" t="s">
        <v>90</v>
      </c>
      <c r="AM208" t="s">
        <v>84</v>
      </c>
      <c r="AN208" t="s">
        <v>86</v>
      </c>
      <c r="AO208">
        <f t="shared" si="59"/>
        <v>0</v>
      </c>
      <c r="AP208" t="s">
        <v>87</v>
      </c>
      <c r="AQ208" t="s">
        <v>84</v>
      </c>
      <c r="AR208" t="s">
        <v>803</v>
      </c>
      <c r="AS208" t="s">
        <v>84</v>
      </c>
      <c r="AT208" t="s">
        <v>86</v>
      </c>
      <c r="AU208">
        <f t="shared" si="60"/>
        <v>0</v>
      </c>
      <c r="AV208" t="s">
        <v>87</v>
      </c>
      <c r="AW208" t="s">
        <v>84</v>
      </c>
      <c r="AX208" t="s">
        <v>378</v>
      </c>
      <c r="AY208" t="s">
        <v>84</v>
      </c>
      <c r="AZ208" t="s">
        <v>86</v>
      </c>
      <c r="BA208">
        <f t="shared" si="61"/>
        <v>0</v>
      </c>
      <c r="BB208" t="s">
        <v>87</v>
      </c>
      <c r="BC208" t="s">
        <v>84</v>
      </c>
      <c r="BD208" t="s">
        <v>82</v>
      </c>
      <c r="BE208" t="s">
        <v>84</v>
      </c>
      <c r="BF208" t="s">
        <v>86</v>
      </c>
      <c r="BG208">
        <f t="shared" si="62"/>
        <v>0</v>
      </c>
      <c r="BH208" t="s">
        <v>87</v>
      </c>
      <c r="BI208" t="s">
        <v>84</v>
      </c>
      <c r="BJ208" t="s">
        <v>81</v>
      </c>
      <c r="BK208" t="s">
        <v>84</v>
      </c>
      <c r="BL208" t="s">
        <v>86</v>
      </c>
      <c r="BM208">
        <f t="shared" si="63"/>
        <v>0</v>
      </c>
      <c r="BN208" t="s">
        <v>87</v>
      </c>
      <c r="BO208" t="s">
        <v>84</v>
      </c>
      <c r="BP208" t="s">
        <v>121</v>
      </c>
      <c r="BQ208" t="s">
        <v>84</v>
      </c>
      <c r="BR208" t="s">
        <v>86</v>
      </c>
      <c r="BS208">
        <f t="shared" si="64"/>
        <v>0</v>
      </c>
      <c r="BT208" t="s">
        <v>87</v>
      </c>
      <c r="BU208" t="s">
        <v>84</v>
      </c>
      <c r="BV208" t="s">
        <v>122</v>
      </c>
      <c r="BW208" t="s">
        <v>84</v>
      </c>
      <c r="BX208" t="s">
        <v>86</v>
      </c>
      <c r="BY208">
        <f t="shared" si="65"/>
        <v>0</v>
      </c>
      <c r="BZ208" t="s">
        <v>87</v>
      </c>
      <c r="CA208" t="s">
        <v>84</v>
      </c>
      <c r="CB208" t="s">
        <v>93</v>
      </c>
      <c r="CC208" t="s">
        <v>84</v>
      </c>
      <c r="CD208" t="s">
        <v>86</v>
      </c>
      <c r="CE208">
        <f t="shared" si="66"/>
        <v>0</v>
      </c>
      <c r="CF208" t="s">
        <v>94</v>
      </c>
      <c r="CG208" t="s">
        <v>87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0">
        <f t="shared" si="68"/>
        <v>208</v>
      </c>
      <c r="B209" s="10">
        <f t="shared" si="69"/>
        <v>209</v>
      </c>
      <c r="C209" s="10">
        <f t="shared" si="70"/>
        <v>215</v>
      </c>
      <c r="D209" s="9">
        <v>44103</v>
      </c>
      <c r="J209" t="s">
        <v>83</v>
      </c>
      <c r="K209" t="s">
        <v>84</v>
      </c>
      <c r="L209" t="s">
        <v>85</v>
      </c>
      <c r="M209" t="s">
        <v>84</v>
      </c>
      <c r="N209" t="s">
        <v>86</v>
      </c>
      <c r="O209">
        <f t="shared" si="56"/>
        <v>208</v>
      </c>
      <c r="P209" t="s">
        <v>87</v>
      </c>
      <c r="Q209" t="s">
        <v>84</v>
      </c>
      <c r="R209" t="s">
        <v>88</v>
      </c>
      <c r="S209" t="s">
        <v>84</v>
      </c>
      <c r="T209" t="s">
        <v>86</v>
      </c>
      <c r="U209">
        <f t="shared" si="57"/>
        <v>209</v>
      </c>
      <c r="V209" t="s">
        <v>87</v>
      </c>
      <c r="W209" t="s">
        <v>84</v>
      </c>
      <c r="X209" t="s">
        <v>89</v>
      </c>
      <c r="Y209" t="s">
        <v>84</v>
      </c>
      <c r="Z209" t="s">
        <v>86</v>
      </c>
      <c r="AA209">
        <f t="shared" si="58"/>
        <v>215</v>
      </c>
      <c r="AB209" t="s">
        <v>87</v>
      </c>
      <c r="AC209" t="s">
        <v>84</v>
      </c>
      <c r="AD209" t="s">
        <v>80</v>
      </c>
      <c r="AE209" t="s">
        <v>84</v>
      </c>
      <c r="AF209" t="s">
        <v>86</v>
      </c>
      <c r="AG209" t="s">
        <v>84</v>
      </c>
      <c r="AH209" s="68" t="s">
        <v>804</v>
      </c>
      <c r="AI209" t="s">
        <v>84</v>
      </c>
      <c r="AJ209" t="s">
        <v>87</v>
      </c>
      <c r="AK209" t="s">
        <v>84</v>
      </c>
      <c r="AL209" t="s">
        <v>90</v>
      </c>
      <c r="AM209" t="s">
        <v>84</v>
      </c>
      <c r="AN209" t="s">
        <v>86</v>
      </c>
      <c r="AO209">
        <f t="shared" si="59"/>
        <v>0</v>
      </c>
      <c r="AP209" t="s">
        <v>87</v>
      </c>
      <c r="AQ209" t="s">
        <v>84</v>
      </c>
      <c r="AR209" t="s">
        <v>805</v>
      </c>
      <c r="AS209" t="s">
        <v>84</v>
      </c>
      <c r="AT209" t="s">
        <v>86</v>
      </c>
      <c r="AU209">
        <f t="shared" si="60"/>
        <v>0</v>
      </c>
      <c r="AV209" t="s">
        <v>87</v>
      </c>
      <c r="AW209" t="s">
        <v>84</v>
      </c>
      <c r="AX209" t="s">
        <v>379</v>
      </c>
      <c r="AY209" t="s">
        <v>84</v>
      </c>
      <c r="AZ209" t="s">
        <v>86</v>
      </c>
      <c r="BA209">
        <f t="shared" si="61"/>
        <v>0</v>
      </c>
      <c r="BB209" t="s">
        <v>87</v>
      </c>
      <c r="BC209" t="s">
        <v>84</v>
      </c>
      <c r="BD209" t="s">
        <v>82</v>
      </c>
      <c r="BE209" t="s">
        <v>84</v>
      </c>
      <c r="BF209" t="s">
        <v>86</v>
      </c>
      <c r="BG209">
        <f t="shared" si="62"/>
        <v>0</v>
      </c>
      <c r="BH209" t="s">
        <v>87</v>
      </c>
      <c r="BI209" t="s">
        <v>84</v>
      </c>
      <c r="BJ209" t="s">
        <v>81</v>
      </c>
      <c r="BK209" t="s">
        <v>84</v>
      </c>
      <c r="BL209" t="s">
        <v>86</v>
      </c>
      <c r="BM209">
        <f t="shared" si="63"/>
        <v>0</v>
      </c>
      <c r="BN209" t="s">
        <v>87</v>
      </c>
      <c r="BO209" t="s">
        <v>84</v>
      </c>
      <c r="BP209" t="s">
        <v>121</v>
      </c>
      <c r="BQ209" t="s">
        <v>84</v>
      </c>
      <c r="BR209" t="s">
        <v>86</v>
      </c>
      <c r="BS209">
        <f t="shared" si="64"/>
        <v>0</v>
      </c>
      <c r="BT209" t="s">
        <v>87</v>
      </c>
      <c r="BU209" t="s">
        <v>84</v>
      </c>
      <c r="BV209" t="s">
        <v>122</v>
      </c>
      <c r="BW209" t="s">
        <v>84</v>
      </c>
      <c r="BX209" t="s">
        <v>86</v>
      </c>
      <c r="BY209">
        <f t="shared" si="65"/>
        <v>0</v>
      </c>
      <c r="BZ209" t="s">
        <v>87</v>
      </c>
      <c r="CA209" t="s">
        <v>84</v>
      </c>
      <c r="CB209" t="s">
        <v>93</v>
      </c>
      <c r="CC209" t="s">
        <v>84</v>
      </c>
      <c r="CD209" t="s">
        <v>86</v>
      </c>
      <c r="CE209">
        <f t="shared" si="66"/>
        <v>0</v>
      </c>
      <c r="CF209" t="s">
        <v>94</v>
      </c>
      <c r="CG209" t="s">
        <v>87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0">
        <f t="shared" si="68"/>
        <v>209</v>
      </c>
      <c r="B210" s="10">
        <f t="shared" si="69"/>
        <v>210</v>
      </c>
      <c r="C210" s="10">
        <f t="shared" si="70"/>
        <v>216</v>
      </c>
      <c r="D210" s="9">
        <v>44104</v>
      </c>
      <c r="J210" t="s">
        <v>83</v>
      </c>
      <c r="K210" t="s">
        <v>84</v>
      </c>
      <c r="L210" t="s">
        <v>85</v>
      </c>
      <c r="M210" t="s">
        <v>84</v>
      </c>
      <c r="N210" t="s">
        <v>86</v>
      </c>
      <c r="O210">
        <f t="shared" si="56"/>
        <v>209</v>
      </c>
      <c r="P210" t="s">
        <v>87</v>
      </c>
      <c r="Q210" t="s">
        <v>84</v>
      </c>
      <c r="R210" t="s">
        <v>88</v>
      </c>
      <c r="S210" t="s">
        <v>84</v>
      </c>
      <c r="T210" t="s">
        <v>86</v>
      </c>
      <c r="U210">
        <f t="shared" si="57"/>
        <v>210</v>
      </c>
      <c r="V210" t="s">
        <v>87</v>
      </c>
      <c r="W210" t="s">
        <v>84</v>
      </c>
      <c r="X210" t="s">
        <v>89</v>
      </c>
      <c r="Y210" t="s">
        <v>84</v>
      </c>
      <c r="Z210" t="s">
        <v>86</v>
      </c>
      <c r="AA210">
        <f t="shared" si="58"/>
        <v>216</v>
      </c>
      <c r="AB210" t="s">
        <v>87</v>
      </c>
      <c r="AC210" t="s">
        <v>84</v>
      </c>
      <c r="AD210" t="s">
        <v>80</v>
      </c>
      <c r="AE210" t="s">
        <v>84</v>
      </c>
      <c r="AF210" t="s">
        <v>86</v>
      </c>
      <c r="AG210" t="s">
        <v>84</v>
      </c>
      <c r="AH210" s="68" t="s">
        <v>806</v>
      </c>
      <c r="AI210" t="s">
        <v>84</v>
      </c>
      <c r="AJ210" t="s">
        <v>87</v>
      </c>
      <c r="AK210" t="s">
        <v>84</v>
      </c>
      <c r="AL210" t="s">
        <v>90</v>
      </c>
      <c r="AM210" t="s">
        <v>84</v>
      </c>
      <c r="AN210" t="s">
        <v>86</v>
      </c>
      <c r="AO210">
        <f t="shared" si="59"/>
        <v>0</v>
      </c>
      <c r="AP210" t="s">
        <v>87</v>
      </c>
      <c r="AQ210" t="s">
        <v>84</v>
      </c>
      <c r="AR210" t="s">
        <v>807</v>
      </c>
      <c r="AS210" t="s">
        <v>84</v>
      </c>
      <c r="AT210" t="s">
        <v>86</v>
      </c>
      <c r="AU210">
        <f t="shared" si="60"/>
        <v>0</v>
      </c>
      <c r="AV210" t="s">
        <v>87</v>
      </c>
      <c r="AW210" t="s">
        <v>84</v>
      </c>
      <c r="AX210" t="s">
        <v>380</v>
      </c>
      <c r="AY210" t="s">
        <v>84</v>
      </c>
      <c r="AZ210" t="s">
        <v>86</v>
      </c>
      <c r="BA210">
        <f t="shared" si="61"/>
        <v>0</v>
      </c>
      <c r="BB210" t="s">
        <v>87</v>
      </c>
      <c r="BC210" t="s">
        <v>84</v>
      </c>
      <c r="BD210" t="s">
        <v>82</v>
      </c>
      <c r="BE210" t="s">
        <v>84</v>
      </c>
      <c r="BF210" t="s">
        <v>86</v>
      </c>
      <c r="BG210">
        <f t="shared" si="62"/>
        <v>0</v>
      </c>
      <c r="BH210" t="s">
        <v>87</v>
      </c>
      <c r="BI210" t="s">
        <v>84</v>
      </c>
      <c r="BJ210" t="s">
        <v>81</v>
      </c>
      <c r="BK210" t="s">
        <v>84</v>
      </c>
      <c r="BL210" t="s">
        <v>86</v>
      </c>
      <c r="BM210">
        <f t="shared" si="63"/>
        <v>0</v>
      </c>
      <c r="BN210" t="s">
        <v>87</v>
      </c>
      <c r="BO210" t="s">
        <v>84</v>
      </c>
      <c r="BP210" t="s">
        <v>121</v>
      </c>
      <c r="BQ210" t="s">
        <v>84</v>
      </c>
      <c r="BR210" t="s">
        <v>86</v>
      </c>
      <c r="BS210">
        <f t="shared" si="64"/>
        <v>0</v>
      </c>
      <c r="BT210" t="s">
        <v>87</v>
      </c>
      <c r="BU210" t="s">
        <v>84</v>
      </c>
      <c r="BV210" t="s">
        <v>122</v>
      </c>
      <c r="BW210" t="s">
        <v>84</v>
      </c>
      <c r="BX210" t="s">
        <v>86</v>
      </c>
      <c r="BY210">
        <f t="shared" si="65"/>
        <v>0</v>
      </c>
      <c r="BZ210" t="s">
        <v>87</v>
      </c>
      <c r="CA210" t="s">
        <v>84</v>
      </c>
      <c r="CB210" t="s">
        <v>93</v>
      </c>
      <c r="CC210" t="s">
        <v>84</v>
      </c>
      <c r="CD210" t="s">
        <v>86</v>
      </c>
      <c r="CE210">
        <f t="shared" si="66"/>
        <v>0</v>
      </c>
      <c r="CF210" t="s">
        <v>94</v>
      </c>
      <c r="CG210" t="s">
        <v>87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0">
        <f t="shared" si="68"/>
        <v>210</v>
      </c>
      <c r="B211" s="10">
        <f t="shared" si="69"/>
        <v>211</v>
      </c>
      <c r="C211" s="10">
        <f t="shared" si="70"/>
        <v>217</v>
      </c>
      <c r="D211" s="9">
        <v>44105</v>
      </c>
      <c r="J211" t="s">
        <v>83</v>
      </c>
      <c r="K211" t="s">
        <v>84</v>
      </c>
      <c r="L211" t="s">
        <v>85</v>
      </c>
      <c r="M211" t="s">
        <v>84</v>
      </c>
      <c r="N211" t="s">
        <v>86</v>
      </c>
      <c r="O211">
        <f t="shared" si="56"/>
        <v>210</v>
      </c>
      <c r="P211" t="s">
        <v>87</v>
      </c>
      <c r="Q211" t="s">
        <v>84</v>
      </c>
      <c r="R211" t="s">
        <v>88</v>
      </c>
      <c r="S211" t="s">
        <v>84</v>
      </c>
      <c r="T211" t="s">
        <v>86</v>
      </c>
      <c r="U211">
        <f t="shared" si="57"/>
        <v>211</v>
      </c>
      <c r="V211" t="s">
        <v>87</v>
      </c>
      <c r="W211" t="s">
        <v>84</v>
      </c>
      <c r="X211" t="s">
        <v>89</v>
      </c>
      <c r="Y211" t="s">
        <v>84</v>
      </c>
      <c r="Z211" t="s">
        <v>86</v>
      </c>
      <c r="AA211">
        <f t="shared" si="58"/>
        <v>217</v>
      </c>
      <c r="AB211" t="s">
        <v>87</v>
      </c>
      <c r="AC211" t="s">
        <v>84</v>
      </c>
      <c r="AD211" t="s">
        <v>80</v>
      </c>
      <c r="AE211" t="s">
        <v>84</v>
      </c>
      <c r="AF211" t="s">
        <v>86</v>
      </c>
      <c r="AG211" t="s">
        <v>84</v>
      </c>
      <c r="AH211" s="68" t="s">
        <v>808</v>
      </c>
      <c r="AI211" t="s">
        <v>84</v>
      </c>
      <c r="AJ211" t="s">
        <v>87</v>
      </c>
      <c r="AK211" t="s">
        <v>84</v>
      </c>
      <c r="AL211" t="s">
        <v>90</v>
      </c>
      <c r="AM211" t="s">
        <v>84</v>
      </c>
      <c r="AN211" t="s">
        <v>86</v>
      </c>
      <c r="AO211">
        <f t="shared" si="59"/>
        <v>0</v>
      </c>
      <c r="AP211" t="s">
        <v>87</v>
      </c>
      <c r="AQ211" t="s">
        <v>84</v>
      </c>
      <c r="AR211" t="s">
        <v>809</v>
      </c>
      <c r="AS211" t="s">
        <v>84</v>
      </c>
      <c r="AT211" t="s">
        <v>86</v>
      </c>
      <c r="AU211">
        <f t="shared" si="60"/>
        <v>0</v>
      </c>
      <c r="AV211" t="s">
        <v>87</v>
      </c>
      <c r="AW211" t="s">
        <v>84</v>
      </c>
      <c r="AX211" t="s">
        <v>381</v>
      </c>
      <c r="AY211" t="s">
        <v>84</v>
      </c>
      <c r="AZ211" t="s">
        <v>86</v>
      </c>
      <c r="BA211">
        <f t="shared" si="61"/>
        <v>0</v>
      </c>
      <c r="BB211" t="s">
        <v>87</v>
      </c>
      <c r="BC211" t="s">
        <v>84</v>
      </c>
      <c r="BD211" t="s">
        <v>82</v>
      </c>
      <c r="BE211" t="s">
        <v>84</v>
      </c>
      <c r="BF211" t="s">
        <v>86</v>
      </c>
      <c r="BG211">
        <f t="shared" si="62"/>
        <v>0</v>
      </c>
      <c r="BH211" t="s">
        <v>87</v>
      </c>
      <c r="BI211" t="s">
        <v>84</v>
      </c>
      <c r="BJ211" t="s">
        <v>81</v>
      </c>
      <c r="BK211" t="s">
        <v>84</v>
      </c>
      <c r="BL211" t="s">
        <v>86</v>
      </c>
      <c r="BM211">
        <f t="shared" si="63"/>
        <v>0</v>
      </c>
      <c r="BN211" t="s">
        <v>87</v>
      </c>
      <c r="BO211" t="s">
        <v>84</v>
      </c>
      <c r="BP211" t="s">
        <v>121</v>
      </c>
      <c r="BQ211" t="s">
        <v>84</v>
      </c>
      <c r="BR211" t="s">
        <v>86</v>
      </c>
      <c r="BS211">
        <f t="shared" si="64"/>
        <v>0</v>
      </c>
      <c r="BT211" t="s">
        <v>87</v>
      </c>
      <c r="BU211" t="s">
        <v>84</v>
      </c>
      <c r="BV211" t="s">
        <v>122</v>
      </c>
      <c r="BW211" t="s">
        <v>84</v>
      </c>
      <c r="BX211" t="s">
        <v>86</v>
      </c>
      <c r="BY211">
        <f t="shared" si="65"/>
        <v>0</v>
      </c>
      <c r="BZ211" t="s">
        <v>87</v>
      </c>
      <c r="CA211" t="s">
        <v>84</v>
      </c>
      <c r="CB211" t="s">
        <v>93</v>
      </c>
      <c r="CC211" t="s">
        <v>84</v>
      </c>
      <c r="CD211" t="s">
        <v>86</v>
      </c>
      <c r="CE211">
        <f t="shared" si="66"/>
        <v>0</v>
      </c>
      <c r="CF211" t="s">
        <v>94</v>
      </c>
      <c r="CG211" t="s">
        <v>87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0">
        <f t="shared" si="68"/>
        <v>211</v>
      </c>
      <c r="B212" s="10">
        <f t="shared" si="69"/>
        <v>212</v>
      </c>
      <c r="C212" s="10">
        <f t="shared" si="70"/>
        <v>218</v>
      </c>
      <c r="D212" s="9">
        <v>44106</v>
      </c>
      <c r="J212" t="s">
        <v>83</v>
      </c>
      <c r="K212" t="s">
        <v>84</v>
      </c>
      <c r="L212" t="s">
        <v>85</v>
      </c>
      <c r="M212" t="s">
        <v>84</v>
      </c>
      <c r="N212" t="s">
        <v>86</v>
      </c>
      <c r="O212">
        <f t="shared" si="56"/>
        <v>211</v>
      </c>
      <c r="P212" t="s">
        <v>87</v>
      </c>
      <c r="Q212" t="s">
        <v>84</v>
      </c>
      <c r="R212" t="s">
        <v>88</v>
      </c>
      <c r="S212" t="s">
        <v>84</v>
      </c>
      <c r="T212" t="s">
        <v>86</v>
      </c>
      <c r="U212">
        <f t="shared" si="57"/>
        <v>212</v>
      </c>
      <c r="V212" t="s">
        <v>87</v>
      </c>
      <c r="W212" t="s">
        <v>84</v>
      </c>
      <c r="X212" t="s">
        <v>89</v>
      </c>
      <c r="Y212" t="s">
        <v>84</v>
      </c>
      <c r="Z212" t="s">
        <v>86</v>
      </c>
      <c r="AA212">
        <f t="shared" si="58"/>
        <v>218</v>
      </c>
      <c r="AB212" t="s">
        <v>87</v>
      </c>
      <c r="AC212" t="s">
        <v>84</v>
      </c>
      <c r="AD212" t="s">
        <v>80</v>
      </c>
      <c r="AE212" t="s">
        <v>84</v>
      </c>
      <c r="AF212" t="s">
        <v>86</v>
      </c>
      <c r="AG212" t="s">
        <v>84</v>
      </c>
      <c r="AH212" s="68" t="s">
        <v>810</v>
      </c>
      <c r="AI212" t="s">
        <v>84</v>
      </c>
      <c r="AJ212" t="s">
        <v>87</v>
      </c>
      <c r="AK212" t="s">
        <v>84</v>
      </c>
      <c r="AL212" t="s">
        <v>90</v>
      </c>
      <c r="AM212" t="s">
        <v>84</v>
      </c>
      <c r="AN212" t="s">
        <v>86</v>
      </c>
      <c r="AO212">
        <f t="shared" si="59"/>
        <v>0</v>
      </c>
      <c r="AP212" t="s">
        <v>87</v>
      </c>
      <c r="AQ212" t="s">
        <v>84</v>
      </c>
      <c r="AR212" t="s">
        <v>811</v>
      </c>
      <c r="AS212" t="s">
        <v>84</v>
      </c>
      <c r="AT212" t="s">
        <v>86</v>
      </c>
      <c r="AU212">
        <f t="shared" si="60"/>
        <v>0</v>
      </c>
      <c r="AV212" t="s">
        <v>87</v>
      </c>
      <c r="AW212" t="s">
        <v>84</v>
      </c>
      <c r="AX212" t="s">
        <v>382</v>
      </c>
      <c r="AY212" t="s">
        <v>84</v>
      </c>
      <c r="AZ212" t="s">
        <v>86</v>
      </c>
      <c r="BA212">
        <f t="shared" si="61"/>
        <v>0</v>
      </c>
      <c r="BB212" t="s">
        <v>87</v>
      </c>
      <c r="BC212" t="s">
        <v>84</v>
      </c>
      <c r="BD212" t="s">
        <v>82</v>
      </c>
      <c r="BE212" t="s">
        <v>84</v>
      </c>
      <c r="BF212" t="s">
        <v>86</v>
      </c>
      <c r="BG212">
        <f t="shared" si="62"/>
        <v>0</v>
      </c>
      <c r="BH212" t="s">
        <v>87</v>
      </c>
      <c r="BI212" t="s">
        <v>84</v>
      </c>
      <c r="BJ212" t="s">
        <v>81</v>
      </c>
      <c r="BK212" t="s">
        <v>84</v>
      </c>
      <c r="BL212" t="s">
        <v>86</v>
      </c>
      <c r="BM212">
        <f t="shared" si="63"/>
        <v>0</v>
      </c>
      <c r="BN212" t="s">
        <v>87</v>
      </c>
      <c r="BO212" t="s">
        <v>84</v>
      </c>
      <c r="BP212" t="s">
        <v>121</v>
      </c>
      <c r="BQ212" t="s">
        <v>84</v>
      </c>
      <c r="BR212" t="s">
        <v>86</v>
      </c>
      <c r="BS212">
        <f t="shared" si="64"/>
        <v>0</v>
      </c>
      <c r="BT212" t="s">
        <v>87</v>
      </c>
      <c r="BU212" t="s">
        <v>84</v>
      </c>
      <c r="BV212" t="s">
        <v>122</v>
      </c>
      <c r="BW212" t="s">
        <v>84</v>
      </c>
      <c r="BX212" t="s">
        <v>86</v>
      </c>
      <c r="BY212">
        <f t="shared" si="65"/>
        <v>0</v>
      </c>
      <c r="BZ212" t="s">
        <v>87</v>
      </c>
      <c r="CA212" t="s">
        <v>84</v>
      </c>
      <c r="CB212" t="s">
        <v>93</v>
      </c>
      <c r="CC212" t="s">
        <v>84</v>
      </c>
      <c r="CD212" t="s">
        <v>86</v>
      </c>
      <c r="CE212">
        <f t="shared" si="66"/>
        <v>0</v>
      </c>
      <c r="CF212" t="s">
        <v>94</v>
      </c>
      <c r="CG212" t="s">
        <v>87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0">
        <f t="shared" si="68"/>
        <v>212</v>
      </c>
      <c r="B213" s="10">
        <f t="shared" si="69"/>
        <v>213</v>
      </c>
      <c r="C213" s="10">
        <f t="shared" si="70"/>
        <v>219</v>
      </c>
      <c r="D213" s="9">
        <v>44107</v>
      </c>
      <c r="J213" t="s">
        <v>83</v>
      </c>
      <c r="K213" t="s">
        <v>84</v>
      </c>
      <c r="L213" t="s">
        <v>85</v>
      </c>
      <c r="M213" t="s">
        <v>84</v>
      </c>
      <c r="N213" t="s">
        <v>86</v>
      </c>
      <c r="O213">
        <f t="shared" si="56"/>
        <v>212</v>
      </c>
      <c r="P213" t="s">
        <v>87</v>
      </c>
      <c r="Q213" t="s">
        <v>84</v>
      </c>
      <c r="R213" t="s">
        <v>88</v>
      </c>
      <c r="S213" t="s">
        <v>84</v>
      </c>
      <c r="T213" t="s">
        <v>86</v>
      </c>
      <c r="U213">
        <f t="shared" si="57"/>
        <v>213</v>
      </c>
      <c r="V213" t="s">
        <v>87</v>
      </c>
      <c r="W213" t="s">
        <v>84</v>
      </c>
      <c r="X213" t="s">
        <v>89</v>
      </c>
      <c r="Y213" t="s">
        <v>84</v>
      </c>
      <c r="Z213" t="s">
        <v>86</v>
      </c>
      <c r="AA213">
        <f t="shared" si="58"/>
        <v>219</v>
      </c>
      <c r="AB213" t="s">
        <v>87</v>
      </c>
      <c r="AC213" t="s">
        <v>84</v>
      </c>
      <c r="AD213" t="s">
        <v>80</v>
      </c>
      <c r="AE213" t="s">
        <v>84</v>
      </c>
      <c r="AF213" t="s">
        <v>86</v>
      </c>
      <c r="AG213" t="s">
        <v>84</v>
      </c>
      <c r="AH213" s="68" t="s">
        <v>812</v>
      </c>
      <c r="AI213" t="s">
        <v>84</v>
      </c>
      <c r="AJ213" t="s">
        <v>87</v>
      </c>
      <c r="AK213" t="s">
        <v>84</v>
      </c>
      <c r="AL213" t="s">
        <v>90</v>
      </c>
      <c r="AM213" t="s">
        <v>84</v>
      </c>
      <c r="AN213" t="s">
        <v>86</v>
      </c>
      <c r="AO213">
        <f t="shared" si="59"/>
        <v>0</v>
      </c>
      <c r="AP213" t="s">
        <v>87</v>
      </c>
      <c r="AQ213" t="s">
        <v>84</v>
      </c>
      <c r="AR213" t="s">
        <v>813</v>
      </c>
      <c r="AS213" t="s">
        <v>84</v>
      </c>
      <c r="AT213" t="s">
        <v>86</v>
      </c>
      <c r="AU213">
        <f t="shared" si="60"/>
        <v>0</v>
      </c>
      <c r="AV213" t="s">
        <v>87</v>
      </c>
      <c r="AW213" t="s">
        <v>84</v>
      </c>
      <c r="AX213" t="s">
        <v>383</v>
      </c>
      <c r="AY213" t="s">
        <v>84</v>
      </c>
      <c r="AZ213" t="s">
        <v>86</v>
      </c>
      <c r="BA213">
        <f t="shared" si="61"/>
        <v>0</v>
      </c>
      <c r="BB213" t="s">
        <v>87</v>
      </c>
      <c r="BC213" t="s">
        <v>84</v>
      </c>
      <c r="BD213" t="s">
        <v>82</v>
      </c>
      <c r="BE213" t="s">
        <v>84</v>
      </c>
      <c r="BF213" t="s">
        <v>86</v>
      </c>
      <c r="BG213">
        <f t="shared" si="62"/>
        <v>0</v>
      </c>
      <c r="BH213" t="s">
        <v>87</v>
      </c>
      <c r="BI213" t="s">
        <v>84</v>
      </c>
      <c r="BJ213" t="s">
        <v>81</v>
      </c>
      <c r="BK213" t="s">
        <v>84</v>
      </c>
      <c r="BL213" t="s">
        <v>86</v>
      </c>
      <c r="BM213">
        <f t="shared" si="63"/>
        <v>0</v>
      </c>
      <c r="BN213" t="s">
        <v>87</v>
      </c>
      <c r="BO213" t="s">
        <v>84</v>
      </c>
      <c r="BP213" t="s">
        <v>121</v>
      </c>
      <c r="BQ213" t="s">
        <v>84</v>
      </c>
      <c r="BR213" t="s">
        <v>86</v>
      </c>
      <c r="BS213">
        <f t="shared" si="64"/>
        <v>0</v>
      </c>
      <c r="BT213" t="s">
        <v>87</v>
      </c>
      <c r="BU213" t="s">
        <v>84</v>
      </c>
      <c r="BV213" t="s">
        <v>122</v>
      </c>
      <c r="BW213" t="s">
        <v>84</v>
      </c>
      <c r="BX213" t="s">
        <v>86</v>
      </c>
      <c r="BY213">
        <f t="shared" si="65"/>
        <v>0</v>
      </c>
      <c r="BZ213" t="s">
        <v>87</v>
      </c>
      <c r="CA213" t="s">
        <v>84</v>
      </c>
      <c r="CB213" t="s">
        <v>93</v>
      </c>
      <c r="CC213" t="s">
        <v>84</v>
      </c>
      <c r="CD213" t="s">
        <v>86</v>
      </c>
      <c r="CE213">
        <f t="shared" si="66"/>
        <v>0</v>
      </c>
      <c r="CF213" t="s">
        <v>94</v>
      </c>
      <c r="CG213" t="s">
        <v>87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0">
        <f t="shared" si="68"/>
        <v>213</v>
      </c>
      <c r="B214" s="10">
        <f t="shared" si="69"/>
        <v>214</v>
      </c>
      <c r="C214" s="10">
        <f t="shared" si="70"/>
        <v>220</v>
      </c>
      <c r="D214" s="9">
        <v>44108</v>
      </c>
      <c r="J214" t="s">
        <v>83</v>
      </c>
      <c r="K214" t="s">
        <v>84</v>
      </c>
      <c r="L214" t="s">
        <v>85</v>
      </c>
      <c r="M214" t="s">
        <v>84</v>
      </c>
      <c r="N214" t="s">
        <v>86</v>
      </c>
      <c r="O214">
        <f t="shared" si="56"/>
        <v>213</v>
      </c>
      <c r="P214" t="s">
        <v>87</v>
      </c>
      <c r="Q214" t="s">
        <v>84</v>
      </c>
      <c r="R214" t="s">
        <v>88</v>
      </c>
      <c r="S214" t="s">
        <v>84</v>
      </c>
      <c r="T214" t="s">
        <v>86</v>
      </c>
      <c r="U214">
        <f t="shared" si="57"/>
        <v>214</v>
      </c>
      <c r="V214" t="s">
        <v>87</v>
      </c>
      <c r="W214" t="s">
        <v>84</v>
      </c>
      <c r="X214" t="s">
        <v>89</v>
      </c>
      <c r="Y214" t="s">
        <v>84</v>
      </c>
      <c r="Z214" t="s">
        <v>86</v>
      </c>
      <c r="AA214">
        <f t="shared" si="58"/>
        <v>220</v>
      </c>
      <c r="AB214" t="s">
        <v>87</v>
      </c>
      <c r="AC214" t="s">
        <v>84</v>
      </c>
      <c r="AD214" t="s">
        <v>80</v>
      </c>
      <c r="AE214" t="s">
        <v>84</v>
      </c>
      <c r="AF214" t="s">
        <v>86</v>
      </c>
      <c r="AG214" t="s">
        <v>84</v>
      </c>
      <c r="AH214" s="68" t="s">
        <v>814</v>
      </c>
      <c r="AI214" t="s">
        <v>84</v>
      </c>
      <c r="AJ214" t="s">
        <v>87</v>
      </c>
      <c r="AK214" t="s">
        <v>84</v>
      </c>
      <c r="AL214" t="s">
        <v>90</v>
      </c>
      <c r="AM214" t="s">
        <v>84</v>
      </c>
      <c r="AN214" t="s">
        <v>86</v>
      </c>
      <c r="AO214">
        <f t="shared" si="59"/>
        <v>0</v>
      </c>
      <c r="AP214" t="s">
        <v>87</v>
      </c>
      <c r="AQ214" t="s">
        <v>84</v>
      </c>
      <c r="AR214" t="s">
        <v>815</v>
      </c>
      <c r="AS214" t="s">
        <v>84</v>
      </c>
      <c r="AT214" t="s">
        <v>86</v>
      </c>
      <c r="AU214">
        <f t="shared" si="60"/>
        <v>0</v>
      </c>
      <c r="AV214" t="s">
        <v>87</v>
      </c>
      <c r="AW214" t="s">
        <v>84</v>
      </c>
      <c r="AX214" t="s">
        <v>384</v>
      </c>
      <c r="AY214" t="s">
        <v>84</v>
      </c>
      <c r="AZ214" t="s">
        <v>86</v>
      </c>
      <c r="BA214">
        <f t="shared" si="61"/>
        <v>0</v>
      </c>
      <c r="BB214" t="s">
        <v>87</v>
      </c>
      <c r="BC214" t="s">
        <v>84</v>
      </c>
      <c r="BD214" t="s">
        <v>82</v>
      </c>
      <c r="BE214" t="s">
        <v>84</v>
      </c>
      <c r="BF214" t="s">
        <v>86</v>
      </c>
      <c r="BG214">
        <f t="shared" si="62"/>
        <v>0</v>
      </c>
      <c r="BH214" t="s">
        <v>87</v>
      </c>
      <c r="BI214" t="s">
        <v>84</v>
      </c>
      <c r="BJ214" t="s">
        <v>81</v>
      </c>
      <c r="BK214" t="s">
        <v>84</v>
      </c>
      <c r="BL214" t="s">
        <v>86</v>
      </c>
      <c r="BM214">
        <f t="shared" si="63"/>
        <v>0</v>
      </c>
      <c r="BN214" t="s">
        <v>87</v>
      </c>
      <c r="BO214" t="s">
        <v>84</v>
      </c>
      <c r="BP214" t="s">
        <v>121</v>
      </c>
      <c r="BQ214" t="s">
        <v>84</v>
      </c>
      <c r="BR214" t="s">
        <v>86</v>
      </c>
      <c r="BS214">
        <f t="shared" si="64"/>
        <v>0</v>
      </c>
      <c r="BT214" t="s">
        <v>87</v>
      </c>
      <c r="BU214" t="s">
        <v>84</v>
      </c>
      <c r="BV214" t="s">
        <v>122</v>
      </c>
      <c r="BW214" t="s">
        <v>84</v>
      </c>
      <c r="BX214" t="s">
        <v>86</v>
      </c>
      <c r="BY214">
        <f t="shared" si="65"/>
        <v>0</v>
      </c>
      <c r="BZ214" t="s">
        <v>87</v>
      </c>
      <c r="CA214" t="s">
        <v>84</v>
      </c>
      <c r="CB214" t="s">
        <v>93</v>
      </c>
      <c r="CC214" t="s">
        <v>84</v>
      </c>
      <c r="CD214" t="s">
        <v>86</v>
      </c>
      <c r="CE214">
        <f t="shared" si="66"/>
        <v>0</v>
      </c>
      <c r="CF214" t="s">
        <v>94</v>
      </c>
      <c r="CG214" t="s">
        <v>87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0">
        <f t="shared" si="68"/>
        <v>214</v>
      </c>
      <c r="B215" s="10">
        <f t="shared" si="69"/>
        <v>215</v>
      </c>
      <c r="C215" s="10">
        <f t="shared" si="70"/>
        <v>221</v>
      </c>
      <c r="D215" s="9">
        <v>44109</v>
      </c>
      <c r="J215" t="s">
        <v>83</v>
      </c>
      <c r="K215" t="s">
        <v>84</v>
      </c>
      <c r="L215" t="s">
        <v>85</v>
      </c>
      <c r="M215" t="s">
        <v>84</v>
      </c>
      <c r="N215" t="s">
        <v>86</v>
      </c>
      <c r="O215">
        <f t="shared" si="56"/>
        <v>214</v>
      </c>
      <c r="P215" t="s">
        <v>87</v>
      </c>
      <c r="Q215" t="s">
        <v>84</v>
      </c>
      <c r="R215" t="s">
        <v>88</v>
      </c>
      <c r="S215" t="s">
        <v>84</v>
      </c>
      <c r="T215" t="s">
        <v>86</v>
      </c>
      <c r="U215">
        <f t="shared" si="57"/>
        <v>215</v>
      </c>
      <c r="V215" t="s">
        <v>87</v>
      </c>
      <c r="W215" t="s">
        <v>84</v>
      </c>
      <c r="X215" t="s">
        <v>89</v>
      </c>
      <c r="Y215" t="s">
        <v>84</v>
      </c>
      <c r="Z215" t="s">
        <v>86</v>
      </c>
      <c r="AA215">
        <f t="shared" si="58"/>
        <v>221</v>
      </c>
      <c r="AB215" t="s">
        <v>87</v>
      </c>
      <c r="AC215" t="s">
        <v>84</v>
      </c>
      <c r="AD215" t="s">
        <v>80</v>
      </c>
      <c r="AE215" t="s">
        <v>84</v>
      </c>
      <c r="AF215" t="s">
        <v>86</v>
      </c>
      <c r="AG215" t="s">
        <v>84</v>
      </c>
      <c r="AH215" s="68" t="s">
        <v>816</v>
      </c>
      <c r="AI215" t="s">
        <v>84</v>
      </c>
      <c r="AJ215" t="s">
        <v>87</v>
      </c>
      <c r="AK215" t="s">
        <v>84</v>
      </c>
      <c r="AL215" t="s">
        <v>90</v>
      </c>
      <c r="AM215" t="s">
        <v>84</v>
      </c>
      <c r="AN215" t="s">
        <v>86</v>
      </c>
      <c r="AO215">
        <f t="shared" si="59"/>
        <v>0</v>
      </c>
      <c r="AP215" t="s">
        <v>87</v>
      </c>
      <c r="AQ215" t="s">
        <v>84</v>
      </c>
      <c r="AR215" t="s">
        <v>817</v>
      </c>
      <c r="AS215" t="s">
        <v>84</v>
      </c>
      <c r="AT215" t="s">
        <v>86</v>
      </c>
      <c r="AU215">
        <f t="shared" si="60"/>
        <v>0</v>
      </c>
      <c r="AV215" t="s">
        <v>87</v>
      </c>
      <c r="AW215" t="s">
        <v>84</v>
      </c>
      <c r="AX215" t="s">
        <v>385</v>
      </c>
      <c r="AY215" t="s">
        <v>84</v>
      </c>
      <c r="AZ215" t="s">
        <v>86</v>
      </c>
      <c r="BA215">
        <f t="shared" si="61"/>
        <v>0</v>
      </c>
      <c r="BB215" t="s">
        <v>87</v>
      </c>
      <c r="BC215" t="s">
        <v>84</v>
      </c>
      <c r="BD215" t="s">
        <v>82</v>
      </c>
      <c r="BE215" t="s">
        <v>84</v>
      </c>
      <c r="BF215" t="s">
        <v>86</v>
      </c>
      <c r="BG215">
        <f t="shared" si="62"/>
        <v>0</v>
      </c>
      <c r="BH215" t="s">
        <v>87</v>
      </c>
      <c r="BI215" t="s">
        <v>84</v>
      </c>
      <c r="BJ215" t="s">
        <v>81</v>
      </c>
      <c r="BK215" t="s">
        <v>84</v>
      </c>
      <c r="BL215" t="s">
        <v>86</v>
      </c>
      <c r="BM215">
        <f t="shared" si="63"/>
        <v>0</v>
      </c>
      <c r="BN215" t="s">
        <v>87</v>
      </c>
      <c r="BO215" t="s">
        <v>84</v>
      </c>
      <c r="BP215" t="s">
        <v>121</v>
      </c>
      <c r="BQ215" t="s">
        <v>84</v>
      </c>
      <c r="BR215" t="s">
        <v>86</v>
      </c>
      <c r="BS215">
        <f t="shared" si="64"/>
        <v>0</v>
      </c>
      <c r="BT215" t="s">
        <v>87</v>
      </c>
      <c r="BU215" t="s">
        <v>84</v>
      </c>
      <c r="BV215" t="s">
        <v>122</v>
      </c>
      <c r="BW215" t="s">
        <v>84</v>
      </c>
      <c r="BX215" t="s">
        <v>86</v>
      </c>
      <c r="BY215">
        <f t="shared" si="65"/>
        <v>0</v>
      </c>
      <c r="BZ215" t="s">
        <v>87</v>
      </c>
      <c r="CA215" t="s">
        <v>84</v>
      </c>
      <c r="CB215" t="s">
        <v>93</v>
      </c>
      <c r="CC215" t="s">
        <v>84</v>
      </c>
      <c r="CD215" t="s">
        <v>86</v>
      </c>
      <c r="CE215">
        <f t="shared" si="66"/>
        <v>0</v>
      </c>
      <c r="CF215" t="s">
        <v>94</v>
      </c>
      <c r="CG215" t="s">
        <v>87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0">
        <f t="shared" si="68"/>
        <v>215</v>
      </c>
      <c r="B216" s="10">
        <f t="shared" si="69"/>
        <v>216</v>
      </c>
      <c r="C216" s="10">
        <f t="shared" si="70"/>
        <v>222</v>
      </c>
      <c r="D216" s="9">
        <v>44110</v>
      </c>
      <c r="J216" t="s">
        <v>83</v>
      </c>
      <c r="K216" t="s">
        <v>84</v>
      </c>
      <c r="L216" t="s">
        <v>85</v>
      </c>
      <c r="M216" t="s">
        <v>84</v>
      </c>
      <c r="N216" t="s">
        <v>86</v>
      </c>
      <c r="O216">
        <f t="shared" si="56"/>
        <v>215</v>
      </c>
      <c r="P216" t="s">
        <v>87</v>
      </c>
      <c r="Q216" t="s">
        <v>84</v>
      </c>
      <c r="R216" t="s">
        <v>88</v>
      </c>
      <c r="S216" t="s">
        <v>84</v>
      </c>
      <c r="T216" t="s">
        <v>86</v>
      </c>
      <c r="U216">
        <f t="shared" si="57"/>
        <v>216</v>
      </c>
      <c r="V216" t="s">
        <v>87</v>
      </c>
      <c r="W216" t="s">
        <v>84</v>
      </c>
      <c r="X216" t="s">
        <v>89</v>
      </c>
      <c r="Y216" t="s">
        <v>84</v>
      </c>
      <c r="Z216" t="s">
        <v>86</v>
      </c>
      <c r="AA216">
        <f t="shared" si="58"/>
        <v>222</v>
      </c>
      <c r="AB216" t="s">
        <v>87</v>
      </c>
      <c r="AC216" t="s">
        <v>84</v>
      </c>
      <c r="AD216" t="s">
        <v>80</v>
      </c>
      <c r="AE216" t="s">
        <v>84</v>
      </c>
      <c r="AF216" t="s">
        <v>86</v>
      </c>
      <c r="AG216" t="s">
        <v>84</v>
      </c>
      <c r="AH216" s="68" t="s">
        <v>818</v>
      </c>
      <c r="AI216" t="s">
        <v>84</v>
      </c>
      <c r="AJ216" t="s">
        <v>87</v>
      </c>
      <c r="AK216" t="s">
        <v>84</v>
      </c>
      <c r="AL216" t="s">
        <v>90</v>
      </c>
      <c r="AM216" t="s">
        <v>84</v>
      </c>
      <c r="AN216" t="s">
        <v>86</v>
      </c>
      <c r="AO216">
        <f t="shared" si="59"/>
        <v>0</v>
      </c>
      <c r="AP216" t="s">
        <v>87</v>
      </c>
      <c r="AQ216" t="s">
        <v>84</v>
      </c>
      <c r="AR216" t="s">
        <v>819</v>
      </c>
      <c r="AS216" t="s">
        <v>84</v>
      </c>
      <c r="AT216" t="s">
        <v>86</v>
      </c>
      <c r="AU216">
        <f t="shared" si="60"/>
        <v>0</v>
      </c>
      <c r="AV216" t="s">
        <v>87</v>
      </c>
      <c r="AW216" t="s">
        <v>84</v>
      </c>
      <c r="AX216" t="s">
        <v>386</v>
      </c>
      <c r="AY216" t="s">
        <v>84</v>
      </c>
      <c r="AZ216" t="s">
        <v>86</v>
      </c>
      <c r="BA216">
        <f t="shared" si="61"/>
        <v>0</v>
      </c>
      <c r="BB216" t="s">
        <v>87</v>
      </c>
      <c r="BC216" t="s">
        <v>84</v>
      </c>
      <c r="BD216" t="s">
        <v>82</v>
      </c>
      <c r="BE216" t="s">
        <v>84</v>
      </c>
      <c r="BF216" t="s">
        <v>86</v>
      </c>
      <c r="BG216">
        <f t="shared" si="62"/>
        <v>0</v>
      </c>
      <c r="BH216" t="s">
        <v>87</v>
      </c>
      <c r="BI216" t="s">
        <v>84</v>
      </c>
      <c r="BJ216" t="s">
        <v>81</v>
      </c>
      <c r="BK216" t="s">
        <v>84</v>
      </c>
      <c r="BL216" t="s">
        <v>86</v>
      </c>
      <c r="BM216">
        <f t="shared" si="63"/>
        <v>0</v>
      </c>
      <c r="BN216" t="s">
        <v>87</v>
      </c>
      <c r="BO216" t="s">
        <v>84</v>
      </c>
      <c r="BP216" t="s">
        <v>121</v>
      </c>
      <c r="BQ216" t="s">
        <v>84</v>
      </c>
      <c r="BR216" t="s">
        <v>86</v>
      </c>
      <c r="BS216">
        <f t="shared" si="64"/>
        <v>0</v>
      </c>
      <c r="BT216" t="s">
        <v>87</v>
      </c>
      <c r="BU216" t="s">
        <v>84</v>
      </c>
      <c r="BV216" t="s">
        <v>122</v>
      </c>
      <c r="BW216" t="s">
        <v>84</v>
      </c>
      <c r="BX216" t="s">
        <v>86</v>
      </c>
      <c r="BY216">
        <f t="shared" si="65"/>
        <v>0</v>
      </c>
      <c r="BZ216" t="s">
        <v>87</v>
      </c>
      <c r="CA216" t="s">
        <v>84</v>
      </c>
      <c r="CB216" t="s">
        <v>93</v>
      </c>
      <c r="CC216" t="s">
        <v>84</v>
      </c>
      <c r="CD216" t="s">
        <v>86</v>
      </c>
      <c r="CE216">
        <f t="shared" si="66"/>
        <v>0</v>
      </c>
      <c r="CF216" t="s">
        <v>94</v>
      </c>
      <c r="CG216" t="s">
        <v>87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0">
        <f t="shared" si="68"/>
        <v>216</v>
      </c>
      <c r="B217" s="10">
        <f t="shared" si="69"/>
        <v>217</v>
      </c>
      <c r="C217" s="10">
        <f t="shared" si="70"/>
        <v>223</v>
      </c>
      <c r="D217" s="9">
        <v>44111</v>
      </c>
      <c r="J217" t="s">
        <v>83</v>
      </c>
      <c r="K217" t="s">
        <v>84</v>
      </c>
      <c r="L217" t="s">
        <v>85</v>
      </c>
      <c r="M217" t="s">
        <v>84</v>
      </c>
      <c r="N217" t="s">
        <v>86</v>
      </c>
      <c r="O217">
        <f t="shared" si="56"/>
        <v>216</v>
      </c>
      <c r="P217" t="s">
        <v>87</v>
      </c>
      <c r="Q217" t="s">
        <v>84</v>
      </c>
      <c r="R217" t="s">
        <v>88</v>
      </c>
      <c r="S217" t="s">
        <v>84</v>
      </c>
      <c r="T217" t="s">
        <v>86</v>
      </c>
      <c r="U217">
        <f t="shared" si="57"/>
        <v>217</v>
      </c>
      <c r="V217" t="s">
        <v>87</v>
      </c>
      <c r="W217" t="s">
        <v>84</v>
      </c>
      <c r="X217" t="s">
        <v>89</v>
      </c>
      <c r="Y217" t="s">
        <v>84</v>
      </c>
      <c r="Z217" t="s">
        <v>86</v>
      </c>
      <c r="AA217">
        <f t="shared" si="58"/>
        <v>223</v>
      </c>
      <c r="AB217" t="s">
        <v>87</v>
      </c>
      <c r="AC217" t="s">
        <v>84</v>
      </c>
      <c r="AD217" t="s">
        <v>80</v>
      </c>
      <c r="AE217" t="s">
        <v>84</v>
      </c>
      <c r="AF217" t="s">
        <v>86</v>
      </c>
      <c r="AG217" t="s">
        <v>84</v>
      </c>
      <c r="AH217" s="68" t="s">
        <v>820</v>
      </c>
      <c r="AI217" t="s">
        <v>84</v>
      </c>
      <c r="AJ217" t="s">
        <v>87</v>
      </c>
      <c r="AK217" t="s">
        <v>84</v>
      </c>
      <c r="AL217" t="s">
        <v>90</v>
      </c>
      <c r="AM217" t="s">
        <v>84</v>
      </c>
      <c r="AN217" t="s">
        <v>86</v>
      </c>
      <c r="AO217">
        <f t="shared" si="59"/>
        <v>0</v>
      </c>
      <c r="AP217" t="s">
        <v>87</v>
      </c>
      <c r="AQ217" t="s">
        <v>84</v>
      </c>
      <c r="AR217" t="s">
        <v>821</v>
      </c>
      <c r="AS217" t="s">
        <v>84</v>
      </c>
      <c r="AT217" t="s">
        <v>86</v>
      </c>
      <c r="AU217">
        <f t="shared" si="60"/>
        <v>0</v>
      </c>
      <c r="AV217" t="s">
        <v>87</v>
      </c>
      <c r="AW217" t="s">
        <v>84</v>
      </c>
      <c r="AX217" t="s">
        <v>387</v>
      </c>
      <c r="AY217" t="s">
        <v>84</v>
      </c>
      <c r="AZ217" t="s">
        <v>86</v>
      </c>
      <c r="BA217">
        <f t="shared" si="61"/>
        <v>0</v>
      </c>
      <c r="BB217" t="s">
        <v>87</v>
      </c>
      <c r="BC217" t="s">
        <v>84</v>
      </c>
      <c r="BD217" t="s">
        <v>82</v>
      </c>
      <c r="BE217" t="s">
        <v>84</v>
      </c>
      <c r="BF217" t="s">
        <v>86</v>
      </c>
      <c r="BG217">
        <f t="shared" si="62"/>
        <v>0</v>
      </c>
      <c r="BH217" t="s">
        <v>87</v>
      </c>
      <c r="BI217" t="s">
        <v>84</v>
      </c>
      <c r="BJ217" t="s">
        <v>81</v>
      </c>
      <c r="BK217" t="s">
        <v>84</v>
      </c>
      <c r="BL217" t="s">
        <v>86</v>
      </c>
      <c r="BM217">
        <f t="shared" si="63"/>
        <v>0</v>
      </c>
      <c r="BN217" t="s">
        <v>87</v>
      </c>
      <c r="BO217" t="s">
        <v>84</v>
      </c>
      <c r="BP217" t="s">
        <v>121</v>
      </c>
      <c r="BQ217" t="s">
        <v>84</v>
      </c>
      <c r="BR217" t="s">
        <v>86</v>
      </c>
      <c r="BS217">
        <f t="shared" si="64"/>
        <v>0</v>
      </c>
      <c r="BT217" t="s">
        <v>87</v>
      </c>
      <c r="BU217" t="s">
        <v>84</v>
      </c>
      <c r="BV217" t="s">
        <v>122</v>
      </c>
      <c r="BW217" t="s">
        <v>84</v>
      </c>
      <c r="BX217" t="s">
        <v>86</v>
      </c>
      <c r="BY217">
        <f t="shared" si="65"/>
        <v>0</v>
      </c>
      <c r="BZ217" t="s">
        <v>87</v>
      </c>
      <c r="CA217" t="s">
        <v>84</v>
      </c>
      <c r="CB217" t="s">
        <v>93</v>
      </c>
      <c r="CC217" t="s">
        <v>84</v>
      </c>
      <c r="CD217" t="s">
        <v>86</v>
      </c>
      <c r="CE217">
        <f t="shared" si="66"/>
        <v>0</v>
      </c>
      <c r="CF217" t="s">
        <v>94</v>
      </c>
      <c r="CG217" t="s">
        <v>87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0">
        <f t="shared" si="68"/>
        <v>217</v>
      </c>
      <c r="B218" s="10">
        <f t="shared" si="69"/>
        <v>218</v>
      </c>
      <c r="C218" s="10">
        <f t="shared" si="70"/>
        <v>224</v>
      </c>
      <c r="D218" s="9">
        <v>44112</v>
      </c>
      <c r="J218" t="s">
        <v>83</v>
      </c>
      <c r="K218" t="s">
        <v>84</v>
      </c>
      <c r="L218" t="s">
        <v>85</v>
      </c>
      <c r="M218" t="s">
        <v>84</v>
      </c>
      <c r="N218" t="s">
        <v>86</v>
      </c>
      <c r="O218">
        <f t="shared" si="56"/>
        <v>217</v>
      </c>
      <c r="P218" t="s">
        <v>87</v>
      </c>
      <c r="Q218" t="s">
        <v>84</v>
      </c>
      <c r="R218" t="s">
        <v>88</v>
      </c>
      <c r="S218" t="s">
        <v>84</v>
      </c>
      <c r="T218" t="s">
        <v>86</v>
      </c>
      <c r="U218">
        <f t="shared" si="57"/>
        <v>218</v>
      </c>
      <c r="V218" t="s">
        <v>87</v>
      </c>
      <c r="W218" t="s">
        <v>84</v>
      </c>
      <c r="X218" t="s">
        <v>89</v>
      </c>
      <c r="Y218" t="s">
        <v>84</v>
      </c>
      <c r="Z218" t="s">
        <v>86</v>
      </c>
      <c r="AA218">
        <f t="shared" si="58"/>
        <v>224</v>
      </c>
      <c r="AB218" t="s">
        <v>87</v>
      </c>
      <c r="AC218" t="s">
        <v>84</v>
      </c>
      <c r="AD218" t="s">
        <v>80</v>
      </c>
      <c r="AE218" t="s">
        <v>84</v>
      </c>
      <c r="AF218" t="s">
        <v>86</v>
      </c>
      <c r="AG218" t="s">
        <v>84</v>
      </c>
      <c r="AH218" s="68" t="s">
        <v>822</v>
      </c>
      <c r="AI218" t="s">
        <v>84</v>
      </c>
      <c r="AJ218" t="s">
        <v>87</v>
      </c>
      <c r="AK218" t="s">
        <v>84</v>
      </c>
      <c r="AL218" t="s">
        <v>90</v>
      </c>
      <c r="AM218" t="s">
        <v>84</v>
      </c>
      <c r="AN218" t="s">
        <v>86</v>
      </c>
      <c r="AO218">
        <f t="shared" si="59"/>
        <v>0</v>
      </c>
      <c r="AP218" t="s">
        <v>87</v>
      </c>
      <c r="AQ218" t="s">
        <v>84</v>
      </c>
      <c r="AR218" t="s">
        <v>823</v>
      </c>
      <c r="AS218" t="s">
        <v>84</v>
      </c>
      <c r="AT218" t="s">
        <v>86</v>
      </c>
      <c r="AU218">
        <f t="shared" si="60"/>
        <v>0</v>
      </c>
      <c r="AV218" t="s">
        <v>87</v>
      </c>
      <c r="AW218" t="s">
        <v>84</v>
      </c>
      <c r="AX218" t="s">
        <v>388</v>
      </c>
      <c r="AY218" t="s">
        <v>84</v>
      </c>
      <c r="AZ218" t="s">
        <v>86</v>
      </c>
      <c r="BA218">
        <f t="shared" si="61"/>
        <v>0</v>
      </c>
      <c r="BB218" t="s">
        <v>87</v>
      </c>
      <c r="BC218" t="s">
        <v>84</v>
      </c>
      <c r="BD218" t="s">
        <v>82</v>
      </c>
      <c r="BE218" t="s">
        <v>84</v>
      </c>
      <c r="BF218" t="s">
        <v>86</v>
      </c>
      <c r="BG218">
        <f t="shared" si="62"/>
        <v>0</v>
      </c>
      <c r="BH218" t="s">
        <v>87</v>
      </c>
      <c r="BI218" t="s">
        <v>84</v>
      </c>
      <c r="BJ218" t="s">
        <v>81</v>
      </c>
      <c r="BK218" t="s">
        <v>84</v>
      </c>
      <c r="BL218" t="s">
        <v>86</v>
      </c>
      <c r="BM218">
        <f t="shared" si="63"/>
        <v>0</v>
      </c>
      <c r="BN218" t="s">
        <v>87</v>
      </c>
      <c r="BO218" t="s">
        <v>84</v>
      </c>
      <c r="BP218" t="s">
        <v>121</v>
      </c>
      <c r="BQ218" t="s">
        <v>84</v>
      </c>
      <c r="BR218" t="s">
        <v>86</v>
      </c>
      <c r="BS218">
        <f t="shared" si="64"/>
        <v>0</v>
      </c>
      <c r="BT218" t="s">
        <v>87</v>
      </c>
      <c r="BU218" t="s">
        <v>84</v>
      </c>
      <c r="BV218" t="s">
        <v>122</v>
      </c>
      <c r="BW218" t="s">
        <v>84</v>
      </c>
      <c r="BX218" t="s">
        <v>86</v>
      </c>
      <c r="BY218">
        <f t="shared" si="65"/>
        <v>0</v>
      </c>
      <c r="BZ218" t="s">
        <v>87</v>
      </c>
      <c r="CA218" t="s">
        <v>84</v>
      </c>
      <c r="CB218" t="s">
        <v>93</v>
      </c>
      <c r="CC218" t="s">
        <v>84</v>
      </c>
      <c r="CD218" t="s">
        <v>86</v>
      </c>
      <c r="CE218">
        <f t="shared" si="66"/>
        <v>0</v>
      </c>
      <c r="CF218" t="s">
        <v>94</v>
      </c>
      <c r="CG218" t="s">
        <v>87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0">
        <f t="shared" si="68"/>
        <v>218</v>
      </c>
      <c r="B219" s="10">
        <f t="shared" si="69"/>
        <v>219</v>
      </c>
      <c r="C219" s="10">
        <f t="shared" si="70"/>
        <v>225</v>
      </c>
      <c r="D219" s="9">
        <v>44113</v>
      </c>
      <c r="J219" t="s">
        <v>83</v>
      </c>
      <c r="K219" t="s">
        <v>84</v>
      </c>
      <c r="L219" t="s">
        <v>85</v>
      </c>
      <c r="M219" t="s">
        <v>84</v>
      </c>
      <c r="N219" t="s">
        <v>86</v>
      </c>
      <c r="O219">
        <f t="shared" si="56"/>
        <v>218</v>
      </c>
      <c r="P219" t="s">
        <v>87</v>
      </c>
      <c r="Q219" t="s">
        <v>84</v>
      </c>
      <c r="R219" t="s">
        <v>88</v>
      </c>
      <c r="S219" t="s">
        <v>84</v>
      </c>
      <c r="T219" t="s">
        <v>86</v>
      </c>
      <c r="U219">
        <f t="shared" si="57"/>
        <v>219</v>
      </c>
      <c r="V219" t="s">
        <v>87</v>
      </c>
      <c r="W219" t="s">
        <v>84</v>
      </c>
      <c r="X219" t="s">
        <v>89</v>
      </c>
      <c r="Y219" t="s">
        <v>84</v>
      </c>
      <c r="Z219" t="s">
        <v>86</v>
      </c>
      <c r="AA219">
        <f t="shared" si="58"/>
        <v>225</v>
      </c>
      <c r="AB219" t="s">
        <v>87</v>
      </c>
      <c r="AC219" t="s">
        <v>84</v>
      </c>
      <c r="AD219" t="s">
        <v>80</v>
      </c>
      <c r="AE219" t="s">
        <v>84</v>
      </c>
      <c r="AF219" t="s">
        <v>86</v>
      </c>
      <c r="AG219" t="s">
        <v>84</v>
      </c>
      <c r="AH219" s="68" t="s">
        <v>824</v>
      </c>
      <c r="AI219" t="s">
        <v>84</v>
      </c>
      <c r="AJ219" t="s">
        <v>87</v>
      </c>
      <c r="AK219" t="s">
        <v>84</v>
      </c>
      <c r="AL219" t="s">
        <v>90</v>
      </c>
      <c r="AM219" t="s">
        <v>84</v>
      </c>
      <c r="AN219" t="s">
        <v>86</v>
      </c>
      <c r="AO219">
        <f t="shared" si="59"/>
        <v>0</v>
      </c>
      <c r="AP219" t="s">
        <v>87</v>
      </c>
      <c r="AQ219" t="s">
        <v>84</v>
      </c>
      <c r="AR219" t="s">
        <v>825</v>
      </c>
      <c r="AS219" t="s">
        <v>84</v>
      </c>
      <c r="AT219" t="s">
        <v>86</v>
      </c>
      <c r="AU219">
        <f t="shared" si="60"/>
        <v>0</v>
      </c>
      <c r="AV219" t="s">
        <v>87</v>
      </c>
      <c r="AW219" t="s">
        <v>84</v>
      </c>
      <c r="AX219" t="s">
        <v>389</v>
      </c>
      <c r="AY219" t="s">
        <v>84</v>
      </c>
      <c r="AZ219" t="s">
        <v>86</v>
      </c>
      <c r="BA219">
        <f t="shared" si="61"/>
        <v>0</v>
      </c>
      <c r="BB219" t="s">
        <v>87</v>
      </c>
      <c r="BC219" t="s">
        <v>84</v>
      </c>
      <c r="BD219" t="s">
        <v>82</v>
      </c>
      <c r="BE219" t="s">
        <v>84</v>
      </c>
      <c r="BF219" t="s">
        <v>86</v>
      </c>
      <c r="BG219">
        <f t="shared" si="62"/>
        <v>0</v>
      </c>
      <c r="BH219" t="s">
        <v>87</v>
      </c>
      <c r="BI219" t="s">
        <v>84</v>
      </c>
      <c r="BJ219" t="s">
        <v>81</v>
      </c>
      <c r="BK219" t="s">
        <v>84</v>
      </c>
      <c r="BL219" t="s">
        <v>86</v>
      </c>
      <c r="BM219">
        <f t="shared" si="63"/>
        <v>0</v>
      </c>
      <c r="BN219" t="s">
        <v>87</v>
      </c>
      <c r="BO219" t="s">
        <v>84</v>
      </c>
      <c r="BP219" t="s">
        <v>121</v>
      </c>
      <c r="BQ219" t="s">
        <v>84</v>
      </c>
      <c r="BR219" t="s">
        <v>86</v>
      </c>
      <c r="BS219">
        <f t="shared" si="64"/>
        <v>0</v>
      </c>
      <c r="BT219" t="s">
        <v>87</v>
      </c>
      <c r="BU219" t="s">
        <v>84</v>
      </c>
      <c r="BV219" t="s">
        <v>122</v>
      </c>
      <c r="BW219" t="s">
        <v>84</v>
      </c>
      <c r="BX219" t="s">
        <v>86</v>
      </c>
      <c r="BY219">
        <f t="shared" si="65"/>
        <v>0</v>
      </c>
      <c r="BZ219" t="s">
        <v>87</v>
      </c>
      <c r="CA219" t="s">
        <v>84</v>
      </c>
      <c r="CB219" t="s">
        <v>93</v>
      </c>
      <c r="CC219" t="s">
        <v>84</v>
      </c>
      <c r="CD219" t="s">
        <v>86</v>
      </c>
      <c r="CE219">
        <f t="shared" si="66"/>
        <v>0</v>
      </c>
      <c r="CF219" t="s">
        <v>94</v>
      </c>
      <c r="CG219" t="s">
        <v>87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0">
        <f t="shared" si="68"/>
        <v>219</v>
      </c>
      <c r="B220" s="10">
        <f t="shared" si="69"/>
        <v>220</v>
      </c>
      <c r="C220" s="10">
        <f t="shared" si="70"/>
        <v>226</v>
      </c>
      <c r="D220" s="9">
        <v>44114</v>
      </c>
      <c r="J220" t="s">
        <v>83</v>
      </c>
      <c r="K220" t="s">
        <v>84</v>
      </c>
      <c r="L220" t="s">
        <v>85</v>
      </c>
      <c r="M220" t="s">
        <v>84</v>
      </c>
      <c r="N220" t="s">
        <v>86</v>
      </c>
      <c r="O220">
        <f t="shared" si="56"/>
        <v>219</v>
      </c>
      <c r="P220" t="s">
        <v>87</v>
      </c>
      <c r="Q220" t="s">
        <v>84</v>
      </c>
      <c r="R220" t="s">
        <v>88</v>
      </c>
      <c r="S220" t="s">
        <v>84</v>
      </c>
      <c r="T220" t="s">
        <v>86</v>
      </c>
      <c r="U220">
        <f t="shared" si="57"/>
        <v>220</v>
      </c>
      <c r="V220" t="s">
        <v>87</v>
      </c>
      <c r="W220" t="s">
        <v>84</v>
      </c>
      <c r="X220" t="s">
        <v>89</v>
      </c>
      <c r="Y220" t="s">
        <v>84</v>
      </c>
      <c r="Z220" t="s">
        <v>86</v>
      </c>
      <c r="AA220">
        <f t="shared" si="58"/>
        <v>226</v>
      </c>
      <c r="AB220" t="s">
        <v>87</v>
      </c>
      <c r="AC220" t="s">
        <v>84</v>
      </c>
      <c r="AD220" t="s">
        <v>80</v>
      </c>
      <c r="AE220" t="s">
        <v>84</v>
      </c>
      <c r="AF220" t="s">
        <v>86</v>
      </c>
      <c r="AG220" t="s">
        <v>84</v>
      </c>
      <c r="AH220" s="68" t="s">
        <v>826</v>
      </c>
      <c r="AI220" t="s">
        <v>84</v>
      </c>
      <c r="AJ220" t="s">
        <v>87</v>
      </c>
      <c r="AK220" t="s">
        <v>84</v>
      </c>
      <c r="AL220" t="s">
        <v>90</v>
      </c>
      <c r="AM220" t="s">
        <v>84</v>
      </c>
      <c r="AN220" t="s">
        <v>86</v>
      </c>
      <c r="AO220">
        <f t="shared" si="59"/>
        <v>0</v>
      </c>
      <c r="AP220" t="s">
        <v>87</v>
      </c>
      <c r="AQ220" t="s">
        <v>84</v>
      </c>
      <c r="AR220" t="s">
        <v>827</v>
      </c>
      <c r="AS220" t="s">
        <v>84</v>
      </c>
      <c r="AT220" t="s">
        <v>86</v>
      </c>
      <c r="AU220">
        <f t="shared" si="60"/>
        <v>0</v>
      </c>
      <c r="AV220" t="s">
        <v>87</v>
      </c>
      <c r="AW220" t="s">
        <v>84</v>
      </c>
      <c r="AX220" t="s">
        <v>390</v>
      </c>
      <c r="AY220" t="s">
        <v>84</v>
      </c>
      <c r="AZ220" t="s">
        <v>86</v>
      </c>
      <c r="BA220">
        <f t="shared" si="61"/>
        <v>0</v>
      </c>
      <c r="BB220" t="s">
        <v>87</v>
      </c>
      <c r="BC220" t="s">
        <v>84</v>
      </c>
      <c r="BD220" t="s">
        <v>82</v>
      </c>
      <c r="BE220" t="s">
        <v>84</v>
      </c>
      <c r="BF220" t="s">
        <v>86</v>
      </c>
      <c r="BG220">
        <f t="shared" si="62"/>
        <v>0</v>
      </c>
      <c r="BH220" t="s">
        <v>87</v>
      </c>
      <c r="BI220" t="s">
        <v>84</v>
      </c>
      <c r="BJ220" t="s">
        <v>81</v>
      </c>
      <c r="BK220" t="s">
        <v>84</v>
      </c>
      <c r="BL220" t="s">
        <v>86</v>
      </c>
      <c r="BM220">
        <f t="shared" si="63"/>
        <v>0</v>
      </c>
      <c r="BN220" t="s">
        <v>87</v>
      </c>
      <c r="BO220" t="s">
        <v>84</v>
      </c>
      <c r="BP220" t="s">
        <v>121</v>
      </c>
      <c r="BQ220" t="s">
        <v>84</v>
      </c>
      <c r="BR220" t="s">
        <v>86</v>
      </c>
      <c r="BS220">
        <f t="shared" si="64"/>
        <v>0</v>
      </c>
      <c r="BT220" t="s">
        <v>87</v>
      </c>
      <c r="BU220" t="s">
        <v>84</v>
      </c>
      <c r="BV220" t="s">
        <v>122</v>
      </c>
      <c r="BW220" t="s">
        <v>84</v>
      </c>
      <c r="BX220" t="s">
        <v>86</v>
      </c>
      <c r="BY220">
        <f t="shared" si="65"/>
        <v>0</v>
      </c>
      <c r="BZ220" t="s">
        <v>87</v>
      </c>
      <c r="CA220" t="s">
        <v>84</v>
      </c>
      <c r="CB220" t="s">
        <v>93</v>
      </c>
      <c r="CC220" t="s">
        <v>84</v>
      </c>
      <c r="CD220" t="s">
        <v>86</v>
      </c>
      <c r="CE220">
        <f t="shared" si="66"/>
        <v>0</v>
      </c>
      <c r="CF220" t="s">
        <v>94</v>
      </c>
      <c r="CG220" t="s">
        <v>87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0">
        <f t="shared" si="68"/>
        <v>220</v>
      </c>
      <c r="B221" s="10">
        <f t="shared" si="69"/>
        <v>221</v>
      </c>
      <c r="C221" s="10">
        <f t="shared" si="70"/>
        <v>227</v>
      </c>
      <c r="D221" s="9">
        <v>44115</v>
      </c>
      <c r="J221" t="s">
        <v>83</v>
      </c>
      <c r="K221" t="s">
        <v>84</v>
      </c>
      <c r="L221" t="s">
        <v>85</v>
      </c>
      <c r="M221" t="s">
        <v>84</v>
      </c>
      <c r="N221" t="s">
        <v>86</v>
      </c>
      <c r="O221">
        <f t="shared" si="56"/>
        <v>220</v>
      </c>
      <c r="P221" t="s">
        <v>87</v>
      </c>
      <c r="Q221" t="s">
        <v>84</v>
      </c>
      <c r="R221" t="s">
        <v>88</v>
      </c>
      <c r="S221" t="s">
        <v>84</v>
      </c>
      <c r="T221" t="s">
        <v>86</v>
      </c>
      <c r="U221">
        <f t="shared" si="57"/>
        <v>221</v>
      </c>
      <c r="V221" t="s">
        <v>87</v>
      </c>
      <c r="W221" t="s">
        <v>84</v>
      </c>
      <c r="X221" t="s">
        <v>89</v>
      </c>
      <c r="Y221" t="s">
        <v>84</v>
      </c>
      <c r="Z221" t="s">
        <v>86</v>
      </c>
      <c r="AA221">
        <f t="shared" si="58"/>
        <v>227</v>
      </c>
      <c r="AB221" t="s">
        <v>87</v>
      </c>
      <c r="AC221" t="s">
        <v>84</v>
      </c>
      <c r="AD221" t="s">
        <v>80</v>
      </c>
      <c r="AE221" t="s">
        <v>84</v>
      </c>
      <c r="AF221" t="s">
        <v>86</v>
      </c>
      <c r="AG221" t="s">
        <v>84</v>
      </c>
      <c r="AH221" s="68" t="s">
        <v>828</v>
      </c>
      <c r="AI221" t="s">
        <v>84</v>
      </c>
      <c r="AJ221" t="s">
        <v>87</v>
      </c>
      <c r="AK221" t="s">
        <v>84</v>
      </c>
      <c r="AL221" t="s">
        <v>90</v>
      </c>
      <c r="AM221" t="s">
        <v>84</v>
      </c>
      <c r="AN221" t="s">
        <v>86</v>
      </c>
      <c r="AO221">
        <f t="shared" si="59"/>
        <v>0</v>
      </c>
      <c r="AP221" t="s">
        <v>87</v>
      </c>
      <c r="AQ221" t="s">
        <v>84</v>
      </c>
      <c r="AR221" t="s">
        <v>829</v>
      </c>
      <c r="AS221" t="s">
        <v>84</v>
      </c>
      <c r="AT221" t="s">
        <v>86</v>
      </c>
      <c r="AU221">
        <f t="shared" si="60"/>
        <v>0</v>
      </c>
      <c r="AV221" t="s">
        <v>87</v>
      </c>
      <c r="AW221" t="s">
        <v>84</v>
      </c>
      <c r="AX221" t="s">
        <v>391</v>
      </c>
      <c r="AY221" t="s">
        <v>84</v>
      </c>
      <c r="AZ221" t="s">
        <v>86</v>
      </c>
      <c r="BA221">
        <f t="shared" si="61"/>
        <v>0</v>
      </c>
      <c r="BB221" t="s">
        <v>87</v>
      </c>
      <c r="BC221" t="s">
        <v>84</v>
      </c>
      <c r="BD221" t="s">
        <v>82</v>
      </c>
      <c r="BE221" t="s">
        <v>84</v>
      </c>
      <c r="BF221" t="s">
        <v>86</v>
      </c>
      <c r="BG221">
        <f t="shared" si="62"/>
        <v>0</v>
      </c>
      <c r="BH221" t="s">
        <v>87</v>
      </c>
      <c r="BI221" t="s">
        <v>84</v>
      </c>
      <c r="BJ221" t="s">
        <v>81</v>
      </c>
      <c r="BK221" t="s">
        <v>84</v>
      </c>
      <c r="BL221" t="s">
        <v>86</v>
      </c>
      <c r="BM221">
        <f t="shared" si="63"/>
        <v>0</v>
      </c>
      <c r="BN221" t="s">
        <v>87</v>
      </c>
      <c r="BO221" t="s">
        <v>84</v>
      </c>
      <c r="BP221" t="s">
        <v>121</v>
      </c>
      <c r="BQ221" t="s">
        <v>84</v>
      </c>
      <c r="BR221" t="s">
        <v>86</v>
      </c>
      <c r="BS221">
        <f t="shared" si="64"/>
        <v>0</v>
      </c>
      <c r="BT221" t="s">
        <v>87</v>
      </c>
      <c r="BU221" t="s">
        <v>84</v>
      </c>
      <c r="BV221" t="s">
        <v>122</v>
      </c>
      <c r="BW221" t="s">
        <v>84</v>
      </c>
      <c r="BX221" t="s">
        <v>86</v>
      </c>
      <c r="BY221">
        <f t="shared" si="65"/>
        <v>0</v>
      </c>
      <c r="BZ221" t="s">
        <v>87</v>
      </c>
      <c r="CA221" t="s">
        <v>84</v>
      </c>
      <c r="CB221" t="s">
        <v>93</v>
      </c>
      <c r="CC221" t="s">
        <v>84</v>
      </c>
      <c r="CD221" t="s">
        <v>86</v>
      </c>
      <c r="CE221">
        <f t="shared" si="66"/>
        <v>0</v>
      </c>
      <c r="CF221" t="s">
        <v>94</v>
      </c>
      <c r="CG221" t="s">
        <v>87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0">
        <f t="shared" si="68"/>
        <v>221</v>
      </c>
      <c r="B222" s="10">
        <f t="shared" si="69"/>
        <v>222</v>
      </c>
      <c r="C222" s="10">
        <f t="shared" si="70"/>
        <v>228</v>
      </c>
      <c r="D222" s="9">
        <v>44116</v>
      </c>
      <c r="J222" t="s">
        <v>83</v>
      </c>
      <c r="K222" t="s">
        <v>84</v>
      </c>
      <c r="L222" t="s">
        <v>85</v>
      </c>
      <c r="M222" t="s">
        <v>84</v>
      </c>
      <c r="N222" t="s">
        <v>86</v>
      </c>
      <c r="O222">
        <f t="shared" si="56"/>
        <v>221</v>
      </c>
      <c r="P222" t="s">
        <v>87</v>
      </c>
      <c r="Q222" t="s">
        <v>84</v>
      </c>
      <c r="R222" t="s">
        <v>88</v>
      </c>
      <c r="S222" t="s">
        <v>84</v>
      </c>
      <c r="T222" t="s">
        <v>86</v>
      </c>
      <c r="U222">
        <f t="shared" si="57"/>
        <v>222</v>
      </c>
      <c r="V222" t="s">
        <v>87</v>
      </c>
      <c r="W222" t="s">
        <v>84</v>
      </c>
      <c r="X222" t="s">
        <v>89</v>
      </c>
      <c r="Y222" t="s">
        <v>84</v>
      </c>
      <c r="Z222" t="s">
        <v>86</v>
      </c>
      <c r="AA222">
        <f t="shared" si="58"/>
        <v>228</v>
      </c>
      <c r="AB222" t="s">
        <v>87</v>
      </c>
      <c r="AC222" t="s">
        <v>84</v>
      </c>
      <c r="AD222" t="s">
        <v>80</v>
      </c>
      <c r="AE222" t="s">
        <v>84</v>
      </c>
      <c r="AF222" t="s">
        <v>86</v>
      </c>
      <c r="AG222" t="s">
        <v>84</v>
      </c>
      <c r="AH222" s="68" t="s">
        <v>830</v>
      </c>
      <c r="AI222" t="s">
        <v>84</v>
      </c>
      <c r="AJ222" t="s">
        <v>87</v>
      </c>
      <c r="AK222" t="s">
        <v>84</v>
      </c>
      <c r="AL222" t="s">
        <v>90</v>
      </c>
      <c r="AM222" t="s">
        <v>84</v>
      </c>
      <c r="AN222" t="s">
        <v>86</v>
      </c>
      <c r="AO222">
        <f t="shared" si="59"/>
        <v>0</v>
      </c>
      <c r="AP222" t="s">
        <v>87</v>
      </c>
      <c r="AQ222" t="s">
        <v>84</v>
      </c>
      <c r="AR222" t="s">
        <v>831</v>
      </c>
      <c r="AS222" t="s">
        <v>84</v>
      </c>
      <c r="AT222" t="s">
        <v>86</v>
      </c>
      <c r="AU222">
        <f t="shared" si="60"/>
        <v>0</v>
      </c>
      <c r="AV222" t="s">
        <v>87</v>
      </c>
      <c r="AW222" t="s">
        <v>84</v>
      </c>
      <c r="AX222" t="s">
        <v>392</v>
      </c>
      <c r="AY222" t="s">
        <v>84</v>
      </c>
      <c r="AZ222" t="s">
        <v>86</v>
      </c>
      <c r="BA222">
        <f t="shared" si="61"/>
        <v>0</v>
      </c>
      <c r="BB222" t="s">
        <v>87</v>
      </c>
      <c r="BC222" t="s">
        <v>84</v>
      </c>
      <c r="BD222" t="s">
        <v>82</v>
      </c>
      <c r="BE222" t="s">
        <v>84</v>
      </c>
      <c r="BF222" t="s">
        <v>86</v>
      </c>
      <c r="BG222">
        <f t="shared" si="62"/>
        <v>0</v>
      </c>
      <c r="BH222" t="s">
        <v>87</v>
      </c>
      <c r="BI222" t="s">
        <v>84</v>
      </c>
      <c r="BJ222" t="s">
        <v>81</v>
      </c>
      <c r="BK222" t="s">
        <v>84</v>
      </c>
      <c r="BL222" t="s">
        <v>86</v>
      </c>
      <c r="BM222">
        <f t="shared" si="63"/>
        <v>0</v>
      </c>
      <c r="BN222" t="s">
        <v>87</v>
      </c>
      <c r="BO222" t="s">
        <v>84</v>
      </c>
      <c r="BP222" t="s">
        <v>121</v>
      </c>
      <c r="BQ222" t="s">
        <v>84</v>
      </c>
      <c r="BR222" t="s">
        <v>86</v>
      </c>
      <c r="BS222">
        <f t="shared" si="64"/>
        <v>0</v>
      </c>
      <c r="BT222" t="s">
        <v>87</v>
      </c>
      <c r="BU222" t="s">
        <v>84</v>
      </c>
      <c r="BV222" t="s">
        <v>122</v>
      </c>
      <c r="BW222" t="s">
        <v>84</v>
      </c>
      <c r="BX222" t="s">
        <v>86</v>
      </c>
      <c r="BY222">
        <f t="shared" si="65"/>
        <v>0</v>
      </c>
      <c r="BZ222" t="s">
        <v>87</v>
      </c>
      <c r="CA222" t="s">
        <v>84</v>
      </c>
      <c r="CB222" t="s">
        <v>93</v>
      </c>
      <c r="CC222" t="s">
        <v>84</v>
      </c>
      <c r="CD222" t="s">
        <v>86</v>
      </c>
      <c r="CE222">
        <f t="shared" si="66"/>
        <v>0</v>
      </c>
      <c r="CF222" t="s">
        <v>94</v>
      </c>
      <c r="CG222" t="s">
        <v>87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0">
        <f t="shared" si="68"/>
        <v>222</v>
      </c>
      <c r="B223" s="10">
        <f t="shared" si="69"/>
        <v>223</v>
      </c>
      <c r="C223" s="10">
        <f t="shared" si="70"/>
        <v>229</v>
      </c>
      <c r="D223" s="9">
        <v>44117</v>
      </c>
      <c r="J223" t="s">
        <v>83</v>
      </c>
      <c r="K223" t="s">
        <v>84</v>
      </c>
      <c r="L223" t="s">
        <v>85</v>
      </c>
      <c r="M223" t="s">
        <v>84</v>
      </c>
      <c r="N223" t="s">
        <v>86</v>
      </c>
      <c r="O223">
        <f t="shared" si="56"/>
        <v>222</v>
      </c>
      <c r="P223" t="s">
        <v>87</v>
      </c>
      <c r="Q223" t="s">
        <v>84</v>
      </c>
      <c r="R223" t="s">
        <v>88</v>
      </c>
      <c r="S223" t="s">
        <v>84</v>
      </c>
      <c r="T223" t="s">
        <v>86</v>
      </c>
      <c r="U223">
        <f t="shared" si="57"/>
        <v>223</v>
      </c>
      <c r="V223" t="s">
        <v>87</v>
      </c>
      <c r="W223" t="s">
        <v>84</v>
      </c>
      <c r="X223" t="s">
        <v>89</v>
      </c>
      <c r="Y223" t="s">
        <v>84</v>
      </c>
      <c r="Z223" t="s">
        <v>86</v>
      </c>
      <c r="AA223">
        <f t="shared" si="58"/>
        <v>229</v>
      </c>
      <c r="AB223" t="s">
        <v>87</v>
      </c>
      <c r="AC223" t="s">
        <v>84</v>
      </c>
      <c r="AD223" t="s">
        <v>80</v>
      </c>
      <c r="AE223" t="s">
        <v>84</v>
      </c>
      <c r="AF223" t="s">
        <v>86</v>
      </c>
      <c r="AG223" t="s">
        <v>84</v>
      </c>
      <c r="AH223" s="68" t="s">
        <v>832</v>
      </c>
      <c r="AI223" t="s">
        <v>84</v>
      </c>
      <c r="AJ223" t="s">
        <v>87</v>
      </c>
      <c r="AK223" t="s">
        <v>84</v>
      </c>
      <c r="AL223" t="s">
        <v>90</v>
      </c>
      <c r="AM223" t="s">
        <v>84</v>
      </c>
      <c r="AN223" t="s">
        <v>86</v>
      </c>
      <c r="AO223">
        <f t="shared" si="59"/>
        <v>0</v>
      </c>
      <c r="AP223" t="s">
        <v>87</v>
      </c>
      <c r="AQ223" t="s">
        <v>84</v>
      </c>
      <c r="AR223" t="s">
        <v>833</v>
      </c>
      <c r="AS223" t="s">
        <v>84</v>
      </c>
      <c r="AT223" t="s">
        <v>86</v>
      </c>
      <c r="AU223">
        <f t="shared" si="60"/>
        <v>0</v>
      </c>
      <c r="AV223" t="s">
        <v>87</v>
      </c>
      <c r="AW223" t="s">
        <v>84</v>
      </c>
      <c r="AX223" t="s">
        <v>393</v>
      </c>
      <c r="AY223" t="s">
        <v>84</v>
      </c>
      <c r="AZ223" t="s">
        <v>86</v>
      </c>
      <c r="BA223">
        <f t="shared" si="61"/>
        <v>0</v>
      </c>
      <c r="BB223" t="s">
        <v>87</v>
      </c>
      <c r="BC223" t="s">
        <v>84</v>
      </c>
      <c r="BD223" t="s">
        <v>82</v>
      </c>
      <c r="BE223" t="s">
        <v>84</v>
      </c>
      <c r="BF223" t="s">
        <v>86</v>
      </c>
      <c r="BG223">
        <f t="shared" si="62"/>
        <v>0</v>
      </c>
      <c r="BH223" t="s">
        <v>87</v>
      </c>
      <c r="BI223" t="s">
        <v>84</v>
      </c>
      <c r="BJ223" t="s">
        <v>81</v>
      </c>
      <c r="BK223" t="s">
        <v>84</v>
      </c>
      <c r="BL223" t="s">
        <v>86</v>
      </c>
      <c r="BM223">
        <f t="shared" si="63"/>
        <v>0</v>
      </c>
      <c r="BN223" t="s">
        <v>87</v>
      </c>
      <c r="BO223" t="s">
        <v>84</v>
      </c>
      <c r="BP223" t="s">
        <v>121</v>
      </c>
      <c r="BQ223" t="s">
        <v>84</v>
      </c>
      <c r="BR223" t="s">
        <v>86</v>
      </c>
      <c r="BS223">
        <f t="shared" si="64"/>
        <v>0</v>
      </c>
      <c r="BT223" t="s">
        <v>87</v>
      </c>
      <c r="BU223" t="s">
        <v>84</v>
      </c>
      <c r="BV223" t="s">
        <v>122</v>
      </c>
      <c r="BW223" t="s">
        <v>84</v>
      </c>
      <c r="BX223" t="s">
        <v>86</v>
      </c>
      <c r="BY223">
        <f t="shared" si="65"/>
        <v>0</v>
      </c>
      <c r="BZ223" t="s">
        <v>87</v>
      </c>
      <c r="CA223" t="s">
        <v>84</v>
      </c>
      <c r="CB223" t="s">
        <v>93</v>
      </c>
      <c r="CC223" t="s">
        <v>84</v>
      </c>
      <c r="CD223" t="s">
        <v>86</v>
      </c>
      <c r="CE223">
        <f t="shared" si="66"/>
        <v>0</v>
      </c>
      <c r="CF223" t="s">
        <v>94</v>
      </c>
      <c r="CG223" t="s">
        <v>87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0">
        <f t="shared" si="68"/>
        <v>223</v>
      </c>
      <c r="B224" s="10">
        <f t="shared" si="69"/>
        <v>224</v>
      </c>
      <c r="C224" s="10">
        <f t="shared" si="70"/>
        <v>230</v>
      </c>
      <c r="D224" s="9">
        <v>44118</v>
      </c>
      <c r="J224" t="s">
        <v>83</v>
      </c>
      <c r="K224" t="s">
        <v>84</v>
      </c>
      <c r="L224" t="s">
        <v>85</v>
      </c>
      <c r="M224" t="s">
        <v>84</v>
      </c>
      <c r="N224" t="s">
        <v>86</v>
      </c>
      <c r="O224">
        <f t="shared" si="56"/>
        <v>223</v>
      </c>
      <c r="P224" t="s">
        <v>87</v>
      </c>
      <c r="Q224" t="s">
        <v>84</v>
      </c>
      <c r="R224" t="s">
        <v>88</v>
      </c>
      <c r="S224" t="s">
        <v>84</v>
      </c>
      <c r="T224" t="s">
        <v>86</v>
      </c>
      <c r="U224">
        <f t="shared" si="57"/>
        <v>224</v>
      </c>
      <c r="V224" t="s">
        <v>87</v>
      </c>
      <c r="W224" t="s">
        <v>84</v>
      </c>
      <c r="X224" t="s">
        <v>89</v>
      </c>
      <c r="Y224" t="s">
        <v>84</v>
      </c>
      <c r="Z224" t="s">
        <v>86</v>
      </c>
      <c r="AA224">
        <f t="shared" si="58"/>
        <v>230</v>
      </c>
      <c r="AB224" t="s">
        <v>87</v>
      </c>
      <c r="AC224" t="s">
        <v>84</v>
      </c>
      <c r="AD224" t="s">
        <v>80</v>
      </c>
      <c r="AE224" t="s">
        <v>84</v>
      </c>
      <c r="AF224" t="s">
        <v>86</v>
      </c>
      <c r="AG224" t="s">
        <v>84</v>
      </c>
      <c r="AH224" s="68" t="s">
        <v>834</v>
      </c>
      <c r="AI224" t="s">
        <v>84</v>
      </c>
      <c r="AJ224" t="s">
        <v>87</v>
      </c>
      <c r="AK224" t="s">
        <v>84</v>
      </c>
      <c r="AL224" t="s">
        <v>90</v>
      </c>
      <c r="AM224" t="s">
        <v>84</v>
      </c>
      <c r="AN224" t="s">
        <v>86</v>
      </c>
      <c r="AO224">
        <f t="shared" si="59"/>
        <v>0</v>
      </c>
      <c r="AP224" t="s">
        <v>87</v>
      </c>
      <c r="AQ224" t="s">
        <v>84</v>
      </c>
      <c r="AR224" t="s">
        <v>835</v>
      </c>
      <c r="AS224" t="s">
        <v>84</v>
      </c>
      <c r="AT224" t="s">
        <v>86</v>
      </c>
      <c r="AU224">
        <f t="shared" si="60"/>
        <v>0</v>
      </c>
      <c r="AV224" t="s">
        <v>87</v>
      </c>
      <c r="AW224" t="s">
        <v>84</v>
      </c>
      <c r="AX224" t="s">
        <v>394</v>
      </c>
      <c r="AY224" t="s">
        <v>84</v>
      </c>
      <c r="AZ224" t="s">
        <v>86</v>
      </c>
      <c r="BA224">
        <f t="shared" si="61"/>
        <v>0</v>
      </c>
      <c r="BB224" t="s">
        <v>87</v>
      </c>
      <c r="BC224" t="s">
        <v>84</v>
      </c>
      <c r="BD224" t="s">
        <v>82</v>
      </c>
      <c r="BE224" t="s">
        <v>84</v>
      </c>
      <c r="BF224" t="s">
        <v>86</v>
      </c>
      <c r="BG224">
        <f t="shared" si="62"/>
        <v>0</v>
      </c>
      <c r="BH224" t="s">
        <v>87</v>
      </c>
      <c r="BI224" t="s">
        <v>84</v>
      </c>
      <c r="BJ224" t="s">
        <v>81</v>
      </c>
      <c r="BK224" t="s">
        <v>84</v>
      </c>
      <c r="BL224" t="s">
        <v>86</v>
      </c>
      <c r="BM224">
        <f t="shared" si="63"/>
        <v>0</v>
      </c>
      <c r="BN224" t="s">
        <v>87</v>
      </c>
      <c r="BO224" t="s">
        <v>84</v>
      </c>
      <c r="BP224" t="s">
        <v>121</v>
      </c>
      <c r="BQ224" t="s">
        <v>84</v>
      </c>
      <c r="BR224" t="s">
        <v>86</v>
      </c>
      <c r="BS224">
        <f t="shared" si="64"/>
        <v>0</v>
      </c>
      <c r="BT224" t="s">
        <v>87</v>
      </c>
      <c r="BU224" t="s">
        <v>84</v>
      </c>
      <c r="BV224" t="s">
        <v>122</v>
      </c>
      <c r="BW224" t="s">
        <v>84</v>
      </c>
      <c r="BX224" t="s">
        <v>86</v>
      </c>
      <c r="BY224">
        <f t="shared" si="65"/>
        <v>0</v>
      </c>
      <c r="BZ224" t="s">
        <v>87</v>
      </c>
      <c r="CA224" t="s">
        <v>84</v>
      </c>
      <c r="CB224" t="s">
        <v>93</v>
      </c>
      <c r="CC224" t="s">
        <v>84</v>
      </c>
      <c r="CD224" t="s">
        <v>86</v>
      </c>
      <c r="CE224">
        <f t="shared" si="66"/>
        <v>0</v>
      </c>
      <c r="CF224" t="s">
        <v>94</v>
      </c>
      <c r="CG224" t="s">
        <v>87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0">
        <f t="shared" si="68"/>
        <v>224</v>
      </c>
      <c r="B225" s="10">
        <f t="shared" si="69"/>
        <v>225</v>
      </c>
      <c r="C225" s="10">
        <f t="shared" si="70"/>
        <v>231</v>
      </c>
      <c r="D225" s="9">
        <v>44119</v>
      </c>
      <c r="J225" t="s">
        <v>83</v>
      </c>
      <c r="K225" t="s">
        <v>84</v>
      </c>
      <c r="L225" t="s">
        <v>85</v>
      </c>
      <c r="M225" t="s">
        <v>84</v>
      </c>
      <c r="N225" t="s">
        <v>86</v>
      </c>
      <c r="O225">
        <f t="shared" si="56"/>
        <v>224</v>
      </c>
      <c r="P225" t="s">
        <v>87</v>
      </c>
      <c r="Q225" t="s">
        <v>84</v>
      </c>
      <c r="R225" t="s">
        <v>88</v>
      </c>
      <c r="S225" t="s">
        <v>84</v>
      </c>
      <c r="T225" t="s">
        <v>86</v>
      </c>
      <c r="U225">
        <f t="shared" si="57"/>
        <v>225</v>
      </c>
      <c r="V225" t="s">
        <v>87</v>
      </c>
      <c r="W225" t="s">
        <v>84</v>
      </c>
      <c r="X225" t="s">
        <v>89</v>
      </c>
      <c r="Y225" t="s">
        <v>84</v>
      </c>
      <c r="Z225" t="s">
        <v>86</v>
      </c>
      <c r="AA225">
        <f t="shared" si="58"/>
        <v>231</v>
      </c>
      <c r="AB225" t="s">
        <v>87</v>
      </c>
      <c r="AC225" t="s">
        <v>84</v>
      </c>
      <c r="AD225" t="s">
        <v>80</v>
      </c>
      <c r="AE225" t="s">
        <v>84</v>
      </c>
      <c r="AF225" t="s">
        <v>86</v>
      </c>
      <c r="AG225" t="s">
        <v>84</v>
      </c>
      <c r="AH225" s="68" t="s">
        <v>836</v>
      </c>
      <c r="AI225" t="s">
        <v>84</v>
      </c>
      <c r="AJ225" t="s">
        <v>87</v>
      </c>
      <c r="AK225" t="s">
        <v>84</v>
      </c>
      <c r="AL225" t="s">
        <v>90</v>
      </c>
      <c r="AM225" t="s">
        <v>84</v>
      </c>
      <c r="AN225" t="s">
        <v>86</v>
      </c>
      <c r="AO225">
        <f t="shared" si="59"/>
        <v>0</v>
      </c>
      <c r="AP225" t="s">
        <v>87</v>
      </c>
      <c r="AQ225" t="s">
        <v>84</v>
      </c>
      <c r="AR225" t="s">
        <v>837</v>
      </c>
      <c r="AS225" t="s">
        <v>84</v>
      </c>
      <c r="AT225" t="s">
        <v>86</v>
      </c>
      <c r="AU225">
        <f t="shared" si="60"/>
        <v>0</v>
      </c>
      <c r="AV225" t="s">
        <v>87</v>
      </c>
      <c r="AW225" t="s">
        <v>84</v>
      </c>
      <c r="AX225" t="s">
        <v>395</v>
      </c>
      <c r="AY225" t="s">
        <v>84</v>
      </c>
      <c r="AZ225" t="s">
        <v>86</v>
      </c>
      <c r="BA225">
        <f t="shared" si="61"/>
        <v>0</v>
      </c>
      <c r="BB225" t="s">
        <v>87</v>
      </c>
      <c r="BC225" t="s">
        <v>84</v>
      </c>
      <c r="BD225" t="s">
        <v>82</v>
      </c>
      <c r="BE225" t="s">
        <v>84</v>
      </c>
      <c r="BF225" t="s">
        <v>86</v>
      </c>
      <c r="BG225">
        <f t="shared" si="62"/>
        <v>0</v>
      </c>
      <c r="BH225" t="s">
        <v>87</v>
      </c>
      <c r="BI225" t="s">
        <v>84</v>
      </c>
      <c r="BJ225" t="s">
        <v>81</v>
      </c>
      <c r="BK225" t="s">
        <v>84</v>
      </c>
      <c r="BL225" t="s">
        <v>86</v>
      </c>
      <c r="BM225">
        <f t="shared" si="63"/>
        <v>0</v>
      </c>
      <c r="BN225" t="s">
        <v>87</v>
      </c>
      <c r="BO225" t="s">
        <v>84</v>
      </c>
      <c r="BP225" t="s">
        <v>121</v>
      </c>
      <c r="BQ225" t="s">
        <v>84</v>
      </c>
      <c r="BR225" t="s">
        <v>86</v>
      </c>
      <c r="BS225">
        <f t="shared" si="64"/>
        <v>0</v>
      </c>
      <c r="BT225" t="s">
        <v>87</v>
      </c>
      <c r="BU225" t="s">
        <v>84</v>
      </c>
      <c r="BV225" t="s">
        <v>122</v>
      </c>
      <c r="BW225" t="s">
        <v>84</v>
      </c>
      <c r="BX225" t="s">
        <v>86</v>
      </c>
      <c r="BY225">
        <f t="shared" si="65"/>
        <v>0</v>
      </c>
      <c r="BZ225" t="s">
        <v>87</v>
      </c>
      <c r="CA225" t="s">
        <v>84</v>
      </c>
      <c r="CB225" t="s">
        <v>93</v>
      </c>
      <c r="CC225" t="s">
        <v>84</v>
      </c>
      <c r="CD225" t="s">
        <v>86</v>
      </c>
      <c r="CE225">
        <f t="shared" si="66"/>
        <v>0</v>
      </c>
      <c r="CF225" t="s">
        <v>94</v>
      </c>
      <c r="CG225" t="s">
        <v>87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0">
        <f t="shared" si="68"/>
        <v>225</v>
      </c>
      <c r="B226" s="10">
        <f t="shared" si="69"/>
        <v>226</v>
      </c>
      <c r="C226" s="10">
        <f t="shared" si="70"/>
        <v>232</v>
      </c>
      <c r="D226" s="9">
        <v>44120</v>
      </c>
      <c r="J226" t="s">
        <v>83</v>
      </c>
      <c r="K226" t="s">
        <v>84</v>
      </c>
      <c r="L226" t="s">
        <v>85</v>
      </c>
      <c r="M226" t="s">
        <v>84</v>
      </c>
      <c r="N226" t="s">
        <v>86</v>
      </c>
      <c r="O226">
        <f t="shared" si="56"/>
        <v>225</v>
      </c>
      <c r="P226" t="s">
        <v>87</v>
      </c>
      <c r="Q226" t="s">
        <v>84</v>
      </c>
      <c r="R226" t="s">
        <v>88</v>
      </c>
      <c r="S226" t="s">
        <v>84</v>
      </c>
      <c r="T226" t="s">
        <v>86</v>
      </c>
      <c r="U226">
        <f t="shared" si="57"/>
        <v>226</v>
      </c>
      <c r="V226" t="s">
        <v>87</v>
      </c>
      <c r="W226" t="s">
        <v>84</v>
      </c>
      <c r="X226" t="s">
        <v>89</v>
      </c>
      <c r="Y226" t="s">
        <v>84</v>
      </c>
      <c r="Z226" t="s">
        <v>86</v>
      </c>
      <c r="AA226">
        <f t="shared" si="58"/>
        <v>232</v>
      </c>
      <c r="AB226" t="s">
        <v>87</v>
      </c>
      <c r="AC226" t="s">
        <v>84</v>
      </c>
      <c r="AD226" t="s">
        <v>80</v>
      </c>
      <c r="AE226" t="s">
        <v>84</v>
      </c>
      <c r="AF226" t="s">
        <v>86</v>
      </c>
      <c r="AG226" t="s">
        <v>84</v>
      </c>
      <c r="AH226" s="68" t="s">
        <v>838</v>
      </c>
      <c r="AI226" t="s">
        <v>84</v>
      </c>
      <c r="AJ226" t="s">
        <v>87</v>
      </c>
      <c r="AK226" t="s">
        <v>84</v>
      </c>
      <c r="AL226" t="s">
        <v>90</v>
      </c>
      <c r="AM226" t="s">
        <v>84</v>
      </c>
      <c r="AN226" t="s">
        <v>86</v>
      </c>
      <c r="AO226">
        <f t="shared" si="59"/>
        <v>0</v>
      </c>
      <c r="AP226" t="s">
        <v>87</v>
      </c>
      <c r="AQ226" t="s">
        <v>84</v>
      </c>
      <c r="AR226" t="s">
        <v>839</v>
      </c>
      <c r="AS226" t="s">
        <v>84</v>
      </c>
      <c r="AT226" t="s">
        <v>86</v>
      </c>
      <c r="AU226">
        <f t="shared" si="60"/>
        <v>0</v>
      </c>
      <c r="AV226" t="s">
        <v>87</v>
      </c>
      <c r="AW226" t="s">
        <v>84</v>
      </c>
      <c r="AX226" t="s">
        <v>396</v>
      </c>
      <c r="AY226" t="s">
        <v>84</v>
      </c>
      <c r="AZ226" t="s">
        <v>86</v>
      </c>
      <c r="BA226">
        <f t="shared" si="61"/>
        <v>0</v>
      </c>
      <c r="BB226" t="s">
        <v>87</v>
      </c>
      <c r="BC226" t="s">
        <v>84</v>
      </c>
      <c r="BD226" t="s">
        <v>82</v>
      </c>
      <c r="BE226" t="s">
        <v>84</v>
      </c>
      <c r="BF226" t="s">
        <v>86</v>
      </c>
      <c r="BG226">
        <f t="shared" si="62"/>
        <v>0</v>
      </c>
      <c r="BH226" t="s">
        <v>87</v>
      </c>
      <c r="BI226" t="s">
        <v>84</v>
      </c>
      <c r="BJ226" t="s">
        <v>81</v>
      </c>
      <c r="BK226" t="s">
        <v>84</v>
      </c>
      <c r="BL226" t="s">
        <v>86</v>
      </c>
      <c r="BM226">
        <f t="shared" si="63"/>
        <v>0</v>
      </c>
      <c r="BN226" t="s">
        <v>87</v>
      </c>
      <c r="BO226" t="s">
        <v>84</v>
      </c>
      <c r="BP226" t="s">
        <v>121</v>
      </c>
      <c r="BQ226" t="s">
        <v>84</v>
      </c>
      <c r="BR226" t="s">
        <v>86</v>
      </c>
      <c r="BS226">
        <f t="shared" si="64"/>
        <v>0</v>
      </c>
      <c r="BT226" t="s">
        <v>87</v>
      </c>
      <c r="BU226" t="s">
        <v>84</v>
      </c>
      <c r="BV226" t="s">
        <v>122</v>
      </c>
      <c r="BW226" t="s">
        <v>84</v>
      </c>
      <c r="BX226" t="s">
        <v>86</v>
      </c>
      <c r="BY226">
        <f t="shared" si="65"/>
        <v>0</v>
      </c>
      <c r="BZ226" t="s">
        <v>87</v>
      </c>
      <c r="CA226" t="s">
        <v>84</v>
      </c>
      <c r="CB226" t="s">
        <v>93</v>
      </c>
      <c r="CC226" t="s">
        <v>84</v>
      </c>
      <c r="CD226" t="s">
        <v>86</v>
      </c>
      <c r="CE226">
        <f t="shared" si="66"/>
        <v>0</v>
      </c>
      <c r="CF226" t="s">
        <v>94</v>
      </c>
      <c r="CG226" t="s">
        <v>87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0">
        <f t="shared" si="68"/>
        <v>226</v>
      </c>
      <c r="B227" s="10">
        <f t="shared" si="69"/>
        <v>227</v>
      </c>
      <c r="C227" s="10">
        <f t="shared" si="70"/>
        <v>233</v>
      </c>
      <c r="D227" s="9">
        <v>44121</v>
      </c>
      <c r="J227" t="s">
        <v>83</v>
      </c>
      <c r="K227" t="s">
        <v>84</v>
      </c>
      <c r="L227" t="s">
        <v>85</v>
      </c>
      <c r="M227" t="s">
        <v>84</v>
      </c>
      <c r="N227" t="s">
        <v>86</v>
      </c>
      <c r="O227">
        <f t="shared" si="56"/>
        <v>226</v>
      </c>
      <c r="P227" t="s">
        <v>87</v>
      </c>
      <c r="Q227" t="s">
        <v>84</v>
      </c>
      <c r="R227" t="s">
        <v>88</v>
      </c>
      <c r="S227" t="s">
        <v>84</v>
      </c>
      <c r="T227" t="s">
        <v>86</v>
      </c>
      <c r="U227">
        <f t="shared" si="57"/>
        <v>227</v>
      </c>
      <c r="V227" t="s">
        <v>87</v>
      </c>
      <c r="W227" t="s">
        <v>84</v>
      </c>
      <c r="X227" t="s">
        <v>89</v>
      </c>
      <c r="Y227" t="s">
        <v>84</v>
      </c>
      <c r="Z227" t="s">
        <v>86</v>
      </c>
      <c r="AA227">
        <f t="shared" si="58"/>
        <v>233</v>
      </c>
      <c r="AB227" t="s">
        <v>87</v>
      </c>
      <c r="AC227" t="s">
        <v>84</v>
      </c>
      <c r="AD227" t="s">
        <v>80</v>
      </c>
      <c r="AE227" t="s">
        <v>84</v>
      </c>
      <c r="AF227" t="s">
        <v>86</v>
      </c>
      <c r="AG227" t="s">
        <v>84</v>
      </c>
      <c r="AH227" s="68" t="s">
        <v>840</v>
      </c>
      <c r="AI227" t="s">
        <v>84</v>
      </c>
      <c r="AJ227" t="s">
        <v>87</v>
      </c>
      <c r="AK227" t="s">
        <v>84</v>
      </c>
      <c r="AL227" t="s">
        <v>90</v>
      </c>
      <c r="AM227" t="s">
        <v>84</v>
      </c>
      <c r="AN227" t="s">
        <v>86</v>
      </c>
      <c r="AO227">
        <f t="shared" si="59"/>
        <v>0</v>
      </c>
      <c r="AP227" t="s">
        <v>87</v>
      </c>
      <c r="AQ227" t="s">
        <v>84</v>
      </c>
      <c r="AR227" t="s">
        <v>841</v>
      </c>
      <c r="AS227" t="s">
        <v>84</v>
      </c>
      <c r="AT227" t="s">
        <v>86</v>
      </c>
      <c r="AU227">
        <f t="shared" si="60"/>
        <v>0</v>
      </c>
      <c r="AV227" t="s">
        <v>87</v>
      </c>
      <c r="AW227" t="s">
        <v>84</v>
      </c>
      <c r="AX227" t="s">
        <v>397</v>
      </c>
      <c r="AY227" t="s">
        <v>84</v>
      </c>
      <c r="AZ227" t="s">
        <v>86</v>
      </c>
      <c r="BA227">
        <f t="shared" si="61"/>
        <v>0</v>
      </c>
      <c r="BB227" t="s">
        <v>87</v>
      </c>
      <c r="BC227" t="s">
        <v>84</v>
      </c>
      <c r="BD227" t="s">
        <v>82</v>
      </c>
      <c r="BE227" t="s">
        <v>84</v>
      </c>
      <c r="BF227" t="s">
        <v>86</v>
      </c>
      <c r="BG227">
        <f t="shared" si="62"/>
        <v>0</v>
      </c>
      <c r="BH227" t="s">
        <v>87</v>
      </c>
      <c r="BI227" t="s">
        <v>84</v>
      </c>
      <c r="BJ227" t="s">
        <v>81</v>
      </c>
      <c r="BK227" t="s">
        <v>84</v>
      </c>
      <c r="BL227" t="s">
        <v>86</v>
      </c>
      <c r="BM227">
        <f t="shared" si="63"/>
        <v>0</v>
      </c>
      <c r="BN227" t="s">
        <v>87</v>
      </c>
      <c r="BO227" t="s">
        <v>84</v>
      </c>
      <c r="BP227" t="s">
        <v>121</v>
      </c>
      <c r="BQ227" t="s">
        <v>84</v>
      </c>
      <c r="BR227" t="s">
        <v>86</v>
      </c>
      <c r="BS227">
        <f t="shared" si="64"/>
        <v>0</v>
      </c>
      <c r="BT227" t="s">
        <v>87</v>
      </c>
      <c r="BU227" t="s">
        <v>84</v>
      </c>
      <c r="BV227" t="s">
        <v>122</v>
      </c>
      <c r="BW227" t="s">
        <v>84</v>
      </c>
      <c r="BX227" t="s">
        <v>86</v>
      </c>
      <c r="BY227">
        <f t="shared" si="65"/>
        <v>0</v>
      </c>
      <c r="BZ227" t="s">
        <v>87</v>
      </c>
      <c r="CA227" t="s">
        <v>84</v>
      </c>
      <c r="CB227" t="s">
        <v>93</v>
      </c>
      <c r="CC227" t="s">
        <v>84</v>
      </c>
      <c r="CD227" t="s">
        <v>86</v>
      </c>
      <c r="CE227">
        <f t="shared" si="66"/>
        <v>0</v>
      </c>
      <c r="CF227" t="s">
        <v>94</v>
      </c>
      <c r="CG227" t="s">
        <v>87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0">
        <f t="shared" si="68"/>
        <v>227</v>
      </c>
      <c r="B228" s="10">
        <f t="shared" si="69"/>
        <v>228</v>
      </c>
      <c r="C228" s="10">
        <f t="shared" si="70"/>
        <v>234</v>
      </c>
      <c r="D228" s="9">
        <v>44122</v>
      </c>
      <c r="J228" t="s">
        <v>83</v>
      </c>
      <c r="K228" t="s">
        <v>84</v>
      </c>
      <c r="L228" t="s">
        <v>85</v>
      </c>
      <c r="M228" t="s">
        <v>84</v>
      </c>
      <c r="N228" t="s">
        <v>86</v>
      </c>
      <c r="O228">
        <f t="shared" si="56"/>
        <v>227</v>
      </c>
      <c r="P228" t="s">
        <v>87</v>
      </c>
      <c r="Q228" t="s">
        <v>84</v>
      </c>
      <c r="R228" t="s">
        <v>88</v>
      </c>
      <c r="S228" t="s">
        <v>84</v>
      </c>
      <c r="T228" t="s">
        <v>86</v>
      </c>
      <c r="U228">
        <f t="shared" si="57"/>
        <v>228</v>
      </c>
      <c r="V228" t="s">
        <v>87</v>
      </c>
      <c r="W228" t="s">
        <v>84</v>
      </c>
      <c r="X228" t="s">
        <v>89</v>
      </c>
      <c r="Y228" t="s">
        <v>84</v>
      </c>
      <c r="Z228" t="s">
        <v>86</v>
      </c>
      <c r="AA228">
        <f t="shared" si="58"/>
        <v>234</v>
      </c>
      <c r="AB228" t="s">
        <v>87</v>
      </c>
      <c r="AC228" t="s">
        <v>84</v>
      </c>
      <c r="AD228" t="s">
        <v>80</v>
      </c>
      <c r="AE228" t="s">
        <v>84</v>
      </c>
      <c r="AF228" t="s">
        <v>86</v>
      </c>
      <c r="AG228" t="s">
        <v>84</v>
      </c>
      <c r="AH228" s="68" t="s">
        <v>842</v>
      </c>
      <c r="AI228" t="s">
        <v>84</v>
      </c>
      <c r="AJ228" t="s">
        <v>87</v>
      </c>
      <c r="AK228" t="s">
        <v>84</v>
      </c>
      <c r="AL228" t="s">
        <v>90</v>
      </c>
      <c r="AM228" t="s">
        <v>84</v>
      </c>
      <c r="AN228" t="s">
        <v>86</v>
      </c>
      <c r="AO228">
        <f t="shared" si="59"/>
        <v>0</v>
      </c>
      <c r="AP228" t="s">
        <v>87</v>
      </c>
      <c r="AQ228" t="s">
        <v>84</v>
      </c>
      <c r="AR228" t="s">
        <v>843</v>
      </c>
      <c r="AS228" t="s">
        <v>84</v>
      </c>
      <c r="AT228" t="s">
        <v>86</v>
      </c>
      <c r="AU228">
        <f t="shared" si="60"/>
        <v>0</v>
      </c>
      <c r="AV228" t="s">
        <v>87</v>
      </c>
      <c r="AW228" t="s">
        <v>84</v>
      </c>
      <c r="AX228" t="s">
        <v>398</v>
      </c>
      <c r="AY228" t="s">
        <v>84</v>
      </c>
      <c r="AZ228" t="s">
        <v>86</v>
      </c>
      <c r="BA228">
        <f t="shared" si="61"/>
        <v>0</v>
      </c>
      <c r="BB228" t="s">
        <v>87</v>
      </c>
      <c r="BC228" t="s">
        <v>84</v>
      </c>
      <c r="BD228" t="s">
        <v>82</v>
      </c>
      <c r="BE228" t="s">
        <v>84</v>
      </c>
      <c r="BF228" t="s">
        <v>86</v>
      </c>
      <c r="BG228">
        <f t="shared" si="62"/>
        <v>0</v>
      </c>
      <c r="BH228" t="s">
        <v>87</v>
      </c>
      <c r="BI228" t="s">
        <v>84</v>
      </c>
      <c r="BJ228" t="s">
        <v>81</v>
      </c>
      <c r="BK228" t="s">
        <v>84</v>
      </c>
      <c r="BL228" t="s">
        <v>86</v>
      </c>
      <c r="BM228">
        <f t="shared" si="63"/>
        <v>0</v>
      </c>
      <c r="BN228" t="s">
        <v>87</v>
      </c>
      <c r="BO228" t="s">
        <v>84</v>
      </c>
      <c r="BP228" t="s">
        <v>121</v>
      </c>
      <c r="BQ228" t="s">
        <v>84</v>
      </c>
      <c r="BR228" t="s">
        <v>86</v>
      </c>
      <c r="BS228">
        <f t="shared" si="64"/>
        <v>0</v>
      </c>
      <c r="BT228" t="s">
        <v>87</v>
      </c>
      <c r="BU228" t="s">
        <v>84</v>
      </c>
      <c r="BV228" t="s">
        <v>122</v>
      </c>
      <c r="BW228" t="s">
        <v>84</v>
      </c>
      <c r="BX228" t="s">
        <v>86</v>
      </c>
      <c r="BY228">
        <f t="shared" si="65"/>
        <v>0</v>
      </c>
      <c r="BZ228" t="s">
        <v>87</v>
      </c>
      <c r="CA228" t="s">
        <v>84</v>
      </c>
      <c r="CB228" t="s">
        <v>93</v>
      </c>
      <c r="CC228" t="s">
        <v>84</v>
      </c>
      <c r="CD228" t="s">
        <v>86</v>
      </c>
      <c r="CE228">
        <f t="shared" si="66"/>
        <v>0</v>
      </c>
      <c r="CF228" t="s">
        <v>94</v>
      </c>
      <c r="CG228" t="s">
        <v>87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0">
        <f t="shared" si="68"/>
        <v>228</v>
      </c>
      <c r="B229" s="10">
        <f t="shared" si="69"/>
        <v>229</v>
      </c>
      <c r="C229" s="10">
        <f t="shared" si="70"/>
        <v>235</v>
      </c>
      <c r="D229" s="9">
        <v>44123</v>
      </c>
      <c r="J229" t="s">
        <v>83</v>
      </c>
      <c r="K229" t="s">
        <v>84</v>
      </c>
      <c r="L229" t="s">
        <v>85</v>
      </c>
      <c r="M229" t="s">
        <v>84</v>
      </c>
      <c r="N229" t="s">
        <v>86</v>
      </c>
      <c r="O229">
        <f t="shared" si="56"/>
        <v>228</v>
      </c>
      <c r="P229" t="s">
        <v>87</v>
      </c>
      <c r="Q229" t="s">
        <v>84</v>
      </c>
      <c r="R229" t="s">
        <v>88</v>
      </c>
      <c r="S229" t="s">
        <v>84</v>
      </c>
      <c r="T229" t="s">
        <v>86</v>
      </c>
      <c r="U229">
        <f t="shared" si="57"/>
        <v>229</v>
      </c>
      <c r="V229" t="s">
        <v>87</v>
      </c>
      <c r="W229" t="s">
        <v>84</v>
      </c>
      <c r="X229" t="s">
        <v>89</v>
      </c>
      <c r="Y229" t="s">
        <v>84</v>
      </c>
      <c r="Z229" t="s">
        <v>86</v>
      </c>
      <c r="AA229">
        <f t="shared" si="58"/>
        <v>235</v>
      </c>
      <c r="AB229" t="s">
        <v>87</v>
      </c>
      <c r="AC229" t="s">
        <v>84</v>
      </c>
      <c r="AD229" t="s">
        <v>80</v>
      </c>
      <c r="AE229" t="s">
        <v>84</v>
      </c>
      <c r="AF229" t="s">
        <v>86</v>
      </c>
      <c r="AG229" t="s">
        <v>84</v>
      </c>
      <c r="AH229" s="68" t="s">
        <v>844</v>
      </c>
      <c r="AI229" t="s">
        <v>84</v>
      </c>
      <c r="AJ229" t="s">
        <v>87</v>
      </c>
      <c r="AK229" t="s">
        <v>84</v>
      </c>
      <c r="AL229" t="s">
        <v>90</v>
      </c>
      <c r="AM229" t="s">
        <v>84</v>
      </c>
      <c r="AN229" t="s">
        <v>86</v>
      </c>
      <c r="AO229">
        <f t="shared" si="59"/>
        <v>0</v>
      </c>
      <c r="AP229" t="s">
        <v>87</v>
      </c>
      <c r="AQ229" t="s">
        <v>84</v>
      </c>
      <c r="AR229" t="s">
        <v>845</v>
      </c>
      <c r="AS229" t="s">
        <v>84</v>
      </c>
      <c r="AT229" t="s">
        <v>86</v>
      </c>
      <c r="AU229">
        <f t="shared" si="60"/>
        <v>0</v>
      </c>
      <c r="AV229" t="s">
        <v>87</v>
      </c>
      <c r="AW229" t="s">
        <v>84</v>
      </c>
      <c r="AX229" t="s">
        <v>399</v>
      </c>
      <c r="AY229" t="s">
        <v>84</v>
      </c>
      <c r="AZ229" t="s">
        <v>86</v>
      </c>
      <c r="BA229">
        <f t="shared" si="61"/>
        <v>0</v>
      </c>
      <c r="BB229" t="s">
        <v>87</v>
      </c>
      <c r="BC229" t="s">
        <v>84</v>
      </c>
      <c r="BD229" t="s">
        <v>82</v>
      </c>
      <c r="BE229" t="s">
        <v>84</v>
      </c>
      <c r="BF229" t="s">
        <v>86</v>
      </c>
      <c r="BG229">
        <f t="shared" si="62"/>
        <v>0</v>
      </c>
      <c r="BH229" t="s">
        <v>87</v>
      </c>
      <c r="BI229" t="s">
        <v>84</v>
      </c>
      <c r="BJ229" t="s">
        <v>81</v>
      </c>
      <c r="BK229" t="s">
        <v>84</v>
      </c>
      <c r="BL229" t="s">
        <v>86</v>
      </c>
      <c r="BM229">
        <f t="shared" si="63"/>
        <v>0</v>
      </c>
      <c r="BN229" t="s">
        <v>87</v>
      </c>
      <c r="BO229" t="s">
        <v>84</v>
      </c>
      <c r="BP229" t="s">
        <v>121</v>
      </c>
      <c r="BQ229" t="s">
        <v>84</v>
      </c>
      <c r="BR229" t="s">
        <v>86</v>
      </c>
      <c r="BS229">
        <f t="shared" si="64"/>
        <v>0</v>
      </c>
      <c r="BT229" t="s">
        <v>87</v>
      </c>
      <c r="BU229" t="s">
        <v>84</v>
      </c>
      <c r="BV229" t="s">
        <v>122</v>
      </c>
      <c r="BW229" t="s">
        <v>84</v>
      </c>
      <c r="BX229" t="s">
        <v>86</v>
      </c>
      <c r="BY229">
        <f t="shared" si="65"/>
        <v>0</v>
      </c>
      <c r="BZ229" t="s">
        <v>87</v>
      </c>
      <c r="CA229" t="s">
        <v>84</v>
      </c>
      <c r="CB229" t="s">
        <v>93</v>
      </c>
      <c r="CC229" t="s">
        <v>84</v>
      </c>
      <c r="CD229" t="s">
        <v>86</v>
      </c>
      <c r="CE229">
        <f t="shared" si="66"/>
        <v>0</v>
      </c>
      <c r="CF229" t="s">
        <v>94</v>
      </c>
      <c r="CG229" t="s">
        <v>87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0">
        <f t="shared" si="68"/>
        <v>229</v>
      </c>
      <c r="B230" s="10">
        <f t="shared" si="69"/>
        <v>230</v>
      </c>
      <c r="C230" s="10">
        <f t="shared" si="70"/>
        <v>236</v>
      </c>
      <c r="D230" s="9">
        <v>44124</v>
      </c>
      <c r="J230" t="s">
        <v>83</v>
      </c>
      <c r="K230" t="s">
        <v>84</v>
      </c>
      <c r="L230" t="s">
        <v>85</v>
      </c>
      <c r="M230" t="s">
        <v>84</v>
      </c>
      <c r="N230" t="s">
        <v>86</v>
      </c>
      <c r="O230">
        <f t="shared" si="56"/>
        <v>229</v>
      </c>
      <c r="P230" t="s">
        <v>87</v>
      </c>
      <c r="Q230" t="s">
        <v>84</v>
      </c>
      <c r="R230" t="s">
        <v>88</v>
      </c>
      <c r="S230" t="s">
        <v>84</v>
      </c>
      <c r="T230" t="s">
        <v>86</v>
      </c>
      <c r="U230">
        <f t="shared" si="57"/>
        <v>230</v>
      </c>
      <c r="V230" t="s">
        <v>87</v>
      </c>
      <c r="W230" t="s">
        <v>84</v>
      </c>
      <c r="X230" t="s">
        <v>89</v>
      </c>
      <c r="Y230" t="s">
        <v>84</v>
      </c>
      <c r="Z230" t="s">
        <v>86</v>
      </c>
      <c r="AA230">
        <f t="shared" si="58"/>
        <v>236</v>
      </c>
      <c r="AB230" t="s">
        <v>87</v>
      </c>
      <c r="AC230" t="s">
        <v>84</v>
      </c>
      <c r="AD230" t="s">
        <v>80</v>
      </c>
      <c r="AE230" t="s">
        <v>84</v>
      </c>
      <c r="AF230" t="s">
        <v>86</v>
      </c>
      <c r="AG230" t="s">
        <v>84</v>
      </c>
      <c r="AH230" s="68" t="s">
        <v>846</v>
      </c>
      <c r="AI230" t="s">
        <v>84</v>
      </c>
      <c r="AJ230" t="s">
        <v>87</v>
      </c>
      <c r="AK230" t="s">
        <v>84</v>
      </c>
      <c r="AL230" t="s">
        <v>90</v>
      </c>
      <c r="AM230" t="s">
        <v>84</v>
      </c>
      <c r="AN230" t="s">
        <v>86</v>
      </c>
      <c r="AO230">
        <f t="shared" si="59"/>
        <v>0</v>
      </c>
      <c r="AP230" t="s">
        <v>87</v>
      </c>
      <c r="AQ230" t="s">
        <v>84</v>
      </c>
      <c r="AR230" t="s">
        <v>847</v>
      </c>
      <c r="AS230" t="s">
        <v>84</v>
      </c>
      <c r="AT230" t="s">
        <v>86</v>
      </c>
      <c r="AU230">
        <f t="shared" si="60"/>
        <v>0</v>
      </c>
      <c r="AV230" t="s">
        <v>87</v>
      </c>
      <c r="AW230" t="s">
        <v>84</v>
      </c>
      <c r="AX230" t="s">
        <v>400</v>
      </c>
      <c r="AY230" t="s">
        <v>84</v>
      </c>
      <c r="AZ230" t="s">
        <v>86</v>
      </c>
      <c r="BA230">
        <f t="shared" si="61"/>
        <v>0</v>
      </c>
      <c r="BB230" t="s">
        <v>87</v>
      </c>
      <c r="BC230" t="s">
        <v>84</v>
      </c>
      <c r="BD230" t="s">
        <v>82</v>
      </c>
      <c r="BE230" t="s">
        <v>84</v>
      </c>
      <c r="BF230" t="s">
        <v>86</v>
      </c>
      <c r="BG230">
        <f t="shared" si="62"/>
        <v>0</v>
      </c>
      <c r="BH230" t="s">
        <v>87</v>
      </c>
      <c r="BI230" t="s">
        <v>84</v>
      </c>
      <c r="BJ230" t="s">
        <v>81</v>
      </c>
      <c r="BK230" t="s">
        <v>84</v>
      </c>
      <c r="BL230" t="s">
        <v>86</v>
      </c>
      <c r="BM230">
        <f t="shared" si="63"/>
        <v>0</v>
      </c>
      <c r="BN230" t="s">
        <v>87</v>
      </c>
      <c r="BO230" t="s">
        <v>84</v>
      </c>
      <c r="BP230" t="s">
        <v>121</v>
      </c>
      <c r="BQ230" t="s">
        <v>84</v>
      </c>
      <c r="BR230" t="s">
        <v>86</v>
      </c>
      <c r="BS230">
        <f t="shared" si="64"/>
        <v>0</v>
      </c>
      <c r="BT230" t="s">
        <v>87</v>
      </c>
      <c r="BU230" t="s">
        <v>84</v>
      </c>
      <c r="BV230" t="s">
        <v>122</v>
      </c>
      <c r="BW230" t="s">
        <v>84</v>
      </c>
      <c r="BX230" t="s">
        <v>86</v>
      </c>
      <c r="BY230">
        <f t="shared" si="65"/>
        <v>0</v>
      </c>
      <c r="BZ230" t="s">
        <v>87</v>
      </c>
      <c r="CA230" t="s">
        <v>84</v>
      </c>
      <c r="CB230" t="s">
        <v>93</v>
      </c>
      <c r="CC230" t="s">
        <v>84</v>
      </c>
      <c r="CD230" t="s">
        <v>86</v>
      </c>
      <c r="CE230">
        <f t="shared" si="66"/>
        <v>0</v>
      </c>
      <c r="CF230" t="s">
        <v>94</v>
      </c>
      <c r="CG230" t="s">
        <v>87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0">
        <f t="shared" si="68"/>
        <v>230</v>
      </c>
      <c r="B231" s="10">
        <f t="shared" si="69"/>
        <v>231</v>
      </c>
      <c r="C231" s="10">
        <f t="shared" si="70"/>
        <v>237</v>
      </c>
      <c r="D231" s="9">
        <v>44125</v>
      </c>
      <c r="J231" t="s">
        <v>83</v>
      </c>
      <c r="K231" t="s">
        <v>84</v>
      </c>
      <c r="L231" t="s">
        <v>85</v>
      </c>
      <c r="M231" t="s">
        <v>84</v>
      </c>
      <c r="N231" t="s">
        <v>86</v>
      </c>
      <c r="O231">
        <f t="shared" si="56"/>
        <v>230</v>
      </c>
      <c r="P231" t="s">
        <v>87</v>
      </c>
      <c r="Q231" t="s">
        <v>84</v>
      </c>
      <c r="R231" t="s">
        <v>88</v>
      </c>
      <c r="S231" t="s">
        <v>84</v>
      </c>
      <c r="T231" t="s">
        <v>86</v>
      </c>
      <c r="U231">
        <f t="shared" si="57"/>
        <v>231</v>
      </c>
      <c r="V231" t="s">
        <v>87</v>
      </c>
      <c r="W231" t="s">
        <v>84</v>
      </c>
      <c r="X231" t="s">
        <v>89</v>
      </c>
      <c r="Y231" t="s">
        <v>84</v>
      </c>
      <c r="Z231" t="s">
        <v>86</v>
      </c>
      <c r="AA231">
        <f t="shared" si="58"/>
        <v>237</v>
      </c>
      <c r="AB231" t="s">
        <v>87</v>
      </c>
      <c r="AC231" t="s">
        <v>84</v>
      </c>
      <c r="AD231" t="s">
        <v>80</v>
      </c>
      <c r="AE231" t="s">
        <v>84</v>
      </c>
      <c r="AF231" t="s">
        <v>86</v>
      </c>
      <c r="AG231" t="s">
        <v>84</v>
      </c>
      <c r="AH231" s="68" t="s">
        <v>848</v>
      </c>
      <c r="AI231" t="s">
        <v>84</v>
      </c>
      <c r="AJ231" t="s">
        <v>87</v>
      </c>
      <c r="AK231" t="s">
        <v>84</v>
      </c>
      <c r="AL231" t="s">
        <v>90</v>
      </c>
      <c r="AM231" t="s">
        <v>84</v>
      </c>
      <c r="AN231" t="s">
        <v>86</v>
      </c>
      <c r="AO231">
        <f t="shared" si="59"/>
        <v>0</v>
      </c>
      <c r="AP231" t="s">
        <v>87</v>
      </c>
      <c r="AQ231" t="s">
        <v>84</v>
      </c>
      <c r="AR231" t="s">
        <v>849</v>
      </c>
      <c r="AS231" t="s">
        <v>84</v>
      </c>
      <c r="AT231" t="s">
        <v>86</v>
      </c>
      <c r="AU231">
        <f t="shared" si="60"/>
        <v>0</v>
      </c>
      <c r="AV231" t="s">
        <v>87</v>
      </c>
      <c r="AW231" t="s">
        <v>84</v>
      </c>
      <c r="AX231" t="s">
        <v>401</v>
      </c>
      <c r="AY231" t="s">
        <v>84</v>
      </c>
      <c r="AZ231" t="s">
        <v>86</v>
      </c>
      <c r="BA231">
        <f t="shared" si="61"/>
        <v>0</v>
      </c>
      <c r="BB231" t="s">
        <v>87</v>
      </c>
      <c r="BC231" t="s">
        <v>84</v>
      </c>
      <c r="BD231" t="s">
        <v>82</v>
      </c>
      <c r="BE231" t="s">
        <v>84</v>
      </c>
      <c r="BF231" t="s">
        <v>86</v>
      </c>
      <c r="BG231">
        <f t="shared" si="62"/>
        <v>0</v>
      </c>
      <c r="BH231" t="s">
        <v>87</v>
      </c>
      <c r="BI231" t="s">
        <v>84</v>
      </c>
      <c r="BJ231" t="s">
        <v>81</v>
      </c>
      <c r="BK231" t="s">
        <v>84</v>
      </c>
      <c r="BL231" t="s">
        <v>86</v>
      </c>
      <c r="BM231">
        <f t="shared" si="63"/>
        <v>0</v>
      </c>
      <c r="BN231" t="s">
        <v>87</v>
      </c>
      <c r="BO231" t="s">
        <v>84</v>
      </c>
      <c r="BP231" t="s">
        <v>121</v>
      </c>
      <c r="BQ231" t="s">
        <v>84</v>
      </c>
      <c r="BR231" t="s">
        <v>86</v>
      </c>
      <c r="BS231">
        <f t="shared" si="64"/>
        <v>0</v>
      </c>
      <c r="BT231" t="s">
        <v>87</v>
      </c>
      <c r="BU231" t="s">
        <v>84</v>
      </c>
      <c r="BV231" t="s">
        <v>122</v>
      </c>
      <c r="BW231" t="s">
        <v>84</v>
      </c>
      <c r="BX231" t="s">
        <v>86</v>
      </c>
      <c r="BY231">
        <f t="shared" si="65"/>
        <v>0</v>
      </c>
      <c r="BZ231" t="s">
        <v>87</v>
      </c>
      <c r="CA231" t="s">
        <v>84</v>
      </c>
      <c r="CB231" t="s">
        <v>93</v>
      </c>
      <c r="CC231" t="s">
        <v>84</v>
      </c>
      <c r="CD231" t="s">
        <v>86</v>
      </c>
      <c r="CE231">
        <f t="shared" si="66"/>
        <v>0</v>
      </c>
      <c r="CF231" t="s">
        <v>94</v>
      </c>
      <c r="CG231" t="s">
        <v>87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0">
        <f t="shared" si="68"/>
        <v>231</v>
      </c>
      <c r="B232" s="10">
        <f t="shared" si="69"/>
        <v>232</v>
      </c>
      <c r="C232" s="10">
        <f t="shared" si="70"/>
        <v>238</v>
      </c>
      <c r="D232" s="9">
        <v>44126</v>
      </c>
      <c r="J232" t="s">
        <v>83</v>
      </c>
      <c r="K232" t="s">
        <v>84</v>
      </c>
      <c r="L232" t="s">
        <v>85</v>
      </c>
      <c r="M232" t="s">
        <v>84</v>
      </c>
      <c r="N232" t="s">
        <v>86</v>
      </c>
      <c r="O232">
        <f t="shared" si="56"/>
        <v>231</v>
      </c>
      <c r="P232" t="s">
        <v>87</v>
      </c>
      <c r="Q232" t="s">
        <v>84</v>
      </c>
      <c r="R232" t="s">
        <v>88</v>
      </c>
      <c r="S232" t="s">
        <v>84</v>
      </c>
      <c r="T232" t="s">
        <v>86</v>
      </c>
      <c r="U232">
        <f t="shared" si="57"/>
        <v>232</v>
      </c>
      <c r="V232" t="s">
        <v>87</v>
      </c>
      <c r="W232" t="s">
        <v>84</v>
      </c>
      <c r="X232" t="s">
        <v>89</v>
      </c>
      <c r="Y232" t="s">
        <v>84</v>
      </c>
      <c r="Z232" t="s">
        <v>86</v>
      </c>
      <c r="AA232">
        <f t="shared" si="58"/>
        <v>238</v>
      </c>
      <c r="AB232" t="s">
        <v>87</v>
      </c>
      <c r="AC232" t="s">
        <v>84</v>
      </c>
      <c r="AD232" t="s">
        <v>80</v>
      </c>
      <c r="AE232" t="s">
        <v>84</v>
      </c>
      <c r="AF232" t="s">
        <v>86</v>
      </c>
      <c r="AG232" t="s">
        <v>84</v>
      </c>
      <c r="AH232" s="68" t="s">
        <v>850</v>
      </c>
      <c r="AI232" t="s">
        <v>84</v>
      </c>
      <c r="AJ232" t="s">
        <v>87</v>
      </c>
      <c r="AK232" t="s">
        <v>84</v>
      </c>
      <c r="AL232" t="s">
        <v>90</v>
      </c>
      <c r="AM232" t="s">
        <v>84</v>
      </c>
      <c r="AN232" t="s">
        <v>86</v>
      </c>
      <c r="AO232">
        <f t="shared" si="59"/>
        <v>0</v>
      </c>
      <c r="AP232" t="s">
        <v>87</v>
      </c>
      <c r="AQ232" t="s">
        <v>84</v>
      </c>
      <c r="AR232" t="s">
        <v>851</v>
      </c>
      <c r="AS232" t="s">
        <v>84</v>
      </c>
      <c r="AT232" t="s">
        <v>86</v>
      </c>
      <c r="AU232">
        <f t="shared" si="60"/>
        <v>0</v>
      </c>
      <c r="AV232" t="s">
        <v>87</v>
      </c>
      <c r="AW232" t="s">
        <v>84</v>
      </c>
      <c r="AX232" t="s">
        <v>402</v>
      </c>
      <c r="AY232" t="s">
        <v>84</v>
      </c>
      <c r="AZ232" t="s">
        <v>86</v>
      </c>
      <c r="BA232">
        <f t="shared" si="61"/>
        <v>0</v>
      </c>
      <c r="BB232" t="s">
        <v>87</v>
      </c>
      <c r="BC232" t="s">
        <v>84</v>
      </c>
      <c r="BD232" t="s">
        <v>82</v>
      </c>
      <c r="BE232" t="s">
        <v>84</v>
      </c>
      <c r="BF232" t="s">
        <v>86</v>
      </c>
      <c r="BG232">
        <f t="shared" si="62"/>
        <v>0</v>
      </c>
      <c r="BH232" t="s">
        <v>87</v>
      </c>
      <c r="BI232" t="s">
        <v>84</v>
      </c>
      <c r="BJ232" t="s">
        <v>81</v>
      </c>
      <c r="BK232" t="s">
        <v>84</v>
      </c>
      <c r="BL232" t="s">
        <v>86</v>
      </c>
      <c r="BM232">
        <f t="shared" si="63"/>
        <v>0</v>
      </c>
      <c r="BN232" t="s">
        <v>87</v>
      </c>
      <c r="BO232" t="s">
        <v>84</v>
      </c>
      <c r="BP232" t="s">
        <v>121</v>
      </c>
      <c r="BQ232" t="s">
        <v>84</v>
      </c>
      <c r="BR232" t="s">
        <v>86</v>
      </c>
      <c r="BS232">
        <f t="shared" si="64"/>
        <v>0</v>
      </c>
      <c r="BT232" t="s">
        <v>87</v>
      </c>
      <c r="BU232" t="s">
        <v>84</v>
      </c>
      <c r="BV232" t="s">
        <v>122</v>
      </c>
      <c r="BW232" t="s">
        <v>84</v>
      </c>
      <c r="BX232" t="s">
        <v>86</v>
      </c>
      <c r="BY232">
        <f t="shared" si="65"/>
        <v>0</v>
      </c>
      <c r="BZ232" t="s">
        <v>87</v>
      </c>
      <c r="CA232" t="s">
        <v>84</v>
      </c>
      <c r="CB232" t="s">
        <v>93</v>
      </c>
      <c r="CC232" t="s">
        <v>84</v>
      </c>
      <c r="CD232" t="s">
        <v>86</v>
      </c>
      <c r="CE232">
        <f t="shared" si="66"/>
        <v>0</v>
      </c>
      <c r="CF232" t="s">
        <v>94</v>
      </c>
      <c r="CG232" t="s">
        <v>87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0">
        <f t="shared" si="68"/>
        <v>232</v>
      </c>
      <c r="B233" s="10">
        <f t="shared" si="69"/>
        <v>233</v>
      </c>
      <c r="C233" s="10">
        <f t="shared" si="70"/>
        <v>239</v>
      </c>
      <c r="D233" s="9">
        <v>44127</v>
      </c>
      <c r="J233" t="s">
        <v>83</v>
      </c>
      <c r="K233" t="s">
        <v>84</v>
      </c>
      <c r="L233" t="s">
        <v>85</v>
      </c>
      <c r="M233" t="s">
        <v>84</v>
      </c>
      <c r="N233" t="s">
        <v>86</v>
      </c>
      <c r="O233">
        <f t="shared" si="56"/>
        <v>232</v>
      </c>
      <c r="P233" t="s">
        <v>87</v>
      </c>
      <c r="Q233" t="s">
        <v>84</v>
      </c>
      <c r="R233" t="s">
        <v>88</v>
      </c>
      <c r="S233" t="s">
        <v>84</v>
      </c>
      <c r="T233" t="s">
        <v>86</v>
      </c>
      <c r="U233">
        <f t="shared" si="57"/>
        <v>233</v>
      </c>
      <c r="V233" t="s">
        <v>87</v>
      </c>
      <c r="W233" t="s">
        <v>84</v>
      </c>
      <c r="X233" t="s">
        <v>89</v>
      </c>
      <c r="Y233" t="s">
        <v>84</v>
      </c>
      <c r="Z233" t="s">
        <v>86</v>
      </c>
      <c r="AA233">
        <f t="shared" si="58"/>
        <v>239</v>
      </c>
      <c r="AB233" t="s">
        <v>87</v>
      </c>
      <c r="AC233" t="s">
        <v>84</v>
      </c>
      <c r="AD233" t="s">
        <v>80</v>
      </c>
      <c r="AE233" t="s">
        <v>84</v>
      </c>
      <c r="AF233" t="s">
        <v>86</v>
      </c>
      <c r="AG233" t="s">
        <v>84</v>
      </c>
      <c r="AH233" s="68" t="s">
        <v>852</v>
      </c>
      <c r="AI233" t="s">
        <v>84</v>
      </c>
      <c r="AJ233" t="s">
        <v>87</v>
      </c>
      <c r="AK233" t="s">
        <v>84</v>
      </c>
      <c r="AL233" t="s">
        <v>90</v>
      </c>
      <c r="AM233" t="s">
        <v>84</v>
      </c>
      <c r="AN233" t="s">
        <v>86</v>
      </c>
      <c r="AO233">
        <f t="shared" si="59"/>
        <v>0</v>
      </c>
      <c r="AP233" t="s">
        <v>87</v>
      </c>
      <c r="AQ233" t="s">
        <v>84</v>
      </c>
      <c r="AR233" t="s">
        <v>853</v>
      </c>
      <c r="AS233" t="s">
        <v>84</v>
      </c>
      <c r="AT233" t="s">
        <v>86</v>
      </c>
      <c r="AU233">
        <f t="shared" si="60"/>
        <v>0</v>
      </c>
      <c r="AV233" t="s">
        <v>87</v>
      </c>
      <c r="AW233" t="s">
        <v>84</v>
      </c>
      <c r="AX233" t="s">
        <v>403</v>
      </c>
      <c r="AY233" t="s">
        <v>84</v>
      </c>
      <c r="AZ233" t="s">
        <v>86</v>
      </c>
      <c r="BA233">
        <f t="shared" si="61"/>
        <v>0</v>
      </c>
      <c r="BB233" t="s">
        <v>87</v>
      </c>
      <c r="BC233" t="s">
        <v>84</v>
      </c>
      <c r="BD233" t="s">
        <v>82</v>
      </c>
      <c r="BE233" t="s">
        <v>84</v>
      </c>
      <c r="BF233" t="s">
        <v>86</v>
      </c>
      <c r="BG233">
        <f t="shared" si="62"/>
        <v>0</v>
      </c>
      <c r="BH233" t="s">
        <v>87</v>
      </c>
      <c r="BI233" t="s">
        <v>84</v>
      </c>
      <c r="BJ233" t="s">
        <v>81</v>
      </c>
      <c r="BK233" t="s">
        <v>84</v>
      </c>
      <c r="BL233" t="s">
        <v>86</v>
      </c>
      <c r="BM233">
        <f t="shared" si="63"/>
        <v>0</v>
      </c>
      <c r="BN233" t="s">
        <v>87</v>
      </c>
      <c r="BO233" t="s">
        <v>84</v>
      </c>
      <c r="BP233" t="s">
        <v>121</v>
      </c>
      <c r="BQ233" t="s">
        <v>84</v>
      </c>
      <c r="BR233" t="s">
        <v>86</v>
      </c>
      <c r="BS233">
        <f t="shared" si="64"/>
        <v>0</v>
      </c>
      <c r="BT233" t="s">
        <v>87</v>
      </c>
      <c r="BU233" t="s">
        <v>84</v>
      </c>
      <c r="BV233" t="s">
        <v>122</v>
      </c>
      <c r="BW233" t="s">
        <v>84</v>
      </c>
      <c r="BX233" t="s">
        <v>86</v>
      </c>
      <c r="BY233">
        <f t="shared" si="65"/>
        <v>0</v>
      </c>
      <c r="BZ233" t="s">
        <v>87</v>
      </c>
      <c r="CA233" t="s">
        <v>84</v>
      </c>
      <c r="CB233" t="s">
        <v>93</v>
      </c>
      <c r="CC233" t="s">
        <v>84</v>
      </c>
      <c r="CD233" t="s">
        <v>86</v>
      </c>
      <c r="CE233">
        <f t="shared" si="66"/>
        <v>0</v>
      </c>
      <c r="CF233" t="s">
        <v>94</v>
      </c>
      <c r="CG233" t="s">
        <v>87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0">
        <f t="shared" si="68"/>
        <v>233</v>
      </c>
      <c r="B234" s="10">
        <f t="shared" si="69"/>
        <v>234</v>
      </c>
      <c r="C234" s="10">
        <f t="shared" si="70"/>
        <v>240</v>
      </c>
      <c r="D234" s="9">
        <v>44128</v>
      </c>
      <c r="J234" t="s">
        <v>83</v>
      </c>
      <c r="K234" t="s">
        <v>84</v>
      </c>
      <c r="L234" t="s">
        <v>85</v>
      </c>
      <c r="M234" t="s">
        <v>84</v>
      </c>
      <c r="N234" t="s">
        <v>86</v>
      </c>
      <c r="O234">
        <f t="shared" si="56"/>
        <v>233</v>
      </c>
      <c r="P234" t="s">
        <v>87</v>
      </c>
      <c r="Q234" t="s">
        <v>84</v>
      </c>
      <c r="R234" t="s">
        <v>88</v>
      </c>
      <c r="S234" t="s">
        <v>84</v>
      </c>
      <c r="T234" t="s">
        <v>86</v>
      </c>
      <c r="U234">
        <f t="shared" si="57"/>
        <v>234</v>
      </c>
      <c r="V234" t="s">
        <v>87</v>
      </c>
      <c r="W234" t="s">
        <v>84</v>
      </c>
      <c r="X234" t="s">
        <v>89</v>
      </c>
      <c r="Y234" t="s">
        <v>84</v>
      </c>
      <c r="Z234" t="s">
        <v>86</v>
      </c>
      <c r="AA234">
        <f t="shared" si="58"/>
        <v>240</v>
      </c>
      <c r="AB234" t="s">
        <v>87</v>
      </c>
      <c r="AC234" t="s">
        <v>84</v>
      </c>
      <c r="AD234" t="s">
        <v>80</v>
      </c>
      <c r="AE234" t="s">
        <v>84</v>
      </c>
      <c r="AF234" t="s">
        <v>86</v>
      </c>
      <c r="AG234" t="s">
        <v>84</v>
      </c>
      <c r="AH234" s="68" t="s">
        <v>854</v>
      </c>
      <c r="AI234" t="s">
        <v>84</v>
      </c>
      <c r="AJ234" t="s">
        <v>87</v>
      </c>
      <c r="AK234" t="s">
        <v>84</v>
      </c>
      <c r="AL234" t="s">
        <v>90</v>
      </c>
      <c r="AM234" t="s">
        <v>84</v>
      </c>
      <c r="AN234" t="s">
        <v>86</v>
      </c>
      <c r="AO234">
        <f t="shared" si="59"/>
        <v>0</v>
      </c>
      <c r="AP234" t="s">
        <v>87</v>
      </c>
      <c r="AQ234" t="s">
        <v>84</v>
      </c>
      <c r="AR234" t="s">
        <v>855</v>
      </c>
      <c r="AS234" t="s">
        <v>84</v>
      </c>
      <c r="AT234" t="s">
        <v>86</v>
      </c>
      <c r="AU234">
        <f t="shared" si="60"/>
        <v>0</v>
      </c>
      <c r="AV234" t="s">
        <v>87</v>
      </c>
      <c r="AW234" t="s">
        <v>84</v>
      </c>
      <c r="AX234" t="s">
        <v>404</v>
      </c>
      <c r="AY234" t="s">
        <v>84</v>
      </c>
      <c r="AZ234" t="s">
        <v>86</v>
      </c>
      <c r="BA234">
        <f t="shared" si="61"/>
        <v>0</v>
      </c>
      <c r="BB234" t="s">
        <v>87</v>
      </c>
      <c r="BC234" t="s">
        <v>84</v>
      </c>
      <c r="BD234" t="s">
        <v>82</v>
      </c>
      <c r="BE234" t="s">
        <v>84</v>
      </c>
      <c r="BF234" t="s">
        <v>86</v>
      </c>
      <c r="BG234">
        <f t="shared" si="62"/>
        <v>0</v>
      </c>
      <c r="BH234" t="s">
        <v>87</v>
      </c>
      <c r="BI234" t="s">
        <v>84</v>
      </c>
      <c r="BJ234" t="s">
        <v>81</v>
      </c>
      <c r="BK234" t="s">
        <v>84</v>
      </c>
      <c r="BL234" t="s">
        <v>86</v>
      </c>
      <c r="BM234">
        <f t="shared" si="63"/>
        <v>0</v>
      </c>
      <c r="BN234" t="s">
        <v>87</v>
      </c>
      <c r="BO234" t="s">
        <v>84</v>
      </c>
      <c r="BP234" t="s">
        <v>121</v>
      </c>
      <c r="BQ234" t="s">
        <v>84</v>
      </c>
      <c r="BR234" t="s">
        <v>86</v>
      </c>
      <c r="BS234">
        <f t="shared" si="64"/>
        <v>0</v>
      </c>
      <c r="BT234" t="s">
        <v>87</v>
      </c>
      <c r="BU234" t="s">
        <v>84</v>
      </c>
      <c r="BV234" t="s">
        <v>122</v>
      </c>
      <c r="BW234" t="s">
        <v>84</v>
      </c>
      <c r="BX234" t="s">
        <v>86</v>
      </c>
      <c r="BY234">
        <f t="shared" si="65"/>
        <v>0</v>
      </c>
      <c r="BZ234" t="s">
        <v>87</v>
      </c>
      <c r="CA234" t="s">
        <v>84</v>
      </c>
      <c r="CB234" t="s">
        <v>93</v>
      </c>
      <c r="CC234" t="s">
        <v>84</v>
      </c>
      <c r="CD234" t="s">
        <v>86</v>
      </c>
      <c r="CE234">
        <f t="shared" si="66"/>
        <v>0</v>
      </c>
      <c r="CF234" t="s">
        <v>94</v>
      </c>
      <c r="CG234" t="s">
        <v>87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0">
        <f t="shared" si="68"/>
        <v>234</v>
      </c>
      <c r="B235" s="10">
        <f t="shared" si="69"/>
        <v>235</v>
      </c>
      <c r="C235" s="10">
        <f t="shared" si="70"/>
        <v>241</v>
      </c>
      <c r="D235" s="9">
        <v>44129</v>
      </c>
      <c r="J235" t="s">
        <v>83</v>
      </c>
      <c r="K235" t="s">
        <v>84</v>
      </c>
      <c r="L235" t="s">
        <v>85</v>
      </c>
      <c r="M235" t="s">
        <v>84</v>
      </c>
      <c r="N235" t="s">
        <v>86</v>
      </c>
      <c r="O235">
        <f t="shared" si="56"/>
        <v>234</v>
      </c>
      <c r="P235" t="s">
        <v>87</v>
      </c>
      <c r="Q235" t="s">
        <v>84</v>
      </c>
      <c r="R235" t="s">
        <v>88</v>
      </c>
      <c r="S235" t="s">
        <v>84</v>
      </c>
      <c r="T235" t="s">
        <v>86</v>
      </c>
      <c r="U235">
        <f t="shared" si="57"/>
        <v>235</v>
      </c>
      <c r="V235" t="s">
        <v>87</v>
      </c>
      <c r="W235" t="s">
        <v>84</v>
      </c>
      <c r="X235" t="s">
        <v>89</v>
      </c>
      <c r="Y235" t="s">
        <v>84</v>
      </c>
      <c r="Z235" t="s">
        <v>86</v>
      </c>
      <c r="AA235">
        <f t="shared" si="58"/>
        <v>241</v>
      </c>
      <c r="AB235" t="s">
        <v>87</v>
      </c>
      <c r="AC235" t="s">
        <v>84</v>
      </c>
      <c r="AD235" t="s">
        <v>80</v>
      </c>
      <c r="AE235" t="s">
        <v>84</v>
      </c>
      <c r="AF235" t="s">
        <v>86</v>
      </c>
      <c r="AG235" t="s">
        <v>84</v>
      </c>
      <c r="AH235" s="68" t="s">
        <v>856</v>
      </c>
      <c r="AI235" t="s">
        <v>84</v>
      </c>
      <c r="AJ235" t="s">
        <v>87</v>
      </c>
      <c r="AK235" t="s">
        <v>84</v>
      </c>
      <c r="AL235" t="s">
        <v>90</v>
      </c>
      <c r="AM235" t="s">
        <v>84</v>
      </c>
      <c r="AN235" t="s">
        <v>86</v>
      </c>
      <c r="AO235">
        <f t="shared" si="59"/>
        <v>0</v>
      </c>
      <c r="AP235" t="s">
        <v>87</v>
      </c>
      <c r="AQ235" t="s">
        <v>84</v>
      </c>
      <c r="AR235" t="s">
        <v>857</v>
      </c>
      <c r="AS235" t="s">
        <v>84</v>
      </c>
      <c r="AT235" t="s">
        <v>86</v>
      </c>
      <c r="AU235">
        <f t="shared" si="60"/>
        <v>0</v>
      </c>
      <c r="AV235" t="s">
        <v>87</v>
      </c>
      <c r="AW235" t="s">
        <v>84</v>
      </c>
      <c r="AX235" t="s">
        <v>405</v>
      </c>
      <c r="AY235" t="s">
        <v>84</v>
      </c>
      <c r="AZ235" t="s">
        <v>86</v>
      </c>
      <c r="BA235">
        <f t="shared" si="61"/>
        <v>0</v>
      </c>
      <c r="BB235" t="s">
        <v>87</v>
      </c>
      <c r="BC235" t="s">
        <v>84</v>
      </c>
      <c r="BD235" t="s">
        <v>82</v>
      </c>
      <c r="BE235" t="s">
        <v>84</v>
      </c>
      <c r="BF235" t="s">
        <v>86</v>
      </c>
      <c r="BG235">
        <f t="shared" si="62"/>
        <v>0</v>
      </c>
      <c r="BH235" t="s">
        <v>87</v>
      </c>
      <c r="BI235" t="s">
        <v>84</v>
      </c>
      <c r="BJ235" t="s">
        <v>81</v>
      </c>
      <c r="BK235" t="s">
        <v>84</v>
      </c>
      <c r="BL235" t="s">
        <v>86</v>
      </c>
      <c r="BM235">
        <f t="shared" si="63"/>
        <v>0</v>
      </c>
      <c r="BN235" t="s">
        <v>87</v>
      </c>
      <c r="BO235" t="s">
        <v>84</v>
      </c>
      <c r="BP235" t="s">
        <v>121</v>
      </c>
      <c r="BQ235" t="s">
        <v>84</v>
      </c>
      <c r="BR235" t="s">
        <v>86</v>
      </c>
      <c r="BS235">
        <f t="shared" si="64"/>
        <v>0</v>
      </c>
      <c r="BT235" t="s">
        <v>87</v>
      </c>
      <c r="BU235" t="s">
        <v>84</v>
      </c>
      <c r="BV235" t="s">
        <v>122</v>
      </c>
      <c r="BW235" t="s">
        <v>84</v>
      </c>
      <c r="BX235" t="s">
        <v>86</v>
      </c>
      <c r="BY235">
        <f t="shared" si="65"/>
        <v>0</v>
      </c>
      <c r="BZ235" t="s">
        <v>87</v>
      </c>
      <c r="CA235" t="s">
        <v>84</v>
      </c>
      <c r="CB235" t="s">
        <v>93</v>
      </c>
      <c r="CC235" t="s">
        <v>84</v>
      </c>
      <c r="CD235" t="s">
        <v>86</v>
      </c>
      <c r="CE235">
        <f t="shared" si="66"/>
        <v>0</v>
      </c>
      <c r="CF235" t="s">
        <v>94</v>
      </c>
      <c r="CG235" t="s">
        <v>87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0">
        <f t="shared" si="68"/>
        <v>235</v>
      </c>
      <c r="B236" s="10">
        <f t="shared" si="69"/>
        <v>236</v>
      </c>
      <c r="C236" s="10">
        <f t="shared" si="70"/>
        <v>242</v>
      </c>
      <c r="D236" s="9">
        <v>44130</v>
      </c>
      <c r="J236" t="s">
        <v>83</v>
      </c>
      <c r="K236" t="s">
        <v>84</v>
      </c>
      <c r="L236" t="s">
        <v>85</v>
      </c>
      <c r="M236" t="s">
        <v>84</v>
      </c>
      <c r="N236" t="s">
        <v>86</v>
      </c>
      <c r="O236">
        <f t="shared" si="56"/>
        <v>235</v>
      </c>
      <c r="P236" t="s">
        <v>87</v>
      </c>
      <c r="Q236" t="s">
        <v>84</v>
      </c>
      <c r="R236" t="s">
        <v>88</v>
      </c>
      <c r="S236" t="s">
        <v>84</v>
      </c>
      <c r="T236" t="s">
        <v>86</v>
      </c>
      <c r="U236">
        <f t="shared" si="57"/>
        <v>236</v>
      </c>
      <c r="V236" t="s">
        <v>87</v>
      </c>
      <c r="W236" t="s">
        <v>84</v>
      </c>
      <c r="X236" t="s">
        <v>89</v>
      </c>
      <c r="Y236" t="s">
        <v>84</v>
      </c>
      <c r="Z236" t="s">
        <v>86</v>
      </c>
      <c r="AA236">
        <f t="shared" si="58"/>
        <v>242</v>
      </c>
      <c r="AB236" t="s">
        <v>87</v>
      </c>
      <c r="AC236" t="s">
        <v>84</v>
      </c>
      <c r="AD236" t="s">
        <v>80</v>
      </c>
      <c r="AE236" t="s">
        <v>84</v>
      </c>
      <c r="AF236" t="s">
        <v>86</v>
      </c>
      <c r="AG236" t="s">
        <v>84</v>
      </c>
      <c r="AH236" s="68" t="s">
        <v>858</v>
      </c>
      <c r="AI236" t="s">
        <v>84</v>
      </c>
      <c r="AJ236" t="s">
        <v>87</v>
      </c>
      <c r="AK236" t="s">
        <v>84</v>
      </c>
      <c r="AL236" t="s">
        <v>90</v>
      </c>
      <c r="AM236" t="s">
        <v>84</v>
      </c>
      <c r="AN236" t="s">
        <v>86</v>
      </c>
      <c r="AO236">
        <f t="shared" si="59"/>
        <v>0</v>
      </c>
      <c r="AP236" t="s">
        <v>87</v>
      </c>
      <c r="AQ236" t="s">
        <v>84</v>
      </c>
      <c r="AR236" t="s">
        <v>859</v>
      </c>
      <c r="AS236" t="s">
        <v>84</v>
      </c>
      <c r="AT236" t="s">
        <v>86</v>
      </c>
      <c r="AU236">
        <f t="shared" si="60"/>
        <v>0</v>
      </c>
      <c r="AV236" t="s">
        <v>87</v>
      </c>
      <c r="AW236" t="s">
        <v>84</v>
      </c>
      <c r="AX236" t="s">
        <v>406</v>
      </c>
      <c r="AY236" t="s">
        <v>84</v>
      </c>
      <c r="AZ236" t="s">
        <v>86</v>
      </c>
      <c r="BA236">
        <f t="shared" si="61"/>
        <v>0</v>
      </c>
      <c r="BB236" t="s">
        <v>87</v>
      </c>
      <c r="BC236" t="s">
        <v>84</v>
      </c>
      <c r="BD236" t="s">
        <v>82</v>
      </c>
      <c r="BE236" t="s">
        <v>84</v>
      </c>
      <c r="BF236" t="s">
        <v>86</v>
      </c>
      <c r="BG236">
        <f t="shared" si="62"/>
        <v>0</v>
      </c>
      <c r="BH236" t="s">
        <v>87</v>
      </c>
      <c r="BI236" t="s">
        <v>84</v>
      </c>
      <c r="BJ236" t="s">
        <v>81</v>
      </c>
      <c r="BK236" t="s">
        <v>84</v>
      </c>
      <c r="BL236" t="s">
        <v>86</v>
      </c>
      <c r="BM236">
        <f t="shared" si="63"/>
        <v>0</v>
      </c>
      <c r="BN236" t="s">
        <v>87</v>
      </c>
      <c r="BO236" t="s">
        <v>84</v>
      </c>
      <c r="BP236" t="s">
        <v>121</v>
      </c>
      <c r="BQ236" t="s">
        <v>84</v>
      </c>
      <c r="BR236" t="s">
        <v>86</v>
      </c>
      <c r="BS236">
        <f t="shared" si="64"/>
        <v>0</v>
      </c>
      <c r="BT236" t="s">
        <v>87</v>
      </c>
      <c r="BU236" t="s">
        <v>84</v>
      </c>
      <c r="BV236" t="s">
        <v>122</v>
      </c>
      <c r="BW236" t="s">
        <v>84</v>
      </c>
      <c r="BX236" t="s">
        <v>86</v>
      </c>
      <c r="BY236">
        <f t="shared" si="65"/>
        <v>0</v>
      </c>
      <c r="BZ236" t="s">
        <v>87</v>
      </c>
      <c r="CA236" t="s">
        <v>84</v>
      </c>
      <c r="CB236" t="s">
        <v>93</v>
      </c>
      <c r="CC236" t="s">
        <v>84</v>
      </c>
      <c r="CD236" t="s">
        <v>86</v>
      </c>
      <c r="CE236">
        <f t="shared" si="66"/>
        <v>0</v>
      </c>
      <c r="CF236" t="s">
        <v>94</v>
      </c>
      <c r="CG236" t="s">
        <v>87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0">
        <f t="shared" si="68"/>
        <v>236</v>
      </c>
      <c r="B237" s="10">
        <f t="shared" si="69"/>
        <v>237</v>
      </c>
      <c r="C237" s="10">
        <f t="shared" si="70"/>
        <v>243</v>
      </c>
      <c r="D237" s="9">
        <v>44131</v>
      </c>
      <c r="J237" t="s">
        <v>83</v>
      </c>
      <c r="K237" t="s">
        <v>84</v>
      </c>
      <c r="L237" t="s">
        <v>85</v>
      </c>
      <c r="M237" t="s">
        <v>84</v>
      </c>
      <c r="N237" t="s">
        <v>86</v>
      </c>
      <c r="O237">
        <f t="shared" si="56"/>
        <v>236</v>
      </c>
      <c r="P237" t="s">
        <v>87</v>
      </c>
      <c r="Q237" t="s">
        <v>84</v>
      </c>
      <c r="R237" t="s">
        <v>88</v>
      </c>
      <c r="S237" t="s">
        <v>84</v>
      </c>
      <c r="T237" t="s">
        <v>86</v>
      </c>
      <c r="U237">
        <f t="shared" si="57"/>
        <v>237</v>
      </c>
      <c r="V237" t="s">
        <v>87</v>
      </c>
      <c r="W237" t="s">
        <v>84</v>
      </c>
      <c r="X237" t="s">
        <v>89</v>
      </c>
      <c r="Y237" t="s">
        <v>84</v>
      </c>
      <c r="Z237" t="s">
        <v>86</v>
      </c>
      <c r="AA237">
        <f t="shared" si="58"/>
        <v>243</v>
      </c>
      <c r="AB237" t="s">
        <v>87</v>
      </c>
      <c r="AC237" t="s">
        <v>84</v>
      </c>
      <c r="AD237" t="s">
        <v>80</v>
      </c>
      <c r="AE237" t="s">
        <v>84</v>
      </c>
      <c r="AF237" t="s">
        <v>86</v>
      </c>
      <c r="AG237" t="s">
        <v>84</v>
      </c>
      <c r="AH237" s="68" t="s">
        <v>860</v>
      </c>
      <c r="AI237" t="s">
        <v>84</v>
      </c>
      <c r="AJ237" t="s">
        <v>87</v>
      </c>
      <c r="AK237" t="s">
        <v>84</v>
      </c>
      <c r="AL237" t="s">
        <v>90</v>
      </c>
      <c r="AM237" t="s">
        <v>84</v>
      </c>
      <c r="AN237" t="s">
        <v>86</v>
      </c>
      <c r="AO237">
        <f t="shared" si="59"/>
        <v>0</v>
      </c>
      <c r="AP237" t="s">
        <v>87</v>
      </c>
      <c r="AQ237" t="s">
        <v>84</v>
      </c>
      <c r="AR237" t="s">
        <v>861</v>
      </c>
      <c r="AS237" t="s">
        <v>84</v>
      </c>
      <c r="AT237" t="s">
        <v>86</v>
      </c>
      <c r="AU237">
        <f t="shared" si="60"/>
        <v>0</v>
      </c>
      <c r="AV237" t="s">
        <v>87</v>
      </c>
      <c r="AW237" t="s">
        <v>84</v>
      </c>
      <c r="AX237" t="s">
        <v>407</v>
      </c>
      <c r="AY237" t="s">
        <v>84</v>
      </c>
      <c r="AZ237" t="s">
        <v>86</v>
      </c>
      <c r="BA237">
        <f t="shared" si="61"/>
        <v>0</v>
      </c>
      <c r="BB237" t="s">
        <v>87</v>
      </c>
      <c r="BC237" t="s">
        <v>84</v>
      </c>
      <c r="BD237" t="s">
        <v>82</v>
      </c>
      <c r="BE237" t="s">
        <v>84</v>
      </c>
      <c r="BF237" t="s">
        <v>86</v>
      </c>
      <c r="BG237">
        <f t="shared" si="62"/>
        <v>0</v>
      </c>
      <c r="BH237" t="s">
        <v>87</v>
      </c>
      <c r="BI237" t="s">
        <v>84</v>
      </c>
      <c r="BJ237" t="s">
        <v>81</v>
      </c>
      <c r="BK237" t="s">
        <v>84</v>
      </c>
      <c r="BL237" t="s">
        <v>86</v>
      </c>
      <c r="BM237">
        <f t="shared" si="63"/>
        <v>0</v>
      </c>
      <c r="BN237" t="s">
        <v>87</v>
      </c>
      <c r="BO237" t="s">
        <v>84</v>
      </c>
      <c r="BP237" t="s">
        <v>121</v>
      </c>
      <c r="BQ237" t="s">
        <v>84</v>
      </c>
      <c r="BR237" t="s">
        <v>86</v>
      </c>
      <c r="BS237">
        <f t="shared" si="64"/>
        <v>0</v>
      </c>
      <c r="BT237" t="s">
        <v>87</v>
      </c>
      <c r="BU237" t="s">
        <v>84</v>
      </c>
      <c r="BV237" t="s">
        <v>122</v>
      </c>
      <c r="BW237" t="s">
        <v>84</v>
      </c>
      <c r="BX237" t="s">
        <v>86</v>
      </c>
      <c r="BY237">
        <f t="shared" si="65"/>
        <v>0</v>
      </c>
      <c r="BZ237" t="s">
        <v>87</v>
      </c>
      <c r="CA237" t="s">
        <v>84</v>
      </c>
      <c r="CB237" t="s">
        <v>93</v>
      </c>
      <c r="CC237" t="s">
        <v>84</v>
      </c>
      <c r="CD237" t="s">
        <v>86</v>
      </c>
      <c r="CE237">
        <f t="shared" si="66"/>
        <v>0</v>
      </c>
      <c r="CF237" t="s">
        <v>94</v>
      </c>
      <c r="CG237" t="s">
        <v>87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0">
        <f t="shared" si="68"/>
        <v>237</v>
      </c>
      <c r="B238" s="10">
        <f t="shared" si="69"/>
        <v>238</v>
      </c>
      <c r="C238" s="10">
        <f t="shared" si="70"/>
        <v>244</v>
      </c>
      <c r="D238" s="9">
        <v>44132</v>
      </c>
      <c r="J238" t="s">
        <v>83</v>
      </c>
      <c r="K238" t="s">
        <v>84</v>
      </c>
      <c r="L238" t="s">
        <v>85</v>
      </c>
      <c r="M238" t="s">
        <v>84</v>
      </c>
      <c r="N238" t="s">
        <v>86</v>
      </c>
      <c r="O238">
        <f t="shared" si="56"/>
        <v>237</v>
      </c>
      <c r="P238" t="s">
        <v>87</v>
      </c>
      <c r="Q238" t="s">
        <v>84</v>
      </c>
      <c r="R238" t="s">
        <v>88</v>
      </c>
      <c r="S238" t="s">
        <v>84</v>
      </c>
      <c r="T238" t="s">
        <v>86</v>
      </c>
      <c r="U238">
        <f t="shared" si="57"/>
        <v>238</v>
      </c>
      <c r="V238" t="s">
        <v>87</v>
      </c>
      <c r="W238" t="s">
        <v>84</v>
      </c>
      <c r="X238" t="s">
        <v>89</v>
      </c>
      <c r="Y238" t="s">
        <v>84</v>
      </c>
      <c r="Z238" t="s">
        <v>86</v>
      </c>
      <c r="AA238">
        <f t="shared" si="58"/>
        <v>244</v>
      </c>
      <c r="AB238" t="s">
        <v>87</v>
      </c>
      <c r="AC238" t="s">
        <v>84</v>
      </c>
      <c r="AD238" t="s">
        <v>80</v>
      </c>
      <c r="AE238" t="s">
        <v>84</v>
      </c>
      <c r="AF238" t="s">
        <v>86</v>
      </c>
      <c r="AG238" t="s">
        <v>84</v>
      </c>
      <c r="AH238" s="68" t="s">
        <v>862</v>
      </c>
      <c r="AI238" t="s">
        <v>84</v>
      </c>
      <c r="AJ238" t="s">
        <v>87</v>
      </c>
      <c r="AK238" t="s">
        <v>84</v>
      </c>
      <c r="AL238" t="s">
        <v>90</v>
      </c>
      <c r="AM238" t="s">
        <v>84</v>
      </c>
      <c r="AN238" t="s">
        <v>86</v>
      </c>
      <c r="AO238">
        <f t="shared" si="59"/>
        <v>0</v>
      </c>
      <c r="AP238" t="s">
        <v>87</v>
      </c>
      <c r="AQ238" t="s">
        <v>84</v>
      </c>
      <c r="AR238" t="s">
        <v>863</v>
      </c>
      <c r="AS238" t="s">
        <v>84</v>
      </c>
      <c r="AT238" t="s">
        <v>86</v>
      </c>
      <c r="AU238">
        <f t="shared" si="60"/>
        <v>0</v>
      </c>
      <c r="AV238" t="s">
        <v>87</v>
      </c>
      <c r="AW238" t="s">
        <v>84</v>
      </c>
      <c r="AX238" t="s">
        <v>408</v>
      </c>
      <c r="AY238" t="s">
        <v>84</v>
      </c>
      <c r="AZ238" t="s">
        <v>86</v>
      </c>
      <c r="BA238">
        <f t="shared" si="61"/>
        <v>0</v>
      </c>
      <c r="BB238" t="s">
        <v>87</v>
      </c>
      <c r="BC238" t="s">
        <v>84</v>
      </c>
      <c r="BD238" t="s">
        <v>82</v>
      </c>
      <c r="BE238" t="s">
        <v>84</v>
      </c>
      <c r="BF238" t="s">
        <v>86</v>
      </c>
      <c r="BG238">
        <f t="shared" si="62"/>
        <v>0</v>
      </c>
      <c r="BH238" t="s">
        <v>87</v>
      </c>
      <c r="BI238" t="s">
        <v>84</v>
      </c>
      <c r="BJ238" t="s">
        <v>81</v>
      </c>
      <c r="BK238" t="s">
        <v>84</v>
      </c>
      <c r="BL238" t="s">
        <v>86</v>
      </c>
      <c r="BM238">
        <f t="shared" si="63"/>
        <v>0</v>
      </c>
      <c r="BN238" t="s">
        <v>87</v>
      </c>
      <c r="BO238" t="s">
        <v>84</v>
      </c>
      <c r="BP238" t="s">
        <v>121</v>
      </c>
      <c r="BQ238" t="s">
        <v>84</v>
      </c>
      <c r="BR238" t="s">
        <v>86</v>
      </c>
      <c r="BS238">
        <f t="shared" si="64"/>
        <v>0</v>
      </c>
      <c r="BT238" t="s">
        <v>87</v>
      </c>
      <c r="BU238" t="s">
        <v>84</v>
      </c>
      <c r="BV238" t="s">
        <v>122</v>
      </c>
      <c r="BW238" t="s">
        <v>84</v>
      </c>
      <c r="BX238" t="s">
        <v>86</v>
      </c>
      <c r="BY238">
        <f t="shared" si="65"/>
        <v>0</v>
      </c>
      <c r="BZ238" t="s">
        <v>87</v>
      </c>
      <c r="CA238" t="s">
        <v>84</v>
      </c>
      <c r="CB238" t="s">
        <v>93</v>
      </c>
      <c r="CC238" t="s">
        <v>84</v>
      </c>
      <c r="CD238" t="s">
        <v>86</v>
      </c>
      <c r="CE238">
        <f t="shared" si="66"/>
        <v>0</v>
      </c>
      <c r="CF238" t="s">
        <v>94</v>
      </c>
      <c r="CG238" t="s">
        <v>87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0">
        <f t="shared" si="68"/>
        <v>238</v>
      </c>
      <c r="B239" s="10">
        <f t="shared" si="69"/>
        <v>239</v>
      </c>
      <c r="C239" s="10">
        <f t="shared" si="70"/>
        <v>245</v>
      </c>
      <c r="D239" s="9">
        <v>44133</v>
      </c>
      <c r="J239" t="s">
        <v>83</v>
      </c>
      <c r="K239" t="s">
        <v>84</v>
      </c>
      <c r="L239" t="s">
        <v>85</v>
      </c>
      <c r="M239" t="s">
        <v>84</v>
      </c>
      <c r="N239" t="s">
        <v>86</v>
      </c>
      <c r="O239">
        <f t="shared" si="56"/>
        <v>238</v>
      </c>
      <c r="P239" t="s">
        <v>87</v>
      </c>
      <c r="Q239" t="s">
        <v>84</v>
      </c>
      <c r="R239" t="s">
        <v>88</v>
      </c>
      <c r="S239" t="s">
        <v>84</v>
      </c>
      <c r="T239" t="s">
        <v>86</v>
      </c>
      <c r="U239">
        <f t="shared" si="57"/>
        <v>239</v>
      </c>
      <c r="V239" t="s">
        <v>87</v>
      </c>
      <c r="W239" t="s">
        <v>84</v>
      </c>
      <c r="X239" t="s">
        <v>89</v>
      </c>
      <c r="Y239" t="s">
        <v>84</v>
      </c>
      <c r="Z239" t="s">
        <v>86</v>
      </c>
      <c r="AA239">
        <f t="shared" si="58"/>
        <v>245</v>
      </c>
      <c r="AB239" t="s">
        <v>87</v>
      </c>
      <c r="AC239" t="s">
        <v>84</v>
      </c>
      <c r="AD239" t="s">
        <v>80</v>
      </c>
      <c r="AE239" t="s">
        <v>84</v>
      </c>
      <c r="AF239" t="s">
        <v>86</v>
      </c>
      <c r="AG239" t="s">
        <v>84</v>
      </c>
      <c r="AH239" s="68" t="s">
        <v>864</v>
      </c>
      <c r="AI239" t="s">
        <v>84</v>
      </c>
      <c r="AJ239" t="s">
        <v>87</v>
      </c>
      <c r="AK239" t="s">
        <v>84</v>
      </c>
      <c r="AL239" t="s">
        <v>90</v>
      </c>
      <c r="AM239" t="s">
        <v>84</v>
      </c>
      <c r="AN239" t="s">
        <v>86</v>
      </c>
      <c r="AO239">
        <f t="shared" si="59"/>
        <v>0</v>
      </c>
      <c r="AP239" t="s">
        <v>87</v>
      </c>
      <c r="AQ239" t="s">
        <v>84</v>
      </c>
      <c r="AR239" t="s">
        <v>865</v>
      </c>
      <c r="AS239" t="s">
        <v>84</v>
      </c>
      <c r="AT239" t="s">
        <v>86</v>
      </c>
      <c r="AU239">
        <f t="shared" si="60"/>
        <v>0</v>
      </c>
      <c r="AV239" t="s">
        <v>87</v>
      </c>
      <c r="AW239" t="s">
        <v>84</v>
      </c>
      <c r="AX239" t="s">
        <v>409</v>
      </c>
      <c r="AY239" t="s">
        <v>84</v>
      </c>
      <c r="AZ239" t="s">
        <v>86</v>
      </c>
      <c r="BA239">
        <f t="shared" si="61"/>
        <v>0</v>
      </c>
      <c r="BB239" t="s">
        <v>87</v>
      </c>
      <c r="BC239" t="s">
        <v>84</v>
      </c>
      <c r="BD239" t="s">
        <v>82</v>
      </c>
      <c r="BE239" t="s">
        <v>84</v>
      </c>
      <c r="BF239" t="s">
        <v>86</v>
      </c>
      <c r="BG239">
        <f t="shared" si="62"/>
        <v>0</v>
      </c>
      <c r="BH239" t="s">
        <v>87</v>
      </c>
      <c r="BI239" t="s">
        <v>84</v>
      </c>
      <c r="BJ239" t="s">
        <v>81</v>
      </c>
      <c r="BK239" t="s">
        <v>84</v>
      </c>
      <c r="BL239" t="s">
        <v>86</v>
      </c>
      <c r="BM239">
        <f t="shared" si="63"/>
        <v>0</v>
      </c>
      <c r="BN239" t="s">
        <v>87</v>
      </c>
      <c r="BO239" t="s">
        <v>84</v>
      </c>
      <c r="BP239" t="s">
        <v>121</v>
      </c>
      <c r="BQ239" t="s">
        <v>84</v>
      </c>
      <c r="BR239" t="s">
        <v>86</v>
      </c>
      <c r="BS239">
        <f t="shared" si="64"/>
        <v>0</v>
      </c>
      <c r="BT239" t="s">
        <v>87</v>
      </c>
      <c r="BU239" t="s">
        <v>84</v>
      </c>
      <c r="BV239" t="s">
        <v>122</v>
      </c>
      <c r="BW239" t="s">
        <v>84</v>
      </c>
      <c r="BX239" t="s">
        <v>86</v>
      </c>
      <c r="BY239">
        <f t="shared" si="65"/>
        <v>0</v>
      </c>
      <c r="BZ239" t="s">
        <v>87</v>
      </c>
      <c r="CA239" t="s">
        <v>84</v>
      </c>
      <c r="CB239" t="s">
        <v>93</v>
      </c>
      <c r="CC239" t="s">
        <v>84</v>
      </c>
      <c r="CD239" t="s">
        <v>86</v>
      </c>
      <c r="CE239">
        <f t="shared" si="66"/>
        <v>0</v>
      </c>
      <c r="CF239" t="s">
        <v>94</v>
      </c>
      <c r="CG239" t="s">
        <v>87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0">
        <f t="shared" si="68"/>
        <v>239</v>
      </c>
      <c r="B240" s="10">
        <f t="shared" si="69"/>
        <v>240</v>
      </c>
      <c r="C240" s="10">
        <f t="shared" si="70"/>
        <v>246</v>
      </c>
      <c r="D240" s="9">
        <v>44134</v>
      </c>
      <c r="J240" t="s">
        <v>83</v>
      </c>
      <c r="K240" t="s">
        <v>84</v>
      </c>
      <c r="L240" t="s">
        <v>85</v>
      </c>
      <c r="M240" t="s">
        <v>84</v>
      </c>
      <c r="N240" t="s">
        <v>86</v>
      </c>
      <c r="O240">
        <f t="shared" si="56"/>
        <v>239</v>
      </c>
      <c r="P240" t="s">
        <v>87</v>
      </c>
      <c r="Q240" t="s">
        <v>84</v>
      </c>
      <c r="R240" t="s">
        <v>88</v>
      </c>
      <c r="S240" t="s">
        <v>84</v>
      </c>
      <c r="T240" t="s">
        <v>86</v>
      </c>
      <c r="U240">
        <f t="shared" si="57"/>
        <v>240</v>
      </c>
      <c r="V240" t="s">
        <v>87</v>
      </c>
      <c r="W240" t="s">
        <v>84</v>
      </c>
      <c r="X240" t="s">
        <v>89</v>
      </c>
      <c r="Y240" t="s">
        <v>84</v>
      </c>
      <c r="Z240" t="s">
        <v>86</v>
      </c>
      <c r="AA240">
        <f t="shared" si="58"/>
        <v>246</v>
      </c>
      <c r="AB240" t="s">
        <v>87</v>
      </c>
      <c r="AC240" t="s">
        <v>84</v>
      </c>
      <c r="AD240" t="s">
        <v>80</v>
      </c>
      <c r="AE240" t="s">
        <v>84</v>
      </c>
      <c r="AF240" t="s">
        <v>86</v>
      </c>
      <c r="AG240" t="s">
        <v>84</v>
      </c>
      <c r="AH240" s="68" t="s">
        <v>866</v>
      </c>
      <c r="AI240" t="s">
        <v>84</v>
      </c>
      <c r="AJ240" t="s">
        <v>87</v>
      </c>
      <c r="AK240" t="s">
        <v>84</v>
      </c>
      <c r="AL240" t="s">
        <v>90</v>
      </c>
      <c r="AM240" t="s">
        <v>84</v>
      </c>
      <c r="AN240" t="s">
        <v>86</v>
      </c>
      <c r="AO240">
        <f t="shared" si="59"/>
        <v>0</v>
      </c>
      <c r="AP240" t="s">
        <v>87</v>
      </c>
      <c r="AQ240" t="s">
        <v>84</v>
      </c>
      <c r="AR240" t="s">
        <v>867</v>
      </c>
      <c r="AS240" t="s">
        <v>84</v>
      </c>
      <c r="AT240" t="s">
        <v>86</v>
      </c>
      <c r="AU240">
        <f t="shared" si="60"/>
        <v>0</v>
      </c>
      <c r="AV240" t="s">
        <v>87</v>
      </c>
      <c r="AW240" t="s">
        <v>84</v>
      </c>
      <c r="AX240" t="s">
        <v>410</v>
      </c>
      <c r="AY240" t="s">
        <v>84</v>
      </c>
      <c r="AZ240" t="s">
        <v>86</v>
      </c>
      <c r="BA240">
        <f t="shared" si="61"/>
        <v>0</v>
      </c>
      <c r="BB240" t="s">
        <v>87</v>
      </c>
      <c r="BC240" t="s">
        <v>84</v>
      </c>
      <c r="BD240" t="s">
        <v>82</v>
      </c>
      <c r="BE240" t="s">
        <v>84</v>
      </c>
      <c r="BF240" t="s">
        <v>86</v>
      </c>
      <c r="BG240">
        <f t="shared" si="62"/>
        <v>0</v>
      </c>
      <c r="BH240" t="s">
        <v>87</v>
      </c>
      <c r="BI240" t="s">
        <v>84</v>
      </c>
      <c r="BJ240" t="s">
        <v>81</v>
      </c>
      <c r="BK240" t="s">
        <v>84</v>
      </c>
      <c r="BL240" t="s">
        <v>86</v>
      </c>
      <c r="BM240">
        <f t="shared" si="63"/>
        <v>0</v>
      </c>
      <c r="BN240" t="s">
        <v>87</v>
      </c>
      <c r="BO240" t="s">
        <v>84</v>
      </c>
      <c r="BP240" t="s">
        <v>121</v>
      </c>
      <c r="BQ240" t="s">
        <v>84</v>
      </c>
      <c r="BR240" t="s">
        <v>86</v>
      </c>
      <c r="BS240">
        <f t="shared" si="64"/>
        <v>0</v>
      </c>
      <c r="BT240" t="s">
        <v>87</v>
      </c>
      <c r="BU240" t="s">
        <v>84</v>
      </c>
      <c r="BV240" t="s">
        <v>122</v>
      </c>
      <c r="BW240" t="s">
        <v>84</v>
      </c>
      <c r="BX240" t="s">
        <v>86</v>
      </c>
      <c r="BY240">
        <f t="shared" si="65"/>
        <v>0</v>
      </c>
      <c r="BZ240" t="s">
        <v>87</v>
      </c>
      <c r="CA240" t="s">
        <v>84</v>
      </c>
      <c r="CB240" t="s">
        <v>93</v>
      </c>
      <c r="CC240" t="s">
        <v>84</v>
      </c>
      <c r="CD240" t="s">
        <v>86</v>
      </c>
      <c r="CE240">
        <f t="shared" si="66"/>
        <v>0</v>
      </c>
      <c r="CF240" t="s">
        <v>94</v>
      </c>
      <c r="CG240" t="s">
        <v>87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0">
        <f t="shared" si="68"/>
        <v>240</v>
      </c>
      <c r="B241" s="10">
        <f t="shared" si="69"/>
        <v>241</v>
      </c>
      <c r="C241" s="10">
        <f t="shared" si="70"/>
        <v>247</v>
      </c>
      <c r="D241" s="9">
        <v>44135</v>
      </c>
      <c r="J241" t="s">
        <v>83</v>
      </c>
      <c r="K241" t="s">
        <v>84</v>
      </c>
      <c r="L241" t="s">
        <v>85</v>
      </c>
      <c r="M241" t="s">
        <v>84</v>
      </c>
      <c r="N241" t="s">
        <v>86</v>
      </c>
      <c r="O241">
        <f t="shared" si="56"/>
        <v>240</v>
      </c>
      <c r="P241" t="s">
        <v>87</v>
      </c>
      <c r="Q241" t="s">
        <v>84</v>
      </c>
      <c r="R241" t="s">
        <v>88</v>
      </c>
      <c r="S241" t="s">
        <v>84</v>
      </c>
      <c r="T241" t="s">
        <v>86</v>
      </c>
      <c r="U241">
        <f t="shared" si="57"/>
        <v>241</v>
      </c>
      <c r="V241" t="s">
        <v>87</v>
      </c>
      <c r="W241" t="s">
        <v>84</v>
      </c>
      <c r="X241" t="s">
        <v>89</v>
      </c>
      <c r="Y241" t="s">
        <v>84</v>
      </c>
      <c r="Z241" t="s">
        <v>86</v>
      </c>
      <c r="AA241">
        <f t="shared" si="58"/>
        <v>247</v>
      </c>
      <c r="AB241" t="s">
        <v>87</v>
      </c>
      <c r="AC241" t="s">
        <v>84</v>
      </c>
      <c r="AD241" t="s">
        <v>80</v>
      </c>
      <c r="AE241" t="s">
        <v>84</v>
      </c>
      <c r="AF241" t="s">
        <v>86</v>
      </c>
      <c r="AG241" t="s">
        <v>84</v>
      </c>
      <c r="AH241" s="68" t="s">
        <v>868</v>
      </c>
      <c r="AI241" t="s">
        <v>84</v>
      </c>
      <c r="AJ241" t="s">
        <v>87</v>
      </c>
      <c r="AK241" t="s">
        <v>84</v>
      </c>
      <c r="AL241" t="s">
        <v>90</v>
      </c>
      <c r="AM241" t="s">
        <v>84</v>
      </c>
      <c r="AN241" t="s">
        <v>86</v>
      </c>
      <c r="AO241">
        <f t="shared" si="59"/>
        <v>0</v>
      </c>
      <c r="AP241" t="s">
        <v>87</v>
      </c>
      <c r="AQ241" t="s">
        <v>84</v>
      </c>
      <c r="AR241" t="s">
        <v>869</v>
      </c>
      <c r="AS241" t="s">
        <v>84</v>
      </c>
      <c r="AT241" t="s">
        <v>86</v>
      </c>
      <c r="AU241">
        <f t="shared" si="60"/>
        <v>0</v>
      </c>
      <c r="AV241" t="s">
        <v>87</v>
      </c>
      <c r="AW241" t="s">
        <v>84</v>
      </c>
      <c r="AX241" t="s">
        <v>411</v>
      </c>
      <c r="AY241" t="s">
        <v>84</v>
      </c>
      <c r="AZ241" t="s">
        <v>86</v>
      </c>
      <c r="BA241">
        <f t="shared" si="61"/>
        <v>0</v>
      </c>
      <c r="BB241" t="s">
        <v>87</v>
      </c>
      <c r="BC241" t="s">
        <v>84</v>
      </c>
      <c r="BD241" t="s">
        <v>82</v>
      </c>
      <c r="BE241" t="s">
        <v>84</v>
      </c>
      <c r="BF241" t="s">
        <v>86</v>
      </c>
      <c r="BG241">
        <f t="shared" si="62"/>
        <v>0</v>
      </c>
      <c r="BH241" t="s">
        <v>87</v>
      </c>
      <c r="BI241" t="s">
        <v>84</v>
      </c>
      <c r="BJ241" t="s">
        <v>81</v>
      </c>
      <c r="BK241" t="s">
        <v>84</v>
      </c>
      <c r="BL241" t="s">
        <v>86</v>
      </c>
      <c r="BM241">
        <f t="shared" si="63"/>
        <v>0</v>
      </c>
      <c r="BN241" t="s">
        <v>87</v>
      </c>
      <c r="BO241" t="s">
        <v>84</v>
      </c>
      <c r="BP241" t="s">
        <v>121</v>
      </c>
      <c r="BQ241" t="s">
        <v>84</v>
      </c>
      <c r="BR241" t="s">
        <v>86</v>
      </c>
      <c r="BS241">
        <f t="shared" si="64"/>
        <v>0</v>
      </c>
      <c r="BT241" t="s">
        <v>87</v>
      </c>
      <c r="BU241" t="s">
        <v>84</v>
      </c>
      <c r="BV241" t="s">
        <v>122</v>
      </c>
      <c r="BW241" t="s">
        <v>84</v>
      </c>
      <c r="BX241" t="s">
        <v>86</v>
      </c>
      <c r="BY241">
        <f t="shared" si="65"/>
        <v>0</v>
      </c>
      <c r="BZ241" t="s">
        <v>87</v>
      </c>
      <c r="CA241" t="s">
        <v>84</v>
      </c>
      <c r="CB241" t="s">
        <v>93</v>
      </c>
      <c r="CC241" t="s">
        <v>84</v>
      </c>
      <c r="CD241" t="s">
        <v>86</v>
      </c>
      <c r="CE241">
        <f t="shared" si="66"/>
        <v>0</v>
      </c>
      <c r="CF241" t="s">
        <v>94</v>
      </c>
      <c r="CG241" t="s">
        <v>87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0">
        <f t="shared" si="68"/>
        <v>241</v>
      </c>
      <c r="B242" s="10">
        <f t="shared" si="69"/>
        <v>242</v>
      </c>
      <c r="C242" s="10">
        <f t="shared" si="70"/>
        <v>248</v>
      </c>
      <c r="D242" s="9">
        <v>44136</v>
      </c>
      <c r="J242" t="s">
        <v>83</v>
      </c>
      <c r="K242" t="s">
        <v>84</v>
      </c>
      <c r="L242" t="s">
        <v>85</v>
      </c>
      <c r="M242" t="s">
        <v>84</v>
      </c>
      <c r="N242" t="s">
        <v>86</v>
      </c>
      <c r="O242">
        <f t="shared" si="56"/>
        <v>241</v>
      </c>
      <c r="P242" t="s">
        <v>87</v>
      </c>
      <c r="Q242" t="s">
        <v>84</v>
      </c>
      <c r="R242" t="s">
        <v>88</v>
      </c>
      <c r="S242" t="s">
        <v>84</v>
      </c>
      <c r="T242" t="s">
        <v>86</v>
      </c>
      <c r="U242">
        <f t="shared" si="57"/>
        <v>242</v>
      </c>
      <c r="V242" t="s">
        <v>87</v>
      </c>
      <c r="W242" t="s">
        <v>84</v>
      </c>
      <c r="X242" t="s">
        <v>89</v>
      </c>
      <c r="Y242" t="s">
        <v>84</v>
      </c>
      <c r="Z242" t="s">
        <v>86</v>
      </c>
      <c r="AA242">
        <f t="shared" si="58"/>
        <v>248</v>
      </c>
      <c r="AB242" t="s">
        <v>87</v>
      </c>
      <c r="AC242" t="s">
        <v>84</v>
      </c>
      <c r="AD242" t="s">
        <v>80</v>
      </c>
      <c r="AE242" t="s">
        <v>84</v>
      </c>
      <c r="AF242" t="s">
        <v>86</v>
      </c>
      <c r="AG242" t="s">
        <v>84</v>
      </c>
      <c r="AH242" s="68" t="s">
        <v>870</v>
      </c>
      <c r="AI242" t="s">
        <v>84</v>
      </c>
      <c r="AJ242" t="s">
        <v>87</v>
      </c>
      <c r="AK242" t="s">
        <v>84</v>
      </c>
      <c r="AL242" t="s">
        <v>90</v>
      </c>
      <c r="AM242" t="s">
        <v>84</v>
      </c>
      <c r="AN242" t="s">
        <v>86</v>
      </c>
      <c r="AO242">
        <f t="shared" si="59"/>
        <v>0</v>
      </c>
      <c r="AP242" t="s">
        <v>87</v>
      </c>
      <c r="AQ242" t="s">
        <v>84</v>
      </c>
      <c r="AR242" t="s">
        <v>871</v>
      </c>
      <c r="AS242" t="s">
        <v>84</v>
      </c>
      <c r="AT242" t="s">
        <v>86</v>
      </c>
      <c r="AU242">
        <f t="shared" si="60"/>
        <v>0</v>
      </c>
      <c r="AV242" t="s">
        <v>87</v>
      </c>
      <c r="AW242" t="s">
        <v>84</v>
      </c>
      <c r="AX242" t="s">
        <v>412</v>
      </c>
      <c r="AY242" t="s">
        <v>84</v>
      </c>
      <c r="AZ242" t="s">
        <v>86</v>
      </c>
      <c r="BA242">
        <f t="shared" si="61"/>
        <v>0</v>
      </c>
      <c r="BB242" t="s">
        <v>87</v>
      </c>
      <c r="BC242" t="s">
        <v>84</v>
      </c>
      <c r="BD242" t="s">
        <v>82</v>
      </c>
      <c r="BE242" t="s">
        <v>84</v>
      </c>
      <c r="BF242" t="s">
        <v>86</v>
      </c>
      <c r="BG242">
        <f t="shared" si="62"/>
        <v>0</v>
      </c>
      <c r="BH242" t="s">
        <v>87</v>
      </c>
      <c r="BI242" t="s">
        <v>84</v>
      </c>
      <c r="BJ242" t="s">
        <v>81</v>
      </c>
      <c r="BK242" t="s">
        <v>84</v>
      </c>
      <c r="BL242" t="s">
        <v>86</v>
      </c>
      <c r="BM242">
        <f t="shared" si="63"/>
        <v>0</v>
      </c>
      <c r="BN242" t="s">
        <v>87</v>
      </c>
      <c r="BO242" t="s">
        <v>84</v>
      </c>
      <c r="BP242" t="s">
        <v>121</v>
      </c>
      <c r="BQ242" t="s">
        <v>84</v>
      </c>
      <c r="BR242" t="s">
        <v>86</v>
      </c>
      <c r="BS242">
        <f t="shared" si="64"/>
        <v>0</v>
      </c>
      <c r="BT242" t="s">
        <v>87</v>
      </c>
      <c r="BU242" t="s">
        <v>84</v>
      </c>
      <c r="BV242" t="s">
        <v>122</v>
      </c>
      <c r="BW242" t="s">
        <v>84</v>
      </c>
      <c r="BX242" t="s">
        <v>86</v>
      </c>
      <c r="BY242">
        <f t="shared" si="65"/>
        <v>0</v>
      </c>
      <c r="BZ242" t="s">
        <v>87</v>
      </c>
      <c r="CA242" t="s">
        <v>84</v>
      </c>
      <c r="CB242" t="s">
        <v>93</v>
      </c>
      <c r="CC242" t="s">
        <v>84</v>
      </c>
      <c r="CD242" t="s">
        <v>86</v>
      </c>
      <c r="CE242">
        <f t="shared" si="66"/>
        <v>0</v>
      </c>
      <c r="CF242" t="s">
        <v>94</v>
      </c>
      <c r="CG242" t="s">
        <v>87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0">
        <f t="shared" si="68"/>
        <v>242</v>
      </c>
      <c r="B243" s="10">
        <f t="shared" si="69"/>
        <v>243</v>
      </c>
      <c r="C243" s="10">
        <f t="shared" si="70"/>
        <v>249</v>
      </c>
      <c r="D243" s="9">
        <v>44137</v>
      </c>
      <c r="J243" t="s">
        <v>83</v>
      </c>
      <c r="K243" t="s">
        <v>84</v>
      </c>
      <c r="L243" t="s">
        <v>85</v>
      </c>
      <c r="M243" t="s">
        <v>84</v>
      </c>
      <c r="N243" t="s">
        <v>86</v>
      </c>
      <c r="O243">
        <f t="shared" si="56"/>
        <v>242</v>
      </c>
      <c r="P243" t="s">
        <v>87</v>
      </c>
      <c r="Q243" t="s">
        <v>84</v>
      </c>
      <c r="R243" t="s">
        <v>88</v>
      </c>
      <c r="S243" t="s">
        <v>84</v>
      </c>
      <c r="T243" t="s">
        <v>86</v>
      </c>
      <c r="U243">
        <f t="shared" si="57"/>
        <v>243</v>
      </c>
      <c r="V243" t="s">
        <v>87</v>
      </c>
      <c r="W243" t="s">
        <v>84</v>
      </c>
      <c r="X243" t="s">
        <v>89</v>
      </c>
      <c r="Y243" t="s">
        <v>84</v>
      </c>
      <c r="Z243" t="s">
        <v>86</v>
      </c>
      <c r="AA243">
        <f t="shared" si="58"/>
        <v>249</v>
      </c>
      <c r="AB243" t="s">
        <v>87</v>
      </c>
      <c r="AC243" t="s">
        <v>84</v>
      </c>
      <c r="AD243" t="s">
        <v>80</v>
      </c>
      <c r="AE243" t="s">
        <v>84</v>
      </c>
      <c r="AF243" t="s">
        <v>86</v>
      </c>
      <c r="AG243" t="s">
        <v>84</v>
      </c>
      <c r="AH243" s="68" t="s">
        <v>872</v>
      </c>
      <c r="AI243" t="s">
        <v>84</v>
      </c>
      <c r="AJ243" t="s">
        <v>87</v>
      </c>
      <c r="AK243" t="s">
        <v>84</v>
      </c>
      <c r="AL243" t="s">
        <v>90</v>
      </c>
      <c r="AM243" t="s">
        <v>84</v>
      </c>
      <c r="AN243" t="s">
        <v>86</v>
      </c>
      <c r="AO243">
        <f t="shared" si="59"/>
        <v>0</v>
      </c>
      <c r="AP243" t="s">
        <v>87</v>
      </c>
      <c r="AQ243" t="s">
        <v>84</v>
      </c>
      <c r="AR243" t="s">
        <v>873</v>
      </c>
      <c r="AS243" t="s">
        <v>84</v>
      </c>
      <c r="AT243" t="s">
        <v>86</v>
      </c>
      <c r="AU243">
        <f t="shared" si="60"/>
        <v>0</v>
      </c>
      <c r="AV243" t="s">
        <v>87</v>
      </c>
      <c r="AW243" t="s">
        <v>84</v>
      </c>
      <c r="AX243" t="s">
        <v>413</v>
      </c>
      <c r="AY243" t="s">
        <v>84</v>
      </c>
      <c r="AZ243" t="s">
        <v>86</v>
      </c>
      <c r="BA243">
        <f t="shared" si="61"/>
        <v>0</v>
      </c>
      <c r="BB243" t="s">
        <v>87</v>
      </c>
      <c r="BC243" t="s">
        <v>84</v>
      </c>
      <c r="BD243" t="s">
        <v>82</v>
      </c>
      <c r="BE243" t="s">
        <v>84</v>
      </c>
      <c r="BF243" t="s">
        <v>86</v>
      </c>
      <c r="BG243">
        <f t="shared" si="62"/>
        <v>0</v>
      </c>
      <c r="BH243" t="s">
        <v>87</v>
      </c>
      <c r="BI243" t="s">
        <v>84</v>
      </c>
      <c r="BJ243" t="s">
        <v>81</v>
      </c>
      <c r="BK243" t="s">
        <v>84</v>
      </c>
      <c r="BL243" t="s">
        <v>86</v>
      </c>
      <c r="BM243">
        <f t="shared" si="63"/>
        <v>0</v>
      </c>
      <c r="BN243" t="s">
        <v>87</v>
      </c>
      <c r="BO243" t="s">
        <v>84</v>
      </c>
      <c r="BP243" t="s">
        <v>121</v>
      </c>
      <c r="BQ243" t="s">
        <v>84</v>
      </c>
      <c r="BR243" t="s">
        <v>86</v>
      </c>
      <c r="BS243">
        <f t="shared" si="64"/>
        <v>0</v>
      </c>
      <c r="BT243" t="s">
        <v>87</v>
      </c>
      <c r="BU243" t="s">
        <v>84</v>
      </c>
      <c r="BV243" t="s">
        <v>122</v>
      </c>
      <c r="BW243" t="s">
        <v>84</v>
      </c>
      <c r="BX243" t="s">
        <v>86</v>
      </c>
      <c r="BY243">
        <f t="shared" si="65"/>
        <v>0</v>
      </c>
      <c r="BZ243" t="s">
        <v>87</v>
      </c>
      <c r="CA243" t="s">
        <v>84</v>
      </c>
      <c r="CB243" t="s">
        <v>93</v>
      </c>
      <c r="CC243" t="s">
        <v>84</v>
      </c>
      <c r="CD243" t="s">
        <v>86</v>
      </c>
      <c r="CE243">
        <f t="shared" si="66"/>
        <v>0</v>
      </c>
      <c r="CF243" t="s">
        <v>94</v>
      </c>
      <c r="CG243" t="s">
        <v>87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0">
        <f t="shared" si="68"/>
        <v>243</v>
      </c>
      <c r="B244" s="10">
        <f t="shared" si="69"/>
        <v>244</v>
      </c>
      <c r="C244" s="10">
        <f t="shared" si="70"/>
        <v>250</v>
      </c>
      <c r="D244" s="9">
        <v>44138</v>
      </c>
      <c r="J244" t="s">
        <v>83</v>
      </c>
      <c r="K244" t="s">
        <v>84</v>
      </c>
      <c r="L244" t="s">
        <v>85</v>
      </c>
      <c r="M244" t="s">
        <v>84</v>
      </c>
      <c r="N244" t="s">
        <v>86</v>
      </c>
      <c r="O244">
        <f t="shared" si="56"/>
        <v>243</v>
      </c>
      <c r="P244" t="s">
        <v>87</v>
      </c>
      <c r="Q244" t="s">
        <v>84</v>
      </c>
      <c r="R244" t="s">
        <v>88</v>
      </c>
      <c r="S244" t="s">
        <v>84</v>
      </c>
      <c r="T244" t="s">
        <v>86</v>
      </c>
      <c r="U244">
        <f t="shared" si="57"/>
        <v>244</v>
      </c>
      <c r="V244" t="s">
        <v>87</v>
      </c>
      <c r="W244" t="s">
        <v>84</v>
      </c>
      <c r="X244" t="s">
        <v>89</v>
      </c>
      <c r="Y244" t="s">
        <v>84</v>
      </c>
      <c r="Z244" t="s">
        <v>86</v>
      </c>
      <c r="AA244">
        <f t="shared" si="58"/>
        <v>250</v>
      </c>
      <c r="AB244" t="s">
        <v>87</v>
      </c>
      <c r="AC244" t="s">
        <v>84</v>
      </c>
      <c r="AD244" t="s">
        <v>80</v>
      </c>
      <c r="AE244" t="s">
        <v>84</v>
      </c>
      <c r="AF244" t="s">
        <v>86</v>
      </c>
      <c r="AG244" t="s">
        <v>84</v>
      </c>
      <c r="AH244" s="68" t="s">
        <v>874</v>
      </c>
      <c r="AI244" t="s">
        <v>84</v>
      </c>
      <c r="AJ244" t="s">
        <v>87</v>
      </c>
      <c r="AK244" t="s">
        <v>84</v>
      </c>
      <c r="AL244" t="s">
        <v>90</v>
      </c>
      <c r="AM244" t="s">
        <v>84</v>
      </c>
      <c r="AN244" t="s">
        <v>86</v>
      </c>
      <c r="AO244">
        <f t="shared" si="59"/>
        <v>0</v>
      </c>
      <c r="AP244" t="s">
        <v>87</v>
      </c>
      <c r="AQ244" t="s">
        <v>84</v>
      </c>
      <c r="AR244" t="s">
        <v>875</v>
      </c>
      <c r="AS244" t="s">
        <v>84</v>
      </c>
      <c r="AT244" t="s">
        <v>86</v>
      </c>
      <c r="AU244">
        <f t="shared" si="60"/>
        <v>0</v>
      </c>
      <c r="AV244" t="s">
        <v>87</v>
      </c>
      <c r="AW244" t="s">
        <v>84</v>
      </c>
      <c r="AX244" t="s">
        <v>414</v>
      </c>
      <c r="AY244" t="s">
        <v>84</v>
      </c>
      <c r="AZ244" t="s">
        <v>86</v>
      </c>
      <c r="BA244">
        <f t="shared" si="61"/>
        <v>0</v>
      </c>
      <c r="BB244" t="s">
        <v>87</v>
      </c>
      <c r="BC244" t="s">
        <v>84</v>
      </c>
      <c r="BD244" t="s">
        <v>82</v>
      </c>
      <c r="BE244" t="s">
        <v>84</v>
      </c>
      <c r="BF244" t="s">
        <v>86</v>
      </c>
      <c r="BG244">
        <f t="shared" si="62"/>
        <v>0</v>
      </c>
      <c r="BH244" t="s">
        <v>87</v>
      </c>
      <c r="BI244" t="s">
        <v>84</v>
      </c>
      <c r="BJ244" t="s">
        <v>81</v>
      </c>
      <c r="BK244" t="s">
        <v>84</v>
      </c>
      <c r="BL244" t="s">
        <v>86</v>
      </c>
      <c r="BM244">
        <f t="shared" si="63"/>
        <v>0</v>
      </c>
      <c r="BN244" t="s">
        <v>87</v>
      </c>
      <c r="BO244" t="s">
        <v>84</v>
      </c>
      <c r="BP244" t="s">
        <v>121</v>
      </c>
      <c r="BQ244" t="s">
        <v>84</v>
      </c>
      <c r="BR244" t="s">
        <v>86</v>
      </c>
      <c r="BS244">
        <f t="shared" si="64"/>
        <v>0</v>
      </c>
      <c r="BT244" t="s">
        <v>87</v>
      </c>
      <c r="BU244" t="s">
        <v>84</v>
      </c>
      <c r="BV244" t="s">
        <v>122</v>
      </c>
      <c r="BW244" t="s">
        <v>84</v>
      </c>
      <c r="BX244" t="s">
        <v>86</v>
      </c>
      <c r="BY244">
        <f t="shared" si="65"/>
        <v>0</v>
      </c>
      <c r="BZ244" t="s">
        <v>87</v>
      </c>
      <c r="CA244" t="s">
        <v>84</v>
      </c>
      <c r="CB244" t="s">
        <v>93</v>
      </c>
      <c r="CC244" t="s">
        <v>84</v>
      </c>
      <c r="CD244" t="s">
        <v>86</v>
      </c>
      <c r="CE244">
        <f t="shared" si="66"/>
        <v>0</v>
      </c>
      <c r="CF244" t="s">
        <v>94</v>
      </c>
      <c r="CG244" t="s">
        <v>87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0">
        <f t="shared" si="68"/>
        <v>244</v>
      </c>
      <c r="B245" s="10">
        <f t="shared" si="69"/>
        <v>245</v>
      </c>
      <c r="C245" s="10">
        <f t="shared" si="70"/>
        <v>251</v>
      </c>
      <c r="D245" s="9">
        <v>44139</v>
      </c>
      <c r="J245" t="s">
        <v>83</v>
      </c>
      <c r="K245" t="s">
        <v>84</v>
      </c>
      <c r="L245" t="s">
        <v>85</v>
      </c>
      <c r="M245" t="s">
        <v>84</v>
      </c>
      <c r="N245" t="s">
        <v>86</v>
      </c>
      <c r="O245">
        <f t="shared" si="56"/>
        <v>244</v>
      </c>
      <c r="P245" t="s">
        <v>87</v>
      </c>
      <c r="Q245" t="s">
        <v>84</v>
      </c>
      <c r="R245" t="s">
        <v>88</v>
      </c>
      <c r="S245" t="s">
        <v>84</v>
      </c>
      <c r="T245" t="s">
        <v>86</v>
      </c>
      <c r="U245">
        <f t="shared" si="57"/>
        <v>245</v>
      </c>
      <c r="V245" t="s">
        <v>87</v>
      </c>
      <c r="W245" t="s">
        <v>84</v>
      </c>
      <c r="X245" t="s">
        <v>89</v>
      </c>
      <c r="Y245" t="s">
        <v>84</v>
      </c>
      <c r="Z245" t="s">
        <v>86</v>
      </c>
      <c r="AA245">
        <f t="shared" si="58"/>
        <v>251</v>
      </c>
      <c r="AB245" t="s">
        <v>87</v>
      </c>
      <c r="AC245" t="s">
        <v>84</v>
      </c>
      <c r="AD245" t="s">
        <v>80</v>
      </c>
      <c r="AE245" t="s">
        <v>84</v>
      </c>
      <c r="AF245" t="s">
        <v>86</v>
      </c>
      <c r="AG245" t="s">
        <v>84</v>
      </c>
      <c r="AH245" s="68" t="s">
        <v>876</v>
      </c>
      <c r="AI245" t="s">
        <v>84</v>
      </c>
      <c r="AJ245" t="s">
        <v>87</v>
      </c>
      <c r="AK245" t="s">
        <v>84</v>
      </c>
      <c r="AL245" t="s">
        <v>90</v>
      </c>
      <c r="AM245" t="s">
        <v>84</v>
      </c>
      <c r="AN245" t="s">
        <v>86</v>
      </c>
      <c r="AO245">
        <f t="shared" si="59"/>
        <v>0</v>
      </c>
      <c r="AP245" t="s">
        <v>87</v>
      </c>
      <c r="AQ245" t="s">
        <v>84</v>
      </c>
      <c r="AR245" t="s">
        <v>877</v>
      </c>
      <c r="AS245" t="s">
        <v>84</v>
      </c>
      <c r="AT245" t="s">
        <v>86</v>
      </c>
      <c r="AU245">
        <f t="shared" si="60"/>
        <v>0</v>
      </c>
      <c r="AV245" t="s">
        <v>87</v>
      </c>
      <c r="AW245" t="s">
        <v>84</v>
      </c>
      <c r="AX245" t="s">
        <v>415</v>
      </c>
      <c r="AY245" t="s">
        <v>84</v>
      </c>
      <c r="AZ245" t="s">
        <v>86</v>
      </c>
      <c r="BA245">
        <f t="shared" si="61"/>
        <v>0</v>
      </c>
      <c r="BB245" t="s">
        <v>87</v>
      </c>
      <c r="BC245" t="s">
        <v>84</v>
      </c>
      <c r="BD245" t="s">
        <v>82</v>
      </c>
      <c r="BE245" t="s">
        <v>84</v>
      </c>
      <c r="BF245" t="s">
        <v>86</v>
      </c>
      <c r="BG245">
        <f t="shared" si="62"/>
        <v>0</v>
      </c>
      <c r="BH245" t="s">
        <v>87</v>
      </c>
      <c r="BI245" t="s">
        <v>84</v>
      </c>
      <c r="BJ245" t="s">
        <v>81</v>
      </c>
      <c r="BK245" t="s">
        <v>84</v>
      </c>
      <c r="BL245" t="s">
        <v>86</v>
      </c>
      <c r="BM245">
        <f t="shared" si="63"/>
        <v>0</v>
      </c>
      <c r="BN245" t="s">
        <v>87</v>
      </c>
      <c r="BO245" t="s">
        <v>84</v>
      </c>
      <c r="BP245" t="s">
        <v>121</v>
      </c>
      <c r="BQ245" t="s">
        <v>84</v>
      </c>
      <c r="BR245" t="s">
        <v>86</v>
      </c>
      <c r="BS245">
        <f t="shared" si="64"/>
        <v>0</v>
      </c>
      <c r="BT245" t="s">
        <v>87</v>
      </c>
      <c r="BU245" t="s">
        <v>84</v>
      </c>
      <c r="BV245" t="s">
        <v>122</v>
      </c>
      <c r="BW245" t="s">
        <v>84</v>
      </c>
      <c r="BX245" t="s">
        <v>86</v>
      </c>
      <c r="BY245">
        <f t="shared" si="65"/>
        <v>0</v>
      </c>
      <c r="BZ245" t="s">
        <v>87</v>
      </c>
      <c r="CA245" t="s">
        <v>84</v>
      </c>
      <c r="CB245" t="s">
        <v>93</v>
      </c>
      <c r="CC245" t="s">
        <v>84</v>
      </c>
      <c r="CD245" t="s">
        <v>86</v>
      </c>
      <c r="CE245">
        <f t="shared" si="66"/>
        <v>0</v>
      </c>
      <c r="CF245" t="s">
        <v>94</v>
      </c>
      <c r="CG245" t="s">
        <v>87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0">
        <f t="shared" si="68"/>
        <v>245</v>
      </c>
      <c r="B246" s="10">
        <f t="shared" si="69"/>
        <v>246</v>
      </c>
      <c r="C246" s="10">
        <f t="shared" si="70"/>
        <v>252</v>
      </c>
      <c r="D246" s="9">
        <v>44140</v>
      </c>
      <c r="J246" t="s">
        <v>83</v>
      </c>
      <c r="K246" t="s">
        <v>84</v>
      </c>
      <c r="L246" t="s">
        <v>85</v>
      </c>
      <c r="M246" t="s">
        <v>84</v>
      </c>
      <c r="N246" t="s">
        <v>86</v>
      </c>
      <c r="O246">
        <f t="shared" si="56"/>
        <v>245</v>
      </c>
      <c r="P246" t="s">
        <v>87</v>
      </c>
      <c r="Q246" t="s">
        <v>84</v>
      </c>
      <c r="R246" t="s">
        <v>88</v>
      </c>
      <c r="S246" t="s">
        <v>84</v>
      </c>
      <c r="T246" t="s">
        <v>86</v>
      </c>
      <c r="U246">
        <f t="shared" si="57"/>
        <v>246</v>
      </c>
      <c r="V246" t="s">
        <v>87</v>
      </c>
      <c r="W246" t="s">
        <v>84</v>
      </c>
      <c r="X246" t="s">
        <v>89</v>
      </c>
      <c r="Y246" t="s">
        <v>84</v>
      </c>
      <c r="Z246" t="s">
        <v>86</v>
      </c>
      <c r="AA246">
        <f t="shared" si="58"/>
        <v>252</v>
      </c>
      <c r="AB246" t="s">
        <v>87</v>
      </c>
      <c r="AC246" t="s">
        <v>84</v>
      </c>
      <c r="AD246" t="s">
        <v>80</v>
      </c>
      <c r="AE246" t="s">
        <v>84</v>
      </c>
      <c r="AF246" t="s">
        <v>86</v>
      </c>
      <c r="AG246" t="s">
        <v>84</v>
      </c>
      <c r="AH246" s="68" t="s">
        <v>878</v>
      </c>
      <c r="AI246" t="s">
        <v>84</v>
      </c>
      <c r="AJ246" t="s">
        <v>87</v>
      </c>
      <c r="AK246" t="s">
        <v>84</v>
      </c>
      <c r="AL246" t="s">
        <v>90</v>
      </c>
      <c r="AM246" t="s">
        <v>84</v>
      </c>
      <c r="AN246" t="s">
        <v>86</v>
      </c>
      <c r="AO246">
        <f t="shared" si="59"/>
        <v>0</v>
      </c>
      <c r="AP246" t="s">
        <v>87</v>
      </c>
      <c r="AQ246" t="s">
        <v>84</v>
      </c>
      <c r="AR246" t="s">
        <v>879</v>
      </c>
      <c r="AS246" t="s">
        <v>84</v>
      </c>
      <c r="AT246" t="s">
        <v>86</v>
      </c>
      <c r="AU246">
        <f t="shared" si="60"/>
        <v>0</v>
      </c>
      <c r="AV246" t="s">
        <v>87</v>
      </c>
      <c r="AW246" t="s">
        <v>84</v>
      </c>
      <c r="AX246" t="s">
        <v>416</v>
      </c>
      <c r="AY246" t="s">
        <v>84</v>
      </c>
      <c r="AZ246" t="s">
        <v>86</v>
      </c>
      <c r="BA246">
        <f t="shared" si="61"/>
        <v>0</v>
      </c>
      <c r="BB246" t="s">
        <v>87</v>
      </c>
      <c r="BC246" t="s">
        <v>84</v>
      </c>
      <c r="BD246" t="s">
        <v>82</v>
      </c>
      <c r="BE246" t="s">
        <v>84</v>
      </c>
      <c r="BF246" t="s">
        <v>86</v>
      </c>
      <c r="BG246">
        <f t="shared" si="62"/>
        <v>0</v>
      </c>
      <c r="BH246" t="s">
        <v>87</v>
      </c>
      <c r="BI246" t="s">
        <v>84</v>
      </c>
      <c r="BJ246" t="s">
        <v>81</v>
      </c>
      <c r="BK246" t="s">
        <v>84</v>
      </c>
      <c r="BL246" t="s">
        <v>86</v>
      </c>
      <c r="BM246">
        <f t="shared" si="63"/>
        <v>0</v>
      </c>
      <c r="BN246" t="s">
        <v>87</v>
      </c>
      <c r="BO246" t="s">
        <v>84</v>
      </c>
      <c r="BP246" t="s">
        <v>121</v>
      </c>
      <c r="BQ246" t="s">
        <v>84</v>
      </c>
      <c r="BR246" t="s">
        <v>86</v>
      </c>
      <c r="BS246">
        <f t="shared" si="64"/>
        <v>0</v>
      </c>
      <c r="BT246" t="s">
        <v>87</v>
      </c>
      <c r="BU246" t="s">
        <v>84</v>
      </c>
      <c r="BV246" t="s">
        <v>122</v>
      </c>
      <c r="BW246" t="s">
        <v>84</v>
      </c>
      <c r="BX246" t="s">
        <v>86</v>
      </c>
      <c r="BY246">
        <f t="shared" si="65"/>
        <v>0</v>
      </c>
      <c r="BZ246" t="s">
        <v>87</v>
      </c>
      <c r="CA246" t="s">
        <v>84</v>
      </c>
      <c r="CB246" t="s">
        <v>93</v>
      </c>
      <c r="CC246" t="s">
        <v>84</v>
      </c>
      <c r="CD246" t="s">
        <v>86</v>
      </c>
      <c r="CE246">
        <f t="shared" si="66"/>
        <v>0</v>
      </c>
      <c r="CF246" t="s">
        <v>94</v>
      </c>
      <c r="CG246" t="s">
        <v>87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0">
        <f t="shared" si="68"/>
        <v>246</v>
      </c>
      <c r="B247" s="10">
        <f t="shared" si="69"/>
        <v>247</v>
      </c>
      <c r="C247" s="10">
        <f t="shared" si="70"/>
        <v>253</v>
      </c>
      <c r="D247" s="9">
        <v>44141</v>
      </c>
      <c r="J247" t="s">
        <v>83</v>
      </c>
      <c r="K247" t="s">
        <v>84</v>
      </c>
      <c r="L247" t="s">
        <v>85</v>
      </c>
      <c r="M247" t="s">
        <v>84</v>
      </c>
      <c r="N247" t="s">
        <v>86</v>
      </c>
      <c r="O247">
        <f t="shared" si="56"/>
        <v>246</v>
      </c>
      <c r="P247" t="s">
        <v>87</v>
      </c>
      <c r="Q247" t="s">
        <v>84</v>
      </c>
      <c r="R247" t="s">
        <v>88</v>
      </c>
      <c r="S247" t="s">
        <v>84</v>
      </c>
      <c r="T247" t="s">
        <v>86</v>
      </c>
      <c r="U247">
        <f t="shared" si="57"/>
        <v>247</v>
      </c>
      <c r="V247" t="s">
        <v>87</v>
      </c>
      <c r="W247" t="s">
        <v>84</v>
      </c>
      <c r="X247" t="s">
        <v>89</v>
      </c>
      <c r="Y247" t="s">
        <v>84</v>
      </c>
      <c r="Z247" t="s">
        <v>86</v>
      </c>
      <c r="AA247">
        <f t="shared" si="58"/>
        <v>253</v>
      </c>
      <c r="AB247" t="s">
        <v>87</v>
      </c>
      <c r="AC247" t="s">
        <v>84</v>
      </c>
      <c r="AD247" t="s">
        <v>80</v>
      </c>
      <c r="AE247" t="s">
        <v>84</v>
      </c>
      <c r="AF247" t="s">
        <v>86</v>
      </c>
      <c r="AG247" t="s">
        <v>84</v>
      </c>
      <c r="AH247" s="68" t="s">
        <v>880</v>
      </c>
      <c r="AI247" t="s">
        <v>84</v>
      </c>
      <c r="AJ247" t="s">
        <v>87</v>
      </c>
      <c r="AK247" t="s">
        <v>84</v>
      </c>
      <c r="AL247" t="s">
        <v>90</v>
      </c>
      <c r="AM247" t="s">
        <v>84</v>
      </c>
      <c r="AN247" t="s">
        <v>86</v>
      </c>
      <c r="AO247">
        <f t="shared" si="59"/>
        <v>0</v>
      </c>
      <c r="AP247" t="s">
        <v>87</v>
      </c>
      <c r="AQ247" t="s">
        <v>84</v>
      </c>
      <c r="AR247" t="s">
        <v>881</v>
      </c>
      <c r="AS247" t="s">
        <v>84</v>
      </c>
      <c r="AT247" t="s">
        <v>86</v>
      </c>
      <c r="AU247">
        <f t="shared" si="60"/>
        <v>0</v>
      </c>
      <c r="AV247" t="s">
        <v>87</v>
      </c>
      <c r="AW247" t="s">
        <v>84</v>
      </c>
      <c r="AX247" t="s">
        <v>417</v>
      </c>
      <c r="AY247" t="s">
        <v>84</v>
      </c>
      <c r="AZ247" t="s">
        <v>86</v>
      </c>
      <c r="BA247">
        <f t="shared" si="61"/>
        <v>0</v>
      </c>
      <c r="BB247" t="s">
        <v>87</v>
      </c>
      <c r="BC247" t="s">
        <v>84</v>
      </c>
      <c r="BD247" t="s">
        <v>82</v>
      </c>
      <c r="BE247" t="s">
        <v>84</v>
      </c>
      <c r="BF247" t="s">
        <v>86</v>
      </c>
      <c r="BG247">
        <f t="shared" si="62"/>
        <v>0</v>
      </c>
      <c r="BH247" t="s">
        <v>87</v>
      </c>
      <c r="BI247" t="s">
        <v>84</v>
      </c>
      <c r="BJ247" t="s">
        <v>81</v>
      </c>
      <c r="BK247" t="s">
        <v>84</v>
      </c>
      <c r="BL247" t="s">
        <v>86</v>
      </c>
      <c r="BM247">
        <f t="shared" si="63"/>
        <v>0</v>
      </c>
      <c r="BN247" t="s">
        <v>87</v>
      </c>
      <c r="BO247" t="s">
        <v>84</v>
      </c>
      <c r="BP247" t="s">
        <v>121</v>
      </c>
      <c r="BQ247" t="s">
        <v>84</v>
      </c>
      <c r="BR247" t="s">
        <v>86</v>
      </c>
      <c r="BS247">
        <f t="shared" si="64"/>
        <v>0</v>
      </c>
      <c r="BT247" t="s">
        <v>87</v>
      </c>
      <c r="BU247" t="s">
        <v>84</v>
      </c>
      <c r="BV247" t="s">
        <v>122</v>
      </c>
      <c r="BW247" t="s">
        <v>84</v>
      </c>
      <c r="BX247" t="s">
        <v>86</v>
      </c>
      <c r="BY247">
        <f t="shared" si="65"/>
        <v>0</v>
      </c>
      <c r="BZ247" t="s">
        <v>87</v>
      </c>
      <c r="CA247" t="s">
        <v>84</v>
      </c>
      <c r="CB247" t="s">
        <v>93</v>
      </c>
      <c r="CC247" t="s">
        <v>84</v>
      </c>
      <c r="CD247" t="s">
        <v>86</v>
      </c>
      <c r="CE247">
        <f t="shared" si="66"/>
        <v>0</v>
      </c>
      <c r="CF247" t="s">
        <v>94</v>
      </c>
      <c r="CG247" t="s">
        <v>87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0">
        <f t="shared" si="68"/>
        <v>247</v>
      </c>
      <c r="B248" s="10">
        <f t="shared" si="69"/>
        <v>248</v>
      </c>
      <c r="C248" s="10">
        <f t="shared" si="70"/>
        <v>254</v>
      </c>
      <c r="D248" s="9">
        <v>44142</v>
      </c>
      <c r="J248" t="s">
        <v>83</v>
      </c>
      <c r="K248" t="s">
        <v>84</v>
      </c>
      <c r="L248" t="s">
        <v>85</v>
      </c>
      <c r="M248" t="s">
        <v>84</v>
      </c>
      <c r="N248" t="s">
        <v>86</v>
      </c>
      <c r="O248">
        <f t="shared" si="56"/>
        <v>247</v>
      </c>
      <c r="P248" t="s">
        <v>87</v>
      </c>
      <c r="Q248" t="s">
        <v>84</v>
      </c>
      <c r="R248" t="s">
        <v>88</v>
      </c>
      <c r="S248" t="s">
        <v>84</v>
      </c>
      <c r="T248" t="s">
        <v>86</v>
      </c>
      <c r="U248">
        <f t="shared" si="57"/>
        <v>248</v>
      </c>
      <c r="V248" t="s">
        <v>87</v>
      </c>
      <c r="W248" t="s">
        <v>84</v>
      </c>
      <c r="X248" t="s">
        <v>89</v>
      </c>
      <c r="Y248" t="s">
        <v>84</v>
      </c>
      <c r="Z248" t="s">
        <v>86</v>
      </c>
      <c r="AA248">
        <f t="shared" si="58"/>
        <v>254</v>
      </c>
      <c r="AB248" t="s">
        <v>87</v>
      </c>
      <c r="AC248" t="s">
        <v>84</v>
      </c>
      <c r="AD248" t="s">
        <v>80</v>
      </c>
      <c r="AE248" t="s">
        <v>84</v>
      </c>
      <c r="AF248" t="s">
        <v>86</v>
      </c>
      <c r="AG248" t="s">
        <v>84</v>
      </c>
      <c r="AH248" s="68" t="s">
        <v>882</v>
      </c>
      <c r="AI248" t="s">
        <v>84</v>
      </c>
      <c r="AJ248" t="s">
        <v>87</v>
      </c>
      <c r="AK248" t="s">
        <v>84</v>
      </c>
      <c r="AL248" t="s">
        <v>90</v>
      </c>
      <c r="AM248" t="s">
        <v>84</v>
      </c>
      <c r="AN248" t="s">
        <v>86</v>
      </c>
      <c r="AO248">
        <f t="shared" si="59"/>
        <v>0</v>
      </c>
      <c r="AP248" t="s">
        <v>87</v>
      </c>
      <c r="AQ248" t="s">
        <v>84</v>
      </c>
      <c r="AR248" t="s">
        <v>883</v>
      </c>
      <c r="AS248" t="s">
        <v>84</v>
      </c>
      <c r="AT248" t="s">
        <v>86</v>
      </c>
      <c r="AU248">
        <f t="shared" si="60"/>
        <v>0</v>
      </c>
      <c r="AV248" t="s">
        <v>87</v>
      </c>
      <c r="AW248" t="s">
        <v>84</v>
      </c>
      <c r="AX248" t="s">
        <v>418</v>
      </c>
      <c r="AY248" t="s">
        <v>84</v>
      </c>
      <c r="AZ248" t="s">
        <v>86</v>
      </c>
      <c r="BA248">
        <f t="shared" si="61"/>
        <v>0</v>
      </c>
      <c r="BB248" t="s">
        <v>87</v>
      </c>
      <c r="BC248" t="s">
        <v>84</v>
      </c>
      <c r="BD248" t="s">
        <v>82</v>
      </c>
      <c r="BE248" t="s">
        <v>84</v>
      </c>
      <c r="BF248" t="s">
        <v>86</v>
      </c>
      <c r="BG248">
        <f t="shared" si="62"/>
        <v>0</v>
      </c>
      <c r="BH248" t="s">
        <v>87</v>
      </c>
      <c r="BI248" t="s">
        <v>84</v>
      </c>
      <c r="BJ248" t="s">
        <v>81</v>
      </c>
      <c r="BK248" t="s">
        <v>84</v>
      </c>
      <c r="BL248" t="s">
        <v>86</v>
      </c>
      <c r="BM248">
        <f t="shared" si="63"/>
        <v>0</v>
      </c>
      <c r="BN248" t="s">
        <v>87</v>
      </c>
      <c r="BO248" t="s">
        <v>84</v>
      </c>
      <c r="BP248" t="s">
        <v>121</v>
      </c>
      <c r="BQ248" t="s">
        <v>84</v>
      </c>
      <c r="BR248" t="s">
        <v>86</v>
      </c>
      <c r="BS248">
        <f t="shared" si="64"/>
        <v>0</v>
      </c>
      <c r="BT248" t="s">
        <v>87</v>
      </c>
      <c r="BU248" t="s">
        <v>84</v>
      </c>
      <c r="BV248" t="s">
        <v>122</v>
      </c>
      <c r="BW248" t="s">
        <v>84</v>
      </c>
      <c r="BX248" t="s">
        <v>86</v>
      </c>
      <c r="BY248">
        <f t="shared" si="65"/>
        <v>0</v>
      </c>
      <c r="BZ248" t="s">
        <v>87</v>
      </c>
      <c r="CA248" t="s">
        <v>84</v>
      </c>
      <c r="CB248" t="s">
        <v>93</v>
      </c>
      <c r="CC248" t="s">
        <v>84</v>
      </c>
      <c r="CD248" t="s">
        <v>86</v>
      </c>
      <c r="CE248">
        <f t="shared" si="66"/>
        <v>0</v>
      </c>
      <c r="CF248" t="s">
        <v>94</v>
      </c>
      <c r="CG248" t="s">
        <v>87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0">
        <f t="shared" si="68"/>
        <v>248</v>
      </c>
      <c r="B249" s="10">
        <f t="shared" si="69"/>
        <v>249</v>
      </c>
      <c r="C249" s="10">
        <f t="shared" si="70"/>
        <v>255</v>
      </c>
      <c r="D249" s="9">
        <v>44143</v>
      </c>
      <c r="J249" t="s">
        <v>83</v>
      </c>
      <c r="K249" t="s">
        <v>84</v>
      </c>
      <c r="L249" t="s">
        <v>85</v>
      </c>
      <c r="M249" t="s">
        <v>84</v>
      </c>
      <c r="N249" t="s">
        <v>86</v>
      </c>
      <c r="O249">
        <f t="shared" si="56"/>
        <v>248</v>
      </c>
      <c r="P249" t="s">
        <v>87</v>
      </c>
      <c r="Q249" t="s">
        <v>84</v>
      </c>
      <c r="R249" t="s">
        <v>88</v>
      </c>
      <c r="S249" t="s">
        <v>84</v>
      </c>
      <c r="T249" t="s">
        <v>86</v>
      </c>
      <c r="U249">
        <f t="shared" si="57"/>
        <v>249</v>
      </c>
      <c r="V249" t="s">
        <v>87</v>
      </c>
      <c r="W249" t="s">
        <v>84</v>
      </c>
      <c r="X249" t="s">
        <v>89</v>
      </c>
      <c r="Y249" t="s">
        <v>84</v>
      </c>
      <c r="Z249" t="s">
        <v>86</v>
      </c>
      <c r="AA249">
        <f t="shared" si="58"/>
        <v>255</v>
      </c>
      <c r="AB249" t="s">
        <v>87</v>
      </c>
      <c r="AC249" t="s">
        <v>84</v>
      </c>
      <c r="AD249" t="s">
        <v>80</v>
      </c>
      <c r="AE249" t="s">
        <v>84</v>
      </c>
      <c r="AF249" t="s">
        <v>86</v>
      </c>
      <c r="AG249" t="s">
        <v>84</v>
      </c>
      <c r="AH249" s="68" t="s">
        <v>884</v>
      </c>
      <c r="AI249" t="s">
        <v>84</v>
      </c>
      <c r="AJ249" t="s">
        <v>87</v>
      </c>
      <c r="AK249" t="s">
        <v>84</v>
      </c>
      <c r="AL249" t="s">
        <v>90</v>
      </c>
      <c r="AM249" t="s">
        <v>84</v>
      </c>
      <c r="AN249" t="s">
        <v>86</v>
      </c>
      <c r="AO249">
        <f t="shared" si="59"/>
        <v>0</v>
      </c>
      <c r="AP249" t="s">
        <v>87</v>
      </c>
      <c r="AQ249" t="s">
        <v>84</v>
      </c>
      <c r="AR249" t="s">
        <v>885</v>
      </c>
      <c r="AS249" t="s">
        <v>84</v>
      </c>
      <c r="AT249" t="s">
        <v>86</v>
      </c>
      <c r="AU249">
        <f t="shared" si="60"/>
        <v>0</v>
      </c>
      <c r="AV249" t="s">
        <v>87</v>
      </c>
      <c r="AW249" t="s">
        <v>84</v>
      </c>
      <c r="AX249" t="s">
        <v>419</v>
      </c>
      <c r="AY249" t="s">
        <v>84</v>
      </c>
      <c r="AZ249" t="s">
        <v>86</v>
      </c>
      <c r="BA249">
        <f t="shared" si="61"/>
        <v>0</v>
      </c>
      <c r="BB249" t="s">
        <v>87</v>
      </c>
      <c r="BC249" t="s">
        <v>84</v>
      </c>
      <c r="BD249" t="s">
        <v>82</v>
      </c>
      <c r="BE249" t="s">
        <v>84</v>
      </c>
      <c r="BF249" t="s">
        <v>86</v>
      </c>
      <c r="BG249">
        <f t="shared" si="62"/>
        <v>0</v>
      </c>
      <c r="BH249" t="s">
        <v>87</v>
      </c>
      <c r="BI249" t="s">
        <v>84</v>
      </c>
      <c r="BJ249" t="s">
        <v>81</v>
      </c>
      <c r="BK249" t="s">
        <v>84</v>
      </c>
      <c r="BL249" t="s">
        <v>86</v>
      </c>
      <c r="BM249">
        <f t="shared" si="63"/>
        <v>0</v>
      </c>
      <c r="BN249" t="s">
        <v>87</v>
      </c>
      <c r="BO249" t="s">
        <v>84</v>
      </c>
      <c r="BP249" t="s">
        <v>121</v>
      </c>
      <c r="BQ249" t="s">
        <v>84</v>
      </c>
      <c r="BR249" t="s">
        <v>86</v>
      </c>
      <c r="BS249">
        <f t="shared" si="64"/>
        <v>0</v>
      </c>
      <c r="BT249" t="s">
        <v>87</v>
      </c>
      <c r="BU249" t="s">
        <v>84</v>
      </c>
      <c r="BV249" t="s">
        <v>122</v>
      </c>
      <c r="BW249" t="s">
        <v>84</v>
      </c>
      <c r="BX249" t="s">
        <v>86</v>
      </c>
      <c r="BY249">
        <f t="shared" si="65"/>
        <v>0</v>
      </c>
      <c r="BZ249" t="s">
        <v>87</v>
      </c>
      <c r="CA249" t="s">
        <v>84</v>
      </c>
      <c r="CB249" t="s">
        <v>93</v>
      </c>
      <c r="CC249" t="s">
        <v>84</v>
      </c>
      <c r="CD249" t="s">
        <v>86</v>
      </c>
      <c r="CE249">
        <f t="shared" si="66"/>
        <v>0</v>
      </c>
      <c r="CF249" t="s">
        <v>94</v>
      </c>
      <c r="CG249" t="s">
        <v>87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0">
        <f t="shared" si="68"/>
        <v>249</v>
      </c>
      <c r="B250" s="10">
        <f t="shared" si="69"/>
        <v>250</v>
      </c>
      <c r="C250" s="10">
        <f t="shared" si="70"/>
        <v>256</v>
      </c>
      <c r="D250" s="9">
        <v>44144</v>
      </c>
      <c r="J250" t="s">
        <v>83</v>
      </c>
      <c r="K250" t="s">
        <v>84</v>
      </c>
      <c r="L250" t="s">
        <v>85</v>
      </c>
      <c r="M250" t="s">
        <v>84</v>
      </c>
      <c r="N250" t="s">
        <v>86</v>
      </c>
      <c r="O250">
        <f t="shared" si="56"/>
        <v>249</v>
      </c>
      <c r="P250" t="s">
        <v>87</v>
      </c>
      <c r="Q250" t="s">
        <v>84</v>
      </c>
      <c r="R250" t="s">
        <v>88</v>
      </c>
      <c r="S250" t="s">
        <v>84</v>
      </c>
      <c r="T250" t="s">
        <v>86</v>
      </c>
      <c r="U250">
        <f t="shared" si="57"/>
        <v>250</v>
      </c>
      <c r="V250" t="s">
        <v>87</v>
      </c>
      <c r="W250" t="s">
        <v>84</v>
      </c>
      <c r="X250" t="s">
        <v>89</v>
      </c>
      <c r="Y250" t="s">
        <v>84</v>
      </c>
      <c r="Z250" t="s">
        <v>86</v>
      </c>
      <c r="AA250">
        <f t="shared" si="58"/>
        <v>256</v>
      </c>
      <c r="AB250" t="s">
        <v>87</v>
      </c>
      <c r="AC250" t="s">
        <v>84</v>
      </c>
      <c r="AD250" t="s">
        <v>80</v>
      </c>
      <c r="AE250" t="s">
        <v>84</v>
      </c>
      <c r="AF250" t="s">
        <v>86</v>
      </c>
      <c r="AG250" t="s">
        <v>84</v>
      </c>
      <c r="AH250" s="68" t="s">
        <v>886</v>
      </c>
      <c r="AI250" t="s">
        <v>84</v>
      </c>
      <c r="AJ250" t="s">
        <v>87</v>
      </c>
      <c r="AK250" t="s">
        <v>84</v>
      </c>
      <c r="AL250" t="s">
        <v>90</v>
      </c>
      <c r="AM250" t="s">
        <v>84</v>
      </c>
      <c r="AN250" t="s">
        <v>86</v>
      </c>
      <c r="AO250">
        <f t="shared" si="59"/>
        <v>0</v>
      </c>
      <c r="AP250" t="s">
        <v>87</v>
      </c>
      <c r="AQ250" t="s">
        <v>84</v>
      </c>
      <c r="AR250" t="s">
        <v>887</v>
      </c>
      <c r="AS250" t="s">
        <v>84</v>
      </c>
      <c r="AT250" t="s">
        <v>86</v>
      </c>
      <c r="AU250">
        <f t="shared" si="60"/>
        <v>0</v>
      </c>
      <c r="AV250" t="s">
        <v>87</v>
      </c>
      <c r="AW250" t="s">
        <v>84</v>
      </c>
      <c r="AX250" t="s">
        <v>420</v>
      </c>
      <c r="AY250" t="s">
        <v>84</v>
      </c>
      <c r="AZ250" t="s">
        <v>86</v>
      </c>
      <c r="BA250">
        <f t="shared" si="61"/>
        <v>0</v>
      </c>
      <c r="BB250" t="s">
        <v>87</v>
      </c>
      <c r="BC250" t="s">
        <v>84</v>
      </c>
      <c r="BD250" t="s">
        <v>82</v>
      </c>
      <c r="BE250" t="s">
        <v>84</v>
      </c>
      <c r="BF250" t="s">
        <v>86</v>
      </c>
      <c r="BG250">
        <f t="shared" si="62"/>
        <v>0</v>
      </c>
      <c r="BH250" t="s">
        <v>87</v>
      </c>
      <c r="BI250" t="s">
        <v>84</v>
      </c>
      <c r="BJ250" t="s">
        <v>81</v>
      </c>
      <c r="BK250" t="s">
        <v>84</v>
      </c>
      <c r="BL250" t="s">
        <v>86</v>
      </c>
      <c r="BM250">
        <f t="shared" si="63"/>
        <v>0</v>
      </c>
      <c r="BN250" t="s">
        <v>87</v>
      </c>
      <c r="BO250" t="s">
        <v>84</v>
      </c>
      <c r="BP250" t="s">
        <v>121</v>
      </c>
      <c r="BQ250" t="s">
        <v>84</v>
      </c>
      <c r="BR250" t="s">
        <v>86</v>
      </c>
      <c r="BS250">
        <f t="shared" si="64"/>
        <v>0</v>
      </c>
      <c r="BT250" t="s">
        <v>87</v>
      </c>
      <c r="BU250" t="s">
        <v>84</v>
      </c>
      <c r="BV250" t="s">
        <v>122</v>
      </c>
      <c r="BW250" t="s">
        <v>84</v>
      </c>
      <c r="BX250" t="s">
        <v>86</v>
      </c>
      <c r="BY250">
        <f t="shared" si="65"/>
        <v>0</v>
      </c>
      <c r="BZ250" t="s">
        <v>87</v>
      </c>
      <c r="CA250" t="s">
        <v>84</v>
      </c>
      <c r="CB250" t="s">
        <v>93</v>
      </c>
      <c r="CC250" t="s">
        <v>84</v>
      </c>
      <c r="CD250" t="s">
        <v>86</v>
      </c>
      <c r="CE250">
        <f t="shared" si="66"/>
        <v>0</v>
      </c>
      <c r="CF250" t="s">
        <v>94</v>
      </c>
      <c r="CG250" t="s">
        <v>87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0">
        <f t="shared" si="68"/>
        <v>250</v>
      </c>
      <c r="B251" s="10">
        <f t="shared" si="69"/>
        <v>251</v>
      </c>
      <c r="C251" s="10">
        <f t="shared" si="70"/>
        <v>257</v>
      </c>
      <c r="D251" s="9">
        <v>44145</v>
      </c>
      <c r="J251" t="s">
        <v>83</v>
      </c>
      <c r="K251" t="s">
        <v>84</v>
      </c>
      <c r="L251" t="s">
        <v>85</v>
      </c>
      <c r="M251" t="s">
        <v>84</v>
      </c>
      <c r="N251" t="s">
        <v>86</v>
      </c>
      <c r="O251">
        <f t="shared" si="56"/>
        <v>250</v>
      </c>
      <c r="P251" t="s">
        <v>87</v>
      </c>
      <c r="Q251" t="s">
        <v>84</v>
      </c>
      <c r="R251" t="s">
        <v>88</v>
      </c>
      <c r="S251" t="s">
        <v>84</v>
      </c>
      <c r="T251" t="s">
        <v>86</v>
      </c>
      <c r="U251">
        <f t="shared" si="57"/>
        <v>251</v>
      </c>
      <c r="V251" t="s">
        <v>87</v>
      </c>
      <c r="W251" t="s">
        <v>84</v>
      </c>
      <c r="X251" t="s">
        <v>89</v>
      </c>
      <c r="Y251" t="s">
        <v>84</v>
      </c>
      <c r="Z251" t="s">
        <v>86</v>
      </c>
      <c r="AA251">
        <f t="shared" si="58"/>
        <v>257</v>
      </c>
      <c r="AB251" t="s">
        <v>87</v>
      </c>
      <c r="AC251" t="s">
        <v>84</v>
      </c>
      <c r="AD251" t="s">
        <v>80</v>
      </c>
      <c r="AE251" t="s">
        <v>84</v>
      </c>
      <c r="AF251" t="s">
        <v>86</v>
      </c>
      <c r="AG251" t="s">
        <v>84</v>
      </c>
      <c r="AH251" s="68" t="s">
        <v>888</v>
      </c>
      <c r="AI251" t="s">
        <v>84</v>
      </c>
      <c r="AJ251" t="s">
        <v>87</v>
      </c>
      <c r="AK251" t="s">
        <v>84</v>
      </c>
      <c r="AL251" t="s">
        <v>90</v>
      </c>
      <c r="AM251" t="s">
        <v>84</v>
      </c>
      <c r="AN251" t="s">
        <v>86</v>
      </c>
      <c r="AO251">
        <f t="shared" si="59"/>
        <v>0</v>
      </c>
      <c r="AP251" t="s">
        <v>87</v>
      </c>
      <c r="AQ251" t="s">
        <v>84</v>
      </c>
      <c r="AR251" t="s">
        <v>889</v>
      </c>
      <c r="AS251" t="s">
        <v>84</v>
      </c>
      <c r="AT251" t="s">
        <v>86</v>
      </c>
      <c r="AU251">
        <f t="shared" si="60"/>
        <v>0</v>
      </c>
      <c r="AV251" t="s">
        <v>87</v>
      </c>
      <c r="AW251" t="s">
        <v>84</v>
      </c>
      <c r="AX251" t="s">
        <v>421</v>
      </c>
      <c r="AY251" t="s">
        <v>84</v>
      </c>
      <c r="AZ251" t="s">
        <v>86</v>
      </c>
      <c r="BA251">
        <f t="shared" si="61"/>
        <v>0</v>
      </c>
      <c r="BB251" t="s">
        <v>87</v>
      </c>
      <c r="BC251" t="s">
        <v>84</v>
      </c>
      <c r="BD251" t="s">
        <v>82</v>
      </c>
      <c r="BE251" t="s">
        <v>84</v>
      </c>
      <c r="BF251" t="s">
        <v>86</v>
      </c>
      <c r="BG251">
        <f t="shared" si="62"/>
        <v>0</v>
      </c>
      <c r="BH251" t="s">
        <v>87</v>
      </c>
      <c r="BI251" t="s">
        <v>84</v>
      </c>
      <c r="BJ251" t="s">
        <v>81</v>
      </c>
      <c r="BK251" t="s">
        <v>84</v>
      </c>
      <c r="BL251" t="s">
        <v>86</v>
      </c>
      <c r="BM251">
        <f t="shared" si="63"/>
        <v>0</v>
      </c>
      <c r="BN251" t="s">
        <v>87</v>
      </c>
      <c r="BO251" t="s">
        <v>84</v>
      </c>
      <c r="BP251" t="s">
        <v>121</v>
      </c>
      <c r="BQ251" t="s">
        <v>84</v>
      </c>
      <c r="BR251" t="s">
        <v>86</v>
      </c>
      <c r="BS251">
        <f t="shared" si="64"/>
        <v>0</v>
      </c>
      <c r="BT251" t="s">
        <v>87</v>
      </c>
      <c r="BU251" t="s">
        <v>84</v>
      </c>
      <c r="BV251" t="s">
        <v>122</v>
      </c>
      <c r="BW251" t="s">
        <v>84</v>
      </c>
      <c r="BX251" t="s">
        <v>86</v>
      </c>
      <c r="BY251">
        <f t="shared" si="65"/>
        <v>0</v>
      </c>
      <c r="BZ251" t="s">
        <v>87</v>
      </c>
      <c r="CA251" t="s">
        <v>84</v>
      </c>
      <c r="CB251" t="s">
        <v>93</v>
      </c>
      <c r="CC251" t="s">
        <v>84</v>
      </c>
      <c r="CD251" t="s">
        <v>86</v>
      </c>
      <c r="CE251">
        <f t="shared" si="66"/>
        <v>0</v>
      </c>
      <c r="CF251" t="s">
        <v>94</v>
      </c>
      <c r="CG251" t="s">
        <v>87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0">
        <f t="shared" si="68"/>
        <v>251</v>
      </c>
      <c r="B252" s="10">
        <f t="shared" si="69"/>
        <v>252</v>
      </c>
      <c r="C252" s="10">
        <f t="shared" si="70"/>
        <v>258</v>
      </c>
      <c r="D252" s="9">
        <v>44146</v>
      </c>
      <c r="J252" t="s">
        <v>83</v>
      </c>
      <c r="K252" t="s">
        <v>84</v>
      </c>
      <c r="L252" t="s">
        <v>85</v>
      </c>
      <c r="M252" t="s">
        <v>84</v>
      </c>
      <c r="N252" t="s">
        <v>86</v>
      </c>
      <c r="O252">
        <f t="shared" si="56"/>
        <v>251</v>
      </c>
      <c r="P252" t="s">
        <v>87</v>
      </c>
      <c r="Q252" t="s">
        <v>84</v>
      </c>
      <c r="R252" t="s">
        <v>88</v>
      </c>
      <c r="S252" t="s">
        <v>84</v>
      </c>
      <c r="T252" t="s">
        <v>86</v>
      </c>
      <c r="U252">
        <f t="shared" si="57"/>
        <v>252</v>
      </c>
      <c r="V252" t="s">
        <v>87</v>
      </c>
      <c r="W252" t="s">
        <v>84</v>
      </c>
      <c r="X252" t="s">
        <v>89</v>
      </c>
      <c r="Y252" t="s">
        <v>84</v>
      </c>
      <c r="Z252" t="s">
        <v>86</v>
      </c>
      <c r="AA252">
        <f t="shared" si="58"/>
        <v>258</v>
      </c>
      <c r="AB252" t="s">
        <v>87</v>
      </c>
      <c r="AC252" t="s">
        <v>84</v>
      </c>
      <c r="AD252" t="s">
        <v>80</v>
      </c>
      <c r="AE252" t="s">
        <v>84</v>
      </c>
      <c r="AF252" t="s">
        <v>86</v>
      </c>
      <c r="AG252" t="s">
        <v>84</v>
      </c>
      <c r="AH252" s="68" t="s">
        <v>890</v>
      </c>
      <c r="AI252" t="s">
        <v>84</v>
      </c>
      <c r="AJ252" t="s">
        <v>87</v>
      </c>
      <c r="AK252" t="s">
        <v>84</v>
      </c>
      <c r="AL252" t="s">
        <v>90</v>
      </c>
      <c r="AM252" t="s">
        <v>84</v>
      </c>
      <c r="AN252" t="s">
        <v>86</v>
      </c>
      <c r="AO252">
        <f t="shared" si="59"/>
        <v>0</v>
      </c>
      <c r="AP252" t="s">
        <v>87</v>
      </c>
      <c r="AQ252" t="s">
        <v>84</v>
      </c>
      <c r="AR252" t="s">
        <v>891</v>
      </c>
      <c r="AS252" t="s">
        <v>84</v>
      </c>
      <c r="AT252" t="s">
        <v>86</v>
      </c>
      <c r="AU252">
        <f t="shared" si="60"/>
        <v>0</v>
      </c>
      <c r="AV252" t="s">
        <v>87</v>
      </c>
      <c r="AW252" t="s">
        <v>84</v>
      </c>
      <c r="AX252" t="s">
        <v>422</v>
      </c>
      <c r="AY252" t="s">
        <v>84</v>
      </c>
      <c r="AZ252" t="s">
        <v>86</v>
      </c>
      <c r="BA252">
        <f t="shared" si="61"/>
        <v>0</v>
      </c>
      <c r="BB252" t="s">
        <v>87</v>
      </c>
      <c r="BC252" t="s">
        <v>84</v>
      </c>
      <c r="BD252" t="s">
        <v>82</v>
      </c>
      <c r="BE252" t="s">
        <v>84</v>
      </c>
      <c r="BF252" t="s">
        <v>86</v>
      </c>
      <c r="BG252">
        <f t="shared" si="62"/>
        <v>0</v>
      </c>
      <c r="BH252" t="s">
        <v>87</v>
      </c>
      <c r="BI252" t="s">
        <v>84</v>
      </c>
      <c r="BJ252" t="s">
        <v>81</v>
      </c>
      <c r="BK252" t="s">
        <v>84</v>
      </c>
      <c r="BL252" t="s">
        <v>86</v>
      </c>
      <c r="BM252">
        <f t="shared" si="63"/>
        <v>0</v>
      </c>
      <c r="BN252" t="s">
        <v>87</v>
      </c>
      <c r="BO252" t="s">
        <v>84</v>
      </c>
      <c r="BP252" t="s">
        <v>121</v>
      </c>
      <c r="BQ252" t="s">
        <v>84</v>
      </c>
      <c r="BR252" t="s">
        <v>86</v>
      </c>
      <c r="BS252">
        <f t="shared" si="64"/>
        <v>0</v>
      </c>
      <c r="BT252" t="s">
        <v>87</v>
      </c>
      <c r="BU252" t="s">
        <v>84</v>
      </c>
      <c r="BV252" t="s">
        <v>122</v>
      </c>
      <c r="BW252" t="s">
        <v>84</v>
      </c>
      <c r="BX252" t="s">
        <v>86</v>
      </c>
      <c r="BY252">
        <f t="shared" si="65"/>
        <v>0</v>
      </c>
      <c r="BZ252" t="s">
        <v>87</v>
      </c>
      <c r="CA252" t="s">
        <v>84</v>
      </c>
      <c r="CB252" t="s">
        <v>93</v>
      </c>
      <c r="CC252" t="s">
        <v>84</v>
      </c>
      <c r="CD252" t="s">
        <v>86</v>
      </c>
      <c r="CE252">
        <f t="shared" si="66"/>
        <v>0</v>
      </c>
      <c r="CF252" t="s">
        <v>94</v>
      </c>
      <c r="CG252" t="s">
        <v>87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0">
        <f t="shared" si="68"/>
        <v>252</v>
      </c>
      <c r="B253" s="10">
        <f t="shared" si="69"/>
        <v>253</v>
      </c>
      <c r="C253" s="10">
        <f t="shared" si="70"/>
        <v>259</v>
      </c>
      <c r="D253" s="9">
        <v>44147</v>
      </c>
      <c r="J253" t="s">
        <v>83</v>
      </c>
      <c r="K253" t="s">
        <v>84</v>
      </c>
      <c r="L253" t="s">
        <v>85</v>
      </c>
      <c r="M253" t="s">
        <v>84</v>
      </c>
      <c r="N253" t="s">
        <v>86</v>
      </c>
      <c r="O253">
        <f t="shared" si="56"/>
        <v>252</v>
      </c>
      <c r="P253" t="s">
        <v>87</v>
      </c>
      <c r="Q253" t="s">
        <v>84</v>
      </c>
      <c r="R253" t="s">
        <v>88</v>
      </c>
      <c r="S253" t="s">
        <v>84</v>
      </c>
      <c r="T253" t="s">
        <v>86</v>
      </c>
      <c r="U253">
        <f t="shared" si="57"/>
        <v>253</v>
      </c>
      <c r="V253" t="s">
        <v>87</v>
      </c>
      <c r="W253" t="s">
        <v>84</v>
      </c>
      <c r="X253" t="s">
        <v>89</v>
      </c>
      <c r="Y253" t="s">
        <v>84</v>
      </c>
      <c r="Z253" t="s">
        <v>86</v>
      </c>
      <c r="AA253">
        <f t="shared" si="58"/>
        <v>259</v>
      </c>
      <c r="AB253" t="s">
        <v>87</v>
      </c>
      <c r="AC253" t="s">
        <v>84</v>
      </c>
      <c r="AD253" t="s">
        <v>80</v>
      </c>
      <c r="AE253" t="s">
        <v>84</v>
      </c>
      <c r="AF253" t="s">
        <v>86</v>
      </c>
      <c r="AG253" t="s">
        <v>84</v>
      </c>
      <c r="AH253" s="68" t="s">
        <v>892</v>
      </c>
      <c r="AI253" t="s">
        <v>84</v>
      </c>
      <c r="AJ253" t="s">
        <v>87</v>
      </c>
      <c r="AK253" t="s">
        <v>84</v>
      </c>
      <c r="AL253" t="s">
        <v>90</v>
      </c>
      <c r="AM253" t="s">
        <v>84</v>
      </c>
      <c r="AN253" t="s">
        <v>86</v>
      </c>
      <c r="AO253">
        <f t="shared" si="59"/>
        <v>0</v>
      </c>
      <c r="AP253" t="s">
        <v>87</v>
      </c>
      <c r="AQ253" t="s">
        <v>84</v>
      </c>
      <c r="AR253" t="s">
        <v>893</v>
      </c>
      <c r="AS253" t="s">
        <v>84</v>
      </c>
      <c r="AT253" t="s">
        <v>86</v>
      </c>
      <c r="AU253">
        <f t="shared" si="60"/>
        <v>0</v>
      </c>
      <c r="AV253" t="s">
        <v>87</v>
      </c>
      <c r="AW253" t="s">
        <v>84</v>
      </c>
      <c r="AX253" t="s">
        <v>423</v>
      </c>
      <c r="AY253" t="s">
        <v>84</v>
      </c>
      <c r="AZ253" t="s">
        <v>86</v>
      </c>
      <c r="BA253">
        <f t="shared" si="61"/>
        <v>0</v>
      </c>
      <c r="BB253" t="s">
        <v>87</v>
      </c>
      <c r="BC253" t="s">
        <v>84</v>
      </c>
      <c r="BD253" t="s">
        <v>82</v>
      </c>
      <c r="BE253" t="s">
        <v>84</v>
      </c>
      <c r="BF253" t="s">
        <v>86</v>
      </c>
      <c r="BG253">
        <f t="shared" si="62"/>
        <v>0</v>
      </c>
      <c r="BH253" t="s">
        <v>87</v>
      </c>
      <c r="BI253" t="s">
        <v>84</v>
      </c>
      <c r="BJ253" t="s">
        <v>81</v>
      </c>
      <c r="BK253" t="s">
        <v>84</v>
      </c>
      <c r="BL253" t="s">
        <v>86</v>
      </c>
      <c r="BM253">
        <f t="shared" si="63"/>
        <v>0</v>
      </c>
      <c r="BN253" t="s">
        <v>87</v>
      </c>
      <c r="BO253" t="s">
        <v>84</v>
      </c>
      <c r="BP253" t="s">
        <v>121</v>
      </c>
      <c r="BQ253" t="s">
        <v>84</v>
      </c>
      <c r="BR253" t="s">
        <v>86</v>
      </c>
      <c r="BS253">
        <f t="shared" si="64"/>
        <v>0</v>
      </c>
      <c r="BT253" t="s">
        <v>87</v>
      </c>
      <c r="BU253" t="s">
        <v>84</v>
      </c>
      <c r="BV253" t="s">
        <v>122</v>
      </c>
      <c r="BW253" t="s">
        <v>84</v>
      </c>
      <c r="BX253" t="s">
        <v>86</v>
      </c>
      <c r="BY253">
        <f t="shared" si="65"/>
        <v>0</v>
      </c>
      <c r="BZ253" t="s">
        <v>87</v>
      </c>
      <c r="CA253" t="s">
        <v>84</v>
      </c>
      <c r="CB253" t="s">
        <v>93</v>
      </c>
      <c r="CC253" t="s">
        <v>84</v>
      </c>
      <c r="CD253" t="s">
        <v>86</v>
      </c>
      <c r="CE253">
        <f t="shared" si="66"/>
        <v>0</v>
      </c>
      <c r="CF253" t="s">
        <v>94</v>
      </c>
      <c r="CG253" t="s">
        <v>87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0">
        <f t="shared" si="68"/>
        <v>253</v>
      </c>
      <c r="B254" s="10">
        <f t="shared" si="69"/>
        <v>254</v>
      </c>
      <c r="C254" s="10">
        <f t="shared" si="70"/>
        <v>260</v>
      </c>
      <c r="D254" s="9">
        <v>44148</v>
      </c>
      <c r="J254" t="s">
        <v>83</v>
      </c>
      <c r="K254" t="s">
        <v>84</v>
      </c>
      <c r="L254" t="s">
        <v>85</v>
      </c>
      <c r="M254" t="s">
        <v>84</v>
      </c>
      <c r="N254" t="s">
        <v>86</v>
      </c>
      <c r="O254">
        <f t="shared" si="56"/>
        <v>253</v>
      </c>
      <c r="P254" t="s">
        <v>87</v>
      </c>
      <c r="Q254" t="s">
        <v>84</v>
      </c>
      <c r="R254" t="s">
        <v>88</v>
      </c>
      <c r="S254" t="s">
        <v>84</v>
      </c>
      <c r="T254" t="s">
        <v>86</v>
      </c>
      <c r="U254">
        <f t="shared" si="57"/>
        <v>254</v>
      </c>
      <c r="V254" t="s">
        <v>87</v>
      </c>
      <c r="W254" t="s">
        <v>84</v>
      </c>
      <c r="X254" t="s">
        <v>89</v>
      </c>
      <c r="Y254" t="s">
        <v>84</v>
      </c>
      <c r="Z254" t="s">
        <v>86</v>
      </c>
      <c r="AA254">
        <f t="shared" si="58"/>
        <v>260</v>
      </c>
      <c r="AB254" t="s">
        <v>87</v>
      </c>
      <c r="AC254" t="s">
        <v>84</v>
      </c>
      <c r="AD254" t="s">
        <v>80</v>
      </c>
      <c r="AE254" t="s">
        <v>84</v>
      </c>
      <c r="AF254" t="s">
        <v>86</v>
      </c>
      <c r="AG254" t="s">
        <v>84</v>
      </c>
      <c r="AH254" s="68" t="s">
        <v>894</v>
      </c>
      <c r="AI254" t="s">
        <v>84</v>
      </c>
      <c r="AJ254" t="s">
        <v>87</v>
      </c>
      <c r="AK254" t="s">
        <v>84</v>
      </c>
      <c r="AL254" t="s">
        <v>90</v>
      </c>
      <c r="AM254" t="s">
        <v>84</v>
      </c>
      <c r="AN254" t="s">
        <v>86</v>
      </c>
      <c r="AO254">
        <f t="shared" si="59"/>
        <v>0</v>
      </c>
      <c r="AP254" t="s">
        <v>87</v>
      </c>
      <c r="AQ254" t="s">
        <v>84</v>
      </c>
      <c r="AR254" t="s">
        <v>895</v>
      </c>
      <c r="AS254" t="s">
        <v>84</v>
      </c>
      <c r="AT254" t="s">
        <v>86</v>
      </c>
      <c r="AU254">
        <f t="shared" si="60"/>
        <v>0</v>
      </c>
      <c r="AV254" t="s">
        <v>87</v>
      </c>
      <c r="AW254" t="s">
        <v>84</v>
      </c>
      <c r="AX254" t="s">
        <v>424</v>
      </c>
      <c r="AY254" t="s">
        <v>84</v>
      </c>
      <c r="AZ254" t="s">
        <v>86</v>
      </c>
      <c r="BA254">
        <f t="shared" si="61"/>
        <v>0</v>
      </c>
      <c r="BB254" t="s">
        <v>87</v>
      </c>
      <c r="BC254" t="s">
        <v>84</v>
      </c>
      <c r="BD254" t="s">
        <v>82</v>
      </c>
      <c r="BE254" t="s">
        <v>84</v>
      </c>
      <c r="BF254" t="s">
        <v>86</v>
      </c>
      <c r="BG254">
        <f t="shared" si="62"/>
        <v>0</v>
      </c>
      <c r="BH254" t="s">
        <v>87</v>
      </c>
      <c r="BI254" t="s">
        <v>84</v>
      </c>
      <c r="BJ254" t="s">
        <v>81</v>
      </c>
      <c r="BK254" t="s">
        <v>84</v>
      </c>
      <c r="BL254" t="s">
        <v>86</v>
      </c>
      <c r="BM254">
        <f t="shared" si="63"/>
        <v>0</v>
      </c>
      <c r="BN254" t="s">
        <v>87</v>
      </c>
      <c r="BO254" t="s">
        <v>84</v>
      </c>
      <c r="BP254" t="s">
        <v>121</v>
      </c>
      <c r="BQ254" t="s">
        <v>84</v>
      </c>
      <c r="BR254" t="s">
        <v>86</v>
      </c>
      <c r="BS254">
        <f t="shared" si="64"/>
        <v>0</v>
      </c>
      <c r="BT254" t="s">
        <v>87</v>
      </c>
      <c r="BU254" t="s">
        <v>84</v>
      </c>
      <c r="BV254" t="s">
        <v>122</v>
      </c>
      <c r="BW254" t="s">
        <v>84</v>
      </c>
      <c r="BX254" t="s">
        <v>86</v>
      </c>
      <c r="BY254">
        <f t="shared" si="65"/>
        <v>0</v>
      </c>
      <c r="BZ254" t="s">
        <v>87</v>
      </c>
      <c r="CA254" t="s">
        <v>84</v>
      </c>
      <c r="CB254" t="s">
        <v>93</v>
      </c>
      <c r="CC254" t="s">
        <v>84</v>
      </c>
      <c r="CD254" t="s">
        <v>86</v>
      </c>
      <c r="CE254">
        <f t="shared" si="66"/>
        <v>0</v>
      </c>
      <c r="CF254" t="s">
        <v>94</v>
      </c>
      <c r="CG254" t="s">
        <v>87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0">
        <f t="shared" si="68"/>
        <v>254</v>
      </c>
      <c r="B255" s="10">
        <f t="shared" si="69"/>
        <v>255</v>
      </c>
      <c r="C255" s="10">
        <f t="shared" si="70"/>
        <v>261</v>
      </c>
      <c r="D255" s="9">
        <v>44149</v>
      </c>
      <c r="J255" t="s">
        <v>83</v>
      </c>
      <c r="K255" t="s">
        <v>84</v>
      </c>
      <c r="L255" t="s">
        <v>85</v>
      </c>
      <c r="M255" t="s">
        <v>84</v>
      </c>
      <c r="N255" t="s">
        <v>86</v>
      </c>
      <c r="O255">
        <f t="shared" si="56"/>
        <v>254</v>
      </c>
      <c r="P255" t="s">
        <v>87</v>
      </c>
      <c r="Q255" t="s">
        <v>84</v>
      </c>
      <c r="R255" t="s">
        <v>88</v>
      </c>
      <c r="S255" t="s">
        <v>84</v>
      </c>
      <c r="T255" t="s">
        <v>86</v>
      </c>
      <c r="U255">
        <f t="shared" si="57"/>
        <v>255</v>
      </c>
      <c r="V255" t="s">
        <v>87</v>
      </c>
      <c r="W255" t="s">
        <v>84</v>
      </c>
      <c r="X255" t="s">
        <v>89</v>
      </c>
      <c r="Y255" t="s">
        <v>84</v>
      </c>
      <c r="Z255" t="s">
        <v>86</v>
      </c>
      <c r="AA255">
        <f t="shared" si="58"/>
        <v>261</v>
      </c>
      <c r="AB255" t="s">
        <v>87</v>
      </c>
      <c r="AC255" t="s">
        <v>84</v>
      </c>
      <c r="AD255" t="s">
        <v>80</v>
      </c>
      <c r="AE255" t="s">
        <v>84</v>
      </c>
      <c r="AF255" t="s">
        <v>86</v>
      </c>
      <c r="AG255" t="s">
        <v>84</v>
      </c>
      <c r="AH255" s="68" t="s">
        <v>896</v>
      </c>
      <c r="AI255" t="s">
        <v>84</v>
      </c>
      <c r="AJ255" t="s">
        <v>87</v>
      </c>
      <c r="AK255" t="s">
        <v>84</v>
      </c>
      <c r="AL255" t="s">
        <v>90</v>
      </c>
      <c r="AM255" t="s">
        <v>84</v>
      </c>
      <c r="AN255" t="s">
        <v>86</v>
      </c>
      <c r="AO255">
        <f t="shared" si="59"/>
        <v>0</v>
      </c>
      <c r="AP255" t="s">
        <v>87</v>
      </c>
      <c r="AQ255" t="s">
        <v>84</v>
      </c>
      <c r="AR255" t="s">
        <v>897</v>
      </c>
      <c r="AS255" t="s">
        <v>84</v>
      </c>
      <c r="AT255" t="s">
        <v>86</v>
      </c>
      <c r="AU255">
        <f t="shared" si="60"/>
        <v>0</v>
      </c>
      <c r="AV255" t="s">
        <v>87</v>
      </c>
      <c r="AW255" t="s">
        <v>84</v>
      </c>
      <c r="AX255" t="s">
        <v>425</v>
      </c>
      <c r="AY255" t="s">
        <v>84</v>
      </c>
      <c r="AZ255" t="s">
        <v>86</v>
      </c>
      <c r="BA255">
        <f t="shared" si="61"/>
        <v>0</v>
      </c>
      <c r="BB255" t="s">
        <v>87</v>
      </c>
      <c r="BC255" t="s">
        <v>84</v>
      </c>
      <c r="BD255" t="s">
        <v>82</v>
      </c>
      <c r="BE255" t="s">
        <v>84</v>
      </c>
      <c r="BF255" t="s">
        <v>86</v>
      </c>
      <c r="BG255">
        <f t="shared" si="62"/>
        <v>0</v>
      </c>
      <c r="BH255" t="s">
        <v>87</v>
      </c>
      <c r="BI255" t="s">
        <v>84</v>
      </c>
      <c r="BJ255" t="s">
        <v>81</v>
      </c>
      <c r="BK255" t="s">
        <v>84</v>
      </c>
      <c r="BL255" t="s">
        <v>86</v>
      </c>
      <c r="BM255">
        <f t="shared" si="63"/>
        <v>0</v>
      </c>
      <c r="BN255" t="s">
        <v>87</v>
      </c>
      <c r="BO255" t="s">
        <v>84</v>
      </c>
      <c r="BP255" t="s">
        <v>121</v>
      </c>
      <c r="BQ255" t="s">
        <v>84</v>
      </c>
      <c r="BR255" t="s">
        <v>86</v>
      </c>
      <c r="BS255">
        <f t="shared" si="64"/>
        <v>0</v>
      </c>
      <c r="BT255" t="s">
        <v>87</v>
      </c>
      <c r="BU255" t="s">
        <v>84</v>
      </c>
      <c r="BV255" t="s">
        <v>122</v>
      </c>
      <c r="BW255" t="s">
        <v>84</v>
      </c>
      <c r="BX255" t="s">
        <v>86</v>
      </c>
      <c r="BY255">
        <f t="shared" si="65"/>
        <v>0</v>
      </c>
      <c r="BZ255" t="s">
        <v>87</v>
      </c>
      <c r="CA255" t="s">
        <v>84</v>
      </c>
      <c r="CB255" t="s">
        <v>93</v>
      </c>
      <c r="CC255" t="s">
        <v>84</v>
      </c>
      <c r="CD255" t="s">
        <v>86</v>
      </c>
      <c r="CE255">
        <f t="shared" si="66"/>
        <v>0</v>
      </c>
      <c r="CF255" t="s">
        <v>94</v>
      </c>
      <c r="CG255" t="s">
        <v>87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0">
        <f t="shared" si="68"/>
        <v>255</v>
      </c>
      <c r="B256" s="10">
        <f t="shared" si="69"/>
        <v>256</v>
      </c>
      <c r="C256" s="10">
        <f t="shared" si="70"/>
        <v>262</v>
      </c>
      <c r="D256" s="9">
        <v>44150</v>
      </c>
      <c r="J256" t="s">
        <v>83</v>
      </c>
      <c r="K256" t="s">
        <v>84</v>
      </c>
      <c r="L256" t="s">
        <v>85</v>
      </c>
      <c r="M256" t="s">
        <v>84</v>
      </c>
      <c r="N256" t="s">
        <v>86</v>
      </c>
      <c r="O256">
        <f t="shared" si="56"/>
        <v>255</v>
      </c>
      <c r="P256" t="s">
        <v>87</v>
      </c>
      <c r="Q256" t="s">
        <v>84</v>
      </c>
      <c r="R256" t="s">
        <v>88</v>
      </c>
      <c r="S256" t="s">
        <v>84</v>
      </c>
      <c r="T256" t="s">
        <v>86</v>
      </c>
      <c r="U256">
        <f t="shared" si="57"/>
        <v>256</v>
      </c>
      <c r="V256" t="s">
        <v>87</v>
      </c>
      <c r="W256" t="s">
        <v>84</v>
      </c>
      <c r="X256" t="s">
        <v>89</v>
      </c>
      <c r="Y256" t="s">
        <v>84</v>
      </c>
      <c r="Z256" t="s">
        <v>86</v>
      </c>
      <c r="AA256">
        <f t="shared" si="58"/>
        <v>262</v>
      </c>
      <c r="AB256" t="s">
        <v>87</v>
      </c>
      <c r="AC256" t="s">
        <v>84</v>
      </c>
      <c r="AD256" t="s">
        <v>80</v>
      </c>
      <c r="AE256" t="s">
        <v>84</v>
      </c>
      <c r="AF256" t="s">
        <v>86</v>
      </c>
      <c r="AG256" t="s">
        <v>84</v>
      </c>
      <c r="AH256" s="68" t="s">
        <v>898</v>
      </c>
      <c r="AI256" t="s">
        <v>84</v>
      </c>
      <c r="AJ256" t="s">
        <v>87</v>
      </c>
      <c r="AK256" t="s">
        <v>84</v>
      </c>
      <c r="AL256" t="s">
        <v>90</v>
      </c>
      <c r="AM256" t="s">
        <v>84</v>
      </c>
      <c r="AN256" t="s">
        <v>86</v>
      </c>
      <c r="AO256">
        <f t="shared" si="59"/>
        <v>0</v>
      </c>
      <c r="AP256" t="s">
        <v>87</v>
      </c>
      <c r="AQ256" t="s">
        <v>84</v>
      </c>
      <c r="AR256" t="s">
        <v>899</v>
      </c>
      <c r="AS256" t="s">
        <v>84</v>
      </c>
      <c r="AT256" t="s">
        <v>86</v>
      </c>
      <c r="AU256">
        <f t="shared" si="60"/>
        <v>0</v>
      </c>
      <c r="AV256" t="s">
        <v>87</v>
      </c>
      <c r="AW256" t="s">
        <v>84</v>
      </c>
      <c r="AX256" t="s">
        <v>426</v>
      </c>
      <c r="AY256" t="s">
        <v>84</v>
      </c>
      <c r="AZ256" t="s">
        <v>86</v>
      </c>
      <c r="BA256">
        <f t="shared" si="61"/>
        <v>0</v>
      </c>
      <c r="BB256" t="s">
        <v>87</v>
      </c>
      <c r="BC256" t="s">
        <v>84</v>
      </c>
      <c r="BD256" t="s">
        <v>82</v>
      </c>
      <c r="BE256" t="s">
        <v>84</v>
      </c>
      <c r="BF256" t="s">
        <v>86</v>
      </c>
      <c r="BG256">
        <f t="shared" si="62"/>
        <v>0</v>
      </c>
      <c r="BH256" t="s">
        <v>87</v>
      </c>
      <c r="BI256" t="s">
        <v>84</v>
      </c>
      <c r="BJ256" t="s">
        <v>81</v>
      </c>
      <c r="BK256" t="s">
        <v>84</v>
      </c>
      <c r="BL256" t="s">
        <v>86</v>
      </c>
      <c r="BM256">
        <f t="shared" si="63"/>
        <v>0</v>
      </c>
      <c r="BN256" t="s">
        <v>87</v>
      </c>
      <c r="BO256" t="s">
        <v>84</v>
      </c>
      <c r="BP256" t="s">
        <v>121</v>
      </c>
      <c r="BQ256" t="s">
        <v>84</v>
      </c>
      <c r="BR256" t="s">
        <v>86</v>
      </c>
      <c r="BS256">
        <f t="shared" si="64"/>
        <v>0</v>
      </c>
      <c r="BT256" t="s">
        <v>87</v>
      </c>
      <c r="BU256" t="s">
        <v>84</v>
      </c>
      <c r="BV256" t="s">
        <v>122</v>
      </c>
      <c r="BW256" t="s">
        <v>84</v>
      </c>
      <c r="BX256" t="s">
        <v>86</v>
      </c>
      <c r="BY256">
        <f t="shared" si="65"/>
        <v>0</v>
      </c>
      <c r="BZ256" t="s">
        <v>87</v>
      </c>
      <c r="CA256" t="s">
        <v>84</v>
      </c>
      <c r="CB256" t="s">
        <v>93</v>
      </c>
      <c r="CC256" t="s">
        <v>84</v>
      </c>
      <c r="CD256" t="s">
        <v>86</v>
      </c>
      <c r="CE256">
        <f t="shared" si="66"/>
        <v>0</v>
      </c>
      <c r="CF256" t="s">
        <v>94</v>
      </c>
      <c r="CG256" t="s">
        <v>87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0">
        <f t="shared" si="68"/>
        <v>256</v>
      </c>
      <c r="B257" s="10">
        <f t="shared" si="69"/>
        <v>257</v>
      </c>
      <c r="C257" s="10">
        <f t="shared" si="70"/>
        <v>263</v>
      </c>
      <c r="D257" s="9">
        <v>44151</v>
      </c>
      <c r="J257" t="s">
        <v>83</v>
      </c>
      <c r="K257" t="s">
        <v>84</v>
      </c>
      <c r="L257" t="s">
        <v>85</v>
      </c>
      <c r="M257" t="s">
        <v>84</v>
      </c>
      <c r="N257" t="s">
        <v>86</v>
      </c>
      <c r="O257">
        <f t="shared" si="56"/>
        <v>256</v>
      </c>
      <c r="P257" t="s">
        <v>87</v>
      </c>
      <c r="Q257" t="s">
        <v>84</v>
      </c>
      <c r="R257" t="s">
        <v>88</v>
      </c>
      <c r="S257" t="s">
        <v>84</v>
      </c>
      <c r="T257" t="s">
        <v>86</v>
      </c>
      <c r="U257">
        <f t="shared" si="57"/>
        <v>257</v>
      </c>
      <c r="V257" t="s">
        <v>87</v>
      </c>
      <c r="W257" t="s">
        <v>84</v>
      </c>
      <c r="X257" t="s">
        <v>89</v>
      </c>
      <c r="Y257" t="s">
        <v>84</v>
      </c>
      <c r="Z257" t="s">
        <v>86</v>
      </c>
      <c r="AA257">
        <f t="shared" si="58"/>
        <v>263</v>
      </c>
      <c r="AB257" t="s">
        <v>87</v>
      </c>
      <c r="AC257" t="s">
        <v>84</v>
      </c>
      <c r="AD257" t="s">
        <v>80</v>
      </c>
      <c r="AE257" t="s">
        <v>84</v>
      </c>
      <c r="AF257" t="s">
        <v>86</v>
      </c>
      <c r="AG257" t="s">
        <v>84</v>
      </c>
      <c r="AH257" s="68" t="s">
        <v>900</v>
      </c>
      <c r="AI257" t="s">
        <v>84</v>
      </c>
      <c r="AJ257" t="s">
        <v>87</v>
      </c>
      <c r="AK257" t="s">
        <v>84</v>
      </c>
      <c r="AL257" t="s">
        <v>90</v>
      </c>
      <c r="AM257" t="s">
        <v>84</v>
      </c>
      <c r="AN257" t="s">
        <v>86</v>
      </c>
      <c r="AO257">
        <f t="shared" si="59"/>
        <v>0</v>
      </c>
      <c r="AP257" t="s">
        <v>87</v>
      </c>
      <c r="AQ257" t="s">
        <v>84</v>
      </c>
      <c r="AR257" t="s">
        <v>901</v>
      </c>
      <c r="AS257" t="s">
        <v>84</v>
      </c>
      <c r="AT257" t="s">
        <v>86</v>
      </c>
      <c r="AU257">
        <f t="shared" si="60"/>
        <v>0</v>
      </c>
      <c r="AV257" t="s">
        <v>87</v>
      </c>
      <c r="AW257" t="s">
        <v>84</v>
      </c>
      <c r="AX257" t="s">
        <v>427</v>
      </c>
      <c r="AY257" t="s">
        <v>84</v>
      </c>
      <c r="AZ257" t="s">
        <v>86</v>
      </c>
      <c r="BA257">
        <f t="shared" si="61"/>
        <v>0</v>
      </c>
      <c r="BB257" t="s">
        <v>87</v>
      </c>
      <c r="BC257" t="s">
        <v>84</v>
      </c>
      <c r="BD257" t="s">
        <v>82</v>
      </c>
      <c r="BE257" t="s">
        <v>84</v>
      </c>
      <c r="BF257" t="s">
        <v>86</v>
      </c>
      <c r="BG257">
        <f t="shared" si="62"/>
        <v>0</v>
      </c>
      <c r="BH257" t="s">
        <v>87</v>
      </c>
      <c r="BI257" t="s">
        <v>84</v>
      </c>
      <c r="BJ257" t="s">
        <v>81</v>
      </c>
      <c r="BK257" t="s">
        <v>84</v>
      </c>
      <c r="BL257" t="s">
        <v>86</v>
      </c>
      <c r="BM257">
        <f t="shared" si="63"/>
        <v>0</v>
      </c>
      <c r="BN257" t="s">
        <v>87</v>
      </c>
      <c r="BO257" t="s">
        <v>84</v>
      </c>
      <c r="BP257" t="s">
        <v>121</v>
      </c>
      <c r="BQ257" t="s">
        <v>84</v>
      </c>
      <c r="BR257" t="s">
        <v>86</v>
      </c>
      <c r="BS257">
        <f t="shared" si="64"/>
        <v>0</v>
      </c>
      <c r="BT257" t="s">
        <v>87</v>
      </c>
      <c r="BU257" t="s">
        <v>84</v>
      </c>
      <c r="BV257" t="s">
        <v>122</v>
      </c>
      <c r="BW257" t="s">
        <v>84</v>
      </c>
      <c r="BX257" t="s">
        <v>86</v>
      </c>
      <c r="BY257">
        <f t="shared" si="65"/>
        <v>0</v>
      </c>
      <c r="BZ257" t="s">
        <v>87</v>
      </c>
      <c r="CA257" t="s">
        <v>84</v>
      </c>
      <c r="CB257" t="s">
        <v>93</v>
      </c>
      <c r="CC257" t="s">
        <v>84</v>
      </c>
      <c r="CD257" t="s">
        <v>86</v>
      </c>
      <c r="CE257">
        <f t="shared" si="66"/>
        <v>0</v>
      </c>
      <c r="CF257" t="s">
        <v>94</v>
      </c>
      <c r="CG257" t="s">
        <v>87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0">
        <f t="shared" si="68"/>
        <v>257</v>
      </c>
      <c r="B258" s="10">
        <f t="shared" si="69"/>
        <v>258</v>
      </c>
      <c r="C258" s="10">
        <f t="shared" si="70"/>
        <v>264</v>
      </c>
      <c r="D258" s="9">
        <v>44152</v>
      </c>
      <c r="J258" t="s">
        <v>83</v>
      </c>
      <c r="K258" t="s">
        <v>84</v>
      </c>
      <c r="L258" t="s">
        <v>85</v>
      </c>
      <c r="M258" t="s">
        <v>84</v>
      </c>
      <c r="N258" t="s">
        <v>86</v>
      </c>
      <c r="O258">
        <f t="shared" si="56"/>
        <v>257</v>
      </c>
      <c r="P258" t="s">
        <v>87</v>
      </c>
      <c r="Q258" t="s">
        <v>84</v>
      </c>
      <c r="R258" t="s">
        <v>88</v>
      </c>
      <c r="S258" t="s">
        <v>84</v>
      </c>
      <c r="T258" t="s">
        <v>86</v>
      </c>
      <c r="U258">
        <f t="shared" si="57"/>
        <v>258</v>
      </c>
      <c r="V258" t="s">
        <v>87</v>
      </c>
      <c r="W258" t="s">
        <v>84</v>
      </c>
      <c r="X258" t="s">
        <v>89</v>
      </c>
      <c r="Y258" t="s">
        <v>84</v>
      </c>
      <c r="Z258" t="s">
        <v>86</v>
      </c>
      <c r="AA258">
        <f t="shared" si="58"/>
        <v>264</v>
      </c>
      <c r="AB258" t="s">
        <v>87</v>
      </c>
      <c r="AC258" t="s">
        <v>84</v>
      </c>
      <c r="AD258" t="s">
        <v>80</v>
      </c>
      <c r="AE258" t="s">
        <v>84</v>
      </c>
      <c r="AF258" t="s">
        <v>86</v>
      </c>
      <c r="AG258" t="s">
        <v>84</v>
      </c>
      <c r="AH258" s="68" t="s">
        <v>902</v>
      </c>
      <c r="AI258" t="s">
        <v>84</v>
      </c>
      <c r="AJ258" t="s">
        <v>87</v>
      </c>
      <c r="AK258" t="s">
        <v>84</v>
      </c>
      <c r="AL258" t="s">
        <v>90</v>
      </c>
      <c r="AM258" t="s">
        <v>84</v>
      </c>
      <c r="AN258" t="s">
        <v>86</v>
      </c>
      <c r="AO258">
        <f t="shared" si="59"/>
        <v>0</v>
      </c>
      <c r="AP258" t="s">
        <v>87</v>
      </c>
      <c r="AQ258" t="s">
        <v>84</v>
      </c>
      <c r="AR258" t="s">
        <v>903</v>
      </c>
      <c r="AS258" t="s">
        <v>84</v>
      </c>
      <c r="AT258" t="s">
        <v>86</v>
      </c>
      <c r="AU258">
        <f t="shared" si="60"/>
        <v>0</v>
      </c>
      <c r="AV258" t="s">
        <v>87</v>
      </c>
      <c r="AW258" t="s">
        <v>84</v>
      </c>
      <c r="AX258" t="s">
        <v>428</v>
      </c>
      <c r="AY258" t="s">
        <v>84</v>
      </c>
      <c r="AZ258" t="s">
        <v>86</v>
      </c>
      <c r="BA258">
        <f t="shared" si="61"/>
        <v>0</v>
      </c>
      <c r="BB258" t="s">
        <v>87</v>
      </c>
      <c r="BC258" t="s">
        <v>84</v>
      </c>
      <c r="BD258" t="s">
        <v>82</v>
      </c>
      <c r="BE258" t="s">
        <v>84</v>
      </c>
      <c r="BF258" t="s">
        <v>86</v>
      </c>
      <c r="BG258">
        <f t="shared" si="62"/>
        <v>0</v>
      </c>
      <c r="BH258" t="s">
        <v>87</v>
      </c>
      <c r="BI258" t="s">
        <v>84</v>
      </c>
      <c r="BJ258" t="s">
        <v>81</v>
      </c>
      <c r="BK258" t="s">
        <v>84</v>
      </c>
      <c r="BL258" t="s">
        <v>86</v>
      </c>
      <c r="BM258">
        <f t="shared" si="63"/>
        <v>0</v>
      </c>
      <c r="BN258" t="s">
        <v>87</v>
      </c>
      <c r="BO258" t="s">
        <v>84</v>
      </c>
      <c r="BP258" t="s">
        <v>121</v>
      </c>
      <c r="BQ258" t="s">
        <v>84</v>
      </c>
      <c r="BR258" t="s">
        <v>86</v>
      </c>
      <c r="BS258">
        <f t="shared" si="64"/>
        <v>0</v>
      </c>
      <c r="BT258" t="s">
        <v>87</v>
      </c>
      <c r="BU258" t="s">
        <v>84</v>
      </c>
      <c r="BV258" t="s">
        <v>122</v>
      </c>
      <c r="BW258" t="s">
        <v>84</v>
      </c>
      <c r="BX258" t="s">
        <v>86</v>
      </c>
      <c r="BY258">
        <f t="shared" si="65"/>
        <v>0</v>
      </c>
      <c r="BZ258" t="s">
        <v>87</v>
      </c>
      <c r="CA258" t="s">
        <v>84</v>
      </c>
      <c r="CB258" t="s">
        <v>93</v>
      </c>
      <c r="CC258" t="s">
        <v>84</v>
      </c>
      <c r="CD258" t="s">
        <v>86</v>
      </c>
      <c r="CE258">
        <f t="shared" si="66"/>
        <v>0</v>
      </c>
      <c r="CF258" t="s">
        <v>94</v>
      </c>
      <c r="CG258" t="s">
        <v>87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0">
        <f t="shared" si="68"/>
        <v>258</v>
      </c>
      <c r="B259" s="10">
        <f t="shared" si="69"/>
        <v>259</v>
      </c>
      <c r="C259" s="10">
        <f t="shared" si="70"/>
        <v>265</v>
      </c>
      <c r="D259" s="9">
        <v>44153</v>
      </c>
      <c r="J259" t="s">
        <v>83</v>
      </c>
      <c r="K259" t="s">
        <v>84</v>
      </c>
      <c r="L259" t="s">
        <v>85</v>
      </c>
      <c r="M259" t="s">
        <v>84</v>
      </c>
      <c r="N259" t="s">
        <v>86</v>
      </c>
      <c r="O259">
        <f t="shared" ref="O259:O302" si="71">A259</f>
        <v>258</v>
      </c>
      <c r="P259" t="s">
        <v>87</v>
      </c>
      <c r="Q259" t="s">
        <v>84</v>
      </c>
      <c r="R259" t="s">
        <v>88</v>
      </c>
      <c r="S259" t="s">
        <v>84</v>
      </c>
      <c r="T259" t="s">
        <v>86</v>
      </c>
      <c r="U259">
        <f t="shared" ref="U259:U302" si="72">O259+1</f>
        <v>259</v>
      </c>
      <c r="V259" t="s">
        <v>87</v>
      </c>
      <c r="W259" t="s">
        <v>84</v>
      </c>
      <c r="X259" t="s">
        <v>89</v>
      </c>
      <c r="Y259" t="s">
        <v>84</v>
      </c>
      <c r="Z259" t="s">
        <v>86</v>
      </c>
      <c r="AA259">
        <f t="shared" ref="AA259:AA302" si="73">U259+6</f>
        <v>265</v>
      </c>
      <c r="AB259" t="s">
        <v>87</v>
      </c>
      <c r="AC259" t="s">
        <v>84</v>
      </c>
      <c r="AD259" t="s">
        <v>80</v>
      </c>
      <c r="AE259" t="s">
        <v>84</v>
      </c>
      <c r="AF259" t="s">
        <v>86</v>
      </c>
      <c r="AG259" t="s">
        <v>84</v>
      </c>
      <c r="AH259" s="68" t="s">
        <v>904</v>
      </c>
      <c r="AI259" t="s">
        <v>84</v>
      </c>
      <c r="AJ259" t="s">
        <v>87</v>
      </c>
      <c r="AK259" t="s">
        <v>84</v>
      </c>
      <c r="AL259" t="s">
        <v>90</v>
      </c>
      <c r="AM259" t="s">
        <v>84</v>
      </c>
      <c r="AN259" t="s">
        <v>86</v>
      </c>
      <c r="AO259">
        <f t="shared" ref="AO259:AO302" si="74">F259</f>
        <v>0</v>
      </c>
      <c r="AP259" t="s">
        <v>87</v>
      </c>
      <c r="AQ259" t="s">
        <v>84</v>
      </c>
      <c r="AR259" t="s">
        <v>905</v>
      </c>
      <c r="AS259" t="s">
        <v>84</v>
      </c>
      <c r="AT259" t="s">
        <v>86</v>
      </c>
      <c r="AU259">
        <f t="shared" ref="AU259:AU302" si="75">E259</f>
        <v>0</v>
      </c>
      <c r="AV259" t="s">
        <v>87</v>
      </c>
      <c r="AW259" t="s">
        <v>84</v>
      </c>
      <c r="AX259" t="s">
        <v>429</v>
      </c>
      <c r="AY259" t="s">
        <v>84</v>
      </c>
      <c r="AZ259" t="s">
        <v>86</v>
      </c>
      <c r="BA259">
        <f t="shared" ref="BA259:BA302" si="76">G259</f>
        <v>0</v>
      </c>
      <c r="BB259" t="s">
        <v>87</v>
      </c>
      <c r="BC259" t="s">
        <v>84</v>
      </c>
      <c r="BD259" t="s">
        <v>82</v>
      </c>
      <c r="BE259" t="s">
        <v>84</v>
      </c>
      <c r="BF259" t="s">
        <v>86</v>
      </c>
      <c r="BG259">
        <f t="shared" ref="BG259:BG302" si="77">ROUND(AO259,2)</f>
        <v>0</v>
      </c>
      <c r="BH259" t="s">
        <v>87</v>
      </c>
      <c r="BI259" t="s">
        <v>84</v>
      </c>
      <c r="BJ259" t="s">
        <v>81</v>
      </c>
      <c r="BK259" t="s">
        <v>84</v>
      </c>
      <c r="BL259" t="s">
        <v>86</v>
      </c>
      <c r="BM259">
        <f t="shared" ref="BM259:BM302" si="78">ROUND(AU259,2)</f>
        <v>0</v>
      </c>
      <c r="BN259" t="s">
        <v>87</v>
      </c>
      <c r="BO259" t="s">
        <v>84</v>
      </c>
      <c r="BP259" t="s">
        <v>121</v>
      </c>
      <c r="BQ259" t="s">
        <v>84</v>
      </c>
      <c r="BR259" t="s">
        <v>86</v>
      </c>
      <c r="BS259">
        <f t="shared" ref="BS259:BS302" si="79">ROUND(BA259,2)</f>
        <v>0</v>
      </c>
      <c r="BT259" t="s">
        <v>87</v>
      </c>
      <c r="BU259" t="s">
        <v>84</v>
      </c>
      <c r="BV259" t="s">
        <v>122</v>
      </c>
      <c r="BW259" t="s">
        <v>84</v>
      </c>
      <c r="BX259" t="s">
        <v>86</v>
      </c>
      <c r="BY259">
        <f t="shared" ref="BY259:BY302" si="80">BM259</f>
        <v>0</v>
      </c>
      <c r="BZ259" t="s">
        <v>87</v>
      </c>
      <c r="CA259" t="s">
        <v>84</v>
      </c>
      <c r="CB259" t="s">
        <v>93</v>
      </c>
      <c r="CC259" t="s">
        <v>84</v>
      </c>
      <c r="CD259" t="s">
        <v>86</v>
      </c>
      <c r="CE259">
        <f t="shared" ref="CE259:CE302" si="81">BS259</f>
        <v>0</v>
      </c>
      <c r="CF259" t="s">
        <v>94</v>
      </c>
      <c r="CG259" t="s">
        <v>87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0">
        <f t="shared" si="68"/>
        <v>259</v>
      </c>
      <c r="B260" s="10">
        <f t="shared" si="69"/>
        <v>260</v>
      </c>
      <c r="C260" s="10">
        <f t="shared" si="70"/>
        <v>266</v>
      </c>
      <c r="D260" s="9">
        <v>44154</v>
      </c>
      <c r="J260" t="s">
        <v>83</v>
      </c>
      <c r="K260" t="s">
        <v>84</v>
      </c>
      <c r="L260" t="s">
        <v>85</v>
      </c>
      <c r="M260" t="s">
        <v>84</v>
      </c>
      <c r="N260" t="s">
        <v>86</v>
      </c>
      <c r="O260">
        <f t="shared" si="71"/>
        <v>259</v>
      </c>
      <c r="P260" t="s">
        <v>87</v>
      </c>
      <c r="Q260" t="s">
        <v>84</v>
      </c>
      <c r="R260" t="s">
        <v>88</v>
      </c>
      <c r="S260" t="s">
        <v>84</v>
      </c>
      <c r="T260" t="s">
        <v>86</v>
      </c>
      <c r="U260">
        <f t="shared" si="72"/>
        <v>260</v>
      </c>
      <c r="V260" t="s">
        <v>87</v>
      </c>
      <c r="W260" t="s">
        <v>84</v>
      </c>
      <c r="X260" t="s">
        <v>89</v>
      </c>
      <c r="Y260" t="s">
        <v>84</v>
      </c>
      <c r="Z260" t="s">
        <v>86</v>
      </c>
      <c r="AA260">
        <f t="shared" si="73"/>
        <v>266</v>
      </c>
      <c r="AB260" t="s">
        <v>87</v>
      </c>
      <c r="AC260" t="s">
        <v>84</v>
      </c>
      <c r="AD260" t="s">
        <v>80</v>
      </c>
      <c r="AE260" t="s">
        <v>84</v>
      </c>
      <c r="AF260" t="s">
        <v>86</v>
      </c>
      <c r="AG260" t="s">
        <v>84</v>
      </c>
      <c r="AH260" s="68" t="s">
        <v>906</v>
      </c>
      <c r="AI260" t="s">
        <v>84</v>
      </c>
      <c r="AJ260" t="s">
        <v>87</v>
      </c>
      <c r="AK260" t="s">
        <v>84</v>
      </c>
      <c r="AL260" t="s">
        <v>90</v>
      </c>
      <c r="AM260" t="s">
        <v>84</v>
      </c>
      <c r="AN260" t="s">
        <v>86</v>
      </c>
      <c r="AO260">
        <f t="shared" si="74"/>
        <v>0</v>
      </c>
      <c r="AP260" t="s">
        <v>87</v>
      </c>
      <c r="AQ260" t="s">
        <v>84</v>
      </c>
      <c r="AR260" t="s">
        <v>907</v>
      </c>
      <c r="AS260" t="s">
        <v>84</v>
      </c>
      <c r="AT260" t="s">
        <v>86</v>
      </c>
      <c r="AU260">
        <f t="shared" si="75"/>
        <v>0</v>
      </c>
      <c r="AV260" t="s">
        <v>87</v>
      </c>
      <c r="AW260" t="s">
        <v>84</v>
      </c>
      <c r="AX260" t="s">
        <v>430</v>
      </c>
      <c r="AY260" t="s">
        <v>84</v>
      </c>
      <c r="AZ260" t="s">
        <v>86</v>
      </c>
      <c r="BA260">
        <f t="shared" si="76"/>
        <v>0</v>
      </c>
      <c r="BB260" t="s">
        <v>87</v>
      </c>
      <c r="BC260" t="s">
        <v>84</v>
      </c>
      <c r="BD260" t="s">
        <v>82</v>
      </c>
      <c r="BE260" t="s">
        <v>84</v>
      </c>
      <c r="BF260" t="s">
        <v>86</v>
      </c>
      <c r="BG260">
        <f t="shared" si="77"/>
        <v>0</v>
      </c>
      <c r="BH260" t="s">
        <v>87</v>
      </c>
      <c r="BI260" t="s">
        <v>84</v>
      </c>
      <c r="BJ260" t="s">
        <v>81</v>
      </c>
      <c r="BK260" t="s">
        <v>84</v>
      </c>
      <c r="BL260" t="s">
        <v>86</v>
      </c>
      <c r="BM260">
        <f t="shared" si="78"/>
        <v>0</v>
      </c>
      <c r="BN260" t="s">
        <v>87</v>
      </c>
      <c r="BO260" t="s">
        <v>84</v>
      </c>
      <c r="BP260" t="s">
        <v>121</v>
      </c>
      <c r="BQ260" t="s">
        <v>84</v>
      </c>
      <c r="BR260" t="s">
        <v>86</v>
      </c>
      <c r="BS260">
        <f t="shared" si="79"/>
        <v>0</v>
      </c>
      <c r="BT260" t="s">
        <v>87</v>
      </c>
      <c r="BU260" t="s">
        <v>84</v>
      </c>
      <c r="BV260" t="s">
        <v>122</v>
      </c>
      <c r="BW260" t="s">
        <v>84</v>
      </c>
      <c r="BX260" t="s">
        <v>86</v>
      </c>
      <c r="BY260">
        <f t="shared" si="80"/>
        <v>0</v>
      </c>
      <c r="BZ260" t="s">
        <v>87</v>
      </c>
      <c r="CA260" t="s">
        <v>84</v>
      </c>
      <c r="CB260" t="s">
        <v>93</v>
      </c>
      <c r="CC260" t="s">
        <v>84</v>
      </c>
      <c r="CD260" t="s">
        <v>86</v>
      </c>
      <c r="CE260">
        <f t="shared" si="81"/>
        <v>0</v>
      </c>
      <c r="CF260" t="s">
        <v>94</v>
      </c>
      <c r="CG260" t="s">
        <v>87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0">
        <f t="shared" si="68"/>
        <v>260</v>
      </c>
      <c r="B261" s="10">
        <f t="shared" si="69"/>
        <v>261</v>
      </c>
      <c r="C261" s="10">
        <f t="shared" si="70"/>
        <v>267</v>
      </c>
      <c r="D261" s="9">
        <v>44155</v>
      </c>
      <c r="J261" t="s">
        <v>83</v>
      </c>
      <c r="K261" t="s">
        <v>84</v>
      </c>
      <c r="L261" t="s">
        <v>85</v>
      </c>
      <c r="M261" t="s">
        <v>84</v>
      </c>
      <c r="N261" t="s">
        <v>86</v>
      </c>
      <c r="O261">
        <f t="shared" si="71"/>
        <v>260</v>
      </c>
      <c r="P261" t="s">
        <v>87</v>
      </c>
      <c r="Q261" t="s">
        <v>84</v>
      </c>
      <c r="R261" t="s">
        <v>88</v>
      </c>
      <c r="S261" t="s">
        <v>84</v>
      </c>
      <c r="T261" t="s">
        <v>86</v>
      </c>
      <c r="U261">
        <f t="shared" si="72"/>
        <v>261</v>
      </c>
      <c r="V261" t="s">
        <v>87</v>
      </c>
      <c r="W261" t="s">
        <v>84</v>
      </c>
      <c r="X261" t="s">
        <v>89</v>
      </c>
      <c r="Y261" t="s">
        <v>84</v>
      </c>
      <c r="Z261" t="s">
        <v>86</v>
      </c>
      <c r="AA261">
        <f t="shared" si="73"/>
        <v>267</v>
      </c>
      <c r="AB261" t="s">
        <v>87</v>
      </c>
      <c r="AC261" t="s">
        <v>84</v>
      </c>
      <c r="AD261" t="s">
        <v>80</v>
      </c>
      <c r="AE261" t="s">
        <v>84</v>
      </c>
      <c r="AF261" t="s">
        <v>86</v>
      </c>
      <c r="AG261" t="s">
        <v>84</v>
      </c>
      <c r="AH261" s="68" t="s">
        <v>908</v>
      </c>
      <c r="AI261" t="s">
        <v>84</v>
      </c>
      <c r="AJ261" t="s">
        <v>87</v>
      </c>
      <c r="AK261" t="s">
        <v>84</v>
      </c>
      <c r="AL261" t="s">
        <v>90</v>
      </c>
      <c r="AM261" t="s">
        <v>84</v>
      </c>
      <c r="AN261" t="s">
        <v>86</v>
      </c>
      <c r="AO261">
        <f t="shared" si="74"/>
        <v>0</v>
      </c>
      <c r="AP261" t="s">
        <v>87</v>
      </c>
      <c r="AQ261" t="s">
        <v>84</v>
      </c>
      <c r="AR261" t="s">
        <v>909</v>
      </c>
      <c r="AS261" t="s">
        <v>84</v>
      </c>
      <c r="AT261" t="s">
        <v>86</v>
      </c>
      <c r="AU261">
        <f t="shared" si="75"/>
        <v>0</v>
      </c>
      <c r="AV261" t="s">
        <v>87</v>
      </c>
      <c r="AW261" t="s">
        <v>84</v>
      </c>
      <c r="AX261" t="s">
        <v>431</v>
      </c>
      <c r="AY261" t="s">
        <v>84</v>
      </c>
      <c r="AZ261" t="s">
        <v>86</v>
      </c>
      <c r="BA261">
        <f t="shared" si="76"/>
        <v>0</v>
      </c>
      <c r="BB261" t="s">
        <v>87</v>
      </c>
      <c r="BC261" t="s">
        <v>84</v>
      </c>
      <c r="BD261" t="s">
        <v>82</v>
      </c>
      <c r="BE261" t="s">
        <v>84</v>
      </c>
      <c r="BF261" t="s">
        <v>86</v>
      </c>
      <c r="BG261">
        <f t="shared" si="77"/>
        <v>0</v>
      </c>
      <c r="BH261" t="s">
        <v>87</v>
      </c>
      <c r="BI261" t="s">
        <v>84</v>
      </c>
      <c r="BJ261" t="s">
        <v>81</v>
      </c>
      <c r="BK261" t="s">
        <v>84</v>
      </c>
      <c r="BL261" t="s">
        <v>86</v>
      </c>
      <c r="BM261">
        <f t="shared" si="78"/>
        <v>0</v>
      </c>
      <c r="BN261" t="s">
        <v>87</v>
      </c>
      <c r="BO261" t="s">
        <v>84</v>
      </c>
      <c r="BP261" t="s">
        <v>121</v>
      </c>
      <c r="BQ261" t="s">
        <v>84</v>
      </c>
      <c r="BR261" t="s">
        <v>86</v>
      </c>
      <c r="BS261">
        <f t="shared" si="79"/>
        <v>0</v>
      </c>
      <c r="BT261" t="s">
        <v>87</v>
      </c>
      <c r="BU261" t="s">
        <v>84</v>
      </c>
      <c r="BV261" t="s">
        <v>122</v>
      </c>
      <c r="BW261" t="s">
        <v>84</v>
      </c>
      <c r="BX261" t="s">
        <v>86</v>
      </c>
      <c r="BY261">
        <f t="shared" si="80"/>
        <v>0</v>
      </c>
      <c r="BZ261" t="s">
        <v>87</v>
      </c>
      <c r="CA261" t="s">
        <v>84</v>
      </c>
      <c r="CB261" t="s">
        <v>93</v>
      </c>
      <c r="CC261" t="s">
        <v>84</v>
      </c>
      <c r="CD261" t="s">
        <v>86</v>
      </c>
      <c r="CE261">
        <f t="shared" si="81"/>
        <v>0</v>
      </c>
      <c r="CF261" t="s">
        <v>94</v>
      </c>
      <c r="CG261" t="s">
        <v>87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0">
        <f t="shared" si="68"/>
        <v>261</v>
      </c>
      <c r="B262" s="10">
        <f t="shared" si="69"/>
        <v>262</v>
      </c>
      <c r="C262" s="10">
        <f t="shared" si="70"/>
        <v>268</v>
      </c>
      <c r="D262" s="9">
        <v>44156</v>
      </c>
      <c r="J262" t="s">
        <v>83</v>
      </c>
      <c r="K262" t="s">
        <v>84</v>
      </c>
      <c r="L262" t="s">
        <v>85</v>
      </c>
      <c r="M262" t="s">
        <v>84</v>
      </c>
      <c r="N262" t="s">
        <v>86</v>
      </c>
      <c r="O262">
        <f t="shared" si="71"/>
        <v>261</v>
      </c>
      <c r="P262" t="s">
        <v>87</v>
      </c>
      <c r="Q262" t="s">
        <v>84</v>
      </c>
      <c r="R262" t="s">
        <v>88</v>
      </c>
      <c r="S262" t="s">
        <v>84</v>
      </c>
      <c r="T262" t="s">
        <v>86</v>
      </c>
      <c r="U262">
        <f t="shared" si="72"/>
        <v>262</v>
      </c>
      <c r="V262" t="s">
        <v>87</v>
      </c>
      <c r="W262" t="s">
        <v>84</v>
      </c>
      <c r="X262" t="s">
        <v>89</v>
      </c>
      <c r="Y262" t="s">
        <v>84</v>
      </c>
      <c r="Z262" t="s">
        <v>86</v>
      </c>
      <c r="AA262">
        <f t="shared" si="73"/>
        <v>268</v>
      </c>
      <c r="AB262" t="s">
        <v>87</v>
      </c>
      <c r="AC262" t="s">
        <v>84</v>
      </c>
      <c r="AD262" t="s">
        <v>80</v>
      </c>
      <c r="AE262" t="s">
        <v>84</v>
      </c>
      <c r="AF262" t="s">
        <v>86</v>
      </c>
      <c r="AG262" t="s">
        <v>84</v>
      </c>
      <c r="AH262" s="68" t="s">
        <v>910</v>
      </c>
      <c r="AI262" t="s">
        <v>84</v>
      </c>
      <c r="AJ262" t="s">
        <v>87</v>
      </c>
      <c r="AK262" t="s">
        <v>84</v>
      </c>
      <c r="AL262" t="s">
        <v>90</v>
      </c>
      <c r="AM262" t="s">
        <v>84</v>
      </c>
      <c r="AN262" t="s">
        <v>86</v>
      </c>
      <c r="AO262">
        <f t="shared" si="74"/>
        <v>0</v>
      </c>
      <c r="AP262" t="s">
        <v>87</v>
      </c>
      <c r="AQ262" t="s">
        <v>84</v>
      </c>
      <c r="AR262" t="s">
        <v>911</v>
      </c>
      <c r="AS262" t="s">
        <v>84</v>
      </c>
      <c r="AT262" t="s">
        <v>86</v>
      </c>
      <c r="AU262">
        <f t="shared" si="75"/>
        <v>0</v>
      </c>
      <c r="AV262" t="s">
        <v>87</v>
      </c>
      <c r="AW262" t="s">
        <v>84</v>
      </c>
      <c r="AX262" t="s">
        <v>432</v>
      </c>
      <c r="AY262" t="s">
        <v>84</v>
      </c>
      <c r="AZ262" t="s">
        <v>86</v>
      </c>
      <c r="BA262">
        <f t="shared" si="76"/>
        <v>0</v>
      </c>
      <c r="BB262" t="s">
        <v>87</v>
      </c>
      <c r="BC262" t="s">
        <v>84</v>
      </c>
      <c r="BD262" t="s">
        <v>82</v>
      </c>
      <c r="BE262" t="s">
        <v>84</v>
      </c>
      <c r="BF262" t="s">
        <v>86</v>
      </c>
      <c r="BG262">
        <f t="shared" si="77"/>
        <v>0</v>
      </c>
      <c r="BH262" t="s">
        <v>87</v>
      </c>
      <c r="BI262" t="s">
        <v>84</v>
      </c>
      <c r="BJ262" t="s">
        <v>81</v>
      </c>
      <c r="BK262" t="s">
        <v>84</v>
      </c>
      <c r="BL262" t="s">
        <v>86</v>
      </c>
      <c r="BM262">
        <f t="shared" si="78"/>
        <v>0</v>
      </c>
      <c r="BN262" t="s">
        <v>87</v>
      </c>
      <c r="BO262" t="s">
        <v>84</v>
      </c>
      <c r="BP262" t="s">
        <v>121</v>
      </c>
      <c r="BQ262" t="s">
        <v>84</v>
      </c>
      <c r="BR262" t="s">
        <v>86</v>
      </c>
      <c r="BS262">
        <f t="shared" si="79"/>
        <v>0</v>
      </c>
      <c r="BT262" t="s">
        <v>87</v>
      </c>
      <c r="BU262" t="s">
        <v>84</v>
      </c>
      <c r="BV262" t="s">
        <v>122</v>
      </c>
      <c r="BW262" t="s">
        <v>84</v>
      </c>
      <c r="BX262" t="s">
        <v>86</v>
      </c>
      <c r="BY262">
        <f t="shared" si="80"/>
        <v>0</v>
      </c>
      <c r="BZ262" t="s">
        <v>87</v>
      </c>
      <c r="CA262" t="s">
        <v>84</v>
      </c>
      <c r="CB262" t="s">
        <v>93</v>
      </c>
      <c r="CC262" t="s">
        <v>84</v>
      </c>
      <c r="CD262" t="s">
        <v>86</v>
      </c>
      <c r="CE262">
        <f t="shared" si="81"/>
        <v>0</v>
      </c>
      <c r="CF262" t="s">
        <v>94</v>
      </c>
      <c r="CG262" t="s">
        <v>87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0">
        <f t="shared" si="68"/>
        <v>262</v>
      </c>
      <c r="B263" s="10">
        <f t="shared" si="69"/>
        <v>263</v>
      </c>
      <c r="C263" s="10">
        <f t="shared" si="70"/>
        <v>269</v>
      </c>
      <c r="D263" s="9">
        <v>44157</v>
      </c>
      <c r="J263" t="s">
        <v>83</v>
      </c>
      <c r="K263" t="s">
        <v>84</v>
      </c>
      <c r="L263" t="s">
        <v>85</v>
      </c>
      <c r="M263" t="s">
        <v>84</v>
      </c>
      <c r="N263" t="s">
        <v>86</v>
      </c>
      <c r="O263">
        <f t="shared" si="71"/>
        <v>262</v>
      </c>
      <c r="P263" t="s">
        <v>87</v>
      </c>
      <c r="Q263" t="s">
        <v>84</v>
      </c>
      <c r="R263" t="s">
        <v>88</v>
      </c>
      <c r="S263" t="s">
        <v>84</v>
      </c>
      <c r="T263" t="s">
        <v>86</v>
      </c>
      <c r="U263">
        <f t="shared" si="72"/>
        <v>263</v>
      </c>
      <c r="V263" t="s">
        <v>87</v>
      </c>
      <c r="W263" t="s">
        <v>84</v>
      </c>
      <c r="X263" t="s">
        <v>89</v>
      </c>
      <c r="Y263" t="s">
        <v>84</v>
      </c>
      <c r="Z263" t="s">
        <v>86</v>
      </c>
      <c r="AA263">
        <f t="shared" si="73"/>
        <v>269</v>
      </c>
      <c r="AB263" t="s">
        <v>87</v>
      </c>
      <c r="AC263" t="s">
        <v>84</v>
      </c>
      <c r="AD263" t="s">
        <v>80</v>
      </c>
      <c r="AE263" t="s">
        <v>84</v>
      </c>
      <c r="AF263" t="s">
        <v>86</v>
      </c>
      <c r="AG263" t="s">
        <v>84</v>
      </c>
      <c r="AH263" s="68" t="s">
        <v>912</v>
      </c>
      <c r="AI263" t="s">
        <v>84</v>
      </c>
      <c r="AJ263" t="s">
        <v>87</v>
      </c>
      <c r="AK263" t="s">
        <v>84</v>
      </c>
      <c r="AL263" t="s">
        <v>90</v>
      </c>
      <c r="AM263" t="s">
        <v>84</v>
      </c>
      <c r="AN263" t="s">
        <v>86</v>
      </c>
      <c r="AO263">
        <f t="shared" si="74"/>
        <v>0</v>
      </c>
      <c r="AP263" t="s">
        <v>87</v>
      </c>
      <c r="AQ263" t="s">
        <v>84</v>
      </c>
      <c r="AR263" t="s">
        <v>913</v>
      </c>
      <c r="AS263" t="s">
        <v>84</v>
      </c>
      <c r="AT263" t="s">
        <v>86</v>
      </c>
      <c r="AU263">
        <f t="shared" si="75"/>
        <v>0</v>
      </c>
      <c r="AV263" t="s">
        <v>87</v>
      </c>
      <c r="AW263" t="s">
        <v>84</v>
      </c>
      <c r="AX263" t="s">
        <v>433</v>
      </c>
      <c r="AY263" t="s">
        <v>84</v>
      </c>
      <c r="AZ263" t="s">
        <v>86</v>
      </c>
      <c r="BA263">
        <f t="shared" si="76"/>
        <v>0</v>
      </c>
      <c r="BB263" t="s">
        <v>87</v>
      </c>
      <c r="BC263" t="s">
        <v>84</v>
      </c>
      <c r="BD263" t="s">
        <v>82</v>
      </c>
      <c r="BE263" t="s">
        <v>84</v>
      </c>
      <c r="BF263" t="s">
        <v>86</v>
      </c>
      <c r="BG263">
        <f t="shared" si="77"/>
        <v>0</v>
      </c>
      <c r="BH263" t="s">
        <v>87</v>
      </c>
      <c r="BI263" t="s">
        <v>84</v>
      </c>
      <c r="BJ263" t="s">
        <v>81</v>
      </c>
      <c r="BK263" t="s">
        <v>84</v>
      </c>
      <c r="BL263" t="s">
        <v>86</v>
      </c>
      <c r="BM263">
        <f t="shared" si="78"/>
        <v>0</v>
      </c>
      <c r="BN263" t="s">
        <v>87</v>
      </c>
      <c r="BO263" t="s">
        <v>84</v>
      </c>
      <c r="BP263" t="s">
        <v>121</v>
      </c>
      <c r="BQ263" t="s">
        <v>84</v>
      </c>
      <c r="BR263" t="s">
        <v>86</v>
      </c>
      <c r="BS263">
        <f t="shared" si="79"/>
        <v>0</v>
      </c>
      <c r="BT263" t="s">
        <v>87</v>
      </c>
      <c r="BU263" t="s">
        <v>84</v>
      </c>
      <c r="BV263" t="s">
        <v>122</v>
      </c>
      <c r="BW263" t="s">
        <v>84</v>
      </c>
      <c r="BX263" t="s">
        <v>86</v>
      </c>
      <c r="BY263">
        <f t="shared" si="80"/>
        <v>0</v>
      </c>
      <c r="BZ263" t="s">
        <v>87</v>
      </c>
      <c r="CA263" t="s">
        <v>84</v>
      </c>
      <c r="CB263" t="s">
        <v>93</v>
      </c>
      <c r="CC263" t="s">
        <v>84</v>
      </c>
      <c r="CD263" t="s">
        <v>86</v>
      </c>
      <c r="CE263">
        <f t="shared" si="81"/>
        <v>0</v>
      </c>
      <c r="CF263" t="s">
        <v>94</v>
      </c>
      <c r="CG263" t="s">
        <v>87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0">
        <f t="shared" si="68"/>
        <v>263</v>
      </c>
      <c r="B264" s="10">
        <f t="shared" si="69"/>
        <v>264</v>
      </c>
      <c r="C264" s="10">
        <f t="shared" si="70"/>
        <v>270</v>
      </c>
      <c r="D264" s="9">
        <v>44158</v>
      </c>
      <c r="J264" t="s">
        <v>83</v>
      </c>
      <c r="K264" t="s">
        <v>84</v>
      </c>
      <c r="L264" t="s">
        <v>85</v>
      </c>
      <c r="M264" t="s">
        <v>84</v>
      </c>
      <c r="N264" t="s">
        <v>86</v>
      </c>
      <c r="O264">
        <f t="shared" si="71"/>
        <v>263</v>
      </c>
      <c r="P264" t="s">
        <v>87</v>
      </c>
      <c r="Q264" t="s">
        <v>84</v>
      </c>
      <c r="R264" t="s">
        <v>88</v>
      </c>
      <c r="S264" t="s">
        <v>84</v>
      </c>
      <c r="T264" t="s">
        <v>86</v>
      </c>
      <c r="U264">
        <f t="shared" si="72"/>
        <v>264</v>
      </c>
      <c r="V264" t="s">
        <v>87</v>
      </c>
      <c r="W264" t="s">
        <v>84</v>
      </c>
      <c r="X264" t="s">
        <v>89</v>
      </c>
      <c r="Y264" t="s">
        <v>84</v>
      </c>
      <c r="Z264" t="s">
        <v>86</v>
      </c>
      <c r="AA264">
        <f t="shared" si="73"/>
        <v>270</v>
      </c>
      <c r="AB264" t="s">
        <v>87</v>
      </c>
      <c r="AC264" t="s">
        <v>84</v>
      </c>
      <c r="AD264" t="s">
        <v>80</v>
      </c>
      <c r="AE264" t="s">
        <v>84</v>
      </c>
      <c r="AF264" t="s">
        <v>86</v>
      </c>
      <c r="AG264" t="s">
        <v>84</v>
      </c>
      <c r="AH264" s="68" t="s">
        <v>914</v>
      </c>
      <c r="AI264" t="s">
        <v>84</v>
      </c>
      <c r="AJ264" t="s">
        <v>87</v>
      </c>
      <c r="AK264" t="s">
        <v>84</v>
      </c>
      <c r="AL264" t="s">
        <v>90</v>
      </c>
      <c r="AM264" t="s">
        <v>84</v>
      </c>
      <c r="AN264" t="s">
        <v>86</v>
      </c>
      <c r="AO264">
        <f t="shared" si="74"/>
        <v>0</v>
      </c>
      <c r="AP264" t="s">
        <v>87</v>
      </c>
      <c r="AQ264" t="s">
        <v>84</v>
      </c>
      <c r="AR264" t="s">
        <v>915</v>
      </c>
      <c r="AS264" t="s">
        <v>84</v>
      </c>
      <c r="AT264" t="s">
        <v>86</v>
      </c>
      <c r="AU264">
        <f t="shared" si="75"/>
        <v>0</v>
      </c>
      <c r="AV264" t="s">
        <v>87</v>
      </c>
      <c r="AW264" t="s">
        <v>84</v>
      </c>
      <c r="AX264" t="s">
        <v>434</v>
      </c>
      <c r="AY264" t="s">
        <v>84</v>
      </c>
      <c r="AZ264" t="s">
        <v>86</v>
      </c>
      <c r="BA264">
        <f t="shared" si="76"/>
        <v>0</v>
      </c>
      <c r="BB264" t="s">
        <v>87</v>
      </c>
      <c r="BC264" t="s">
        <v>84</v>
      </c>
      <c r="BD264" t="s">
        <v>82</v>
      </c>
      <c r="BE264" t="s">
        <v>84</v>
      </c>
      <c r="BF264" t="s">
        <v>86</v>
      </c>
      <c r="BG264">
        <f t="shared" si="77"/>
        <v>0</v>
      </c>
      <c r="BH264" t="s">
        <v>87</v>
      </c>
      <c r="BI264" t="s">
        <v>84</v>
      </c>
      <c r="BJ264" t="s">
        <v>81</v>
      </c>
      <c r="BK264" t="s">
        <v>84</v>
      </c>
      <c r="BL264" t="s">
        <v>86</v>
      </c>
      <c r="BM264">
        <f t="shared" si="78"/>
        <v>0</v>
      </c>
      <c r="BN264" t="s">
        <v>87</v>
      </c>
      <c r="BO264" t="s">
        <v>84</v>
      </c>
      <c r="BP264" t="s">
        <v>121</v>
      </c>
      <c r="BQ264" t="s">
        <v>84</v>
      </c>
      <c r="BR264" t="s">
        <v>86</v>
      </c>
      <c r="BS264">
        <f t="shared" si="79"/>
        <v>0</v>
      </c>
      <c r="BT264" t="s">
        <v>87</v>
      </c>
      <c r="BU264" t="s">
        <v>84</v>
      </c>
      <c r="BV264" t="s">
        <v>122</v>
      </c>
      <c r="BW264" t="s">
        <v>84</v>
      </c>
      <c r="BX264" t="s">
        <v>86</v>
      </c>
      <c r="BY264">
        <f t="shared" si="80"/>
        <v>0</v>
      </c>
      <c r="BZ264" t="s">
        <v>87</v>
      </c>
      <c r="CA264" t="s">
        <v>84</v>
      </c>
      <c r="CB264" t="s">
        <v>93</v>
      </c>
      <c r="CC264" t="s">
        <v>84</v>
      </c>
      <c r="CD264" t="s">
        <v>86</v>
      </c>
      <c r="CE264">
        <f t="shared" si="81"/>
        <v>0</v>
      </c>
      <c r="CF264" t="s">
        <v>94</v>
      </c>
      <c r="CG264" t="s">
        <v>87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0">
        <f t="shared" si="68"/>
        <v>264</v>
      </c>
      <c r="B265" s="10">
        <f t="shared" si="69"/>
        <v>265</v>
      </c>
      <c r="C265" s="10">
        <f t="shared" si="70"/>
        <v>271</v>
      </c>
      <c r="D265" s="9">
        <v>44159</v>
      </c>
      <c r="J265" t="s">
        <v>83</v>
      </c>
      <c r="K265" t="s">
        <v>84</v>
      </c>
      <c r="L265" t="s">
        <v>85</v>
      </c>
      <c r="M265" t="s">
        <v>84</v>
      </c>
      <c r="N265" t="s">
        <v>86</v>
      </c>
      <c r="O265">
        <f t="shared" si="71"/>
        <v>264</v>
      </c>
      <c r="P265" t="s">
        <v>87</v>
      </c>
      <c r="Q265" t="s">
        <v>84</v>
      </c>
      <c r="R265" t="s">
        <v>88</v>
      </c>
      <c r="S265" t="s">
        <v>84</v>
      </c>
      <c r="T265" t="s">
        <v>86</v>
      </c>
      <c r="U265">
        <f t="shared" si="72"/>
        <v>265</v>
      </c>
      <c r="V265" t="s">
        <v>87</v>
      </c>
      <c r="W265" t="s">
        <v>84</v>
      </c>
      <c r="X265" t="s">
        <v>89</v>
      </c>
      <c r="Y265" t="s">
        <v>84</v>
      </c>
      <c r="Z265" t="s">
        <v>86</v>
      </c>
      <c r="AA265">
        <f t="shared" si="73"/>
        <v>271</v>
      </c>
      <c r="AB265" t="s">
        <v>87</v>
      </c>
      <c r="AC265" t="s">
        <v>84</v>
      </c>
      <c r="AD265" t="s">
        <v>80</v>
      </c>
      <c r="AE265" t="s">
        <v>84</v>
      </c>
      <c r="AF265" t="s">
        <v>86</v>
      </c>
      <c r="AG265" t="s">
        <v>84</v>
      </c>
      <c r="AH265" s="68" t="s">
        <v>916</v>
      </c>
      <c r="AI265" t="s">
        <v>84</v>
      </c>
      <c r="AJ265" t="s">
        <v>87</v>
      </c>
      <c r="AK265" t="s">
        <v>84</v>
      </c>
      <c r="AL265" t="s">
        <v>90</v>
      </c>
      <c r="AM265" t="s">
        <v>84</v>
      </c>
      <c r="AN265" t="s">
        <v>86</v>
      </c>
      <c r="AO265">
        <f t="shared" si="74"/>
        <v>0</v>
      </c>
      <c r="AP265" t="s">
        <v>87</v>
      </c>
      <c r="AQ265" t="s">
        <v>84</v>
      </c>
      <c r="AR265" t="s">
        <v>917</v>
      </c>
      <c r="AS265" t="s">
        <v>84</v>
      </c>
      <c r="AT265" t="s">
        <v>86</v>
      </c>
      <c r="AU265">
        <f t="shared" si="75"/>
        <v>0</v>
      </c>
      <c r="AV265" t="s">
        <v>87</v>
      </c>
      <c r="AW265" t="s">
        <v>84</v>
      </c>
      <c r="AX265" t="s">
        <v>435</v>
      </c>
      <c r="AY265" t="s">
        <v>84</v>
      </c>
      <c r="AZ265" t="s">
        <v>86</v>
      </c>
      <c r="BA265">
        <f t="shared" si="76"/>
        <v>0</v>
      </c>
      <c r="BB265" t="s">
        <v>87</v>
      </c>
      <c r="BC265" t="s">
        <v>84</v>
      </c>
      <c r="BD265" t="s">
        <v>82</v>
      </c>
      <c r="BE265" t="s">
        <v>84</v>
      </c>
      <c r="BF265" t="s">
        <v>86</v>
      </c>
      <c r="BG265">
        <f t="shared" si="77"/>
        <v>0</v>
      </c>
      <c r="BH265" t="s">
        <v>87</v>
      </c>
      <c r="BI265" t="s">
        <v>84</v>
      </c>
      <c r="BJ265" t="s">
        <v>81</v>
      </c>
      <c r="BK265" t="s">
        <v>84</v>
      </c>
      <c r="BL265" t="s">
        <v>86</v>
      </c>
      <c r="BM265">
        <f t="shared" si="78"/>
        <v>0</v>
      </c>
      <c r="BN265" t="s">
        <v>87</v>
      </c>
      <c r="BO265" t="s">
        <v>84</v>
      </c>
      <c r="BP265" t="s">
        <v>121</v>
      </c>
      <c r="BQ265" t="s">
        <v>84</v>
      </c>
      <c r="BR265" t="s">
        <v>86</v>
      </c>
      <c r="BS265">
        <f t="shared" si="79"/>
        <v>0</v>
      </c>
      <c r="BT265" t="s">
        <v>87</v>
      </c>
      <c r="BU265" t="s">
        <v>84</v>
      </c>
      <c r="BV265" t="s">
        <v>122</v>
      </c>
      <c r="BW265" t="s">
        <v>84</v>
      </c>
      <c r="BX265" t="s">
        <v>86</v>
      </c>
      <c r="BY265">
        <f t="shared" si="80"/>
        <v>0</v>
      </c>
      <c r="BZ265" t="s">
        <v>87</v>
      </c>
      <c r="CA265" t="s">
        <v>84</v>
      </c>
      <c r="CB265" t="s">
        <v>93</v>
      </c>
      <c r="CC265" t="s">
        <v>84</v>
      </c>
      <c r="CD265" t="s">
        <v>86</v>
      </c>
      <c r="CE265">
        <f t="shared" si="81"/>
        <v>0</v>
      </c>
      <c r="CF265" t="s">
        <v>94</v>
      </c>
      <c r="CG265" t="s">
        <v>87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0">
        <f t="shared" si="68"/>
        <v>265</v>
      </c>
      <c r="B266" s="10">
        <f t="shared" si="69"/>
        <v>266</v>
      </c>
      <c r="C266" s="10">
        <f t="shared" si="70"/>
        <v>272</v>
      </c>
      <c r="D266" s="9">
        <v>44160</v>
      </c>
      <c r="J266" t="s">
        <v>83</v>
      </c>
      <c r="K266" t="s">
        <v>84</v>
      </c>
      <c r="L266" t="s">
        <v>85</v>
      </c>
      <c r="M266" t="s">
        <v>84</v>
      </c>
      <c r="N266" t="s">
        <v>86</v>
      </c>
      <c r="O266">
        <f t="shared" si="71"/>
        <v>265</v>
      </c>
      <c r="P266" t="s">
        <v>87</v>
      </c>
      <c r="Q266" t="s">
        <v>84</v>
      </c>
      <c r="R266" t="s">
        <v>88</v>
      </c>
      <c r="S266" t="s">
        <v>84</v>
      </c>
      <c r="T266" t="s">
        <v>86</v>
      </c>
      <c r="U266">
        <f t="shared" si="72"/>
        <v>266</v>
      </c>
      <c r="V266" t="s">
        <v>87</v>
      </c>
      <c r="W266" t="s">
        <v>84</v>
      </c>
      <c r="X266" t="s">
        <v>89</v>
      </c>
      <c r="Y266" t="s">
        <v>84</v>
      </c>
      <c r="Z266" t="s">
        <v>86</v>
      </c>
      <c r="AA266">
        <f t="shared" si="73"/>
        <v>272</v>
      </c>
      <c r="AB266" t="s">
        <v>87</v>
      </c>
      <c r="AC266" t="s">
        <v>84</v>
      </c>
      <c r="AD266" t="s">
        <v>80</v>
      </c>
      <c r="AE266" t="s">
        <v>84</v>
      </c>
      <c r="AF266" t="s">
        <v>86</v>
      </c>
      <c r="AG266" t="s">
        <v>84</v>
      </c>
      <c r="AH266" s="68" t="s">
        <v>918</v>
      </c>
      <c r="AI266" t="s">
        <v>84</v>
      </c>
      <c r="AJ266" t="s">
        <v>87</v>
      </c>
      <c r="AK266" t="s">
        <v>84</v>
      </c>
      <c r="AL266" t="s">
        <v>90</v>
      </c>
      <c r="AM266" t="s">
        <v>84</v>
      </c>
      <c r="AN266" t="s">
        <v>86</v>
      </c>
      <c r="AO266">
        <f t="shared" si="74"/>
        <v>0</v>
      </c>
      <c r="AP266" t="s">
        <v>87</v>
      </c>
      <c r="AQ266" t="s">
        <v>84</v>
      </c>
      <c r="AR266" t="s">
        <v>919</v>
      </c>
      <c r="AS266" t="s">
        <v>84</v>
      </c>
      <c r="AT266" t="s">
        <v>86</v>
      </c>
      <c r="AU266">
        <f t="shared" si="75"/>
        <v>0</v>
      </c>
      <c r="AV266" t="s">
        <v>87</v>
      </c>
      <c r="AW266" t="s">
        <v>84</v>
      </c>
      <c r="AX266" t="s">
        <v>436</v>
      </c>
      <c r="AY266" t="s">
        <v>84</v>
      </c>
      <c r="AZ266" t="s">
        <v>86</v>
      </c>
      <c r="BA266">
        <f t="shared" si="76"/>
        <v>0</v>
      </c>
      <c r="BB266" t="s">
        <v>87</v>
      </c>
      <c r="BC266" t="s">
        <v>84</v>
      </c>
      <c r="BD266" t="s">
        <v>82</v>
      </c>
      <c r="BE266" t="s">
        <v>84</v>
      </c>
      <c r="BF266" t="s">
        <v>86</v>
      </c>
      <c r="BG266">
        <f t="shared" si="77"/>
        <v>0</v>
      </c>
      <c r="BH266" t="s">
        <v>87</v>
      </c>
      <c r="BI266" t="s">
        <v>84</v>
      </c>
      <c r="BJ266" t="s">
        <v>81</v>
      </c>
      <c r="BK266" t="s">
        <v>84</v>
      </c>
      <c r="BL266" t="s">
        <v>86</v>
      </c>
      <c r="BM266">
        <f t="shared" si="78"/>
        <v>0</v>
      </c>
      <c r="BN266" t="s">
        <v>87</v>
      </c>
      <c r="BO266" t="s">
        <v>84</v>
      </c>
      <c r="BP266" t="s">
        <v>121</v>
      </c>
      <c r="BQ266" t="s">
        <v>84</v>
      </c>
      <c r="BR266" t="s">
        <v>86</v>
      </c>
      <c r="BS266">
        <f t="shared" si="79"/>
        <v>0</v>
      </c>
      <c r="BT266" t="s">
        <v>87</v>
      </c>
      <c r="BU266" t="s">
        <v>84</v>
      </c>
      <c r="BV266" t="s">
        <v>122</v>
      </c>
      <c r="BW266" t="s">
        <v>84</v>
      </c>
      <c r="BX266" t="s">
        <v>86</v>
      </c>
      <c r="BY266">
        <f t="shared" si="80"/>
        <v>0</v>
      </c>
      <c r="BZ266" t="s">
        <v>87</v>
      </c>
      <c r="CA266" t="s">
        <v>84</v>
      </c>
      <c r="CB266" t="s">
        <v>93</v>
      </c>
      <c r="CC266" t="s">
        <v>84</v>
      </c>
      <c r="CD266" t="s">
        <v>86</v>
      </c>
      <c r="CE266">
        <f t="shared" si="81"/>
        <v>0</v>
      </c>
      <c r="CF266" t="s">
        <v>94</v>
      </c>
      <c r="CG266" t="s">
        <v>87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0">
        <f t="shared" ref="A267:A302" si="83">A266+1</f>
        <v>266</v>
      </c>
      <c r="B267" s="10">
        <f t="shared" ref="B267:B302" si="84">B266+1</f>
        <v>267</v>
      </c>
      <c r="C267" s="10">
        <f t="shared" ref="C267:C302" si="85">C266+1</f>
        <v>273</v>
      </c>
      <c r="D267" s="9">
        <v>44161</v>
      </c>
      <c r="J267" t="s">
        <v>83</v>
      </c>
      <c r="K267" t="s">
        <v>84</v>
      </c>
      <c r="L267" t="s">
        <v>85</v>
      </c>
      <c r="M267" t="s">
        <v>84</v>
      </c>
      <c r="N267" t="s">
        <v>86</v>
      </c>
      <c r="O267">
        <f t="shared" si="71"/>
        <v>266</v>
      </c>
      <c r="P267" t="s">
        <v>87</v>
      </c>
      <c r="Q267" t="s">
        <v>84</v>
      </c>
      <c r="R267" t="s">
        <v>88</v>
      </c>
      <c r="S267" t="s">
        <v>84</v>
      </c>
      <c r="T267" t="s">
        <v>86</v>
      </c>
      <c r="U267">
        <f t="shared" si="72"/>
        <v>267</v>
      </c>
      <c r="V267" t="s">
        <v>87</v>
      </c>
      <c r="W267" t="s">
        <v>84</v>
      </c>
      <c r="X267" t="s">
        <v>89</v>
      </c>
      <c r="Y267" t="s">
        <v>84</v>
      </c>
      <c r="Z267" t="s">
        <v>86</v>
      </c>
      <c r="AA267">
        <f t="shared" si="73"/>
        <v>273</v>
      </c>
      <c r="AB267" t="s">
        <v>87</v>
      </c>
      <c r="AC267" t="s">
        <v>84</v>
      </c>
      <c r="AD267" t="s">
        <v>80</v>
      </c>
      <c r="AE267" t="s">
        <v>84</v>
      </c>
      <c r="AF267" t="s">
        <v>86</v>
      </c>
      <c r="AG267" t="s">
        <v>84</v>
      </c>
      <c r="AH267" s="68" t="s">
        <v>920</v>
      </c>
      <c r="AI267" t="s">
        <v>84</v>
      </c>
      <c r="AJ267" t="s">
        <v>87</v>
      </c>
      <c r="AK267" t="s">
        <v>84</v>
      </c>
      <c r="AL267" t="s">
        <v>90</v>
      </c>
      <c r="AM267" t="s">
        <v>84</v>
      </c>
      <c r="AN267" t="s">
        <v>86</v>
      </c>
      <c r="AO267">
        <f t="shared" si="74"/>
        <v>0</v>
      </c>
      <c r="AP267" t="s">
        <v>87</v>
      </c>
      <c r="AQ267" t="s">
        <v>84</v>
      </c>
      <c r="AR267" t="s">
        <v>921</v>
      </c>
      <c r="AS267" t="s">
        <v>84</v>
      </c>
      <c r="AT267" t="s">
        <v>86</v>
      </c>
      <c r="AU267">
        <f t="shared" si="75"/>
        <v>0</v>
      </c>
      <c r="AV267" t="s">
        <v>87</v>
      </c>
      <c r="AW267" t="s">
        <v>84</v>
      </c>
      <c r="AX267" t="s">
        <v>437</v>
      </c>
      <c r="AY267" t="s">
        <v>84</v>
      </c>
      <c r="AZ267" t="s">
        <v>86</v>
      </c>
      <c r="BA267">
        <f t="shared" si="76"/>
        <v>0</v>
      </c>
      <c r="BB267" t="s">
        <v>87</v>
      </c>
      <c r="BC267" t="s">
        <v>84</v>
      </c>
      <c r="BD267" t="s">
        <v>82</v>
      </c>
      <c r="BE267" t="s">
        <v>84</v>
      </c>
      <c r="BF267" t="s">
        <v>86</v>
      </c>
      <c r="BG267">
        <f t="shared" si="77"/>
        <v>0</v>
      </c>
      <c r="BH267" t="s">
        <v>87</v>
      </c>
      <c r="BI267" t="s">
        <v>84</v>
      </c>
      <c r="BJ267" t="s">
        <v>81</v>
      </c>
      <c r="BK267" t="s">
        <v>84</v>
      </c>
      <c r="BL267" t="s">
        <v>86</v>
      </c>
      <c r="BM267">
        <f t="shared" si="78"/>
        <v>0</v>
      </c>
      <c r="BN267" t="s">
        <v>87</v>
      </c>
      <c r="BO267" t="s">
        <v>84</v>
      </c>
      <c r="BP267" t="s">
        <v>121</v>
      </c>
      <c r="BQ267" t="s">
        <v>84</v>
      </c>
      <c r="BR267" t="s">
        <v>86</v>
      </c>
      <c r="BS267">
        <f t="shared" si="79"/>
        <v>0</v>
      </c>
      <c r="BT267" t="s">
        <v>87</v>
      </c>
      <c r="BU267" t="s">
        <v>84</v>
      </c>
      <c r="BV267" t="s">
        <v>122</v>
      </c>
      <c r="BW267" t="s">
        <v>84</v>
      </c>
      <c r="BX267" t="s">
        <v>86</v>
      </c>
      <c r="BY267">
        <f t="shared" si="80"/>
        <v>0</v>
      </c>
      <c r="BZ267" t="s">
        <v>87</v>
      </c>
      <c r="CA267" t="s">
        <v>84</v>
      </c>
      <c r="CB267" t="s">
        <v>93</v>
      </c>
      <c r="CC267" t="s">
        <v>84</v>
      </c>
      <c r="CD267" t="s">
        <v>86</v>
      </c>
      <c r="CE267">
        <f t="shared" si="81"/>
        <v>0</v>
      </c>
      <c r="CF267" t="s">
        <v>94</v>
      </c>
      <c r="CG267" t="s">
        <v>87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0">
        <f t="shared" si="83"/>
        <v>267</v>
      </c>
      <c r="B268" s="10">
        <f t="shared" si="84"/>
        <v>268</v>
      </c>
      <c r="C268" s="10">
        <f t="shared" si="85"/>
        <v>274</v>
      </c>
      <c r="D268" s="9">
        <v>44162</v>
      </c>
      <c r="J268" t="s">
        <v>83</v>
      </c>
      <c r="K268" t="s">
        <v>84</v>
      </c>
      <c r="L268" t="s">
        <v>85</v>
      </c>
      <c r="M268" t="s">
        <v>84</v>
      </c>
      <c r="N268" t="s">
        <v>86</v>
      </c>
      <c r="O268">
        <f t="shared" si="71"/>
        <v>267</v>
      </c>
      <c r="P268" t="s">
        <v>87</v>
      </c>
      <c r="Q268" t="s">
        <v>84</v>
      </c>
      <c r="R268" t="s">
        <v>88</v>
      </c>
      <c r="S268" t="s">
        <v>84</v>
      </c>
      <c r="T268" t="s">
        <v>86</v>
      </c>
      <c r="U268">
        <f t="shared" si="72"/>
        <v>268</v>
      </c>
      <c r="V268" t="s">
        <v>87</v>
      </c>
      <c r="W268" t="s">
        <v>84</v>
      </c>
      <c r="X268" t="s">
        <v>89</v>
      </c>
      <c r="Y268" t="s">
        <v>84</v>
      </c>
      <c r="Z268" t="s">
        <v>86</v>
      </c>
      <c r="AA268">
        <f t="shared" si="73"/>
        <v>274</v>
      </c>
      <c r="AB268" t="s">
        <v>87</v>
      </c>
      <c r="AC268" t="s">
        <v>84</v>
      </c>
      <c r="AD268" t="s">
        <v>80</v>
      </c>
      <c r="AE268" t="s">
        <v>84</v>
      </c>
      <c r="AF268" t="s">
        <v>86</v>
      </c>
      <c r="AG268" t="s">
        <v>84</v>
      </c>
      <c r="AH268" s="68" t="s">
        <v>922</v>
      </c>
      <c r="AI268" t="s">
        <v>84</v>
      </c>
      <c r="AJ268" t="s">
        <v>87</v>
      </c>
      <c r="AK268" t="s">
        <v>84</v>
      </c>
      <c r="AL268" t="s">
        <v>90</v>
      </c>
      <c r="AM268" t="s">
        <v>84</v>
      </c>
      <c r="AN268" t="s">
        <v>86</v>
      </c>
      <c r="AO268">
        <f t="shared" si="74"/>
        <v>0</v>
      </c>
      <c r="AP268" t="s">
        <v>87</v>
      </c>
      <c r="AQ268" t="s">
        <v>84</v>
      </c>
      <c r="AR268" t="s">
        <v>923</v>
      </c>
      <c r="AS268" t="s">
        <v>84</v>
      </c>
      <c r="AT268" t="s">
        <v>86</v>
      </c>
      <c r="AU268">
        <f t="shared" si="75"/>
        <v>0</v>
      </c>
      <c r="AV268" t="s">
        <v>87</v>
      </c>
      <c r="AW268" t="s">
        <v>84</v>
      </c>
      <c r="AX268" t="s">
        <v>438</v>
      </c>
      <c r="AY268" t="s">
        <v>84</v>
      </c>
      <c r="AZ268" t="s">
        <v>86</v>
      </c>
      <c r="BA268">
        <f t="shared" si="76"/>
        <v>0</v>
      </c>
      <c r="BB268" t="s">
        <v>87</v>
      </c>
      <c r="BC268" t="s">
        <v>84</v>
      </c>
      <c r="BD268" t="s">
        <v>82</v>
      </c>
      <c r="BE268" t="s">
        <v>84</v>
      </c>
      <c r="BF268" t="s">
        <v>86</v>
      </c>
      <c r="BG268">
        <f t="shared" si="77"/>
        <v>0</v>
      </c>
      <c r="BH268" t="s">
        <v>87</v>
      </c>
      <c r="BI268" t="s">
        <v>84</v>
      </c>
      <c r="BJ268" t="s">
        <v>81</v>
      </c>
      <c r="BK268" t="s">
        <v>84</v>
      </c>
      <c r="BL268" t="s">
        <v>86</v>
      </c>
      <c r="BM268">
        <f t="shared" si="78"/>
        <v>0</v>
      </c>
      <c r="BN268" t="s">
        <v>87</v>
      </c>
      <c r="BO268" t="s">
        <v>84</v>
      </c>
      <c r="BP268" t="s">
        <v>121</v>
      </c>
      <c r="BQ268" t="s">
        <v>84</v>
      </c>
      <c r="BR268" t="s">
        <v>86</v>
      </c>
      <c r="BS268">
        <f t="shared" si="79"/>
        <v>0</v>
      </c>
      <c r="BT268" t="s">
        <v>87</v>
      </c>
      <c r="BU268" t="s">
        <v>84</v>
      </c>
      <c r="BV268" t="s">
        <v>122</v>
      </c>
      <c r="BW268" t="s">
        <v>84</v>
      </c>
      <c r="BX268" t="s">
        <v>86</v>
      </c>
      <c r="BY268">
        <f t="shared" si="80"/>
        <v>0</v>
      </c>
      <c r="BZ268" t="s">
        <v>87</v>
      </c>
      <c r="CA268" t="s">
        <v>84</v>
      </c>
      <c r="CB268" t="s">
        <v>93</v>
      </c>
      <c r="CC268" t="s">
        <v>84</v>
      </c>
      <c r="CD268" t="s">
        <v>86</v>
      </c>
      <c r="CE268">
        <f t="shared" si="81"/>
        <v>0</v>
      </c>
      <c r="CF268" t="s">
        <v>94</v>
      </c>
      <c r="CG268" t="s">
        <v>87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0">
        <f t="shared" si="83"/>
        <v>268</v>
      </c>
      <c r="B269" s="10">
        <f t="shared" si="84"/>
        <v>269</v>
      </c>
      <c r="C269" s="10">
        <f t="shared" si="85"/>
        <v>275</v>
      </c>
      <c r="D269" s="9">
        <v>44163</v>
      </c>
      <c r="J269" t="s">
        <v>83</v>
      </c>
      <c r="K269" t="s">
        <v>84</v>
      </c>
      <c r="L269" t="s">
        <v>85</v>
      </c>
      <c r="M269" t="s">
        <v>84</v>
      </c>
      <c r="N269" t="s">
        <v>86</v>
      </c>
      <c r="O269">
        <f t="shared" si="71"/>
        <v>268</v>
      </c>
      <c r="P269" t="s">
        <v>87</v>
      </c>
      <c r="Q269" t="s">
        <v>84</v>
      </c>
      <c r="R269" t="s">
        <v>88</v>
      </c>
      <c r="S269" t="s">
        <v>84</v>
      </c>
      <c r="T269" t="s">
        <v>86</v>
      </c>
      <c r="U269">
        <f t="shared" si="72"/>
        <v>269</v>
      </c>
      <c r="V269" t="s">
        <v>87</v>
      </c>
      <c r="W269" t="s">
        <v>84</v>
      </c>
      <c r="X269" t="s">
        <v>89</v>
      </c>
      <c r="Y269" t="s">
        <v>84</v>
      </c>
      <c r="Z269" t="s">
        <v>86</v>
      </c>
      <c r="AA269">
        <f t="shared" si="73"/>
        <v>275</v>
      </c>
      <c r="AB269" t="s">
        <v>87</v>
      </c>
      <c r="AC269" t="s">
        <v>84</v>
      </c>
      <c r="AD269" t="s">
        <v>80</v>
      </c>
      <c r="AE269" t="s">
        <v>84</v>
      </c>
      <c r="AF269" t="s">
        <v>86</v>
      </c>
      <c r="AG269" t="s">
        <v>84</v>
      </c>
      <c r="AH269" s="68" t="s">
        <v>924</v>
      </c>
      <c r="AI269" t="s">
        <v>84</v>
      </c>
      <c r="AJ269" t="s">
        <v>87</v>
      </c>
      <c r="AK269" t="s">
        <v>84</v>
      </c>
      <c r="AL269" t="s">
        <v>90</v>
      </c>
      <c r="AM269" t="s">
        <v>84</v>
      </c>
      <c r="AN269" t="s">
        <v>86</v>
      </c>
      <c r="AO269">
        <f t="shared" si="74"/>
        <v>0</v>
      </c>
      <c r="AP269" t="s">
        <v>87</v>
      </c>
      <c r="AQ269" t="s">
        <v>84</v>
      </c>
      <c r="AR269" t="s">
        <v>925</v>
      </c>
      <c r="AS269" t="s">
        <v>84</v>
      </c>
      <c r="AT269" t="s">
        <v>86</v>
      </c>
      <c r="AU269">
        <f t="shared" si="75"/>
        <v>0</v>
      </c>
      <c r="AV269" t="s">
        <v>87</v>
      </c>
      <c r="AW269" t="s">
        <v>84</v>
      </c>
      <c r="AX269" t="s">
        <v>439</v>
      </c>
      <c r="AY269" t="s">
        <v>84</v>
      </c>
      <c r="AZ269" t="s">
        <v>86</v>
      </c>
      <c r="BA269">
        <f t="shared" si="76"/>
        <v>0</v>
      </c>
      <c r="BB269" t="s">
        <v>87</v>
      </c>
      <c r="BC269" t="s">
        <v>84</v>
      </c>
      <c r="BD269" t="s">
        <v>82</v>
      </c>
      <c r="BE269" t="s">
        <v>84</v>
      </c>
      <c r="BF269" t="s">
        <v>86</v>
      </c>
      <c r="BG269">
        <f t="shared" si="77"/>
        <v>0</v>
      </c>
      <c r="BH269" t="s">
        <v>87</v>
      </c>
      <c r="BI269" t="s">
        <v>84</v>
      </c>
      <c r="BJ269" t="s">
        <v>81</v>
      </c>
      <c r="BK269" t="s">
        <v>84</v>
      </c>
      <c r="BL269" t="s">
        <v>86</v>
      </c>
      <c r="BM269">
        <f t="shared" si="78"/>
        <v>0</v>
      </c>
      <c r="BN269" t="s">
        <v>87</v>
      </c>
      <c r="BO269" t="s">
        <v>84</v>
      </c>
      <c r="BP269" t="s">
        <v>121</v>
      </c>
      <c r="BQ269" t="s">
        <v>84</v>
      </c>
      <c r="BR269" t="s">
        <v>86</v>
      </c>
      <c r="BS269">
        <f t="shared" si="79"/>
        <v>0</v>
      </c>
      <c r="BT269" t="s">
        <v>87</v>
      </c>
      <c r="BU269" t="s">
        <v>84</v>
      </c>
      <c r="BV269" t="s">
        <v>122</v>
      </c>
      <c r="BW269" t="s">
        <v>84</v>
      </c>
      <c r="BX269" t="s">
        <v>86</v>
      </c>
      <c r="BY269">
        <f t="shared" si="80"/>
        <v>0</v>
      </c>
      <c r="BZ269" t="s">
        <v>87</v>
      </c>
      <c r="CA269" t="s">
        <v>84</v>
      </c>
      <c r="CB269" t="s">
        <v>93</v>
      </c>
      <c r="CC269" t="s">
        <v>84</v>
      </c>
      <c r="CD269" t="s">
        <v>86</v>
      </c>
      <c r="CE269">
        <f t="shared" si="81"/>
        <v>0</v>
      </c>
      <c r="CF269" t="s">
        <v>94</v>
      </c>
      <c r="CG269" t="s">
        <v>87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0">
        <f t="shared" si="83"/>
        <v>269</v>
      </c>
      <c r="B270" s="10">
        <f t="shared" si="84"/>
        <v>270</v>
      </c>
      <c r="C270" s="10">
        <f t="shared" si="85"/>
        <v>276</v>
      </c>
      <c r="D270" s="9">
        <v>44164</v>
      </c>
      <c r="J270" t="s">
        <v>83</v>
      </c>
      <c r="K270" t="s">
        <v>84</v>
      </c>
      <c r="L270" t="s">
        <v>85</v>
      </c>
      <c r="M270" t="s">
        <v>84</v>
      </c>
      <c r="N270" t="s">
        <v>86</v>
      </c>
      <c r="O270">
        <f t="shared" si="71"/>
        <v>269</v>
      </c>
      <c r="P270" t="s">
        <v>87</v>
      </c>
      <c r="Q270" t="s">
        <v>84</v>
      </c>
      <c r="R270" t="s">
        <v>88</v>
      </c>
      <c r="S270" t="s">
        <v>84</v>
      </c>
      <c r="T270" t="s">
        <v>86</v>
      </c>
      <c r="U270">
        <f t="shared" si="72"/>
        <v>270</v>
      </c>
      <c r="V270" t="s">
        <v>87</v>
      </c>
      <c r="W270" t="s">
        <v>84</v>
      </c>
      <c r="X270" t="s">
        <v>89</v>
      </c>
      <c r="Y270" t="s">
        <v>84</v>
      </c>
      <c r="Z270" t="s">
        <v>86</v>
      </c>
      <c r="AA270">
        <f t="shared" si="73"/>
        <v>276</v>
      </c>
      <c r="AB270" t="s">
        <v>87</v>
      </c>
      <c r="AC270" t="s">
        <v>84</v>
      </c>
      <c r="AD270" t="s">
        <v>80</v>
      </c>
      <c r="AE270" t="s">
        <v>84</v>
      </c>
      <c r="AF270" t="s">
        <v>86</v>
      </c>
      <c r="AG270" t="s">
        <v>84</v>
      </c>
      <c r="AH270" s="68" t="s">
        <v>926</v>
      </c>
      <c r="AI270" t="s">
        <v>84</v>
      </c>
      <c r="AJ270" t="s">
        <v>87</v>
      </c>
      <c r="AK270" t="s">
        <v>84</v>
      </c>
      <c r="AL270" t="s">
        <v>90</v>
      </c>
      <c r="AM270" t="s">
        <v>84</v>
      </c>
      <c r="AN270" t="s">
        <v>86</v>
      </c>
      <c r="AO270">
        <f t="shared" si="74"/>
        <v>0</v>
      </c>
      <c r="AP270" t="s">
        <v>87</v>
      </c>
      <c r="AQ270" t="s">
        <v>84</v>
      </c>
      <c r="AR270" t="s">
        <v>927</v>
      </c>
      <c r="AS270" t="s">
        <v>84</v>
      </c>
      <c r="AT270" t="s">
        <v>86</v>
      </c>
      <c r="AU270">
        <f t="shared" si="75"/>
        <v>0</v>
      </c>
      <c r="AV270" t="s">
        <v>87</v>
      </c>
      <c r="AW270" t="s">
        <v>84</v>
      </c>
      <c r="AX270" t="s">
        <v>440</v>
      </c>
      <c r="AY270" t="s">
        <v>84</v>
      </c>
      <c r="AZ270" t="s">
        <v>86</v>
      </c>
      <c r="BA270">
        <f t="shared" si="76"/>
        <v>0</v>
      </c>
      <c r="BB270" t="s">
        <v>87</v>
      </c>
      <c r="BC270" t="s">
        <v>84</v>
      </c>
      <c r="BD270" t="s">
        <v>82</v>
      </c>
      <c r="BE270" t="s">
        <v>84</v>
      </c>
      <c r="BF270" t="s">
        <v>86</v>
      </c>
      <c r="BG270">
        <f t="shared" si="77"/>
        <v>0</v>
      </c>
      <c r="BH270" t="s">
        <v>87</v>
      </c>
      <c r="BI270" t="s">
        <v>84</v>
      </c>
      <c r="BJ270" t="s">
        <v>81</v>
      </c>
      <c r="BK270" t="s">
        <v>84</v>
      </c>
      <c r="BL270" t="s">
        <v>86</v>
      </c>
      <c r="BM270">
        <f t="shared" si="78"/>
        <v>0</v>
      </c>
      <c r="BN270" t="s">
        <v>87</v>
      </c>
      <c r="BO270" t="s">
        <v>84</v>
      </c>
      <c r="BP270" t="s">
        <v>121</v>
      </c>
      <c r="BQ270" t="s">
        <v>84</v>
      </c>
      <c r="BR270" t="s">
        <v>86</v>
      </c>
      <c r="BS270">
        <f t="shared" si="79"/>
        <v>0</v>
      </c>
      <c r="BT270" t="s">
        <v>87</v>
      </c>
      <c r="BU270" t="s">
        <v>84</v>
      </c>
      <c r="BV270" t="s">
        <v>122</v>
      </c>
      <c r="BW270" t="s">
        <v>84</v>
      </c>
      <c r="BX270" t="s">
        <v>86</v>
      </c>
      <c r="BY270">
        <f t="shared" si="80"/>
        <v>0</v>
      </c>
      <c r="BZ270" t="s">
        <v>87</v>
      </c>
      <c r="CA270" t="s">
        <v>84</v>
      </c>
      <c r="CB270" t="s">
        <v>93</v>
      </c>
      <c r="CC270" t="s">
        <v>84</v>
      </c>
      <c r="CD270" t="s">
        <v>86</v>
      </c>
      <c r="CE270">
        <f t="shared" si="81"/>
        <v>0</v>
      </c>
      <c r="CF270" t="s">
        <v>94</v>
      </c>
      <c r="CG270" t="s">
        <v>87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0">
        <f t="shared" si="83"/>
        <v>270</v>
      </c>
      <c r="B271" s="10">
        <f t="shared" si="84"/>
        <v>271</v>
      </c>
      <c r="C271" s="10">
        <f t="shared" si="85"/>
        <v>277</v>
      </c>
      <c r="D271" s="9">
        <v>44165</v>
      </c>
      <c r="J271" t="s">
        <v>83</v>
      </c>
      <c r="K271" t="s">
        <v>84</v>
      </c>
      <c r="L271" t="s">
        <v>85</v>
      </c>
      <c r="M271" t="s">
        <v>84</v>
      </c>
      <c r="N271" t="s">
        <v>86</v>
      </c>
      <c r="O271">
        <f t="shared" si="71"/>
        <v>270</v>
      </c>
      <c r="P271" t="s">
        <v>87</v>
      </c>
      <c r="Q271" t="s">
        <v>84</v>
      </c>
      <c r="R271" t="s">
        <v>88</v>
      </c>
      <c r="S271" t="s">
        <v>84</v>
      </c>
      <c r="T271" t="s">
        <v>86</v>
      </c>
      <c r="U271">
        <f t="shared" si="72"/>
        <v>271</v>
      </c>
      <c r="V271" t="s">
        <v>87</v>
      </c>
      <c r="W271" t="s">
        <v>84</v>
      </c>
      <c r="X271" t="s">
        <v>89</v>
      </c>
      <c r="Y271" t="s">
        <v>84</v>
      </c>
      <c r="Z271" t="s">
        <v>86</v>
      </c>
      <c r="AA271">
        <f t="shared" si="73"/>
        <v>277</v>
      </c>
      <c r="AB271" t="s">
        <v>87</v>
      </c>
      <c r="AC271" t="s">
        <v>84</v>
      </c>
      <c r="AD271" t="s">
        <v>80</v>
      </c>
      <c r="AE271" t="s">
        <v>84</v>
      </c>
      <c r="AF271" t="s">
        <v>86</v>
      </c>
      <c r="AG271" t="s">
        <v>84</v>
      </c>
      <c r="AH271" s="68" t="s">
        <v>928</v>
      </c>
      <c r="AI271" t="s">
        <v>84</v>
      </c>
      <c r="AJ271" t="s">
        <v>87</v>
      </c>
      <c r="AK271" t="s">
        <v>84</v>
      </c>
      <c r="AL271" t="s">
        <v>90</v>
      </c>
      <c r="AM271" t="s">
        <v>84</v>
      </c>
      <c r="AN271" t="s">
        <v>86</v>
      </c>
      <c r="AO271">
        <f t="shared" si="74"/>
        <v>0</v>
      </c>
      <c r="AP271" t="s">
        <v>87</v>
      </c>
      <c r="AQ271" t="s">
        <v>84</v>
      </c>
      <c r="AR271" t="s">
        <v>929</v>
      </c>
      <c r="AS271" t="s">
        <v>84</v>
      </c>
      <c r="AT271" t="s">
        <v>86</v>
      </c>
      <c r="AU271">
        <f t="shared" si="75"/>
        <v>0</v>
      </c>
      <c r="AV271" t="s">
        <v>87</v>
      </c>
      <c r="AW271" t="s">
        <v>84</v>
      </c>
      <c r="AX271" t="s">
        <v>441</v>
      </c>
      <c r="AY271" t="s">
        <v>84</v>
      </c>
      <c r="AZ271" t="s">
        <v>86</v>
      </c>
      <c r="BA271">
        <f t="shared" si="76"/>
        <v>0</v>
      </c>
      <c r="BB271" t="s">
        <v>87</v>
      </c>
      <c r="BC271" t="s">
        <v>84</v>
      </c>
      <c r="BD271" t="s">
        <v>82</v>
      </c>
      <c r="BE271" t="s">
        <v>84</v>
      </c>
      <c r="BF271" t="s">
        <v>86</v>
      </c>
      <c r="BG271">
        <f t="shared" si="77"/>
        <v>0</v>
      </c>
      <c r="BH271" t="s">
        <v>87</v>
      </c>
      <c r="BI271" t="s">
        <v>84</v>
      </c>
      <c r="BJ271" t="s">
        <v>81</v>
      </c>
      <c r="BK271" t="s">
        <v>84</v>
      </c>
      <c r="BL271" t="s">
        <v>86</v>
      </c>
      <c r="BM271">
        <f t="shared" si="78"/>
        <v>0</v>
      </c>
      <c r="BN271" t="s">
        <v>87</v>
      </c>
      <c r="BO271" t="s">
        <v>84</v>
      </c>
      <c r="BP271" t="s">
        <v>121</v>
      </c>
      <c r="BQ271" t="s">
        <v>84</v>
      </c>
      <c r="BR271" t="s">
        <v>86</v>
      </c>
      <c r="BS271">
        <f t="shared" si="79"/>
        <v>0</v>
      </c>
      <c r="BT271" t="s">
        <v>87</v>
      </c>
      <c r="BU271" t="s">
        <v>84</v>
      </c>
      <c r="BV271" t="s">
        <v>122</v>
      </c>
      <c r="BW271" t="s">
        <v>84</v>
      </c>
      <c r="BX271" t="s">
        <v>86</v>
      </c>
      <c r="BY271">
        <f t="shared" si="80"/>
        <v>0</v>
      </c>
      <c r="BZ271" t="s">
        <v>87</v>
      </c>
      <c r="CA271" t="s">
        <v>84</v>
      </c>
      <c r="CB271" t="s">
        <v>93</v>
      </c>
      <c r="CC271" t="s">
        <v>84</v>
      </c>
      <c r="CD271" t="s">
        <v>86</v>
      </c>
      <c r="CE271">
        <f t="shared" si="81"/>
        <v>0</v>
      </c>
      <c r="CF271" t="s">
        <v>94</v>
      </c>
      <c r="CG271" t="s">
        <v>87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0">
        <f t="shared" si="83"/>
        <v>271</v>
      </c>
      <c r="B272" s="10">
        <f t="shared" si="84"/>
        <v>272</v>
      </c>
      <c r="C272" s="10">
        <f t="shared" si="85"/>
        <v>278</v>
      </c>
      <c r="D272" s="9">
        <v>44166</v>
      </c>
      <c r="J272" t="s">
        <v>83</v>
      </c>
      <c r="K272" t="s">
        <v>84</v>
      </c>
      <c r="L272" t="s">
        <v>85</v>
      </c>
      <c r="M272" t="s">
        <v>84</v>
      </c>
      <c r="N272" t="s">
        <v>86</v>
      </c>
      <c r="O272">
        <f t="shared" si="71"/>
        <v>271</v>
      </c>
      <c r="P272" t="s">
        <v>87</v>
      </c>
      <c r="Q272" t="s">
        <v>84</v>
      </c>
      <c r="R272" t="s">
        <v>88</v>
      </c>
      <c r="S272" t="s">
        <v>84</v>
      </c>
      <c r="T272" t="s">
        <v>86</v>
      </c>
      <c r="U272">
        <f t="shared" si="72"/>
        <v>272</v>
      </c>
      <c r="V272" t="s">
        <v>87</v>
      </c>
      <c r="W272" t="s">
        <v>84</v>
      </c>
      <c r="X272" t="s">
        <v>89</v>
      </c>
      <c r="Y272" t="s">
        <v>84</v>
      </c>
      <c r="Z272" t="s">
        <v>86</v>
      </c>
      <c r="AA272">
        <f t="shared" si="73"/>
        <v>278</v>
      </c>
      <c r="AB272" t="s">
        <v>87</v>
      </c>
      <c r="AC272" t="s">
        <v>84</v>
      </c>
      <c r="AD272" t="s">
        <v>80</v>
      </c>
      <c r="AE272" t="s">
        <v>84</v>
      </c>
      <c r="AF272" t="s">
        <v>86</v>
      </c>
      <c r="AG272" t="s">
        <v>84</v>
      </c>
      <c r="AH272" s="68" t="s">
        <v>930</v>
      </c>
      <c r="AI272" t="s">
        <v>84</v>
      </c>
      <c r="AJ272" t="s">
        <v>87</v>
      </c>
      <c r="AK272" t="s">
        <v>84</v>
      </c>
      <c r="AL272" t="s">
        <v>90</v>
      </c>
      <c r="AM272" t="s">
        <v>84</v>
      </c>
      <c r="AN272" t="s">
        <v>86</v>
      </c>
      <c r="AO272">
        <f t="shared" si="74"/>
        <v>0</v>
      </c>
      <c r="AP272" t="s">
        <v>87</v>
      </c>
      <c r="AQ272" t="s">
        <v>84</v>
      </c>
      <c r="AR272" t="s">
        <v>931</v>
      </c>
      <c r="AS272" t="s">
        <v>84</v>
      </c>
      <c r="AT272" t="s">
        <v>86</v>
      </c>
      <c r="AU272">
        <f t="shared" si="75"/>
        <v>0</v>
      </c>
      <c r="AV272" t="s">
        <v>87</v>
      </c>
      <c r="AW272" t="s">
        <v>84</v>
      </c>
      <c r="AX272" t="s">
        <v>442</v>
      </c>
      <c r="AY272" t="s">
        <v>84</v>
      </c>
      <c r="AZ272" t="s">
        <v>86</v>
      </c>
      <c r="BA272">
        <f t="shared" si="76"/>
        <v>0</v>
      </c>
      <c r="BB272" t="s">
        <v>87</v>
      </c>
      <c r="BC272" t="s">
        <v>84</v>
      </c>
      <c r="BD272" t="s">
        <v>82</v>
      </c>
      <c r="BE272" t="s">
        <v>84</v>
      </c>
      <c r="BF272" t="s">
        <v>86</v>
      </c>
      <c r="BG272">
        <f t="shared" si="77"/>
        <v>0</v>
      </c>
      <c r="BH272" t="s">
        <v>87</v>
      </c>
      <c r="BI272" t="s">
        <v>84</v>
      </c>
      <c r="BJ272" t="s">
        <v>81</v>
      </c>
      <c r="BK272" t="s">
        <v>84</v>
      </c>
      <c r="BL272" t="s">
        <v>86</v>
      </c>
      <c r="BM272">
        <f t="shared" si="78"/>
        <v>0</v>
      </c>
      <c r="BN272" t="s">
        <v>87</v>
      </c>
      <c r="BO272" t="s">
        <v>84</v>
      </c>
      <c r="BP272" t="s">
        <v>121</v>
      </c>
      <c r="BQ272" t="s">
        <v>84</v>
      </c>
      <c r="BR272" t="s">
        <v>86</v>
      </c>
      <c r="BS272">
        <f t="shared" si="79"/>
        <v>0</v>
      </c>
      <c r="BT272" t="s">
        <v>87</v>
      </c>
      <c r="BU272" t="s">
        <v>84</v>
      </c>
      <c r="BV272" t="s">
        <v>122</v>
      </c>
      <c r="BW272" t="s">
        <v>84</v>
      </c>
      <c r="BX272" t="s">
        <v>86</v>
      </c>
      <c r="BY272">
        <f t="shared" si="80"/>
        <v>0</v>
      </c>
      <c r="BZ272" t="s">
        <v>87</v>
      </c>
      <c r="CA272" t="s">
        <v>84</v>
      </c>
      <c r="CB272" t="s">
        <v>93</v>
      </c>
      <c r="CC272" t="s">
        <v>84</v>
      </c>
      <c r="CD272" t="s">
        <v>86</v>
      </c>
      <c r="CE272">
        <f t="shared" si="81"/>
        <v>0</v>
      </c>
      <c r="CF272" t="s">
        <v>94</v>
      </c>
      <c r="CG272" t="s">
        <v>87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0">
        <f t="shared" si="83"/>
        <v>272</v>
      </c>
      <c r="B273" s="10">
        <f t="shared" si="84"/>
        <v>273</v>
      </c>
      <c r="C273" s="10">
        <f t="shared" si="85"/>
        <v>279</v>
      </c>
      <c r="D273" s="9">
        <v>44167</v>
      </c>
      <c r="J273" t="s">
        <v>83</v>
      </c>
      <c r="K273" t="s">
        <v>84</v>
      </c>
      <c r="L273" t="s">
        <v>85</v>
      </c>
      <c r="M273" t="s">
        <v>84</v>
      </c>
      <c r="N273" t="s">
        <v>86</v>
      </c>
      <c r="O273">
        <f t="shared" si="71"/>
        <v>272</v>
      </c>
      <c r="P273" t="s">
        <v>87</v>
      </c>
      <c r="Q273" t="s">
        <v>84</v>
      </c>
      <c r="R273" t="s">
        <v>88</v>
      </c>
      <c r="S273" t="s">
        <v>84</v>
      </c>
      <c r="T273" t="s">
        <v>86</v>
      </c>
      <c r="U273">
        <f t="shared" si="72"/>
        <v>273</v>
      </c>
      <c r="V273" t="s">
        <v>87</v>
      </c>
      <c r="W273" t="s">
        <v>84</v>
      </c>
      <c r="X273" t="s">
        <v>89</v>
      </c>
      <c r="Y273" t="s">
        <v>84</v>
      </c>
      <c r="Z273" t="s">
        <v>86</v>
      </c>
      <c r="AA273">
        <f t="shared" si="73"/>
        <v>279</v>
      </c>
      <c r="AB273" t="s">
        <v>87</v>
      </c>
      <c r="AC273" t="s">
        <v>84</v>
      </c>
      <c r="AD273" t="s">
        <v>80</v>
      </c>
      <c r="AE273" t="s">
        <v>84</v>
      </c>
      <c r="AF273" t="s">
        <v>86</v>
      </c>
      <c r="AG273" t="s">
        <v>84</v>
      </c>
      <c r="AH273" s="68" t="s">
        <v>932</v>
      </c>
      <c r="AI273" t="s">
        <v>84</v>
      </c>
      <c r="AJ273" t="s">
        <v>87</v>
      </c>
      <c r="AK273" t="s">
        <v>84</v>
      </c>
      <c r="AL273" t="s">
        <v>90</v>
      </c>
      <c r="AM273" t="s">
        <v>84</v>
      </c>
      <c r="AN273" t="s">
        <v>86</v>
      </c>
      <c r="AO273">
        <f t="shared" si="74"/>
        <v>0</v>
      </c>
      <c r="AP273" t="s">
        <v>87</v>
      </c>
      <c r="AQ273" t="s">
        <v>84</v>
      </c>
      <c r="AR273" t="s">
        <v>933</v>
      </c>
      <c r="AS273" t="s">
        <v>84</v>
      </c>
      <c r="AT273" t="s">
        <v>86</v>
      </c>
      <c r="AU273">
        <f t="shared" si="75"/>
        <v>0</v>
      </c>
      <c r="AV273" t="s">
        <v>87</v>
      </c>
      <c r="AW273" t="s">
        <v>84</v>
      </c>
      <c r="AX273" t="s">
        <v>443</v>
      </c>
      <c r="AY273" t="s">
        <v>84</v>
      </c>
      <c r="AZ273" t="s">
        <v>86</v>
      </c>
      <c r="BA273">
        <f t="shared" si="76"/>
        <v>0</v>
      </c>
      <c r="BB273" t="s">
        <v>87</v>
      </c>
      <c r="BC273" t="s">
        <v>84</v>
      </c>
      <c r="BD273" t="s">
        <v>82</v>
      </c>
      <c r="BE273" t="s">
        <v>84</v>
      </c>
      <c r="BF273" t="s">
        <v>86</v>
      </c>
      <c r="BG273">
        <f t="shared" si="77"/>
        <v>0</v>
      </c>
      <c r="BH273" t="s">
        <v>87</v>
      </c>
      <c r="BI273" t="s">
        <v>84</v>
      </c>
      <c r="BJ273" t="s">
        <v>81</v>
      </c>
      <c r="BK273" t="s">
        <v>84</v>
      </c>
      <c r="BL273" t="s">
        <v>86</v>
      </c>
      <c r="BM273">
        <f t="shared" si="78"/>
        <v>0</v>
      </c>
      <c r="BN273" t="s">
        <v>87</v>
      </c>
      <c r="BO273" t="s">
        <v>84</v>
      </c>
      <c r="BP273" t="s">
        <v>121</v>
      </c>
      <c r="BQ273" t="s">
        <v>84</v>
      </c>
      <c r="BR273" t="s">
        <v>86</v>
      </c>
      <c r="BS273">
        <f t="shared" si="79"/>
        <v>0</v>
      </c>
      <c r="BT273" t="s">
        <v>87</v>
      </c>
      <c r="BU273" t="s">
        <v>84</v>
      </c>
      <c r="BV273" t="s">
        <v>122</v>
      </c>
      <c r="BW273" t="s">
        <v>84</v>
      </c>
      <c r="BX273" t="s">
        <v>86</v>
      </c>
      <c r="BY273">
        <f t="shared" si="80"/>
        <v>0</v>
      </c>
      <c r="BZ273" t="s">
        <v>87</v>
      </c>
      <c r="CA273" t="s">
        <v>84</v>
      </c>
      <c r="CB273" t="s">
        <v>93</v>
      </c>
      <c r="CC273" t="s">
        <v>84</v>
      </c>
      <c r="CD273" t="s">
        <v>86</v>
      </c>
      <c r="CE273">
        <f t="shared" si="81"/>
        <v>0</v>
      </c>
      <c r="CF273" t="s">
        <v>94</v>
      </c>
      <c r="CG273" t="s">
        <v>87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0">
        <f t="shared" si="83"/>
        <v>273</v>
      </c>
      <c r="B274" s="10">
        <f t="shared" si="84"/>
        <v>274</v>
      </c>
      <c r="C274" s="10">
        <f t="shared" si="85"/>
        <v>280</v>
      </c>
      <c r="D274" s="9">
        <v>44168</v>
      </c>
      <c r="J274" t="s">
        <v>83</v>
      </c>
      <c r="K274" t="s">
        <v>84</v>
      </c>
      <c r="L274" t="s">
        <v>85</v>
      </c>
      <c r="M274" t="s">
        <v>84</v>
      </c>
      <c r="N274" t="s">
        <v>86</v>
      </c>
      <c r="O274">
        <f t="shared" si="71"/>
        <v>273</v>
      </c>
      <c r="P274" t="s">
        <v>87</v>
      </c>
      <c r="Q274" t="s">
        <v>84</v>
      </c>
      <c r="R274" t="s">
        <v>88</v>
      </c>
      <c r="S274" t="s">
        <v>84</v>
      </c>
      <c r="T274" t="s">
        <v>86</v>
      </c>
      <c r="U274">
        <f t="shared" si="72"/>
        <v>274</v>
      </c>
      <c r="V274" t="s">
        <v>87</v>
      </c>
      <c r="W274" t="s">
        <v>84</v>
      </c>
      <c r="X274" t="s">
        <v>89</v>
      </c>
      <c r="Y274" t="s">
        <v>84</v>
      </c>
      <c r="Z274" t="s">
        <v>86</v>
      </c>
      <c r="AA274">
        <f t="shared" si="73"/>
        <v>280</v>
      </c>
      <c r="AB274" t="s">
        <v>87</v>
      </c>
      <c r="AC274" t="s">
        <v>84</v>
      </c>
      <c r="AD274" t="s">
        <v>80</v>
      </c>
      <c r="AE274" t="s">
        <v>84</v>
      </c>
      <c r="AF274" t="s">
        <v>86</v>
      </c>
      <c r="AG274" t="s">
        <v>84</v>
      </c>
      <c r="AH274" s="68" t="s">
        <v>934</v>
      </c>
      <c r="AI274" t="s">
        <v>84</v>
      </c>
      <c r="AJ274" t="s">
        <v>87</v>
      </c>
      <c r="AK274" t="s">
        <v>84</v>
      </c>
      <c r="AL274" t="s">
        <v>90</v>
      </c>
      <c r="AM274" t="s">
        <v>84</v>
      </c>
      <c r="AN274" t="s">
        <v>86</v>
      </c>
      <c r="AO274">
        <f t="shared" si="74"/>
        <v>0</v>
      </c>
      <c r="AP274" t="s">
        <v>87</v>
      </c>
      <c r="AQ274" t="s">
        <v>84</v>
      </c>
      <c r="AR274" t="s">
        <v>935</v>
      </c>
      <c r="AS274" t="s">
        <v>84</v>
      </c>
      <c r="AT274" t="s">
        <v>86</v>
      </c>
      <c r="AU274">
        <f t="shared" si="75"/>
        <v>0</v>
      </c>
      <c r="AV274" t="s">
        <v>87</v>
      </c>
      <c r="AW274" t="s">
        <v>84</v>
      </c>
      <c r="AX274" t="s">
        <v>444</v>
      </c>
      <c r="AY274" t="s">
        <v>84</v>
      </c>
      <c r="AZ274" t="s">
        <v>86</v>
      </c>
      <c r="BA274">
        <f t="shared" si="76"/>
        <v>0</v>
      </c>
      <c r="BB274" t="s">
        <v>87</v>
      </c>
      <c r="BC274" t="s">
        <v>84</v>
      </c>
      <c r="BD274" t="s">
        <v>82</v>
      </c>
      <c r="BE274" t="s">
        <v>84</v>
      </c>
      <c r="BF274" t="s">
        <v>86</v>
      </c>
      <c r="BG274">
        <f t="shared" si="77"/>
        <v>0</v>
      </c>
      <c r="BH274" t="s">
        <v>87</v>
      </c>
      <c r="BI274" t="s">
        <v>84</v>
      </c>
      <c r="BJ274" t="s">
        <v>81</v>
      </c>
      <c r="BK274" t="s">
        <v>84</v>
      </c>
      <c r="BL274" t="s">
        <v>86</v>
      </c>
      <c r="BM274">
        <f t="shared" si="78"/>
        <v>0</v>
      </c>
      <c r="BN274" t="s">
        <v>87</v>
      </c>
      <c r="BO274" t="s">
        <v>84</v>
      </c>
      <c r="BP274" t="s">
        <v>121</v>
      </c>
      <c r="BQ274" t="s">
        <v>84</v>
      </c>
      <c r="BR274" t="s">
        <v>86</v>
      </c>
      <c r="BS274">
        <f t="shared" si="79"/>
        <v>0</v>
      </c>
      <c r="BT274" t="s">
        <v>87</v>
      </c>
      <c r="BU274" t="s">
        <v>84</v>
      </c>
      <c r="BV274" t="s">
        <v>122</v>
      </c>
      <c r="BW274" t="s">
        <v>84</v>
      </c>
      <c r="BX274" t="s">
        <v>86</v>
      </c>
      <c r="BY274">
        <f t="shared" si="80"/>
        <v>0</v>
      </c>
      <c r="BZ274" t="s">
        <v>87</v>
      </c>
      <c r="CA274" t="s">
        <v>84</v>
      </c>
      <c r="CB274" t="s">
        <v>93</v>
      </c>
      <c r="CC274" t="s">
        <v>84</v>
      </c>
      <c r="CD274" t="s">
        <v>86</v>
      </c>
      <c r="CE274">
        <f t="shared" si="81"/>
        <v>0</v>
      </c>
      <c r="CF274" t="s">
        <v>94</v>
      </c>
      <c r="CG274" t="s">
        <v>87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0">
        <f t="shared" si="83"/>
        <v>274</v>
      </c>
      <c r="B275" s="10">
        <f t="shared" si="84"/>
        <v>275</v>
      </c>
      <c r="C275" s="10">
        <f t="shared" si="85"/>
        <v>281</v>
      </c>
      <c r="D275" s="9">
        <v>44169</v>
      </c>
      <c r="J275" t="s">
        <v>83</v>
      </c>
      <c r="K275" t="s">
        <v>84</v>
      </c>
      <c r="L275" t="s">
        <v>85</v>
      </c>
      <c r="M275" t="s">
        <v>84</v>
      </c>
      <c r="N275" t="s">
        <v>86</v>
      </c>
      <c r="O275">
        <f t="shared" si="71"/>
        <v>274</v>
      </c>
      <c r="P275" t="s">
        <v>87</v>
      </c>
      <c r="Q275" t="s">
        <v>84</v>
      </c>
      <c r="R275" t="s">
        <v>88</v>
      </c>
      <c r="S275" t="s">
        <v>84</v>
      </c>
      <c r="T275" t="s">
        <v>86</v>
      </c>
      <c r="U275">
        <f t="shared" si="72"/>
        <v>275</v>
      </c>
      <c r="V275" t="s">
        <v>87</v>
      </c>
      <c r="W275" t="s">
        <v>84</v>
      </c>
      <c r="X275" t="s">
        <v>89</v>
      </c>
      <c r="Y275" t="s">
        <v>84</v>
      </c>
      <c r="Z275" t="s">
        <v>86</v>
      </c>
      <c r="AA275">
        <f t="shared" si="73"/>
        <v>281</v>
      </c>
      <c r="AB275" t="s">
        <v>87</v>
      </c>
      <c r="AC275" t="s">
        <v>84</v>
      </c>
      <c r="AD275" t="s">
        <v>80</v>
      </c>
      <c r="AE275" t="s">
        <v>84</v>
      </c>
      <c r="AF275" t="s">
        <v>86</v>
      </c>
      <c r="AG275" t="s">
        <v>84</v>
      </c>
      <c r="AH275" s="68" t="s">
        <v>936</v>
      </c>
      <c r="AI275" t="s">
        <v>84</v>
      </c>
      <c r="AJ275" t="s">
        <v>87</v>
      </c>
      <c r="AK275" t="s">
        <v>84</v>
      </c>
      <c r="AL275" t="s">
        <v>90</v>
      </c>
      <c r="AM275" t="s">
        <v>84</v>
      </c>
      <c r="AN275" t="s">
        <v>86</v>
      </c>
      <c r="AO275">
        <f t="shared" si="74"/>
        <v>0</v>
      </c>
      <c r="AP275" t="s">
        <v>87</v>
      </c>
      <c r="AQ275" t="s">
        <v>84</v>
      </c>
      <c r="AR275" t="s">
        <v>937</v>
      </c>
      <c r="AS275" t="s">
        <v>84</v>
      </c>
      <c r="AT275" t="s">
        <v>86</v>
      </c>
      <c r="AU275">
        <f t="shared" si="75"/>
        <v>0</v>
      </c>
      <c r="AV275" t="s">
        <v>87</v>
      </c>
      <c r="AW275" t="s">
        <v>84</v>
      </c>
      <c r="AX275" t="s">
        <v>445</v>
      </c>
      <c r="AY275" t="s">
        <v>84</v>
      </c>
      <c r="AZ275" t="s">
        <v>86</v>
      </c>
      <c r="BA275">
        <f t="shared" si="76"/>
        <v>0</v>
      </c>
      <c r="BB275" t="s">
        <v>87</v>
      </c>
      <c r="BC275" t="s">
        <v>84</v>
      </c>
      <c r="BD275" t="s">
        <v>82</v>
      </c>
      <c r="BE275" t="s">
        <v>84</v>
      </c>
      <c r="BF275" t="s">
        <v>86</v>
      </c>
      <c r="BG275">
        <f t="shared" si="77"/>
        <v>0</v>
      </c>
      <c r="BH275" t="s">
        <v>87</v>
      </c>
      <c r="BI275" t="s">
        <v>84</v>
      </c>
      <c r="BJ275" t="s">
        <v>81</v>
      </c>
      <c r="BK275" t="s">
        <v>84</v>
      </c>
      <c r="BL275" t="s">
        <v>86</v>
      </c>
      <c r="BM275">
        <f t="shared" si="78"/>
        <v>0</v>
      </c>
      <c r="BN275" t="s">
        <v>87</v>
      </c>
      <c r="BO275" t="s">
        <v>84</v>
      </c>
      <c r="BP275" t="s">
        <v>121</v>
      </c>
      <c r="BQ275" t="s">
        <v>84</v>
      </c>
      <c r="BR275" t="s">
        <v>86</v>
      </c>
      <c r="BS275">
        <f t="shared" si="79"/>
        <v>0</v>
      </c>
      <c r="BT275" t="s">
        <v>87</v>
      </c>
      <c r="BU275" t="s">
        <v>84</v>
      </c>
      <c r="BV275" t="s">
        <v>122</v>
      </c>
      <c r="BW275" t="s">
        <v>84</v>
      </c>
      <c r="BX275" t="s">
        <v>86</v>
      </c>
      <c r="BY275">
        <f t="shared" si="80"/>
        <v>0</v>
      </c>
      <c r="BZ275" t="s">
        <v>87</v>
      </c>
      <c r="CA275" t="s">
        <v>84</v>
      </c>
      <c r="CB275" t="s">
        <v>93</v>
      </c>
      <c r="CC275" t="s">
        <v>84</v>
      </c>
      <c r="CD275" t="s">
        <v>86</v>
      </c>
      <c r="CE275">
        <f t="shared" si="81"/>
        <v>0</v>
      </c>
      <c r="CF275" t="s">
        <v>94</v>
      </c>
      <c r="CG275" t="s">
        <v>87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0">
        <f t="shared" si="83"/>
        <v>275</v>
      </c>
      <c r="B276" s="10">
        <f t="shared" si="84"/>
        <v>276</v>
      </c>
      <c r="C276" s="10">
        <f t="shared" si="85"/>
        <v>282</v>
      </c>
      <c r="D276" s="9">
        <v>44170</v>
      </c>
      <c r="J276" t="s">
        <v>83</v>
      </c>
      <c r="K276" t="s">
        <v>84</v>
      </c>
      <c r="L276" t="s">
        <v>85</v>
      </c>
      <c r="M276" t="s">
        <v>84</v>
      </c>
      <c r="N276" t="s">
        <v>86</v>
      </c>
      <c r="O276">
        <f t="shared" si="71"/>
        <v>275</v>
      </c>
      <c r="P276" t="s">
        <v>87</v>
      </c>
      <c r="Q276" t="s">
        <v>84</v>
      </c>
      <c r="R276" t="s">
        <v>88</v>
      </c>
      <c r="S276" t="s">
        <v>84</v>
      </c>
      <c r="T276" t="s">
        <v>86</v>
      </c>
      <c r="U276">
        <f t="shared" si="72"/>
        <v>276</v>
      </c>
      <c r="V276" t="s">
        <v>87</v>
      </c>
      <c r="W276" t="s">
        <v>84</v>
      </c>
      <c r="X276" t="s">
        <v>89</v>
      </c>
      <c r="Y276" t="s">
        <v>84</v>
      </c>
      <c r="Z276" t="s">
        <v>86</v>
      </c>
      <c r="AA276">
        <f t="shared" si="73"/>
        <v>282</v>
      </c>
      <c r="AB276" t="s">
        <v>87</v>
      </c>
      <c r="AC276" t="s">
        <v>84</v>
      </c>
      <c r="AD276" t="s">
        <v>80</v>
      </c>
      <c r="AE276" t="s">
        <v>84</v>
      </c>
      <c r="AF276" t="s">
        <v>86</v>
      </c>
      <c r="AG276" t="s">
        <v>84</v>
      </c>
      <c r="AH276" s="68" t="s">
        <v>938</v>
      </c>
      <c r="AI276" t="s">
        <v>84</v>
      </c>
      <c r="AJ276" t="s">
        <v>87</v>
      </c>
      <c r="AK276" t="s">
        <v>84</v>
      </c>
      <c r="AL276" t="s">
        <v>90</v>
      </c>
      <c r="AM276" t="s">
        <v>84</v>
      </c>
      <c r="AN276" t="s">
        <v>86</v>
      </c>
      <c r="AO276">
        <f t="shared" si="74"/>
        <v>0</v>
      </c>
      <c r="AP276" t="s">
        <v>87</v>
      </c>
      <c r="AQ276" t="s">
        <v>84</v>
      </c>
      <c r="AR276" t="s">
        <v>939</v>
      </c>
      <c r="AS276" t="s">
        <v>84</v>
      </c>
      <c r="AT276" t="s">
        <v>86</v>
      </c>
      <c r="AU276">
        <f t="shared" si="75"/>
        <v>0</v>
      </c>
      <c r="AV276" t="s">
        <v>87</v>
      </c>
      <c r="AW276" t="s">
        <v>84</v>
      </c>
      <c r="AX276" t="s">
        <v>446</v>
      </c>
      <c r="AY276" t="s">
        <v>84</v>
      </c>
      <c r="AZ276" t="s">
        <v>86</v>
      </c>
      <c r="BA276">
        <f t="shared" si="76"/>
        <v>0</v>
      </c>
      <c r="BB276" t="s">
        <v>87</v>
      </c>
      <c r="BC276" t="s">
        <v>84</v>
      </c>
      <c r="BD276" t="s">
        <v>82</v>
      </c>
      <c r="BE276" t="s">
        <v>84</v>
      </c>
      <c r="BF276" t="s">
        <v>86</v>
      </c>
      <c r="BG276">
        <f t="shared" si="77"/>
        <v>0</v>
      </c>
      <c r="BH276" t="s">
        <v>87</v>
      </c>
      <c r="BI276" t="s">
        <v>84</v>
      </c>
      <c r="BJ276" t="s">
        <v>81</v>
      </c>
      <c r="BK276" t="s">
        <v>84</v>
      </c>
      <c r="BL276" t="s">
        <v>86</v>
      </c>
      <c r="BM276">
        <f t="shared" si="78"/>
        <v>0</v>
      </c>
      <c r="BN276" t="s">
        <v>87</v>
      </c>
      <c r="BO276" t="s">
        <v>84</v>
      </c>
      <c r="BP276" t="s">
        <v>121</v>
      </c>
      <c r="BQ276" t="s">
        <v>84</v>
      </c>
      <c r="BR276" t="s">
        <v>86</v>
      </c>
      <c r="BS276">
        <f t="shared" si="79"/>
        <v>0</v>
      </c>
      <c r="BT276" t="s">
        <v>87</v>
      </c>
      <c r="BU276" t="s">
        <v>84</v>
      </c>
      <c r="BV276" t="s">
        <v>122</v>
      </c>
      <c r="BW276" t="s">
        <v>84</v>
      </c>
      <c r="BX276" t="s">
        <v>86</v>
      </c>
      <c r="BY276">
        <f t="shared" si="80"/>
        <v>0</v>
      </c>
      <c r="BZ276" t="s">
        <v>87</v>
      </c>
      <c r="CA276" t="s">
        <v>84</v>
      </c>
      <c r="CB276" t="s">
        <v>93</v>
      </c>
      <c r="CC276" t="s">
        <v>84</v>
      </c>
      <c r="CD276" t="s">
        <v>86</v>
      </c>
      <c r="CE276">
        <f t="shared" si="81"/>
        <v>0</v>
      </c>
      <c r="CF276" t="s">
        <v>94</v>
      </c>
      <c r="CG276" t="s">
        <v>87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0">
        <f t="shared" si="83"/>
        <v>276</v>
      </c>
      <c r="B277" s="10">
        <f t="shared" si="84"/>
        <v>277</v>
      </c>
      <c r="C277" s="10">
        <f t="shared" si="85"/>
        <v>283</v>
      </c>
      <c r="D277" s="9">
        <v>44171</v>
      </c>
      <c r="J277" t="s">
        <v>83</v>
      </c>
      <c r="K277" t="s">
        <v>84</v>
      </c>
      <c r="L277" t="s">
        <v>85</v>
      </c>
      <c r="M277" t="s">
        <v>84</v>
      </c>
      <c r="N277" t="s">
        <v>86</v>
      </c>
      <c r="O277">
        <f t="shared" si="71"/>
        <v>276</v>
      </c>
      <c r="P277" t="s">
        <v>87</v>
      </c>
      <c r="Q277" t="s">
        <v>84</v>
      </c>
      <c r="R277" t="s">
        <v>88</v>
      </c>
      <c r="S277" t="s">
        <v>84</v>
      </c>
      <c r="T277" t="s">
        <v>86</v>
      </c>
      <c r="U277">
        <f t="shared" si="72"/>
        <v>277</v>
      </c>
      <c r="V277" t="s">
        <v>87</v>
      </c>
      <c r="W277" t="s">
        <v>84</v>
      </c>
      <c r="X277" t="s">
        <v>89</v>
      </c>
      <c r="Y277" t="s">
        <v>84</v>
      </c>
      <c r="Z277" t="s">
        <v>86</v>
      </c>
      <c r="AA277">
        <f t="shared" si="73"/>
        <v>283</v>
      </c>
      <c r="AB277" t="s">
        <v>87</v>
      </c>
      <c r="AC277" t="s">
        <v>84</v>
      </c>
      <c r="AD277" t="s">
        <v>80</v>
      </c>
      <c r="AE277" t="s">
        <v>84</v>
      </c>
      <c r="AF277" t="s">
        <v>86</v>
      </c>
      <c r="AG277" t="s">
        <v>84</v>
      </c>
      <c r="AH277" s="68" t="s">
        <v>940</v>
      </c>
      <c r="AI277" t="s">
        <v>84</v>
      </c>
      <c r="AJ277" t="s">
        <v>87</v>
      </c>
      <c r="AK277" t="s">
        <v>84</v>
      </c>
      <c r="AL277" t="s">
        <v>90</v>
      </c>
      <c r="AM277" t="s">
        <v>84</v>
      </c>
      <c r="AN277" t="s">
        <v>86</v>
      </c>
      <c r="AO277">
        <f t="shared" si="74"/>
        <v>0</v>
      </c>
      <c r="AP277" t="s">
        <v>87</v>
      </c>
      <c r="AQ277" t="s">
        <v>84</v>
      </c>
      <c r="AR277" t="s">
        <v>941</v>
      </c>
      <c r="AS277" t="s">
        <v>84</v>
      </c>
      <c r="AT277" t="s">
        <v>86</v>
      </c>
      <c r="AU277">
        <f t="shared" si="75"/>
        <v>0</v>
      </c>
      <c r="AV277" t="s">
        <v>87</v>
      </c>
      <c r="AW277" t="s">
        <v>84</v>
      </c>
      <c r="AX277" t="s">
        <v>447</v>
      </c>
      <c r="AY277" t="s">
        <v>84</v>
      </c>
      <c r="AZ277" t="s">
        <v>86</v>
      </c>
      <c r="BA277">
        <f t="shared" si="76"/>
        <v>0</v>
      </c>
      <c r="BB277" t="s">
        <v>87</v>
      </c>
      <c r="BC277" t="s">
        <v>84</v>
      </c>
      <c r="BD277" t="s">
        <v>82</v>
      </c>
      <c r="BE277" t="s">
        <v>84</v>
      </c>
      <c r="BF277" t="s">
        <v>86</v>
      </c>
      <c r="BG277">
        <f t="shared" si="77"/>
        <v>0</v>
      </c>
      <c r="BH277" t="s">
        <v>87</v>
      </c>
      <c r="BI277" t="s">
        <v>84</v>
      </c>
      <c r="BJ277" t="s">
        <v>81</v>
      </c>
      <c r="BK277" t="s">
        <v>84</v>
      </c>
      <c r="BL277" t="s">
        <v>86</v>
      </c>
      <c r="BM277">
        <f t="shared" si="78"/>
        <v>0</v>
      </c>
      <c r="BN277" t="s">
        <v>87</v>
      </c>
      <c r="BO277" t="s">
        <v>84</v>
      </c>
      <c r="BP277" t="s">
        <v>121</v>
      </c>
      <c r="BQ277" t="s">
        <v>84</v>
      </c>
      <c r="BR277" t="s">
        <v>86</v>
      </c>
      <c r="BS277">
        <f t="shared" si="79"/>
        <v>0</v>
      </c>
      <c r="BT277" t="s">
        <v>87</v>
      </c>
      <c r="BU277" t="s">
        <v>84</v>
      </c>
      <c r="BV277" t="s">
        <v>122</v>
      </c>
      <c r="BW277" t="s">
        <v>84</v>
      </c>
      <c r="BX277" t="s">
        <v>86</v>
      </c>
      <c r="BY277">
        <f t="shared" si="80"/>
        <v>0</v>
      </c>
      <c r="BZ277" t="s">
        <v>87</v>
      </c>
      <c r="CA277" t="s">
        <v>84</v>
      </c>
      <c r="CB277" t="s">
        <v>93</v>
      </c>
      <c r="CC277" t="s">
        <v>84</v>
      </c>
      <c r="CD277" t="s">
        <v>86</v>
      </c>
      <c r="CE277">
        <f t="shared" si="81"/>
        <v>0</v>
      </c>
      <c r="CF277" t="s">
        <v>94</v>
      </c>
      <c r="CG277" t="s">
        <v>87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0">
        <f t="shared" si="83"/>
        <v>277</v>
      </c>
      <c r="B278" s="10">
        <f t="shared" si="84"/>
        <v>278</v>
      </c>
      <c r="C278" s="10">
        <f t="shared" si="85"/>
        <v>284</v>
      </c>
      <c r="D278" s="9">
        <v>44172</v>
      </c>
      <c r="J278" t="s">
        <v>83</v>
      </c>
      <c r="K278" t="s">
        <v>84</v>
      </c>
      <c r="L278" t="s">
        <v>85</v>
      </c>
      <c r="M278" t="s">
        <v>84</v>
      </c>
      <c r="N278" t="s">
        <v>86</v>
      </c>
      <c r="O278">
        <f t="shared" si="71"/>
        <v>277</v>
      </c>
      <c r="P278" t="s">
        <v>87</v>
      </c>
      <c r="Q278" t="s">
        <v>84</v>
      </c>
      <c r="R278" t="s">
        <v>88</v>
      </c>
      <c r="S278" t="s">
        <v>84</v>
      </c>
      <c r="T278" t="s">
        <v>86</v>
      </c>
      <c r="U278">
        <f t="shared" si="72"/>
        <v>278</v>
      </c>
      <c r="V278" t="s">
        <v>87</v>
      </c>
      <c r="W278" t="s">
        <v>84</v>
      </c>
      <c r="X278" t="s">
        <v>89</v>
      </c>
      <c r="Y278" t="s">
        <v>84</v>
      </c>
      <c r="Z278" t="s">
        <v>86</v>
      </c>
      <c r="AA278">
        <f t="shared" si="73"/>
        <v>284</v>
      </c>
      <c r="AB278" t="s">
        <v>87</v>
      </c>
      <c r="AC278" t="s">
        <v>84</v>
      </c>
      <c r="AD278" t="s">
        <v>80</v>
      </c>
      <c r="AE278" t="s">
        <v>84</v>
      </c>
      <c r="AF278" t="s">
        <v>86</v>
      </c>
      <c r="AG278" t="s">
        <v>84</v>
      </c>
      <c r="AH278" s="68" t="s">
        <v>942</v>
      </c>
      <c r="AI278" t="s">
        <v>84</v>
      </c>
      <c r="AJ278" t="s">
        <v>87</v>
      </c>
      <c r="AK278" t="s">
        <v>84</v>
      </c>
      <c r="AL278" t="s">
        <v>90</v>
      </c>
      <c r="AM278" t="s">
        <v>84</v>
      </c>
      <c r="AN278" t="s">
        <v>86</v>
      </c>
      <c r="AO278">
        <f t="shared" si="74"/>
        <v>0</v>
      </c>
      <c r="AP278" t="s">
        <v>87</v>
      </c>
      <c r="AQ278" t="s">
        <v>84</v>
      </c>
      <c r="AR278" t="s">
        <v>943</v>
      </c>
      <c r="AS278" t="s">
        <v>84</v>
      </c>
      <c r="AT278" t="s">
        <v>86</v>
      </c>
      <c r="AU278">
        <f t="shared" si="75"/>
        <v>0</v>
      </c>
      <c r="AV278" t="s">
        <v>87</v>
      </c>
      <c r="AW278" t="s">
        <v>84</v>
      </c>
      <c r="AX278" t="s">
        <v>448</v>
      </c>
      <c r="AY278" t="s">
        <v>84</v>
      </c>
      <c r="AZ278" t="s">
        <v>86</v>
      </c>
      <c r="BA278">
        <f t="shared" si="76"/>
        <v>0</v>
      </c>
      <c r="BB278" t="s">
        <v>87</v>
      </c>
      <c r="BC278" t="s">
        <v>84</v>
      </c>
      <c r="BD278" t="s">
        <v>82</v>
      </c>
      <c r="BE278" t="s">
        <v>84</v>
      </c>
      <c r="BF278" t="s">
        <v>86</v>
      </c>
      <c r="BG278">
        <f t="shared" si="77"/>
        <v>0</v>
      </c>
      <c r="BH278" t="s">
        <v>87</v>
      </c>
      <c r="BI278" t="s">
        <v>84</v>
      </c>
      <c r="BJ278" t="s">
        <v>81</v>
      </c>
      <c r="BK278" t="s">
        <v>84</v>
      </c>
      <c r="BL278" t="s">
        <v>86</v>
      </c>
      <c r="BM278">
        <f t="shared" si="78"/>
        <v>0</v>
      </c>
      <c r="BN278" t="s">
        <v>87</v>
      </c>
      <c r="BO278" t="s">
        <v>84</v>
      </c>
      <c r="BP278" t="s">
        <v>121</v>
      </c>
      <c r="BQ278" t="s">
        <v>84</v>
      </c>
      <c r="BR278" t="s">
        <v>86</v>
      </c>
      <c r="BS278">
        <f t="shared" si="79"/>
        <v>0</v>
      </c>
      <c r="BT278" t="s">
        <v>87</v>
      </c>
      <c r="BU278" t="s">
        <v>84</v>
      </c>
      <c r="BV278" t="s">
        <v>122</v>
      </c>
      <c r="BW278" t="s">
        <v>84</v>
      </c>
      <c r="BX278" t="s">
        <v>86</v>
      </c>
      <c r="BY278">
        <f t="shared" si="80"/>
        <v>0</v>
      </c>
      <c r="BZ278" t="s">
        <v>87</v>
      </c>
      <c r="CA278" t="s">
        <v>84</v>
      </c>
      <c r="CB278" t="s">
        <v>93</v>
      </c>
      <c r="CC278" t="s">
        <v>84</v>
      </c>
      <c r="CD278" t="s">
        <v>86</v>
      </c>
      <c r="CE278">
        <f t="shared" si="81"/>
        <v>0</v>
      </c>
      <c r="CF278" t="s">
        <v>94</v>
      </c>
      <c r="CG278" t="s">
        <v>87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0">
        <f t="shared" si="83"/>
        <v>278</v>
      </c>
      <c r="B279" s="10">
        <f t="shared" si="84"/>
        <v>279</v>
      </c>
      <c r="C279" s="10">
        <f t="shared" si="85"/>
        <v>285</v>
      </c>
      <c r="D279" s="9">
        <v>44173</v>
      </c>
      <c r="J279" t="s">
        <v>83</v>
      </c>
      <c r="K279" t="s">
        <v>84</v>
      </c>
      <c r="L279" t="s">
        <v>85</v>
      </c>
      <c r="M279" t="s">
        <v>84</v>
      </c>
      <c r="N279" t="s">
        <v>86</v>
      </c>
      <c r="O279">
        <f t="shared" si="71"/>
        <v>278</v>
      </c>
      <c r="P279" t="s">
        <v>87</v>
      </c>
      <c r="Q279" t="s">
        <v>84</v>
      </c>
      <c r="R279" t="s">
        <v>88</v>
      </c>
      <c r="S279" t="s">
        <v>84</v>
      </c>
      <c r="T279" t="s">
        <v>86</v>
      </c>
      <c r="U279">
        <f t="shared" si="72"/>
        <v>279</v>
      </c>
      <c r="V279" t="s">
        <v>87</v>
      </c>
      <c r="W279" t="s">
        <v>84</v>
      </c>
      <c r="X279" t="s">
        <v>89</v>
      </c>
      <c r="Y279" t="s">
        <v>84</v>
      </c>
      <c r="Z279" t="s">
        <v>86</v>
      </c>
      <c r="AA279">
        <f t="shared" si="73"/>
        <v>285</v>
      </c>
      <c r="AB279" t="s">
        <v>87</v>
      </c>
      <c r="AC279" t="s">
        <v>84</v>
      </c>
      <c r="AD279" t="s">
        <v>80</v>
      </c>
      <c r="AE279" t="s">
        <v>84</v>
      </c>
      <c r="AF279" t="s">
        <v>86</v>
      </c>
      <c r="AG279" t="s">
        <v>84</v>
      </c>
      <c r="AH279" s="68" t="s">
        <v>944</v>
      </c>
      <c r="AI279" t="s">
        <v>84</v>
      </c>
      <c r="AJ279" t="s">
        <v>87</v>
      </c>
      <c r="AK279" t="s">
        <v>84</v>
      </c>
      <c r="AL279" t="s">
        <v>90</v>
      </c>
      <c r="AM279" t="s">
        <v>84</v>
      </c>
      <c r="AN279" t="s">
        <v>86</v>
      </c>
      <c r="AO279">
        <f t="shared" si="74"/>
        <v>0</v>
      </c>
      <c r="AP279" t="s">
        <v>87</v>
      </c>
      <c r="AQ279" t="s">
        <v>84</v>
      </c>
      <c r="AR279" t="s">
        <v>945</v>
      </c>
      <c r="AS279" t="s">
        <v>84</v>
      </c>
      <c r="AT279" t="s">
        <v>86</v>
      </c>
      <c r="AU279">
        <f t="shared" si="75"/>
        <v>0</v>
      </c>
      <c r="AV279" t="s">
        <v>87</v>
      </c>
      <c r="AW279" t="s">
        <v>84</v>
      </c>
      <c r="AX279" t="s">
        <v>449</v>
      </c>
      <c r="AY279" t="s">
        <v>84</v>
      </c>
      <c r="AZ279" t="s">
        <v>86</v>
      </c>
      <c r="BA279">
        <f t="shared" si="76"/>
        <v>0</v>
      </c>
      <c r="BB279" t="s">
        <v>87</v>
      </c>
      <c r="BC279" t="s">
        <v>84</v>
      </c>
      <c r="BD279" t="s">
        <v>82</v>
      </c>
      <c r="BE279" t="s">
        <v>84</v>
      </c>
      <c r="BF279" t="s">
        <v>86</v>
      </c>
      <c r="BG279">
        <f t="shared" si="77"/>
        <v>0</v>
      </c>
      <c r="BH279" t="s">
        <v>87</v>
      </c>
      <c r="BI279" t="s">
        <v>84</v>
      </c>
      <c r="BJ279" t="s">
        <v>81</v>
      </c>
      <c r="BK279" t="s">
        <v>84</v>
      </c>
      <c r="BL279" t="s">
        <v>86</v>
      </c>
      <c r="BM279">
        <f t="shared" si="78"/>
        <v>0</v>
      </c>
      <c r="BN279" t="s">
        <v>87</v>
      </c>
      <c r="BO279" t="s">
        <v>84</v>
      </c>
      <c r="BP279" t="s">
        <v>121</v>
      </c>
      <c r="BQ279" t="s">
        <v>84</v>
      </c>
      <c r="BR279" t="s">
        <v>86</v>
      </c>
      <c r="BS279">
        <f t="shared" si="79"/>
        <v>0</v>
      </c>
      <c r="BT279" t="s">
        <v>87</v>
      </c>
      <c r="BU279" t="s">
        <v>84</v>
      </c>
      <c r="BV279" t="s">
        <v>122</v>
      </c>
      <c r="BW279" t="s">
        <v>84</v>
      </c>
      <c r="BX279" t="s">
        <v>86</v>
      </c>
      <c r="BY279">
        <f t="shared" si="80"/>
        <v>0</v>
      </c>
      <c r="BZ279" t="s">
        <v>87</v>
      </c>
      <c r="CA279" t="s">
        <v>84</v>
      </c>
      <c r="CB279" t="s">
        <v>93</v>
      </c>
      <c r="CC279" t="s">
        <v>84</v>
      </c>
      <c r="CD279" t="s">
        <v>86</v>
      </c>
      <c r="CE279">
        <f t="shared" si="81"/>
        <v>0</v>
      </c>
      <c r="CF279" t="s">
        <v>94</v>
      </c>
      <c r="CG279" t="s">
        <v>87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0">
        <f t="shared" si="83"/>
        <v>279</v>
      </c>
      <c r="B280" s="10">
        <f t="shared" si="84"/>
        <v>280</v>
      </c>
      <c r="C280" s="10">
        <f t="shared" si="85"/>
        <v>286</v>
      </c>
      <c r="D280" s="9">
        <v>44174</v>
      </c>
      <c r="J280" t="s">
        <v>83</v>
      </c>
      <c r="K280" t="s">
        <v>84</v>
      </c>
      <c r="L280" t="s">
        <v>85</v>
      </c>
      <c r="M280" t="s">
        <v>84</v>
      </c>
      <c r="N280" t="s">
        <v>86</v>
      </c>
      <c r="O280">
        <f t="shared" si="71"/>
        <v>279</v>
      </c>
      <c r="P280" t="s">
        <v>87</v>
      </c>
      <c r="Q280" t="s">
        <v>84</v>
      </c>
      <c r="R280" t="s">
        <v>88</v>
      </c>
      <c r="S280" t="s">
        <v>84</v>
      </c>
      <c r="T280" t="s">
        <v>86</v>
      </c>
      <c r="U280">
        <f t="shared" si="72"/>
        <v>280</v>
      </c>
      <c r="V280" t="s">
        <v>87</v>
      </c>
      <c r="W280" t="s">
        <v>84</v>
      </c>
      <c r="X280" t="s">
        <v>89</v>
      </c>
      <c r="Y280" t="s">
        <v>84</v>
      </c>
      <c r="Z280" t="s">
        <v>86</v>
      </c>
      <c r="AA280">
        <f t="shared" si="73"/>
        <v>286</v>
      </c>
      <c r="AB280" t="s">
        <v>87</v>
      </c>
      <c r="AC280" t="s">
        <v>84</v>
      </c>
      <c r="AD280" t="s">
        <v>80</v>
      </c>
      <c r="AE280" t="s">
        <v>84</v>
      </c>
      <c r="AF280" t="s">
        <v>86</v>
      </c>
      <c r="AG280" t="s">
        <v>84</v>
      </c>
      <c r="AH280" s="68" t="s">
        <v>946</v>
      </c>
      <c r="AI280" t="s">
        <v>84</v>
      </c>
      <c r="AJ280" t="s">
        <v>87</v>
      </c>
      <c r="AK280" t="s">
        <v>84</v>
      </c>
      <c r="AL280" t="s">
        <v>90</v>
      </c>
      <c r="AM280" t="s">
        <v>84</v>
      </c>
      <c r="AN280" t="s">
        <v>86</v>
      </c>
      <c r="AO280">
        <f t="shared" si="74"/>
        <v>0</v>
      </c>
      <c r="AP280" t="s">
        <v>87</v>
      </c>
      <c r="AQ280" t="s">
        <v>84</v>
      </c>
      <c r="AR280" t="s">
        <v>947</v>
      </c>
      <c r="AS280" t="s">
        <v>84</v>
      </c>
      <c r="AT280" t="s">
        <v>86</v>
      </c>
      <c r="AU280">
        <f t="shared" si="75"/>
        <v>0</v>
      </c>
      <c r="AV280" t="s">
        <v>87</v>
      </c>
      <c r="AW280" t="s">
        <v>84</v>
      </c>
      <c r="AX280" t="s">
        <v>450</v>
      </c>
      <c r="AY280" t="s">
        <v>84</v>
      </c>
      <c r="AZ280" t="s">
        <v>86</v>
      </c>
      <c r="BA280">
        <f t="shared" si="76"/>
        <v>0</v>
      </c>
      <c r="BB280" t="s">
        <v>87</v>
      </c>
      <c r="BC280" t="s">
        <v>84</v>
      </c>
      <c r="BD280" t="s">
        <v>82</v>
      </c>
      <c r="BE280" t="s">
        <v>84</v>
      </c>
      <c r="BF280" t="s">
        <v>86</v>
      </c>
      <c r="BG280">
        <f t="shared" si="77"/>
        <v>0</v>
      </c>
      <c r="BH280" t="s">
        <v>87</v>
      </c>
      <c r="BI280" t="s">
        <v>84</v>
      </c>
      <c r="BJ280" t="s">
        <v>81</v>
      </c>
      <c r="BK280" t="s">
        <v>84</v>
      </c>
      <c r="BL280" t="s">
        <v>86</v>
      </c>
      <c r="BM280">
        <f t="shared" si="78"/>
        <v>0</v>
      </c>
      <c r="BN280" t="s">
        <v>87</v>
      </c>
      <c r="BO280" t="s">
        <v>84</v>
      </c>
      <c r="BP280" t="s">
        <v>121</v>
      </c>
      <c r="BQ280" t="s">
        <v>84</v>
      </c>
      <c r="BR280" t="s">
        <v>86</v>
      </c>
      <c r="BS280">
        <f t="shared" si="79"/>
        <v>0</v>
      </c>
      <c r="BT280" t="s">
        <v>87</v>
      </c>
      <c r="BU280" t="s">
        <v>84</v>
      </c>
      <c r="BV280" t="s">
        <v>122</v>
      </c>
      <c r="BW280" t="s">
        <v>84</v>
      </c>
      <c r="BX280" t="s">
        <v>86</v>
      </c>
      <c r="BY280">
        <f t="shared" si="80"/>
        <v>0</v>
      </c>
      <c r="BZ280" t="s">
        <v>87</v>
      </c>
      <c r="CA280" t="s">
        <v>84</v>
      </c>
      <c r="CB280" t="s">
        <v>93</v>
      </c>
      <c r="CC280" t="s">
        <v>84</v>
      </c>
      <c r="CD280" t="s">
        <v>86</v>
      </c>
      <c r="CE280">
        <f t="shared" si="81"/>
        <v>0</v>
      </c>
      <c r="CF280" t="s">
        <v>94</v>
      </c>
      <c r="CG280" t="s">
        <v>87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0">
        <f t="shared" si="83"/>
        <v>280</v>
      </c>
      <c r="B281" s="10">
        <f t="shared" si="84"/>
        <v>281</v>
      </c>
      <c r="C281" s="10">
        <f t="shared" si="85"/>
        <v>287</v>
      </c>
      <c r="D281" s="9">
        <v>44175</v>
      </c>
      <c r="J281" t="s">
        <v>83</v>
      </c>
      <c r="K281" t="s">
        <v>84</v>
      </c>
      <c r="L281" t="s">
        <v>85</v>
      </c>
      <c r="M281" t="s">
        <v>84</v>
      </c>
      <c r="N281" t="s">
        <v>86</v>
      </c>
      <c r="O281">
        <f t="shared" si="71"/>
        <v>280</v>
      </c>
      <c r="P281" t="s">
        <v>87</v>
      </c>
      <c r="Q281" t="s">
        <v>84</v>
      </c>
      <c r="R281" t="s">
        <v>88</v>
      </c>
      <c r="S281" t="s">
        <v>84</v>
      </c>
      <c r="T281" t="s">
        <v>86</v>
      </c>
      <c r="U281">
        <f t="shared" si="72"/>
        <v>281</v>
      </c>
      <c r="V281" t="s">
        <v>87</v>
      </c>
      <c r="W281" t="s">
        <v>84</v>
      </c>
      <c r="X281" t="s">
        <v>89</v>
      </c>
      <c r="Y281" t="s">
        <v>84</v>
      </c>
      <c r="Z281" t="s">
        <v>86</v>
      </c>
      <c r="AA281">
        <f t="shared" si="73"/>
        <v>287</v>
      </c>
      <c r="AB281" t="s">
        <v>87</v>
      </c>
      <c r="AC281" t="s">
        <v>84</v>
      </c>
      <c r="AD281" t="s">
        <v>80</v>
      </c>
      <c r="AE281" t="s">
        <v>84</v>
      </c>
      <c r="AF281" t="s">
        <v>86</v>
      </c>
      <c r="AG281" t="s">
        <v>84</v>
      </c>
      <c r="AH281" s="68" t="s">
        <v>948</v>
      </c>
      <c r="AI281" t="s">
        <v>84</v>
      </c>
      <c r="AJ281" t="s">
        <v>87</v>
      </c>
      <c r="AK281" t="s">
        <v>84</v>
      </c>
      <c r="AL281" t="s">
        <v>90</v>
      </c>
      <c r="AM281" t="s">
        <v>84</v>
      </c>
      <c r="AN281" t="s">
        <v>86</v>
      </c>
      <c r="AO281">
        <f t="shared" si="74"/>
        <v>0</v>
      </c>
      <c r="AP281" t="s">
        <v>87</v>
      </c>
      <c r="AQ281" t="s">
        <v>84</v>
      </c>
      <c r="AR281" t="s">
        <v>949</v>
      </c>
      <c r="AS281" t="s">
        <v>84</v>
      </c>
      <c r="AT281" t="s">
        <v>86</v>
      </c>
      <c r="AU281">
        <f t="shared" si="75"/>
        <v>0</v>
      </c>
      <c r="AV281" t="s">
        <v>87</v>
      </c>
      <c r="AW281" t="s">
        <v>84</v>
      </c>
      <c r="AX281" t="s">
        <v>451</v>
      </c>
      <c r="AY281" t="s">
        <v>84</v>
      </c>
      <c r="AZ281" t="s">
        <v>86</v>
      </c>
      <c r="BA281">
        <f t="shared" si="76"/>
        <v>0</v>
      </c>
      <c r="BB281" t="s">
        <v>87</v>
      </c>
      <c r="BC281" t="s">
        <v>84</v>
      </c>
      <c r="BD281" t="s">
        <v>82</v>
      </c>
      <c r="BE281" t="s">
        <v>84</v>
      </c>
      <c r="BF281" t="s">
        <v>86</v>
      </c>
      <c r="BG281">
        <f t="shared" si="77"/>
        <v>0</v>
      </c>
      <c r="BH281" t="s">
        <v>87</v>
      </c>
      <c r="BI281" t="s">
        <v>84</v>
      </c>
      <c r="BJ281" t="s">
        <v>81</v>
      </c>
      <c r="BK281" t="s">
        <v>84</v>
      </c>
      <c r="BL281" t="s">
        <v>86</v>
      </c>
      <c r="BM281">
        <f t="shared" si="78"/>
        <v>0</v>
      </c>
      <c r="BN281" t="s">
        <v>87</v>
      </c>
      <c r="BO281" t="s">
        <v>84</v>
      </c>
      <c r="BP281" t="s">
        <v>121</v>
      </c>
      <c r="BQ281" t="s">
        <v>84</v>
      </c>
      <c r="BR281" t="s">
        <v>86</v>
      </c>
      <c r="BS281">
        <f t="shared" si="79"/>
        <v>0</v>
      </c>
      <c r="BT281" t="s">
        <v>87</v>
      </c>
      <c r="BU281" t="s">
        <v>84</v>
      </c>
      <c r="BV281" t="s">
        <v>122</v>
      </c>
      <c r="BW281" t="s">
        <v>84</v>
      </c>
      <c r="BX281" t="s">
        <v>86</v>
      </c>
      <c r="BY281">
        <f t="shared" si="80"/>
        <v>0</v>
      </c>
      <c r="BZ281" t="s">
        <v>87</v>
      </c>
      <c r="CA281" t="s">
        <v>84</v>
      </c>
      <c r="CB281" t="s">
        <v>93</v>
      </c>
      <c r="CC281" t="s">
        <v>84</v>
      </c>
      <c r="CD281" t="s">
        <v>86</v>
      </c>
      <c r="CE281">
        <f t="shared" si="81"/>
        <v>0</v>
      </c>
      <c r="CF281" t="s">
        <v>94</v>
      </c>
      <c r="CG281" t="s">
        <v>87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0">
        <f t="shared" si="83"/>
        <v>281</v>
      </c>
      <c r="B282" s="10">
        <f t="shared" si="84"/>
        <v>282</v>
      </c>
      <c r="C282" s="10">
        <f t="shared" si="85"/>
        <v>288</v>
      </c>
      <c r="D282" s="9">
        <v>44176</v>
      </c>
      <c r="J282" t="s">
        <v>83</v>
      </c>
      <c r="K282" t="s">
        <v>84</v>
      </c>
      <c r="L282" t="s">
        <v>85</v>
      </c>
      <c r="M282" t="s">
        <v>84</v>
      </c>
      <c r="N282" t="s">
        <v>86</v>
      </c>
      <c r="O282">
        <f t="shared" si="71"/>
        <v>281</v>
      </c>
      <c r="P282" t="s">
        <v>87</v>
      </c>
      <c r="Q282" t="s">
        <v>84</v>
      </c>
      <c r="R282" t="s">
        <v>88</v>
      </c>
      <c r="S282" t="s">
        <v>84</v>
      </c>
      <c r="T282" t="s">
        <v>86</v>
      </c>
      <c r="U282">
        <f t="shared" si="72"/>
        <v>282</v>
      </c>
      <c r="V282" t="s">
        <v>87</v>
      </c>
      <c r="W282" t="s">
        <v>84</v>
      </c>
      <c r="X282" t="s">
        <v>89</v>
      </c>
      <c r="Y282" t="s">
        <v>84</v>
      </c>
      <c r="Z282" t="s">
        <v>86</v>
      </c>
      <c r="AA282">
        <f t="shared" si="73"/>
        <v>288</v>
      </c>
      <c r="AB282" t="s">
        <v>87</v>
      </c>
      <c r="AC282" t="s">
        <v>84</v>
      </c>
      <c r="AD282" t="s">
        <v>80</v>
      </c>
      <c r="AE282" t="s">
        <v>84</v>
      </c>
      <c r="AF282" t="s">
        <v>86</v>
      </c>
      <c r="AG282" t="s">
        <v>84</v>
      </c>
      <c r="AH282" s="68" t="s">
        <v>950</v>
      </c>
      <c r="AI282" t="s">
        <v>84</v>
      </c>
      <c r="AJ282" t="s">
        <v>87</v>
      </c>
      <c r="AK282" t="s">
        <v>84</v>
      </c>
      <c r="AL282" t="s">
        <v>90</v>
      </c>
      <c r="AM282" t="s">
        <v>84</v>
      </c>
      <c r="AN282" t="s">
        <v>86</v>
      </c>
      <c r="AO282">
        <f t="shared" si="74"/>
        <v>0</v>
      </c>
      <c r="AP282" t="s">
        <v>87</v>
      </c>
      <c r="AQ282" t="s">
        <v>84</v>
      </c>
      <c r="AR282" t="s">
        <v>951</v>
      </c>
      <c r="AS282" t="s">
        <v>84</v>
      </c>
      <c r="AT282" t="s">
        <v>86</v>
      </c>
      <c r="AU282">
        <f t="shared" si="75"/>
        <v>0</v>
      </c>
      <c r="AV282" t="s">
        <v>87</v>
      </c>
      <c r="AW282" t="s">
        <v>84</v>
      </c>
      <c r="AX282" t="s">
        <v>452</v>
      </c>
      <c r="AY282" t="s">
        <v>84</v>
      </c>
      <c r="AZ282" t="s">
        <v>86</v>
      </c>
      <c r="BA282">
        <f t="shared" si="76"/>
        <v>0</v>
      </c>
      <c r="BB282" t="s">
        <v>87</v>
      </c>
      <c r="BC282" t="s">
        <v>84</v>
      </c>
      <c r="BD282" t="s">
        <v>82</v>
      </c>
      <c r="BE282" t="s">
        <v>84</v>
      </c>
      <c r="BF282" t="s">
        <v>86</v>
      </c>
      <c r="BG282">
        <f t="shared" si="77"/>
        <v>0</v>
      </c>
      <c r="BH282" t="s">
        <v>87</v>
      </c>
      <c r="BI282" t="s">
        <v>84</v>
      </c>
      <c r="BJ282" t="s">
        <v>81</v>
      </c>
      <c r="BK282" t="s">
        <v>84</v>
      </c>
      <c r="BL282" t="s">
        <v>86</v>
      </c>
      <c r="BM282">
        <f t="shared" si="78"/>
        <v>0</v>
      </c>
      <c r="BN282" t="s">
        <v>87</v>
      </c>
      <c r="BO282" t="s">
        <v>84</v>
      </c>
      <c r="BP282" t="s">
        <v>121</v>
      </c>
      <c r="BQ282" t="s">
        <v>84</v>
      </c>
      <c r="BR282" t="s">
        <v>86</v>
      </c>
      <c r="BS282">
        <f t="shared" si="79"/>
        <v>0</v>
      </c>
      <c r="BT282" t="s">
        <v>87</v>
      </c>
      <c r="BU282" t="s">
        <v>84</v>
      </c>
      <c r="BV282" t="s">
        <v>122</v>
      </c>
      <c r="BW282" t="s">
        <v>84</v>
      </c>
      <c r="BX282" t="s">
        <v>86</v>
      </c>
      <c r="BY282">
        <f t="shared" si="80"/>
        <v>0</v>
      </c>
      <c r="BZ282" t="s">
        <v>87</v>
      </c>
      <c r="CA282" t="s">
        <v>84</v>
      </c>
      <c r="CB282" t="s">
        <v>93</v>
      </c>
      <c r="CC282" t="s">
        <v>84</v>
      </c>
      <c r="CD282" t="s">
        <v>86</v>
      </c>
      <c r="CE282">
        <f t="shared" si="81"/>
        <v>0</v>
      </c>
      <c r="CF282" t="s">
        <v>94</v>
      </c>
      <c r="CG282" t="s">
        <v>87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0">
        <f t="shared" si="83"/>
        <v>282</v>
      </c>
      <c r="B283" s="10">
        <f t="shared" si="84"/>
        <v>283</v>
      </c>
      <c r="C283" s="10">
        <f t="shared" si="85"/>
        <v>289</v>
      </c>
      <c r="D283" s="9">
        <v>44177</v>
      </c>
      <c r="J283" t="s">
        <v>83</v>
      </c>
      <c r="K283" t="s">
        <v>84</v>
      </c>
      <c r="L283" t="s">
        <v>85</v>
      </c>
      <c r="M283" t="s">
        <v>84</v>
      </c>
      <c r="N283" t="s">
        <v>86</v>
      </c>
      <c r="O283">
        <f t="shared" si="71"/>
        <v>282</v>
      </c>
      <c r="P283" t="s">
        <v>87</v>
      </c>
      <c r="Q283" t="s">
        <v>84</v>
      </c>
      <c r="R283" t="s">
        <v>88</v>
      </c>
      <c r="S283" t="s">
        <v>84</v>
      </c>
      <c r="T283" t="s">
        <v>86</v>
      </c>
      <c r="U283">
        <f t="shared" si="72"/>
        <v>283</v>
      </c>
      <c r="V283" t="s">
        <v>87</v>
      </c>
      <c r="W283" t="s">
        <v>84</v>
      </c>
      <c r="X283" t="s">
        <v>89</v>
      </c>
      <c r="Y283" t="s">
        <v>84</v>
      </c>
      <c r="Z283" t="s">
        <v>86</v>
      </c>
      <c r="AA283">
        <f t="shared" si="73"/>
        <v>289</v>
      </c>
      <c r="AB283" t="s">
        <v>87</v>
      </c>
      <c r="AC283" t="s">
        <v>84</v>
      </c>
      <c r="AD283" t="s">
        <v>80</v>
      </c>
      <c r="AE283" t="s">
        <v>84</v>
      </c>
      <c r="AF283" t="s">
        <v>86</v>
      </c>
      <c r="AG283" t="s">
        <v>84</v>
      </c>
      <c r="AH283" s="68" t="s">
        <v>952</v>
      </c>
      <c r="AI283" t="s">
        <v>84</v>
      </c>
      <c r="AJ283" t="s">
        <v>87</v>
      </c>
      <c r="AK283" t="s">
        <v>84</v>
      </c>
      <c r="AL283" t="s">
        <v>90</v>
      </c>
      <c r="AM283" t="s">
        <v>84</v>
      </c>
      <c r="AN283" t="s">
        <v>86</v>
      </c>
      <c r="AO283">
        <f t="shared" si="74"/>
        <v>0</v>
      </c>
      <c r="AP283" t="s">
        <v>87</v>
      </c>
      <c r="AQ283" t="s">
        <v>84</v>
      </c>
      <c r="AR283" t="s">
        <v>953</v>
      </c>
      <c r="AS283" t="s">
        <v>84</v>
      </c>
      <c r="AT283" t="s">
        <v>86</v>
      </c>
      <c r="AU283">
        <f t="shared" si="75"/>
        <v>0</v>
      </c>
      <c r="AV283" t="s">
        <v>87</v>
      </c>
      <c r="AW283" t="s">
        <v>84</v>
      </c>
      <c r="AX283" t="s">
        <v>453</v>
      </c>
      <c r="AY283" t="s">
        <v>84</v>
      </c>
      <c r="AZ283" t="s">
        <v>86</v>
      </c>
      <c r="BA283">
        <f t="shared" si="76"/>
        <v>0</v>
      </c>
      <c r="BB283" t="s">
        <v>87</v>
      </c>
      <c r="BC283" t="s">
        <v>84</v>
      </c>
      <c r="BD283" t="s">
        <v>82</v>
      </c>
      <c r="BE283" t="s">
        <v>84</v>
      </c>
      <c r="BF283" t="s">
        <v>86</v>
      </c>
      <c r="BG283">
        <f t="shared" si="77"/>
        <v>0</v>
      </c>
      <c r="BH283" t="s">
        <v>87</v>
      </c>
      <c r="BI283" t="s">
        <v>84</v>
      </c>
      <c r="BJ283" t="s">
        <v>81</v>
      </c>
      <c r="BK283" t="s">
        <v>84</v>
      </c>
      <c r="BL283" t="s">
        <v>86</v>
      </c>
      <c r="BM283">
        <f t="shared" si="78"/>
        <v>0</v>
      </c>
      <c r="BN283" t="s">
        <v>87</v>
      </c>
      <c r="BO283" t="s">
        <v>84</v>
      </c>
      <c r="BP283" t="s">
        <v>121</v>
      </c>
      <c r="BQ283" t="s">
        <v>84</v>
      </c>
      <c r="BR283" t="s">
        <v>86</v>
      </c>
      <c r="BS283">
        <f t="shared" si="79"/>
        <v>0</v>
      </c>
      <c r="BT283" t="s">
        <v>87</v>
      </c>
      <c r="BU283" t="s">
        <v>84</v>
      </c>
      <c r="BV283" t="s">
        <v>122</v>
      </c>
      <c r="BW283" t="s">
        <v>84</v>
      </c>
      <c r="BX283" t="s">
        <v>86</v>
      </c>
      <c r="BY283">
        <f t="shared" si="80"/>
        <v>0</v>
      </c>
      <c r="BZ283" t="s">
        <v>87</v>
      </c>
      <c r="CA283" t="s">
        <v>84</v>
      </c>
      <c r="CB283" t="s">
        <v>93</v>
      </c>
      <c r="CC283" t="s">
        <v>84</v>
      </c>
      <c r="CD283" t="s">
        <v>86</v>
      </c>
      <c r="CE283">
        <f t="shared" si="81"/>
        <v>0</v>
      </c>
      <c r="CF283" t="s">
        <v>94</v>
      </c>
      <c r="CG283" t="s">
        <v>87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0">
        <f t="shared" si="83"/>
        <v>283</v>
      </c>
      <c r="B284" s="10">
        <f t="shared" si="84"/>
        <v>284</v>
      </c>
      <c r="C284" s="10">
        <f t="shared" si="85"/>
        <v>290</v>
      </c>
      <c r="D284" s="9">
        <v>44178</v>
      </c>
      <c r="J284" t="s">
        <v>83</v>
      </c>
      <c r="K284" t="s">
        <v>84</v>
      </c>
      <c r="L284" t="s">
        <v>85</v>
      </c>
      <c r="M284" t="s">
        <v>84</v>
      </c>
      <c r="N284" t="s">
        <v>86</v>
      </c>
      <c r="O284">
        <f t="shared" si="71"/>
        <v>283</v>
      </c>
      <c r="P284" t="s">
        <v>87</v>
      </c>
      <c r="Q284" t="s">
        <v>84</v>
      </c>
      <c r="R284" t="s">
        <v>88</v>
      </c>
      <c r="S284" t="s">
        <v>84</v>
      </c>
      <c r="T284" t="s">
        <v>86</v>
      </c>
      <c r="U284">
        <f t="shared" si="72"/>
        <v>284</v>
      </c>
      <c r="V284" t="s">
        <v>87</v>
      </c>
      <c r="W284" t="s">
        <v>84</v>
      </c>
      <c r="X284" t="s">
        <v>89</v>
      </c>
      <c r="Y284" t="s">
        <v>84</v>
      </c>
      <c r="Z284" t="s">
        <v>86</v>
      </c>
      <c r="AA284">
        <f t="shared" si="73"/>
        <v>290</v>
      </c>
      <c r="AB284" t="s">
        <v>87</v>
      </c>
      <c r="AC284" t="s">
        <v>84</v>
      </c>
      <c r="AD284" t="s">
        <v>80</v>
      </c>
      <c r="AE284" t="s">
        <v>84</v>
      </c>
      <c r="AF284" t="s">
        <v>86</v>
      </c>
      <c r="AG284" t="s">
        <v>84</v>
      </c>
      <c r="AH284" s="68" t="s">
        <v>954</v>
      </c>
      <c r="AI284" t="s">
        <v>84</v>
      </c>
      <c r="AJ284" t="s">
        <v>87</v>
      </c>
      <c r="AK284" t="s">
        <v>84</v>
      </c>
      <c r="AL284" t="s">
        <v>90</v>
      </c>
      <c r="AM284" t="s">
        <v>84</v>
      </c>
      <c r="AN284" t="s">
        <v>86</v>
      </c>
      <c r="AO284">
        <f t="shared" si="74"/>
        <v>0</v>
      </c>
      <c r="AP284" t="s">
        <v>87</v>
      </c>
      <c r="AQ284" t="s">
        <v>84</v>
      </c>
      <c r="AR284" t="s">
        <v>955</v>
      </c>
      <c r="AS284" t="s">
        <v>84</v>
      </c>
      <c r="AT284" t="s">
        <v>86</v>
      </c>
      <c r="AU284">
        <f t="shared" si="75"/>
        <v>0</v>
      </c>
      <c r="AV284" t="s">
        <v>87</v>
      </c>
      <c r="AW284" t="s">
        <v>84</v>
      </c>
      <c r="AX284" t="s">
        <v>454</v>
      </c>
      <c r="AY284" t="s">
        <v>84</v>
      </c>
      <c r="AZ284" t="s">
        <v>86</v>
      </c>
      <c r="BA284">
        <f t="shared" si="76"/>
        <v>0</v>
      </c>
      <c r="BB284" t="s">
        <v>87</v>
      </c>
      <c r="BC284" t="s">
        <v>84</v>
      </c>
      <c r="BD284" t="s">
        <v>82</v>
      </c>
      <c r="BE284" t="s">
        <v>84</v>
      </c>
      <c r="BF284" t="s">
        <v>86</v>
      </c>
      <c r="BG284">
        <f t="shared" si="77"/>
        <v>0</v>
      </c>
      <c r="BH284" t="s">
        <v>87</v>
      </c>
      <c r="BI284" t="s">
        <v>84</v>
      </c>
      <c r="BJ284" t="s">
        <v>81</v>
      </c>
      <c r="BK284" t="s">
        <v>84</v>
      </c>
      <c r="BL284" t="s">
        <v>86</v>
      </c>
      <c r="BM284">
        <f t="shared" si="78"/>
        <v>0</v>
      </c>
      <c r="BN284" t="s">
        <v>87</v>
      </c>
      <c r="BO284" t="s">
        <v>84</v>
      </c>
      <c r="BP284" t="s">
        <v>121</v>
      </c>
      <c r="BQ284" t="s">
        <v>84</v>
      </c>
      <c r="BR284" t="s">
        <v>86</v>
      </c>
      <c r="BS284">
        <f t="shared" si="79"/>
        <v>0</v>
      </c>
      <c r="BT284" t="s">
        <v>87</v>
      </c>
      <c r="BU284" t="s">
        <v>84</v>
      </c>
      <c r="BV284" t="s">
        <v>122</v>
      </c>
      <c r="BW284" t="s">
        <v>84</v>
      </c>
      <c r="BX284" t="s">
        <v>86</v>
      </c>
      <c r="BY284">
        <f t="shared" si="80"/>
        <v>0</v>
      </c>
      <c r="BZ284" t="s">
        <v>87</v>
      </c>
      <c r="CA284" t="s">
        <v>84</v>
      </c>
      <c r="CB284" t="s">
        <v>93</v>
      </c>
      <c r="CC284" t="s">
        <v>84</v>
      </c>
      <c r="CD284" t="s">
        <v>86</v>
      </c>
      <c r="CE284">
        <f t="shared" si="81"/>
        <v>0</v>
      </c>
      <c r="CF284" t="s">
        <v>94</v>
      </c>
      <c r="CG284" t="s">
        <v>87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0">
        <f t="shared" si="83"/>
        <v>284</v>
      </c>
      <c r="B285" s="10">
        <f t="shared" si="84"/>
        <v>285</v>
      </c>
      <c r="C285" s="10">
        <f t="shared" si="85"/>
        <v>291</v>
      </c>
      <c r="D285" s="9">
        <v>44179</v>
      </c>
      <c r="J285" t="s">
        <v>83</v>
      </c>
      <c r="K285" t="s">
        <v>84</v>
      </c>
      <c r="L285" t="s">
        <v>85</v>
      </c>
      <c r="M285" t="s">
        <v>84</v>
      </c>
      <c r="N285" t="s">
        <v>86</v>
      </c>
      <c r="O285">
        <f t="shared" si="71"/>
        <v>284</v>
      </c>
      <c r="P285" t="s">
        <v>87</v>
      </c>
      <c r="Q285" t="s">
        <v>84</v>
      </c>
      <c r="R285" t="s">
        <v>88</v>
      </c>
      <c r="S285" t="s">
        <v>84</v>
      </c>
      <c r="T285" t="s">
        <v>86</v>
      </c>
      <c r="U285">
        <f t="shared" si="72"/>
        <v>285</v>
      </c>
      <c r="V285" t="s">
        <v>87</v>
      </c>
      <c r="W285" t="s">
        <v>84</v>
      </c>
      <c r="X285" t="s">
        <v>89</v>
      </c>
      <c r="Y285" t="s">
        <v>84</v>
      </c>
      <c r="Z285" t="s">
        <v>86</v>
      </c>
      <c r="AA285">
        <f t="shared" si="73"/>
        <v>291</v>
      </c>
      <c r="AB285" t="s">
        <v>87</v>
      </c>
      <c r="AC285" t="s">
        <v>84</v>
      </c>
      <c r="AD285" t="s">
        <v>80</v>
      </c>
      <c r="AE285" t="s">
        <v>84</v>
      </c>
      <c r="AF285" t="s">
        <v>86</v>
      </c>
      <c r="AG285" t="s">
        <v>84</v>
      </c>
      <c r="AH285" s="68" t="s">
        <v>956</v>
      </c>
      <c r="AI285" t="s">
        <v>84</v>
      </c>
      <c r="AJ285" t="s">
        <v>87</v>
      </c>
      <c r="AK285" t="s">
        <v>84</v>
      </c>
      <c r="AL285" t="s">
        <v>90</v>
      </c>
      <c r="AM285" t="s">
        <v>84</v>
      </c>
      <c r="AN285" t="s">
        <v>86</v>
      </c>
      <c r="AO285">
        <f t="shared" si="74"/>
        <v>0</v>
      </c>
      <c r="AP285" t="s">
        <v>87</v>
      </c>
      <c r="AQ285" t="s">
        <v>84</v>
      </c>
      <c r="AR285" t="s">
        <v>957</v>
      </c>
      <c r="AS285" t="s">
        <v>84</v>
      </c>
      <c r="AT285" t="s">
        <v>86</v>
      </c>
      <c r="AU285">
        <f t="shared" si="75"/>
        <v>0</v>
      </c>
      <c r="AV285" t="s">
        <v>87</v>
      </c>
      <c r="AW285" t="s">
        <v>84</v>
      </c>
      <c r="AX285" t="s">
        <v>455</v>
      </c>
      <c r="AY285" t="s">
        <v>84</v>
      </c>
      <c r="AZ285" t="s">
        <v>86</v>
      </c>
      <c r="BA285">
        <f t="shared" si="76"/>
        <v>0</v>
      </c>
      <c r="BB285" t="s">
        <v>87</v>
      </c>
      <c r="BC285" t="s">
        <v>84</v>
      </c>
      <c r="BD285" t="s">
        <v>82</v>
      </c>
      <c r="BE285" t="s">
        <v>84</v>
      </c>
      <c r="BF285" t="s">
        <v>86</v>
      </c>
      <c r="BG285">
        <f t="shared" si="77"/>
        <v>0</v>
      </c>
      <c r="BH285" t="s">
        <v>87</v>
      </c>
      <c r="BI285" t="s">
        <v>84</v>
      </c>
      <c r="BJ285" t="s">
        <v>81</v>
      </c>
      <c r="BK285" t="s">
        <v>84</v>
      </c>
      <c r="BL285" t="s">
        <v>86</v>
      </c>
      <c r="BM285">
        <f t="shared" si="78"/>
        <v>0</v>
      </c>
      <c r="BN285" t="s">
        <v>87</v>
      </c>
      <c r="BO285" t="s">
        <v>84</v>
      </c>
      <c r="BP285" t="s">
        <v>121</v>
      </c>
      <c r="BQ285" t="s">
        <v>84</v>
      </c>
      <c r="BR285" t="s">
        <v>86</v>
      </c>
      <c r="BS285">
        <f t="shared" si="79"/>
        <v>0</v>
      </c>
      <c r="BT285" t="s">
        <v>87</v>
      </c>
      <c r="BU285" t="s">
        <v>84</v>
      </c>
      <c r="BV285" t="s">
        <v>122</v>
      </c>
      <c r="BW285" t="s">
        <v>84</v>
      </c>
      <c r="BX285" t="s">
        <v>86</v>
      </c>
      <c r="BY285">
        <f t="shared" si="80"/>
        <v>0</v>
      </c>
      <c r="BZ285" t="s">
        <v>87</v>
      </c>
      <c r="CA285" t="s">
        <v>84</v>
      </c>
      <c r="CB285" t="s">
        <v>93</v>
      </c>
      <c r="CC285" t="s">
        <v>84</v>
      </c>
      <c r="CD285" t="s">
        <v>86</v>
      </c>
      <c r="CE285">
        <f t="shared" si="81"/>
        <v>0</v>
      </c>
      <c r="CF285" t="s">
        <v>94</v>
      </c>
      <c r="CG285" t="s">
        <v>87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0">
        <f t="shared" si="83"/>
        <v>285</v>
      </c>
      <c r="B286" s="10">
        <f t="shared" si="84"/>
        <v>286</v>
      </c>
      <c r="C286" s="10">
        <f t="shared" si="85"/>
        <v>292</v>
      </c>
      <c r="D286" s="9">
        <v>44180</v>
      </c>
      <c r="J286" t="s">
        <v>83</v>
      </c>
      <c r="K286" t="s">
        <v>84</v>
      </c>
      <c r="L286" t="s">
        <v>85</v>
      </c>
      <c r="M286" t="s">
        <v>84</v>
      </c>
      <c r="N286" t="s">
        <v>86</v>
      </c>
      <c r="O286">
        <f t="shared" si="71"/>
        <v>285</v>
      </c>
      <c r="P286" t="s">
        <v>87</v>
      </c>
      <c r="Q286" t="s">
        <v>84</v>
      </c>
      <c r="R286" t="s">
        <v>88</v>
      </c>
      <c r="S286" t="s">
        <v>84</v>
      </c>
      <c r="T286" t="s">
        <v>86</v>
      </c>
      <c r="U286">
        <f t="shared" si="72"/>
        <v>286</v>
      </c>
      <c r="V286" t="s">
        <v>87</v>
      </c>
      <c r="W286" t="s">
        <v>84</v>
      </c>
      <c r="X286" t="s">
        <v>89</v>
      </c>
      <c r="Y286" t="s">
        <v>84</v>
      </c>
      <c r="Z286" t="s">
        <v>86</v>
      </c>
      <c r="AA286">
        <f t="shared" si="73"/>
        <v>292</v>
      </c>
      <c r="AB286" t="s">
        <v>87</v>
      </c>
      <c r="AC286" t="s">
        <v>84</v>
      </c>
      <c r="AD286" t="s">
        <v>80</v>
      </c>
      <c r="AE286" t="s">
        <v>84</v>
      </c>
      <c r="AF286" t="s">
        <v>86</v>
      </c>
      <c r="AG286" t="s">
        <v>84</v>
      </c>
      <c r="AH286" s="68" t="s">
        <v>958</v>
      </c>
      <c r="AI286" t="s">
        <v>84</v>
      </c>
      <c r="AJ286" t="s">
        <v>87</v>
      </c>
      <c r="AK286" t="s">
        <v>84</v>
      </c>
      <c r="AL286" t="s">
        <v>90</v>
      </c>
      <c r="AM286" t="s">
        <v>84</v>
      </c>
      <c r="AN286" t="s">
        <v>86</v>
      </c>
      <c r="AO286">
        <f t="shared" si="74"/>
        <v>0</v>
      </c>
      <c r="AP286" t="s">
        <v>87</v>
      </c>
      <c r="AQ286" t="s">
        <v>84</v>
      </c>
      <c r="AR286" t="s">
        <v>959</v>
      </c>
      <c r="AS286" t="s">
        <v>84</v>
      </c>
      <c r="AT286" t="s">
        <v>86</v>
      </c>
      <c r="AU286">
        <f t="shared" si="75"/>
        <v>0</v>
      </c>
      <c r="AV286" t="s">
        <v>87</v>
      </c>
      <c r="AW286" t="s">
        <v>84</v>
      </c>
      <c r="AX286" t="s">
        <v>456</v>
      </c>
      <c r="AY286" t="s">
        <v>84</v>
      </c>
      <c r="AZ286" t="s">
        <v>86</v>
      </c>
      <c r="BA286">
        <f t="shared" si="76"/>
        <v>0</v>
      </c>
      <c r="BB286" t="s">
        <v>87</v>
      </c>
      <c r="BC286" t="s">
        <v>84</v>
      </c>
      <c r="BD286" t="s">
        <v>82</v>
      </c>
      <c r="BE286" t="s">
        <v>84</v>
      </c>
      <c r="BF286" t="s">
        <v>86</v>
      </c>
      <c r="BG286">
        <f t="shared" si="77"/>
        <v>0</v>
      </c>
      <c r="BH286" t="s">
        <v>87</v>
      </c>
      <c r="BI286" t="s">
        <v>84</v>
      </c>
      <c r="BJ286" t="s">
        <v>81</v>
      </c>
      <c r="BK286" t="s">
        <v>84</v>
      </c>
      <c r="BL286" t="s">
        <v>86</v>
      </c>
      <c r="BM286">
        <f t="shared" si="78"/>
        <v>0</v>
      </c>
      <c r="BN286" t="s">
        <v>87</v>
      </c>
      <c r="BO286" t="s">
        <v>84</v>
      </c>
      <c r="BP286" t="s">
        <v>121</v>
      </c>
      <c r="BQ286" t="s">
        <v>84</v>
      </c>
      <c r="BR286" t="s">
        <v>86</v>
      </c>
      <c r="BS286">
        <f t="shared" si="79"/>
        <v>0</v>
      </c>
      <c r="BT286" t="s">
        <v>87</v>
      </c>
      <c r="BU286" t="s">
        <v>84</v>
      </c>
      <c r="BV286" t="s">
        <v>122</v>
      </c>
      <c r="BW286" t="s">
        <v>84</v>
      </c>
      <c r="BX286" t="s">
        <v>86</v>
      </c>
      <c r="BY286">
        <f t="shared" si="80"/>
        <v>0</v>
      </c>
      <c r="BZ286" t="s">
        <v>87</v>
      </c>
      <c r="CA286" t="s">
        <v>84</v>
      </c>
      <c r="CB286" t="s">
        <v>93</v>
      </c>
      <c r="CC286" t="s">
        <v>84</v>
      </c>
      <c r="CD286" t="s">
        <v>86</v>
      </c>
      <c r="CE286">
        <f t="shared" si="81"/>
        <v>0</v>
      </c>
      <c r="CF286" t="s">
        <v>94</v>
      </c>
      <c r="CG286" t="s">
        <v>87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0">
        <f t="shared" si="83"/>
        <v>286</v>
      </c>
      <c r="B287" s="10">
        <f t="shared" si="84"/>
        <v>287</v>
      </c>
      <c r="C287" s="10">
        <f t="shared" si="85"/>
        <v>293</v>
      </c>
      <c r="D287" s="9">
        <v>44181</v>
      </c>
      <c r="J287" t="s">
        <v>83</v>
      </c>
      <c r="K287" t="s">
        <v>84</v>
      </c>
      <c r="L287" t="s">
        <v>85</v>
      </c>
      <c r="M287" t="s">
        <v>84</v>
      </c>
      <c r="N287" t="s">
        <v>86</v>
      </c>
      <c r="O287">
        <f t="shared" si="71"/>
        <v>286</v>
      </c>
      <c r="P287" t="s">
        <v>87</v>
      </c>
      <c r="Q287" t="s">
        <v>84</v>
      </c>
      <c r="R287" t="s">
        <v>88</v>
      </c>
      <c r="S287" t="s">
        <v>84</v>
      </c>
      <c r="T287" t="s">
        <v>86</v>
      </c>
      <c r="U287">
        <f t="shared" si="72"/>
        <v>287</v>
      </c>
      <c r="V287" t="s">
        <v>87</v>
      </c>
      <c r="W287" t="s">
        <v>84</v>
      </c>
      <c r="X287" t="s">
        <v>89</v>
      </c>
      <c r="Y287" t="s">
        <v>84</v>
      </c>
      <c r="Z287" t="s">
        <v>86</v>
      </c>
      <c r="AA287">
        <f t="shared" si="73"/>
        <v>293</v>
      </c>
      <c r="AB287" t="s">
        <v>87</v>
      </c>
      <c r="AC287" t="s">
        <v>84</v>
      </c>
      <c r="AD287" t="s">
        <v>80</v>
      </c>
      <c r="AE287" t="s">
        <v>84</v>
      </c>
      <c r="AF287" t="s">
        <v>86</v>
      </c>
      <c r="AG287" t="s">
        <v>84</v>
      </c>
      <c r="AH287" s="68" t="s">
        <v>960</v>
      </c>
      <c r="AI287" t="s">
        <v>84</v>
      </c>
      <c r="AJ287" t="s">
        <v>87</v>
      </c>
      <c r="AK287" t="s">
        <v>84</v>
      </c>
      <c r="AL287" t="s">
        <v>90</v>
      </c>
      <c r="AM287" t="s">
        <v>84</v>
      </c>
      <c r="AN287" t="s">
        <v>86</v>
      </c>
      <c r="AO287">
        <f t="shared" si="74"/>
        <v>0</v>
      </c>
      <c r="AP287" t="s">
        <v>87</v>
      </c>
      <c r="AQ287" t="s">
        <v>84</v>
      </c>
      <c r="AR287" t="s">
        <v>961</v>
      </c>
      <c r="AS287" t="s">
        <v>84</v>
      </c>
      <c r="AT287" t="s">
        <v>86</v>
      </c>
      <c r="AU287">
        <f t="shared" si="75"/>
        <v>0</v>
      </c>
      <c r="AV287" t="s">
        <v>87</v>
      </c>
      <c r="AW287" t="s">
        <v>84</v>
      </c>
      <c r="AX287" t="s">
        <v>457</v>
      </c>
      <c r="AY287" t="s">
        <v>84</v>
      </c>
      <c r="AZ287" t="s">
        <v>86</v>
      </c>
      <c r="BA287">
        <f t="shared" si="76"/>
        <v>0</v>
      </c>
      <c r="BB287" t="s">
        <v>87</v>
      </c>
      <c r="BC287" t="s">
        <v>84</v>
      </c>
      <c r="BD287" t="s">
        <v>82</v>
      </c>
      <c r="BE287" t="s">
        <v>84</v>
      </c>
      <c r="BF287" t="s">
        <v>86</v>
      </c>
      <c r="BG287">
        <f t="shared" si="77"/>
        <v>0</v>
      </c>
      <c r="BH287" t="s">
        <v>87</v>
      </c>
      <c r="BI287" t="s">
        <v>84</v>
      </c>
      <c r="BJ287" t="s">
        <v>81</v>
      </c>
      <c r="BK287" t="s">
        <v>84</v>
      </c>
      <c r="BL287" t="s">
        <v>86</v>
      </c>
      <c r="BM287">
        <f t="shared" si="78"/>
        <v>0</v>
      </c>
      <c r="BN287" t="s">
        <v>87</v>
      </c>
      <c r="BO287" t="s">
        <v>84</v>
      </c>
      <c r="BP287" t="s">
        <v>121</v>
      </c>
      <c r="BQ287" t="s">
        <v>84</v>
      </c>
      <c r="BR287" t="s">
        <v>86</v>
      </c>
      <c r="BS287">
        <f t="shared" si="79"/>
        <v>0</v>
      </c>
      <c r="BT287" t="s">
        <v>87</v>
      </c>
      <c r="BU287" t="s">
        <v>84</v>
      </c>
      <c r="BV287" t="s">
        <v>122</v>
      </c>
      <c r="BW287" t="s">
        <v>84</v>
      </c>
      <c r="BX287" t="s">
        <v>86</v>
      </c>
      <c r="BY287">
        <f t="shared" si="80"/>
        <v>0</v>
      </c>
      <c r="BZ287" t="s">
        <v>87</v>
      </c>
      <c r="CA287" t="s">
        <v>84</v>
      </c>
      <c r="CB287" t="s">
        <v>93</v>
      </c>
      <c r="CC287" t="s">
        <v>84</v>
      </c>
      <c r="CD287" t="s">
        <v>86</v>
      </c>
      <c r="CE287">
        <f t="shared" si="81"/>
        <v>0</v>
      </c>
      <c r="CF287" t="s">
        <v>94</v>
      </c>
      <c r="CG287" t="s">
        <v>87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0">
        <f t="shared" si="83"/>
        <v>287</v>
      </c>
      <c r="B288" s="10">
        <f t="shared" si="84"/>
        <v>288</v>
      </c>
      <c r="C288" s="10">
        <f t="shared" si="85"/>
        <v>294</v>
      </c>
      <c r="D288" s="9">
        <v>44182</v>
      </c>
      <c r="J288" t="s">
        <v>83</v>
      </c>
      <c r="K288" t="s">
        <v>84</v>
      </c>
      <c r="L288" t="s">
        <v>85</v>
      </c>
      <c r="M288" t="s">
        <v>84</v>
      </c>
      <c r="N288" t="s">
        <v>86</v>
      </c>
      <c r="O288">
        <f t="shared" si="71"/>
        <v>287</v>
      </c>
      <c r="P288" t="s">
        <v>87</v>
      </c>
      <c r="Q288" t="s">
        <v>84</v>
      </c>
      <c r="R288" t="s">
        <v>88</v>
      </c>
      <c r="S288" t="s">
        <v>84</v>
      </c>
      <c r="T288" t="s">
        <v>86</v>
      </c>
      <c r="U288">
        <f t="shared" si="72"/>
        <v>288</v>
      </c>
      <c r="V288" t="s">
        <v>87</v>
      </c>
      <c r="W288" t="s">
        <v>84</v>
      </c>
      <c r="X288" t="s">
        <v>89</v>
      </c>
      <c r="Y288" t="s">
        <v>84</v>
      </c>
      <c r="Z288" t="s">
        <v>86</v>
      </c>
      <c r="AA288">
        <f t="shared" si="73"/>
        <v>294</v>
      </c>
      <c r="AB288" t="s">
        <v>87</v>
      </c>
      <c r="AC288" t="s">
        <v>84</v>
      </c>
      <c r="AD288" t="s">
        <v>80</v>
      </c>
      <c r="AE288" t="s">
        <v>84</v>
      </c>
      <c r="AF288" t="s">
        <v>86</v>
      </c>
      <c r="AG288" t="s">
        <v>84</v>
      </c>
      <c r="AH288" s="68" t="s">
        <v>962</v>
      </c>
      <c r="AI288" t="s">
        <v>84</v>
      </c>
      <c r="AJ288" t="s">
        <v>87</v>
      </c>
      <c r="AK288" t="s">
        <v>84</v>
      </c>
      <c r="AL288" t="s">
        <v>90</v>
      </c>
      <c r="AM288" t="s">
        <v>84</v>
      </c>
      <c r="AN288" t="s">
        <v>86</v>
      </c>
      <c r="AO288">
        <f t="shared" si="74"/>
        <v>0</v>
      </c>
      <c r="AP288" t="s">
        <v>87</v>
      </c>
      <c r="AQ288" t="s">
        <v>84</v>
      </c>
      <c r="AR288" t="s">
        <v>963</v>
      </c>
      <c r="AS288" t="s">
        <v>84</v>
      </c>
      <c r="AT288" t="s">
        <v>86</v>
      </c>
      <c r="AU288">
        <f t="shared" si="75"/>
        <v>0</v>
      </c>
      <c r="AV288" t="s">
        <v>87</v>
      </c>
      <c r="AW288" t="s">
        <v>84</v>
      </c>
      <c r="AX288" t="s">
        <v>458</v>
      </c>
      <c r="AY288" t="s">
        <v>84</v>
      </c>
      <c r="AZ288" t="s">
        <v>86</v>
      </c>
      <c r="BA288">
        <f t="shared" si="76"/>
        <v>0</v>
      </c>
      <c r="BB288" t="s">
        <v>87</v>
      </c>
      <c r="BC288" t="s">
        <v>84</v>
      </c>
      <c r="BD288" t="s">
        <v>82</v>
      </c>
      <c r="BE288" t="s">
        <v>84</v>
      </c>
      <c r="BF288" t="s">
        <v>86</v>
      </c>
      <c r="BG288">
        <f t="shared" si="77"/>
        <v>0</v>
      </c>
      <c r="BH288" t="s">
        <v>87</v>
      </c>
      <c r="BI288" t="s">
        <v>84</v>
      </c>
      <c r="BJ288" t="s">
        <v>81</v>
      </c>
      <c r="BK288" t="s">
        <v>84</v>
      </c>
      <c r="BL288" t="s">
        <v>86</v>
      </c>
      <c r="BM288">
        <f t="shared" si="78"/>
        <v>0</v>
      </c>
      <c r="BN288" t="s">
        <v>87</v>
      </c>
      <c r="BO288" t="s">
        <v>84</v>
      </c>
      <c r="BP288" t="s">
        <v>121</v>
      </c>
      <c r="BQ288" t="s">
        <v>84</v>
      </c>
      <c r="BR288" t="s">
        <v>86</v>
      </c>
      <c r="BS288">
        <f t="shared" si="79"/>
        <v>0</v>
      </c>
      <c r="BT288" t="s">
        <v>87</v>
      </c>
      <c r="BU288" t="s">
        <v>84</v>
      </c>
      <c r="BV288" t="s">
        <v>122</v>
      </c>
      <c r="BW288" t="s">
        <v>84</v>
      </c>
      <c r="BX288" t="s">
        <v>86</v>
      </c>
      <c r="BY288">
        <f t="shared" si="80"/>
        <v>0</v>
      </c>
      <c r="BZ288" t="s">
        <v>87</v>
      </c>
      <c r="CA288" t="s">
        <v>84</v>
      </c>
      <c r="CB288" t="s">
        <v>93</v>
      </c>
      <c r="CC288" t="s">
        <v>84</v>
      </c>
      <c r="CD288" t="s">
        <v>86</v>
      </c>
      <c r="CE288">
        <f t="shared" si="81"/>
        <v>0</v>
      </c>
      <c r="CF288" t="s">
        <v>94</v>
      </c>
      <c r="CG288" t="s">
        <v>87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0">
        <f t="shared" si="83"/>
        <v>288</v>
      </c>
      <c r="B289" s="10">
        <f t="shared" si="84"/>
        <v>289</v>
      </c>
      <c r="C289" s="10">
        <f t="shared" si="85"/>
        <v>295</v>
      </c>
      <c r="D289" s="9">
        <v>44183</v>
      </c>
      <c r="J289" t="s">
        <v>83</v>
      </c>
      <c r="K289" t="s">
        <v>84</v>
      </c>
      <c r="L289" t="s">
        <v>85</v>
      </c>
      <c r="M289" t="s">
        <v>84</v>
      </c>
      <c r="N289" t="s">
        <v>86</v>
      </c>
      <c r="O289">
        <f t="shared" si="71"/>
        <v>288</v>
      </c>
      <c r="P289" t="s">
        <v>87</v>
      </c>
      <c r="Q289" t="s">
        <v>84</v>
      </c>
      <c r="R289" t="s">
        <v>88</v>
      </c>
      <c r="S289" t="s">
        <v>84</v>
      </c>
      <c r="T289" t="s">
        <v>86</v>
      </c>
      <c r="U289">
        <f t="shared" si="72"/>
        <v>289</v>
      </c>
      <c r="V289" t="s">
        <v>87</v>
      </c>
      <c r="W289" t="s">
        <v>84</v>
      </c>
      <c r="X289" t="s">
        <v>89</v>
      </c>
      <c r="Y289" t="s">
        <v>84</v>
      </c>
      <c r="Z289" t="s">
        <v>86</v>
      </c>
      <c r="AA289">
        <f t="shared" si="73"/>
        <v>295</v>
      </c>
      <c r="AB289" t="s">
        <v>87</v>
      </c>
      <c r="AC289" t="s">
        <v>84</v>
      </c>
      <c r="AD289" t="s">
        <v>80</v>
      </c>
      <c r="AE289" t="s">
        <v>84</v>
      </c>
      <c r="AF289" t="s">
        <v>86</v>
      </c>
      <c r="AG289" t="s">
        <v>84</v>
      </c>
      <c r="AH289" s="68" t="s">
        <v>964</v>
      </c>
      <c r="AI289" t="s">
        <v>84</v>
      </c>
      <c r="AJ289" t="s">
        <v>87</v>
      </c>
      <c r="AK289" t="s">
        <v>84</v>
      </c>
      <c r="AL289" t="s">
        <v>90</v>
      </c>
      <c r="AM289" t="s">
        <v>84</v>
      </c>
      <c r="AN289" t="s">
        <v>86</v>
      </c>
      <c r="AO289">
        <f t="shared" si="74"/>
        <v>0</v>
      </c>
      <c r="AP289" t="s">
        <v>87</v>
      </c>
      <c r="AQ289" t="s">
        <v>84</v>
      </c>
      <c r="AR289" t="s">
        <v>965</v>
      </c>
      <c r="AS289" t="s">
        <v>84</v>
      </c>
      <c r="AT289" t="s">
        <v>86</v>
      </c>
      <c r="AU289">
        <f t="shared" si="75"/>
        <v>0</v>
      </c>
      <c r="AV289" t="s">
        <v>87</v>
      </c>
      <c r="AW289" t="s">
        <v>84</v>
      </c>
      <c r="AX289" t="s">
        <v>459</v>
      </c>
      <c r="AY289" t="s">
        <v>84</v>
      </c>
      <c r="AZ289" t="s">
        <v>86</v>
      </c>
      <c r="BA289">
        <f t="shared" si="76"/>
        <v>0</v>
      </c>
      <c r="BB289" t="s">
        <v>87</v>
      </c>
      <c r="BC289" t="s">
        <v>84</v>
      </c>
      <c r="BD289" t="s">
        <v>82</v>
      </c>
      <c r="BE289" t="s">
        <v>84</v>
      </c>
      <c r="BF289" t="s">
        <v>86</v>
      </c>
      <c r="BG289">
        <f t="shared" si="77"/>
        <v>0</v>
      </c>
      <c r="BH289" t="s">
        <v>87</v>
      </c>
      <c r="BI289" t="s">
        <v>84</v>
      </c>
      <c r="BJ289" t="s">
        <v>81</v>
      </c>
      <c r="BK289" t="s">
        <v>84</v>
      </c>
      <c r="BL289" t="s">
        <v>86</v>
      </c>
      <c r="BM289">
        <f t="shared" si="78"/>
        <v>0</v>
      </c>
      <c r="BN289" t="s">
        <v>87</v>
      </c>
      <c r="BO289" t="s">
        <v>84</v>
      </c>
      <c r="BP289" t="s">
        <v>121</v>
      </c>
      <c r="BQ289" t="s">
        <v>84</v>
      </c>
      <c r="BR289" t="s">
        <v>86</v>
      </c>
      <c r="BS289">
        <f t="shared" si="79"/>
        <v>0</v>
      </c>
      <c r="BT289" t="s">
        <v>87</v>
      </c>
      <c r="BU289" t="s">
        <v>84</v>
      </c>
      <c r="BV289" t="s">
        <v>122</v>
      </c>
      <c r="BW289" t="s">
        <v>84</v>
      </c>
      <c r="BX289" t="s">
        <v>86</v>
      </c>
      <c r="BY289">
        <f t="shared" si="80"/>
        <v>0</v>
      </c>
      <c r="BZ289" t="s">
        <v>87</v>
      </c>
      <c r="CA289" t="s">
        <v>84</v>
      </c>
      <c r="CB289" t="s">
        <v>93</v>
      </c>
      <c r="CC289" t="s">
        <v>84</v>
      </c>
      <c r="CD289" t="s">
        <v>86</v>
      </c>
      <c r="CE289">
        <f t="shared" si="81"/>
        <v>0</v>
      </c>
      <c r="CF289" t="s">
        <v>94</v>
      </c>
      <c r="CG289" t="s">
        <v>87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0">
        <f t="shared" si="83"/>
        <v>289</v>
      </c>
      <c r="B290" s="10">
        <f t="shared" si="84"/>
        <v>290</v>
      </c>
      <c r="C290" s="10">
        <f t="shared" si="85"/>
        <v>296</v>
      </c>
      <c r="D290" s="9">
        <v>44184</v>
      </c>
      <c r="J290" t="s">
        <v>83</v>
      </c>
      <c r="K290" t="s">
        <v>84</v>
      </c>
      <c r="L290" t="s">
        <v>85</v>
      </c>
      <c r="M290" t="s">
        <v>84</v>
      </c>
      <c r="N290" t="s">
        <v>86</v>
      </c>
      <c r="O290">
        <f t="shared" si="71"/>
        <v>289</v>
      </c>
      <c r="P290" t="s">
        <v>87</v>
      </c>
      <c r="Q290" t="s">
        <v>84</v>
      </c>
      <c r="R290" t="s">
        <v>88</v>
      </c>
      <c r="S290" t="s">
        <v>84</v>
      </c>
      <c r="T290" t="s">
        <v>86</v>
      </c>
      <c r="U290">
        <f t="shared" si="72"/>
        <v>290</v>
      </c>
      <c r="V290" t="s">
        <v>87</v>
      </c>
      <c r="W290" t="s">
        <v>84</v>
      </c>
      <c r="X290" t="s">
        <v>89</v>
      </c>
      <c r="Y290" t="s">
        <v>84</v>
      </c>
      <c r="Z290" t="s">
        <v>86</v>
      </c>
      <c r="AA290">
        <f t="shared" si="73"/>
        <v>296</v>
      </c>
      <c r="AB290" t="s">
        <v>87</v>
      </c>
      <c r="AC290" t="s">
        <v>84</v>
      </c>
      <c r="AD290" t="s">
        <v>80</v>
      </c>
      <c r="AE290" t="s">
        <v>84</v>
      </c>
      <c r="AF290" t="s">
        <v>86</v>
      </c>
      <c r="AG290" t="s">
        <v>84</v>
      </c>
      <c r="AH290" s="68" t="s">
        <v>966</v>
      </c>
      <c r="AI290" t="s">
        <v>84</v>
      </c>
      <c r="AJ290" t="s">
        <v>87</v>
      </c>
      <c r="AK290" t="s">
        <v>84</v>
      </c>
      <c r="AL290" t="s">
        <v>90</v>
      </c>
      <c r="AM290" t="s">
        <v>84</v>
      </c>
      <c r="AN290" t="s">
        <v>86</v>
      </c>
      <c r="AO290">
        <f t="shared" si="74"/>
        <v>0</v>
      </c>
      <c r="AP290" t="s">
        <v>87</v>
      </c>
      <c r="AQ290" t="s">
        <v>84</v>
      </c>
      <c r="AR290" t="s">
        <v>967</v>
      </c>
      <c r="AS290" t="s">
        <v>84</v>
      </c>
      <c r="AT290" t="s">
        <v>86</v>
      </c>
      <c r="AU290">
        <f t="shared" si="75"/>
        <v>0</v>
      </c>
      <c r="AV290" t="s">
        <v>87</v>
      </c>
      <c r="AW290" t="s">
        <v>84</v>
      </c>
      <c r="AX290" t="s">
        <v>460</v>
      </c>
      <c r="AY290" t="s">
        <v>84</v>
      </c>
      <c r="AZ290" t="s">
        <v>86</v>
      </c>
      <c r="BA290">
        <f t="shared" si="76"/>
        <v>0</v>
      </c>
      <c r="BB290" t="s">
        <v>87</v>
      </c>
      <c r="BC290" t="s">
        <v>84</v>
      </c>
      <c r="BD290" t="s">
        <v>82</v>
      </c>
      <c r="BE290" t="s">
        <v>84</v>
      </c>
      <c r="BF290" t="s">
        <v>86</v>
      </c>
      <c r="BG290">
        <f t="shared" si="77"/>
        <v>0</v>
      </c>
      <c r="BH290" t="s">
        <v>87</v>
      </c>
      <c r="BI290" t="s">
        <v>84</v>
      </c>
      <c r="BJ290" t="s">
        <v>81</v>
      </c>
      <c r="BK290" t="s">
        <v>84</v>
      </c>
      <c r="BL290" t="s">
        <v>86</v>
      </c>
      <c r="BM290">
        <f t="shared" si="78"/>
        <v>0</v>
      </c>
      <c r="BN290" t="s">
        <v>87</v>
      </c>
      <c r="BO290" t="s">
        <v>84</v>
      </c>
      <c r="BP290" t="s">
        <v>121</v>
      </c>
      <c r="BQ290" t="s">
        <v>84</v>
      </c>
      <c r="BR290" t="s">
        <v>86</v>
      </c>
      <c r="BS290">
        <f t="shared" si="79"/>
        <v>0</v>
      </c>
      <c r="BT290" t="s">
        <v>87</v>
      </c>
      <c r="BU290" t="s">
        <v>84</v>
      </c>
      <c r="BV290" t="s">
        <v>122</v>
      </c>
      <c r="BW290" t="s">
        <v>84</v>
      </c>
      <c r="BX290" t="s">
        <v>86</v>
      </c>
      <c r="BY290">
        <f t="shared" si="80"/>
        <v>0</v>
      </c>
      <c r="BZ290" t="s">
        <v>87</v>
      </c>
      <c r="CA290" t="s">
        <v>84</v>
      </c>
      <c r="CB290" t="s">
        <v>93</v>
      </c>
      <c r="CC290" t="s">
        <v>84</v>
      </c>
      <c r="CD290" t="s">
        <v>86</v>
      </c>
      <c r="CE290">
        <f t="shared" si="81"/>
        <v>0</v>
      </c>
      <c r="CF290" t="s">
        <v>94</v>
      </c>
      <c r="CG290" t="s">
        <v>87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0">
        <f t="shared" si="83"/>
        <v>290</v>
      </c>
      <c r="B291" s="10">
        <f t="shared" si="84"/>
        <v>291</v>
      </c>
      <c r="C291" s="10">
        <f t="shared" si="85"/>
        <v>297</v>
      </c>
      <c r="D291" s="9">
        <v>44185</v>
      </c>
      <c r="J291" t="s">
        <v>83</v>
      </c>
      <c r="K291" t="s">
        <v>84</v>
      </c>
      <c r="L291" t="s">
        <v>85</v>
      </c>
      <c r="M291" t="s">
        <v>84</v>
      </c>
      <c r="N291" t="s">
        <v>86</v>
      </c>
      <c r="O291">
        <f t="shared" si="71"/>
        <v>290</v>
      </c>
      <c r="P291" t="s">
        <v>87</v>
      </c>
      <c r="Q291" t="s">
        <v>84</v>
      </c>
      <c r="R291" t="s">
        <v>88</v>
      </c>
      <c r="S291" t="s">
        <v>84</v>
      </c>
      <c r="T291" t="s">
        <v>86</v>
      </c>
      <c r="U291">
        <f t="shared" si="72"/>
        <v>291</v>
      </c>
      <c r="V291" t="s">
        <v>87</v>
      </c>
      <c r="W291" t="s">
        <v>84</v>
      </c>
      <c r="X291" t="s">
        <v>89</v>
      </c>
      <c r="Y291" t="s">
        <v>84</v>
      </c>
      <c r="Z291" t="s">
        <v>86</v>
      </c>
      <c r="AA291">
        <f t="shared" si="73"/>
        <v>297</v>
      </c>
      <c r="AB291" t="s">
        <v>87</v>
      </c>
      <c r="AC291" t="s">
        <v>84</v>
      </c>
      <c r="AD291" t="s">
        <v>80</v>
      </c>
      <c r="AE291" t="s">
        <v>84</v>
      </c>
      <c r="AF291" t="s">
        <v>86</v>
      </c>
      <c r="AG291" t="s">
        <v>84</v>
      </c>
      <c r="AH291" s="68" t="s">
        <v>968</v>
      </c>
      <c r="AI291" t="s">
        <v>84</v>
      </c>
      <c r="AJ291" t="s">
        <v>87</v>
      </c>
      <c r="AK291" t="s">
        <v>84</v>
      </c>
      <c r="AL291" t="s">
        <v>90</v>
      </c>
      <c r="AM291" t="s">
        <v>84</v>
      </c>
      <c r="AN291" t="s">
        <v>86</v>
      </c>
      <c r="AO291">
        <f t="shared" si="74"/>
        <v>0</v>
      </c>
      <c r="AP291" t="s">
        <v>87</v>
      </c>
      <c r="AQ291" t="s">
        <v>84</v>
      </c>
      <c r="AR291" t="s">
        <v>969</v>
      </c>
      <c r="AS291" t="s">
        <v>84</v>
      </c>
      <c r="AT291" t="s">
        <v>86</v>
      </c>
      <c r="AU291">
        <f t="shared" si="75"/>
        <v>0</v>
      </c>
      <c r="AV291" t="s">
        <v>87</v>
      </c>
      <c r="AW291" t="s">
        <v>84</v>
      </c>
      <c r="AX291" t="s">
        <v>461</v>
      </c>
      <c r="AY291" t="s">
        <v>84</v>
      </c>
      <c r="AZ291" t="s">
        <v>86</v>
      </c>
      <c r="BA291">
        <f t="shared" si="76"/>
        <v>0</v>
      </c>
      <c r="BB291" t="s">
        <v>87</v>
      </c>
      <c r="BC291" t="s">
        <v>84</v>
      </c>
      <c r="BD291" t="s">
        <v>82</v>
      </c>
      <c r="BE291" t="s">
        <v>84</v>
      </c>
      <c r="BF291" t="s">
        <v>86</v>
      </c>
      <c r="BG291">
        <f t="shared" si="77"/>
        <v>0</v>
      </c>
      <c r="BH291" t="s">
        <v>87</v>
      </c>
      <c r="BI291" t="s">
        <v>84</v>
      </c>
      <c r="BJ291" t="s">
        <v>81</v>
      </c>
      <c r="BK291" t="s">
        <v>84</v>
      </c>
      <c r="BL291" t="s">
        <v>86</v>
      </c>
      <c r="BM291">
        <f t="shared" si="78"/>
        <v>0</v>
      </c>
      <c r="BN291" t="s">
        <v>87</v>
      </c>
      <c r="BO291" t="s">
        <v>84</v>
      </c>
      <c r="BP291" t="s">
        <v>121</v>
      </c>
      <c r="BQ291" t="s">
        <v>84</v>
      </c>
      <c r="BR291" t="s">
        <v>86</v>
      </c>
      <c r="BS291">
        <f t="shared" si="79"/>
        <v>0</v>
      </c>
      <c r="BT291" t="s">
        <v>87</v>
      </c>
      <c r="BU291" t="s">
        <v>84</v>
      </c>
      <c r="BV291" t="s">
        <v>122</v>
      </c>
      <c r="BW291" t="s">
        <v>84</v>
      </c>
      <c r="BX291" t="s">
        <v>86</v>
      </c>
      <c r="BY291">
        <f t="shared" si="80"/>
        <v>0</v>
      </c>
      <c r="BZ291" t="s">
        <v>87</v>
      </c>
      <c r="CA291" t="s">
        <v>84</v>
      </c>
      <c r="CB291" t="s">
        <v>93</v>
      </c>
      <c r="CC291" t="s">
        <v>84</v>
      </c>
      <c r="CD291" t="s">
        <v>86</v>
      </c>
      <c r="CE291">
        <f t="shared" si="81"/>
        <v>0</v>
      </c>
      <c r="CF291" t="s">
        <v>94</v>
      </c>
      <c r="CG291" t="s">
        <v>87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0">
        <f t="shared" si="83"/>
        <v>291</v>
      </c>
      <c r="B292" s="10">
        <f t="shared" si="84"/>
        <v>292</v>
      </c>
      <c r="C292" s="10">
        <f t="shared" si="85"/>
        <v>298</v>
      </c>
      <c r="D292" s="9">
        <v>44186</v>
      </c>
      <c r="J292" t="s">
        <v>83</v>
      </c>
      <c r="K292" t="s">
        <v>84</v>
      </c>
      <c r="L292" t="s">
        <v>85</v>
      </c>
      <c r="M292" t="s">
        <v>84</v>
      </c>
      <c r="N292" t="s">
        <v>86</v>
      </c>
      <c r="O292">
        <f t="shared" si="71"/>
        <v>291</v>
      </c>
      <c r="P292" t="s">
        <v>87</v>
      </c>
      <c r="Q292" t="s">
        <v>84</v>
      </c>
      <c r="R292" t="s">
        <v>88</v>
      </c>
      <c r="S292" t="s">
        <v>84</v>
      </c>
      <c r="T292" t="s">
        <v>86</v>
      </c>
      <c r="U292">
        <f t="shared" si="72"/>
        <v>292</v>
      </c>
      <c r="V292" t="s">
        <v>87</v>
      </c>
      <c r="W292" t="s">
        <v>84</v>
      </c>
      <c r="X292" t="s">
        <v>89</v>
      </c>
      <c r="Y292" t="s">
        <v>84</v>
      </c>
      <c r="Z292" t="s">
        <v>86</v>
      </c>
      <c r="AA292">
        <f t="shared" si="73"/>
        <v>298</v>
      </c>
      <c r="AB292" t="s">
        <v>87</v>
      </c>
      <c r="AC292" t="s">
        <v>84</v>
      </c>
      <c r="AD292" t="s">
        <v>80</v>
      </c>
      <c r="AE292" t="s">
        <v>84</v>
      </c>
      <c r="AF292" t="s">
        <v>86</v>
      </c>
      <c r="AG292" t="s">
        <v>84</v>
      </c>
      <c r="AH292" s="68" t="s">
        <v>970</v>
      </c>
      <c r="AI292" t="s">
        <v>84</v>
      </c>
      <c r="AJ292" t="s">
        <v>87</v>
      </c>
      <c r="AK292" t="s">
        <v>84</v>
      </c>
      <c r="AL292" t="s">
        <v>90</v>
      </c>
      <c r="AM292" t="s">
        <v>84</v>
      </c>
      <c r="AN292" t="s">
        <v>86</v>
      </c>
      <c r="AO292">
        <f t="shared" si="74"/>
        <v>0</v>
      </c>
      <c r="AP292" t="s">
        <v>87</v>
      </c>
      <c r="AQ292" t="s">
        <v>84</v>
      </c>
      <c r="AR292" t="s">
        <v>971</v>
      </c>
      <c r="AS292" t="s">
        <v>84</v>
      </c>
      <c r="AT292" t="s">
        <v>86</v>
      </c>
      <c r="AU292">
        <f t="shared" si="75"/>
        <v>0</v>
      </c>
      <c r="AV292" t="s">
        <v>87</v>
      </c>
      <c r="AW292" t="s">
        <v>84</v>
      </c>
      <c r="AX292" t="s">
        <v>462</v>
      </c>
      <c r="AY292" t="s">
        <v>84</v>
      </c>
      <c r="AZ292" t="s">
        <v>86</v>
      </c>
      <c r="BA292">
        <f t="shared" si="76"/>
        <v>0</v>
      </c>
      <c r="BB292" t="s">
        <v>87</v>
      </c>
      <c r="BC292" t="s">
        <v>84</v>
      </c>
      <c r="BD292" t="s">
        <v>82</v>
      </c>
      <c r="BE292" t="s">
        <v>84</v>
      </c>
      <c r="BF292" t="s">
        <v>86</v>
      </c>
      <c r="BG292">
        <f t="shared" si="77"/>
        <v>0</v>
      </c>
      <c r="BH292" t="s">
        <v>87</v>
      </c>
      <c r="BI292" t="s">
        <v>84</v>
      </c>
      <c r="BJ292" t="s">
        <v>81</v>
      </c>
      <c r="BK292" t="s">
        <v>84</v>
      </c>
      <c r="BL292" t="s">
        <v>86</v>
      </c>
      <c r="BM292">
        <f t="shared" si="78"/>
        <v>0</v>
      </c>
      <c r="BN292" t="s">
        <v>87</v>
      </c>
      <c r="BO292" t="s">
        <v>84</v>
      </c>
      <c r="BP292" t="s">
        <v>121</v>
      </c>
      <c r="BQ292" t="s">
        <v>84</v>
      </c>
      <c r="BR292" t="s">
        <v>86</v>
      </c>
      <c r="BS292">
        <f t="shared" si="79"/>
        <v>0</v>
      </c>
      <c r="BT292" t="s">
        <v>87</v>
      </c>
      <c r="BU292" t="s">
        <v>84</v>
      </c>
      <c r="BV292" t="s">
        <v>122</v>
      </c>
      <c r="BW292" t="s">
        <v>84</v>
      </c>
      <c r="BX292" t="s">
        <v>86</v>
      </c>
      <c r="BY292">
        <f t="shared" si="80"/>
        <v>0</v>
      </c>
      <c r="BZ292" t="s">
        <v>87</v>
      </c>
      <c r="CA292" t="s">
        <v>84</v>
      </c>
      <c r="CB292" t="s">
        <v>93</v>
      </c>
      <c r="CC292" t="s">
        <v>84</v>
      </c>
      <c r="CD292" t="s">
        <v>86</v>
      </c>
      <c r="CE292">
        <f t="shared" si="81"/>
        <v>0</v>
      </c>
      <c r="CF292" t="s">
        <v>94</v>
      </c>
      <c r="CG292" t="s">
        <v>87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0">
        <f t="shared" si="83"/>
        <v>292</v>
      </c>
      <c r="B293" s="10">
        <f t="shared" si="84"/>
        <v>293</v>
      </c>
      <c r="C293" s="10">
        <f t="shared" si="85"/>
        <v>299</v>
      </c>
      <c r="D293" s="9">
        <v>44187</v>
      </c>
      <c r="J293" t="s">
        <v>83</v>
      </c>
      <c r="K293" t="s">
        <v>84</v>
      </c>
      <c r="L293" t="s">
        <v>85</v>
      </c>
      <c r="M293" t="s">
        <v>84</v>
      </c>
      <c r="N293" t="s">
        <v>86</v>
      </c>
      <c r="O293">
        <f t="shared" si="71"/>
        <v>292</v>
      </c>
      <c r="P293" t="s">
        <v>87</v>
      </c>
      <c r="Q293" t="s">
        <v>84</v>
      </c>
      <c r="R293" t="s">
        <v>88</v>
      </c>
      <c r="S293" t="s">
        <v>84</v>
      </c>
      <c r="T293" t="s">
        <v>86</v>
      </c>
      <c r="U293">
        <f t="shared" si="72"/>
        <v>293</v>
      </c>
      <c r="V293" t="s">
        <v>87</v>
      </c>
      <c r="W293" t="s">
        <v>84</v>
      </c>
      <c r="X293" t="s">
        <v>89</v>
      </c>
      <c r="Y293" t="s">
        <v>84</v>
      </c>
      <c r="Z293" t="s">
        <v>86</v>
      </c>
      <c r="AA293">
        <f t="shared" si="73"/>
        <v>299</v>
      </c>
      <c r="AB293" t="s">
        <v>87</v>
      </c>
      <c r="AC293" t="s">
        <v>84</v>
      </c>
      <c r="AD293" t="s">
        <v>80</v>
      </c>
      <c r="AE293" t="s">
        <v>84</v>
      </c>
      <c r="AF293" t="s">
        <v>86</v>
      </c>
      <c r="AG293" t="s">
        <v>84</v>
      </c>
      <c r="AH293" s="68" t="s">
        <v>972</v>
      </c>
      <c r="AI293" t="s">
        <v>84</v>
      </c>
      <c r="AJ293" t="s">
        <v>87</v>
      </c>
      <c r="AK293" t="s">
        <v>84</v>
      </c>
      <c r="AL293" t="s">
        <v>90</v>
      </c>
      <c r="AM293" t="s">
        <v>84</v>
      </c>
      <c r="AN293" t="s">
        <v>86</v>
      </c>
      <c r="AO293">
        <f t="shared" si="74"/>
        <v>0</v>
      </c>
      <c r="AP293" t="s">
        <v>87</v>
      </c>
      <c r="AQ293" t="s">
        <v>84</v>
      </c>
      <c r="AR293" t="s">
        <v>973</v>
      </c>
      <c r="AS293" t="s">
        <v>84</v>
      </c>
      <c r="AT293" t="s">
        <v>86</v>
      </c>
      <c r="AU293">
        <f t="shared" si="75"/>
        <v>0</v>
      </c>
      <c r="AV293" t="s">
        <v>87</v>
      </c>
      <c r="AW293" t="s">
        <v>84</v>
      </c>
      <c r="AX293" t="s">
        <v>463</v>
      </c>
      <c r="AY293" t="s">
        <v>84</v>
      </c>
      <c r="AZ293" t="s">
        <v>86</v>
      </c>
      <c r="BA293">
        <f t="shared" si="76"/>
        <v>0</v>
      </c>
      <c r="BB293" t="s">
        <v>87</v>
      </c>
      <c r="BC293" t="s">
        <v>84</v>
      </c>
      <c r="BD293" t="s">
        <v>82</v>
      </c>
      <c r="BE293" t="s">
        <v>84</v>
      </c>
      <c r="BF293" t="s">
        <v>86</v>
      </c>
      <c r="BG293">
        <f t="shared" si="77"/>
        <v>0</v>
      </c>
      <c r="BH293" t="s">
        <v>87</v>
      </c>
      <c r="BI293" t="s">
        <v>84</v>
      </c>
      <c r="BJ293" t="s">
        <v>81</v>
      </c>
      <c r="BK293" t="s">
        <v>84</v>
      </c>
      <c r="BL293" t="s">
        <v>86</v>
      </c>
      <c r="BM293">
        <f t="shared" si="78"/>
        <v>0</v>
      </c>
      <c r="BN293" t="s">
        <v>87</v>
      </c>
      <c r="BO293" t="s">
        <v>84</v>
      </c>
      <c r="BP293" t="s">
        <v>121</v>
      </c>
      <c r="BQ293" t="s">
        <v>84</v>
      </c>
      <c r="BR293" t="s">
        <v>86</v>
      </c>
      <c r="BS293">
        <f t="shared" si="79"/>
        <v>0</v>
      </c>
      <c r="BT293" t="s">
        <v>87</v>
      </c>
      <c r="BU293" t="s">
        <v>84</v>
      </c>
      <c r="BV293" t="s">
        <v>122</v>
      </c>
      <c r="BW293" t="s">
        <v>84</v>
      </c>
      <c r="BX293" t="s">
        <v>86</v>
      </c>
      <c r="BY293">
        <f t="shared" si="80"/>
        <v>0</v>
      </c>
      <c r="BZ293" t="s">
        <v>87</v>
      </c>
      <c r="CA293" t="s">
        <v>84</v>
      </c>
      <c r="CB293" t="s">
        <v>93</v>
      </c>
      <c r="CC293" t="s">
        <v>84</v>
      </c>
      <c r="CD293" t="s">
        <v>86</v>
      </c>
      <c r="CE293">
        <f t="shared" si="81"/>
        <v>0</v>
      </c>
      <c r="CF293" t="s">
        <v>94</v>
      </c>
      <c r="CG293" t="s">
        <v>87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0">
        <f t="shared" si="83"/>
        <v>293</v>
      </c>
      <c r="B294" s="10">
        <f t="shared" si="84"/>
        <v>294</v>
      </c>
      <c r="C294" s="10">
        <f t="shared" si="85"/>
        <v>300</v>
      </c>
      <c r="D294" s="9">
        <v>44188</v>
      </c>
      <c r="J294" t="s">
        <v>83</v>
      </c>
      <c r="K294" t="s">
        <v>84</v>
      </c>
      <c r="L294" t="s">
        <v>85</v>
      </c>
      <c r="M294" t="s">
        <v>84</v>
      </c>
      <c r="N294" t="s">
        <v>86</v>
      </c>
      <c r="O294">
        <f t="shared" si="71"/>
        <v>293</v>
      </c>
      <c r="P294" t="s">
        <v>87</v>
      </c>
      <c r="Q294" t="s">
        <v>84</v>
      </c>
      <c r="R294" t="s">
        <v>88</v>
      </c>
      <c r="S294" t="s">
        <v>84</v>
      </c>
      <c r="T294" t="s">
        <v>86</v>
      </c>
      <c r="U294">
        <f t="shared" si="72"/>
        <v>294</v>
      </c>
      <c r="V294" t="s">
        <v>87</v>
      </c>
      <c r="W294" t="s">
        <v>84</v>
      </c>
      <c r="X294" t="s">
        <v>89</v>
      </c>
      <c r="Y294" t="s">
        <v>84</v>
      </c>
      <c r="Z294" t="s">
        <v>86</v>
      </c>
      <c r="AA294">
        <f t="shared" si="73"/>
        <v>300</v>
      </c>
      <c r="AB294" t="s">
        <v>87</v>
      </c>
      <c r="AC294" t="s">
        <v>84</v>
      </c>
      <c r="AD294" t="s">
        <v>80</v>
      </c>
      <c r="AE294" t="s">
        <v>84</v>
      </c>
      <c r="AF294" t="s">
        <v>86</v>
      </c>
      <c r="AG294" t="s">
        <v>84</v>
      </c>
      <c r="AH294" s="68" t="s">
        <v>974</v>
      </c>
      <c r="AI294" t="s">
        <v>84</v>
      </c>
      <c r="AJ294" t="s">
        <v>87</v>
      </c>
      <c r="AK294" t="s">
        <v>84</v>
      </c>
      <c r="AL294" t="s">
        <v>90</v>
      </c>
      <c r="AM294" t="s">
        <v>84</v>
      </c>
      <c r="AN294" t="s">
        <v>86</v>
      </c>
      <c r="AO294">
        <f t="shared" si="74"/>
        <v>0</v>
      </c>
      <c r="AP294" t="s">
        <v>87</v>
      </c>
      <c r="AQ294" t="s">
        <v>84</v>
      </c>
      <c r="AR294" t="s">
        <v>975</v>
      </c>
      <c r="AS294" t="s">
        <v>84</v>
      </c>
      <c r="AT294" t="s">
        <v>86</v>
      </c>
      <c r="AU294">
        <f t="shared" si="75"/>
        <v>0</v>
      </c>
      <c r="AV294" t="s">
        <v>87</v>
      </c>
      <c r="AW294" t="s">
        <v>84</v>
      </c>
      <c r="AX294" t="s">
        <v>464</v>
      </c>
      <c r="AY294" t="s">
        <v>84</v>
      </c>
      <c r="AZ294" t="s">
        <v>86</v>
      </c>
      <c r="BA294">
        <f t="shared" si="76"/>
        <v>0</v>
      </c>
      <c r="BB294" t="s">
        <v>87</v>
      </c>
      <c r="BC294" t="s">
        <v>84</v>
      </c>
      <c r="BD294" t="s">
        <v>82</v>
      </c>
      <c r="BE294" t="s">
        <v>84</v>
      </c>
      <c r="BF294" t="s">
        <v>86</v>
      </c>
      <c r="BG294">
        <f t="shared" si="77"/>
        <v>0</v>
      </c>
      <c r="BH294" t="s">
        <v>87</v>
      </c>
      <c r="BI294" t="s">
        <v>84</v>
      </c>
      <c r="BJ294" t="s">
        <v>81</v>
      </c>
      <c r="BK294" t="s">
        <v>84</v>
      </c>
      <c r="BL294" t="s">
        <v>86</v>
      </c>
      <c r="BM294">
        <f t="shared" si="78"/>
        <v>0</v>
      </c>
      <c r="BN294" t="s">
        <v>87</v>
      </c>
      <c r="BO294" t="s">
        <v>84</v>
      </c>
      <c r="BP294" t="s">
        <v>121</v>
      </c>
      <c r="BQ294" t="s">
        <v>84</v>
      </c>
      <c r="BR294" t="s">
        <v>86</v>
      </c>
      <c r="BS294">
        <f t="shared" si="79"/>
        <v>0</v>
      </c>
      <c r="BT294" t="s">
        <v>87</v>
      </c>
      <c r="BU294" t="s">
        <v>84</v>
      </c>
      <c r="BV294" t="s">
        <v>122</v>
      </c>
      <c r="BW294" t="s">
        <v>84</v>
      </c>
      <c r="BX294" t="s">
        <v>86</v>
      </c>
      <c r="BY294">
        <f t="shared" si="80"/>
        <v>0</v>
      </c>
      <c r="BZ294" t="s">
        <v>87</v>
      </c>
      <c r="CA294" t="s">
        <v>84</v>
      </c>
      <c r="CB294" t="s">
        <v>93</v>
      </c>
      <c r="CC294" t="s">
        <v>84</v>
      </c>
      <c r="CD294" t="s">
        <v>86</v>
      </c>
      <c r="CE294">
        <f t="shared" si="81"/>
        <v>0</v>
      </c>
      <c r="CF294" t="s">
        <v>94</v>
      </c>
      <c r="CG294" t="s">
        <v>87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0">
        <f t="shared" si="83"/>
        <v>294</v>
      </c>
      <c r="B295" s="10">
        <f t="shared" si="84"/>
        <v>295</v>
      </c>
      <c r="C295" s="10">
        <f t="shared" si="85"/>
        <v>301</v>
      </c>
      <c r="D295" s="9">
        <v>44189</v>
      </c>
      <c r="J295" t="s">
        <v>83</v>
      </c>
      <c r="K295" t="s">
        <v>84</v>
      </c>
      <c r="L295" t="s">
        <v>85</v>
      </c>
      <c r="M295" t="s">
        <v>84</v>
      </c>
      <c r="N295" t="s">
        <v>86</v>
      </c>
      <c r="O295">
        <f t="shared" si="71"/>
        <v>294</v>
      </c>
      <c r="P295" t="s">
        <v>87</v>
      </c>
      <c r="Q295" t="s">
        <v>84</v>
      </c>
      <c r="R295" t="s">
        <v>88</v>
      </c>
      <c r="S295" t="s">
        <v>84</v>
      </c>
      <c r="T295" t="s">
        <v>86</v>
      </c>
      <c r="U295">
        <f t="shared" si="72"/>
        <v>295</v>
      </c>
      <c r="V295" t="s">
        <v>87</v>
      </c>
      <c r="W295" t="s">
        <v>84</v>
      </c>
      <c r="X295" t="s">
        <v>89</v>
      </c>
      <c r="Y295" t="s">
        <v>84</v>
      </c>
      <c r="Z295" t="s">
        <v>86</v>
      </c>
      <c r="AA295">
        <f t="shared" si="73"/>
        <v>301</v>
      </c>
      <c r="AB295" t="s">
        <v>87</v>
      </c>
      <c r="AC295" t="s">
        <v>84</v>
      </c>
      <c r="AD295" t="s">
        <v>80</v>
      </c>
      <c r="AE295" t="s">
        <v>84</v>
      </c>
      <c r="AF295" t="s">
        <v>86</v>
      </c>
      <c r="AG295" t="s">
        <v>84</v>
      </c>
      <c r="AH295" s="68" t="s">
        <v>976</v>
      </c>
      <c r="AI295" t="s">
        <v>84</v>
      </c>
      <c r="AJ295" t="s">
        <v>87</v>
      </c>
      <c r="AK295" t="s">
        <v>84</v>
      </c>
      <c r="AL295" t="s">
        <v>90</v>
      </c>
      <c r="AM295" t="s">
        <v>84</v>
      </c>
      <c r="AN295" t="s">
        <v>86</v>
      </c>
      <c r="AO295">
        <f t="shared" si="74"/>
        <v>0</v>
      </c>
      <c r="AP295" t="s">
        <v>87</v>
      </c>
      <c r="AQ295" t="s">
        <v>84</v>
      </c>
      <c r="AR295" t="s">
        <v>977</v>
      </c>
      <c r="AS295" t="s">
        <v>84</v>
      </c>
      <c r="AT295" t="s">
        <v>86</v>
      </c>
      <c r="AU295">
        <f t="shared" si="75"/>
        <v>0</v>
      </c>
      <c r="AV295" t="s">
        <v>87</v>
      </c>
      <c r="AW295" t="s">
        <v>84</v>
      </c>
      <c r="AX295" t="s">
        <v>465</v>
      </c>
      <c r="AY295" t="s">
        <v>84</v>
      </c>
      <c r="AZ295" t="s">
        <v>86</v>
      </c>
      <c r="BA295">
        <f t="shared" si="76"/>
        <v>0</v>
      </c>
      <c r="BB295" t="s">
        <v>87</v>
      </c>
      <c r="BC295" t="s">
        <v>84</v>
      </c>
      <c r="BD295" t="s">
        <v>82</v>
      </c>
      <c r="BE295" t="s">
        <v>84</v>
      </c>
      <c r="BF295" t="s">
        <v>86</v>
      </c>
      <c r="BG295">
        <f t="shared" si="77"/>
        <v>0</v>
      </c>
      <c r="BH295" t="s">
        <v>87</v>
      </c>
      <c r="BI295" t="s">
        <v>84</v>
      </c>
      <c r="BJ295" t="s">
        <v>81</v>
      </c>
      <c r="BK295" t="s">
        <v>84</v>
      </c>
      <c r="BL295" t="s">
        <v>86</v>
      </c>
      <c r="BM295">
        <f t="shared" si="78"/>
        <v>0</v>
      </c>
      <c r="BN295" t="s">
        <v>87</v>
      </c>
      <c r="BO295" t="s">
        <v>84</v>
      </c>
      <c r="BP295" t="s">
        <v>121</v>
      </c>
      <c r="BQ295" t="s">
        <v>84</v>
      </c>
      <c r="BR295" t="s">
        <v>86</v>
      </c>
      <c r="BS295">
        <f t="shared" si="79"/>
        <v>0</v>
      </c>
      <c r="BT295" t="s">
        <v>87</v>
      </c>
      <c r="BU295" t="s">
        <v>84</v>
      </c>
      <c r="BV295" t="s">
        <v>122</v>
      </c>
      <c r="BW295" t="s">
        <v>84</v>
      </c>
      <c r="BX295" t="s">
        <v>86</v>
      </c>
      <c r="BY295">
        <f t="shared" si="80"/>
        <v>0</v>
      </c>
      <c r="BZ295" t="s">
        <v>87</v>
      </c>
      <c r="CA295" t="s">
        <v>84</v>
      </c>
      <c r="CB295" t="s">
        <v>93</v>
      </c>
      <c r="CC295" t="s">
        <v>84</v>
      </c>
      <c r="CD295" t="s">
        <v>86</v>
      </c>
      <c r="CE295">
        <f t="shared" si="81"/>
        <v>0</v>
      </c>
      <c r="CF295" t="s">
        <v>94</v>
      </c>
      <c r="CG295" t="s">
        <v>87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0">
        <f t="shared" si="83"/>
        <v>295</v>
      </c>
      <c r="B296" s="10">
        <f t="shared" si="84"/>
        <v>296</v>
      </c>
      <c r="C296" s="10">
        <f t="shared" si="85"/>
        <v>302</v>
      </c>
      <c r="D296" s="9">
        <v>44190</v>
      </c>
      <c r="J296" t="s">
        <v>83</v>
      </c>
      <c r="K296" t="s">
        <v>84</v>
      </c>
      <c r="L296" t="s">
        <v>85</v>
      </c>
      <c r="M296" t="s">
        <v>84</v>
      </c>
      <c r="N296" t="s">
        <v>86</v>
      </c>
      <c r="O296">
        <f t="shared" si="71"/>
        <v>295</v>
      </c>
      <c r="P296" t="s">
        <v>87</v>
      </c>
      <c r="Q296" t="s">
        <v>84</v>
      </c>
      <c r="R296" t="s">
        <v>88</v>
      </c>
      <c r="S296" t="s">
        <v>84</v>
      </c>
      <c r="T296" t="s">
        <v>86</v>
      </c>
      <c r="U296">
        <f t="shared" si="72"/>
        <v>296</v>
      </c>
      <c r="V296" t="s">
        <v>87</v>
      </c>
      <c r="W296" t="s">
        <v>84</v>
      </c>
      <c r="X296" t="s">
        <v>89</v>
      </c>
      <c r="Y296" t="s">
        <v>84</v>
      </c>
      <c r="Z296" t="s">
        <v>86</v>
      </c>
      <c r="AA296">
        <f t="shared" si="73"/>
        <v>302</v>
      </c>
      <c r="AB296" t="s">
        <v>87</v>
      </c>
      <c r="AC296" t="s">
        <v>84</v>
      </c>
      <c r="AD296" t="s">
        <v>80</v>
      </c>
      <c r="AE296" t="s">
        <v>84</v>
      </c>
      <c r="AF296" t="s">
        <v>86</v>
      </c>
      <c r="AG296" t="s">
        <v>84</v>
      </c>
      <c r="AH296" s="68" t="s">
        <v>978</v>
      </c>
      <c r="AI296" t="s">
        <v>84</v>
      </c>
      <c r="AJ296" t="s">
        <v>87</v>
      </c>
      <c r="AK296" t="s">
        <v>84</v>
      </c>
      <c r="AL296" t="s">
        <v>90</v>
      </c>
      <c r="AM296" t="s">
        <v>84</v>
      </c>
      <c r="AN296" t="s">
        <v>86</v>
      </c>
      <c r="AO296">
        <f t="shared" si="74"/>
        <v>0</v>
      </c>
      <c r="AP296" t="s">
        <v>87</v>
      </c>
      <c r="AQ296" t="s">
        <v>84</v>
      </c>
      <c r="AR296" t="s">
        <v>979</v>
      </c>
      <c r="AS296" t="s">
        <v>84</v>
      </c>
      <c r="AT296" t="s">
        <v>86</v>
      </c>
      <c r="AU296">
        <f t="shared" si="75"/>
        <v>0</v>
      </c>
      <c r="AV296" t="s">
        <v>87</v>
      </c>
      <c r="AW296" t="s">
        <v>84</v>
      </c>
      <c r="AX296" t="s">
        <v>980</v>
      </c>
      <c r="AY296" t="s">
        <v>84</v>
      </c>
      <c r="AZ296" t="s">
        <v>86</v>
      </c>
      <c r="BA296">
        <f t="shared" si="76"/>
        <v>0</v>
      </c>
      <c r="BB296" t="s">
        <v>87</v>
      </c>
      <c r="BC296" t="s">
        <v>84</v>
      </c>
      <c r="BD296" t="s">
        <v>82</v>
      </c>
      <c r="BE296" t="s">
        <v>84</v>
      </c>
      <c r="BF296" t="s">
        <v>86</v>
      </c>
      <c r="BG296">
        <f t="shared" si="77"/>
        <v>0</v>
      </c>
      <c r="BH296" t="s">
        <v>87</v>
      </c>
      <c r="BI296" t="s">
        <v>84</v>
      </c>
      <c r="BJ296" t="s">
        <v>81</v>
      </c>
      <c r="BK296" t="s">
        <v>84</v>
      </c>
      <c r="BL296" t="s">
        <v>86</v>
      </c>
      <c r="BM296">
        <f t="shared" si="78"/>
        <v>0</v>
      </c>
      <c r="BN296" t="s">
        <v>87</v>
      </c>
      <c r="BO296" t="s">
        <v>84</v>
      </c>
      <c r="BP296" t="s">
        <v>121</v>
      </c>
      <c r="BQ296" t="s">
        <v>84</v>
      </c>
      <c r="BR296" t="s">
        <v>86</v>
      </c>
      <c r="BS296">
        <f t="shared" si="79"/>
        <v>0</v>
      </c>
      <c r="BT296" t="s">
        <v>87</v>
      </c>
      <c r="BU296" t="s">
        <v>84</v>
      </c>
      <c r="BV296" t="s">
        <v>122</v>
      </c>
      <c r="BW296" t="s">
        <v>84</v>
      </c>
      <c r="BX296" t="s">
        <v>86</v>
      </c>
      <c r="BY296">
        <f t="shared" si="80"/>
        <v>0</v>
      </c>
      <c r="BZ296" t="s">
        <v>87</v>
      </c>
      <c r="CA296" t="s">
        <v>84</v>
      </c>
      <c r="CB296" t="s">
        <v>93</v>
      </c>
      <c r="CC296" t="s">
        <v>84</v>
      </c>
      <c r="CD296" t="s">
        <v>86</v>
      </c>
      <c r="CE296">
        <f t="shared" si="81"/>
        <v>0</v>
      </c>
      <c r="CF296" t="s">
        <v>94</v>
      </c>
      <c r="CG296" t="s">
        <v>87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0">
        <f t="shared" si="83"/>
        <v>296</v>
      </c>
      <c r="B297" s="10">
        <f t="shared" si="84"/>
        <v>297</v>
      </c>
      <c r="C297" s="10">
        <f t="shared" si="85"/>
        <v>303</v>
      </c>
      <c r="D297" s="9">
        <v>44191</v>
      </c>
      <c r="J297" t="s">
        <v>83</v>
      </c>
      <c r="K297" t="s">
        <v>84</v>
      </c>
      <c r="L297" t="s">
        <v>85</v>
      </c>
      <c r="M297" t="s">
        <v>84</v>
      </c>
      <c r="N297" t="s">
        <v>86</v>
      </c>
      <c r="O297">
        <f t="shared" si="71"/>
        <v>296</v>
      </c>
      <c r="P297" t="s">
        <v>87</v>
      </c>
      <c r="Q297" t="s">
        <v>84</v>
      </c>
      <c r="R297" t="s">
        <v>88</v>
      </c>
      <c r="S297" t="s">
        <v>84</v>
      </c>
      <c r="T297" t="s">
        <v>86</v>
      </c>
      <c r="U297">
        <f t="shared" si="72"/>
        <v>297</v>
      </c>
      <c r="V297" t="s">
        <v>87</v>
      </c>
      <c r="W297" t="s">
        <v>84</v>
      </c>
      <c r="X297" t="s">
        <v>89</v>
      </c>
      <c r="Y297" t="s">
        <v>84</v>
      </c>
      <c r="Z297" t="s">
        <v>86</v>
      </c>
      <c r="AA297">
        <f t="shared" si="73"/>
        <v>303</v>
      </c>
      <c r="AB297" t="s">
        <v>87</v>
      </c>
      <c r="AC297" t="s">
        <v>84</v>
      </c>
      <c r="AD297" t="s">
        <v>80</v>
      </c>
      <c r="AE297" t="s">
        <v>84</v>
      </c>
      <c r="AF297" t="s">
        <v>86</v>
      </c>
      <c r="AG297" t="s">
        <v>84</v>
      </c>
      <c r="AH297" s="68" t="s">
        <v>981</v>
      </c>
      <c r="AI297" t="s">
        <v>84</v>
      </c>
      <c r="AJ297" t="s">
        <v>87</v>
      </c>
      <c r="AK297" t="s">
        <v>84</v>
      </c>
      <c r="AL297" t="s">
        <v>90</v>
      </c>
      <c r="AM297" t="s">
        <v>84</v>
      </c>
      <c r="AN297" t="s">
        <v>86</v>
      </c>
      <c r="AO297">
        <f t="shared" si="74"/>
        <v>0</v>
      </c>
      <c r="AP297" t="s">
        <v>87</v>
      </c>
      <c r="AQ297" t="s">
        <v>84</v>
      </c>
      <c r="AR297" t="s">
        <v>982</v>
      </c>
      <c r="AS297" t="s">
        <v>84</v>
      </c>
      <c r="AT297" t="s">
        <v>86</v>
      </c>
      <c r="AU297">
        <f t="shared" si="75"/>
        <v>0</v>
      </c>
      <c r="AV297" t="s">
        <v>87</v>
      </c>
      <c r="AW297" t="s">
        <v>84</v>
      </c>
      <c r="AX297" t="s">
        <v>983</v>
      </c>
      <c r="AY297" t="s">
        <v>84</v>
      </c>
      <c r="AZ297" t="s">
        <v>86</v>
      </c>
      <c r="BA297">
        <f t="shared" si="76"/>
        <v>0</v>
      </c>
      <c r="BB297" t="s">
        <v>87</v>
      </c>
      <c r="BC297" t="s">
        <v>84</v>
      </c>
      <c r="BD297" t="s">
        <v>82</v>
      </c>
      <c r="BE297" t="s">
        <v>84</v>
      </c>
      <c r="BF297" t="s">
        <v>86</v>
      </c>
      <c r="BG297">
        <f t="shared" si="77"/>
        <v>0</v>
      </c>
      <c r="BH297" t="s">
        <v>87</v>
      </c>
      <c r="BI297" t="s">
        <v>84</v>
      </c>
      <c r="BJ297" t="s">
        <v>81</v>
      </c>
      <c r="BK297" t="s">
        <v>84</v>
      </c>
      <c r="BL297" t="s">
        <v>86</v>
      </c>
      <c r="BM297">
        <f t="shared" si="78"/>
        <v>0</v>
      </c>
      <c r="BN297" t="s">
        <v>87</v>
      </c>
      <c r="BO297" t="s">
        <v>84</v>
      </c>
      <c r="BP297" t="s">
        <v>121</v>
      </c>
      <c r="BQ297" t="s">
        <v>84</v>
      </c>
      <c r="BR297" t="s">
        <v>86</v>
      </c>
      <c r="BS297">
        <f t="shared" si="79"/>
        <v>0</v>
      </c>
      <c r="BT297" t="s">
        <v>87</v>
      </c>
      <c r="BU297" t="s">
        <v>84</v>
      </c>
      <c r="BV297" t="s">
        <v>122</v>
      </c>
      <c r="BW297" t="s">
        <v>84</v>
      </c>
      <c r="BX297" t="s">
        <v>86</v>
      </c>
      <c r="BY297">
        <f t="shared" si="80"/>
        <v>0</v>
      </c>
      <c r="BZ297" t="s">
        <v>87</v>
      </c>
      <c r="CA297" t="s">
        <v>84</v>
      </c>
      <c r="CB297" t="s">
        <v>93</v>
      </c>
      <c r="CC297" t="s">
        <v>84</v>
      </c>
      <c r="CD297" t="s">
        <v>86</v>
      </c>
      <c r="CE297">
        <f t="shared" si="81"/>
        <v>0</v>
      </c>
      <c r="CF297" t="s">
        <v>94</v>
      </c>
      <c r="CG297" t="s">
        <v>87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0">
        <f t="shared" si="83"/>
        <v>297</v>
      </c>
      <c r="B298" s="10">
        <f t="shared" si="84"/>
        <v>298</v>
      </c>
      <c r="C298" s="10">
        <f t="shared" si="85"/>
        <v>304</v>
      </c>
      <c r="D298" s="9">
        <v>44192</v>
      </c>
      <c r="J298" t="s">
        <v>83</v>
      </c>
      <c r="K298" t="s">
        <v>84</v>
      </c>
      <c r="L298" t="s">
        <v>85</v>
      </c>
      <c r="M298" t="s">
        <v>84</v>
      </c>
      <c r="N298" t="s">
        <v>86</v>
      </c>
      <c r="O298">
        <f t="shared" si="71"/>
        <v>297</v>
      </c>
      <c r="P298" t="s">
        <v>87</v>
      </c>
      <c r="Q298" t="s">
        <v>84</v>
      </c>
      <c r="R298" t="s">
        <v>88</v>
      </c>
      <c r="S298" t="s">
        <v>84</v>
      </c>
      <c r="T298" t="s">
        <v>86</v>
      </c>
      <c r="U298">
        <f t="shared" si="72"/>
        <v>298</v>
      </c>
      <c r="V298" t="s">
        <v>87</v>
      </c>
      <c r="W298" t="s">
        <v>84</v>
      </c>
      <c r="X298" t="s">
        <v>89</v>
      </c>
      <c r="Y298" t="s">
        <v>84</v>
      </c>
      <c r="Z298" t="s">
        <v>86</v>
      </c>
      <c r="AA298">
        <f t="shared" si="73"/>
        <v>304</v>
      </c>
      <c r="AB298" t="s">
        <v>87</v>
      </c>
      <c r="AC298" t="s">
        <v>84</v>
      </c>
      <c r="AD298" t="s">
        <v>80</v>
      </c>
      <c r="AE298" t="s">
        <v>84</v>
      </c>
      <c r="AF298" t="s">
        <v>86</v>
      </c>
      <c r="AG298" t="s">
        <v>84</v>
      </c>
      <c r="AH298" s="68" t="s">
        <v>984</v>
      </c>
      <c r="AI298" t="s">
        <v>84</v>
      </c>
      <c r="AJ298" t="s">
        <v>87</v>
      </c>
      <c r="AK298" t="s">
        <v>84</v>
      </c>
      <c r="AL298" t="s">
        <v>90</v>
      </c>
      <c r="AM298" t="s">
        <v>84</v>
      </c>
      <c r="AN298" t="s">
        <v>86</v>
      </c>
      <c r="AO298">
        <f t="shared" si="74"/>
        <v>0</v>
      </c>
      <c r="AP298" t="s">
        <v>87</v>
      </c>
      <c r="AQ298" t="s">
        <v>84</v>
      </c>
      <c r="AR298" t="s">
        <v>985</v>
      </c>
      <c r="AS298" t="s">
        <v>84</v>
      </c>
      <c r="AT298" t="s">
        <v>86</v>
      </c>
      <c r="AU298">
        <f t="shared" si="75"/>
        <v>0</v>
      </c>
      <c r="AV298" t="s">
        <v>87</v>
      </c>
      <c r="AW298" t="s">
        <v>84</v>
      </c>
      <c r="AX298" t="s">
        <v>986</v>
      </c>
      <c r="AY298" t="s">
        <v>84</v>
      </c>
      <c r="AZ298" t="s">
        <v>86</v>
      </c>
      <c r="BA298">
        <f t="shared" si="76"/>
        <v>0</v>
      </c>
      <c r="BB298" t="s">
        <v>87</v>
      </c>
      <c r="BC298" t="s">
        <v>84</v>
      </c>
      <c r="BD298" t="s">
        <v>82</v>
      </c>
      <c r="BE298" t="s">
        <v>84</v>
      </c>
      <c r="BF298" t="s">
        <v>86</v>
      </c>
      <c r="BG298">
        <f t="shared" si="77"/>
        <v>0</v>
      </c>
      <c r="BH298" t="s">
        <v>87</v>
      </c>
      <c r="BI298" t="s">
        <v>84</v>
      </c>
      <c r="BJ298" t="s">
        <v>81</v>
      </c>
      <c r="BK298" t="s">
        <v>84</v>
      </c>
      <c r="BL298" t="s">
        <v>86</v>
      </c>
      <c r="BM298">
        <f t="shared" si="78"/>
        <v>0</v>
      </c>
      <c r="BN298" t="s">
        <v>87</v>
      </c>
      <c r="BO298" t="s">
        <v>84</v>
      </c>
      <c r="BP298" t="s">
        <v>121</v>
      </c>
      <c r="BQ298" t="s">
        <v>84</v>
      </c>
      <c r="BR298" t="s">
        <v>86</v>
      </c>
      <c r="BS298">
        <f t="shared" si="79"/>
        <v>0</v>
      </c>
      <c r="BT298" t="s">
        <v>87</v>
      </c>
      <c r="BU298" t="s">
        <v>84</v>
      </c>
      <c r="BV298" t="s">
        <v>122</v>
      </c>
      <c r="BW298" t="s">
        <v>84</v>
      </c>
      <c r="BX298" t="s">
        <v>86</v>
      </c>
      <c r="BY298">
        <f t="shared" si="80"/>
        <v>0</v>
      </c>
      <c r="BZ298" t="s">
        <v>87</v>
      </c>
      <c r="CA298" t="s">
        <v>84</v>
      </c>
      <c r="CB298" t="s">
        <v>93</v>
      </c>
      <c r="CC298" t="s">
        <v>84</v>
      </c>
      <c r="CD298" t="s">
        <v>86</v>
      </c>
      <c r="CE298">
        <f t="shared" si="81"/>
        <v>0</v>
      </c>
      <c r="CF298" t="s">
        <v>94</v>
      </c>
      <c r="CG298" t="s">
        <v>87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0">
        <f t="shared" si="83"/>
        <v>298</v>
      </c>
      <c r="B299" s="10">
        <f t="shared" si="84"/>
        <v>299</v>
      </c>
      <c r="C299" s="10">
        <f t="shared" si="85"/>
        <v>305</v>
      </c>
      <c r="D299" s="9">
        <v>44193</v>
      </c>
      <c r="J299" t="s">
        <v>83</v>
      </c>
      <c r="K299" t="s">
        <v>84</v>
      </c>
      <c r="L299" t="s">
        <v>85</v>
      </c>
      <c r="M299" t="s">
        <v>84</v>
      </c>
      <c r="N299" t="s">
        <v>86</v>
      </c>
      <c r="O299">
        <f t="shared" si="71"/>
        <v>298</v>
      </c>
      <c r="P299" t="s">
        <v>87</v>
      </c>
      <c r="Q299" t="s">
        <v>84</v>
      </c>
      <c r="R299" t="s">
        <v>88</v>
      </c>
      <c r="S299" t="s">
        <v>84</v>
      </c>
      <c r="T299" t="s">
        <v>86</v>
      </c>
      <c r="U299">
        <f t="shared" si="72"/>
        <v>299</v>
      </c>
      <c r="V299" t="s">
        <v>87</v>
      </c>
      <c r="W299" t="s">
        <v>84</v>
      </c>
      <c r="X299" t="s">
        <v>89</v>
      </c>
      <c r="Y299" t="s">
        <v>84</v>
      </c>
      <c r="Z299" t="s">
        <v>86</v>
      </c>
      <c r="AA299">
        <f t="shared" si="73"/>
        <v>305</v>
      </c>
      <c r="AB299" t="s">
        <v>87</v>
      </c>
      <c r="AC299" t="s">
        <v>84</v>
      </c>
      <c r="AD299" t="s">
        <v>80</v>
      </c>
      <c r="AE299" t="s">
        <v>84</v>
      </c>
      <c r="AF299" t="s">
        <v>86</v>
      </c>
      <c r="AG299" t="s">
        <v>84</v>
      </c>
      <c r="AH299" s="68" t="s">
        <v>987</v>
      </c>
      <c r="AI299" t="s">
        <v>84</v>
      </c>
      <c r="AJ299" t="s">
        <v>87</v>
      </c>
      <c r="AK299" t="s">
        <v>84</v>
      </c>
      <c r="AL299" t="s">
        <v>90</v>
      </c>
      <c r="AM299" t="s">
        <v>84</v>
      </c>
      <c r="AN299" t="s">
        <v>86</v>
      </c>
      <c r="AO299">
        <f t="shared" si="74"/>
        <v>0</v>
      </c>
      <c r="AP299" t="s">
        <v>87</v>
      </c>
      <c r="AQ299" t="s">
        <v>84</v>
      </c>
      <c r="AR299" t="s">
        <v>988</v>
      </c>
      <c r="AS299" t="s">
        <v>84</v>
      </c>
      <c r="AT299" t="s">
        <v>86</v>
      </c>
      <c r="AU299">
        <f t="shared" si="75"/>
        <v>0</v>
      </c>
      <c r="AV299" t="s">
        <v>87</v>
      </c>
      <c r="AW299" t="s">
        <v>84</v>
      </c>
      <c r="AX299" t="s">
        <v>989</v>
      </c>
      <c r="AY299" t="s">
        <v>84</v>
      </c>
      <c r="AZ299" t="s">
        <v>86</v>
      </c>
      <c r="BA299">
        <f t="shared" si="76"/>
        <v>0</v>
      </c>
      <c r="BB299" t="s">
        <v>87</v>
      </c>
      <c r="BC299" t="s">
        <v>84</v>
      </c>
      <c r="BD299" t="s">
        <v>82</v>
      </c>
      <c r="BE299" t="s">
        <v>84</v>
      </c>
      <c r="BF299" t="s">
        <v>86</v>
      </c>
      <c r="BG299">
        <f t="shared" si="77"/>
        <v>0</v>
      </c>
      <c r="BH299" t="s">
        <v>87</v>
      </c>
      <c r="BI299" t="s">
        <v>84</v>
      </c>
      <c r="BJ299" t="s">
        <v>81</v>
      </c>
      <c r="BK299" t="s">
        <v>84</v>
      </c>
      <c r="BL299" t="s">
        <v>86</v>
      </c>
      <c r="BM299">
        <f t="shared" si="78"/>
        <v>0</v>
      </c>
      <c r="BN299" t="s">
        <v>87</v>
      </c>
      <c r="BO299" t="s">
        <v>84</v>
      </c>
      <c r="BP299" t="s">
        <v>121</v>
      </c>
      <c r="BQ299" t="s">
        <v>84</v>
      </c>
      <c r="BR299" t="s">
        <v>86</v>
      </c>
      <c r="BS299">
        <f t="shared" si="79"/>
        <v>0</v>
      </c>
      <c r="BT299" t="s">
        <v>87</v>
      </c>
      <c r="BU299" t="s">
        <v>84</v>
      </c>
      <c r="BV299" t="s">
        <v>122</v>
      </c>
      <c r="BW299" t="s">
        <v>84</v>
      </c>
      <c r="BX299" t="s">
        <v>86</v>
      </c>
      <c r="BY299">
        <f t="shared" si="80"/>
        <v>0</v>
      </c>
      <c r="BZ299" t="s">
        <v>87</v>
      </c>
      <c r="CA299" t="s">
        <v>84</v>
      </c>
      <c r="CB299" t="s">
        <v>93</v>
      </c>
      <c r="CC299" t="s">
        <v>84</v>
      </c>
      <c r="CD299" t="s">
        <v>86</v>
      </c>
      <c r="CE299">
        <f t="shared" si="81"/>
        <v>0</v>
      </c>
      <c r="CF299" t="s">
        <v>94</v>
      </c>
      <c r="CG299" t="s">
        <v>87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0">
        <f t="shared" si="83"/>
        <v>299</v>
      </c>
      <c r="B300" s="10">
        <f t="shared" si="84"/>
        <v>300</v>
      </c>
      <c r="C300" s="10">
        <f t="shared" si="85"/>
        <v>306</v>
      </c>
      <c r="D300" s="9">
        <v>44194</v>
      </c>
      <c r="J300" t="s">
        <v>83</v>
      </c>
      <c r="K300" t="s">
        <v>84</v>
      </c>
      <c r="L300" t="s">
        <v>85</v>
      </c>
      <c r="M300" t="s">
        <v>84</v>
      </c>
      <c r="N300" t="s">
        <v>86</v>
      </c>
      <c r="O300">
        <f t="shared" si="71"/>
        <v>299</v>
      </c>
      <c r="P300" t="s">
        <v>87</v>
      </c>
      <c r="Q300" t="s">
        <v>84</v>
      </c>
      <c r="R300" t="s">
        <v>88</v>
      </c>
      <c r="S300" t="s">
        <v>84</v>
      </c>
      <c r="T300" t="s">
        <v>86</v>
      </c>
      <c r="U300">
        <f t="shared" si="72"/>
        <v>300</v>
      </c>
      <c r="V300" t="s">
        <v>87</v>
      </c>
      <c r="W300" t="s">
        <v>84</v>
      </c>
      <c r="X300" t="s">
        <v>89</v>
      </c>
      <c r="Y300" t="s">
        <v>84</v>
      </c>
      <c r="Z300" t="s">
        <v>86</v>
      </c>
      <c r="AA300">
        <f t="shared" si="73"/>
        <v>306</v>
      </c>
      <c r="AB300" t="s">
        <v>87</v>
      </c>
      <c r="AC300" t="s">
        <v>84</v>
      </c>
      <c r="AD300" t="s">
        <v>80</v>
      </c>
      <c r="AE300" t="s">
        <v>84</v>
      </c>
      <c r="AF300" t="s">
        <v>86</v>
      </c>
      <c r="AG300" t="s">
        <v>84</v>
      </c>
      <c r="AH300" s="68" t="s">
        <v>990</v>
      </c>
      <c r="AI300" t="s">
        <v>84</v>
      </c>
      <c r="AJ300" t="s">
        <v>87</v>
      </c>
      <c r="AK300" t="s">
        <v>84</v>
      </c>
      <c r="AL300" t="s">
        <v>90</v>
      </c>
      <c r="AM300" t="s">
        <v>84</v>
      </c>
      <c r="AN300" t="s">
        <v>86</v>
      </c>
      <c r="AO300">
        <f t="shared" si="74"/>
        <v>0</v>
      </c>
      <c r="AP300" t="s">
        <v>87</v>
      </c>
      <c r="AQ300" t="s">
        <v>84</v>
      </c>
      <c r="AR300" t="s">
        <v>991</v>
      </c>
      <c r="AS300" t="s">
        <v>84</v>
      </c>
      <c r="AT300" t="s">
        <v>86</v>
      </c>
      <c r="AU300">
        <f t="shared" si="75"/>
        <v>0</v>
      </c>
      <c r="AV300" t="s">
        <v>87</v>
      </c>
      <c r="AW300" t="s">
        <v>84</v>
      </c>
      <c r="AX300" t="s">
        <v>992</v>
      </c>
      <c r="AY300" t="s">
        <v>84</v>
      </c>
      <c r="AZ300" t="s">
        <v>86</v>
      </c>
      <c r="BA300">
        <f t="shared" si="76"/>
        <v>0</v>
      </c>
      <c r="BB300" t="s">
        <v>87</v>
      </c>
      <c r="BC300" t="s">
        <v>84</v>
      </c>
      <c r="BD300" t="s">
        <v>82</v>
      </c>
      <c r="BE300" t="s">
        <v>84</v>
      </c>
      <c r="BF300" t="s">
        <v>86</v>
      </c>
      <c r="BG300">
        <f t="shared" si="77"/>
        <v>0</v>
      </c>
      <c r="BH300" t="s">
        <v>87</v>
      </c>
      <c r="BI300" t="s">
        <v>84</v>
      </c>
      <c r="BJ300" t="s">
        <v>81</v>
      </c>
      <c r="BK300" t="s">
        <v>84</v>
      </c>
      <c r="BL300" t="s">
        <v>86</v>
      </c>
      <c r="BM300">
        <f t="shared" si="78"/>
        <v>0</v>
      </c>
      <c r="BN300" t="s">
        <v>87</v>
      </c>
      <c r="BO300" t="s">
        <v>84</v>
      </c>
      <c r="BP300" t="s">
        <v>121</v>
      </c>
      <c r="BQ300" t="s">
        <v>84</v>
      </c>
      <c r="BR300" t="s">
        <v>86</v>
      </c>
      <c r="BS300">
        <f t="shared" si="79"/>
        <v>0</v>
      </c>
      <c r="BT300" t="s">
        <v>87</v>
      </c>
      <c r="BU300" t="s">
        <v>84</v>
      </c>
      <c r="BV300" t="s">
        <v>122</v>
      </c>
      <c r="BW300" t="s">
        <v>84</v>
      </c>
      <c r="BX300" t="s">
        <v>86</v>
      </c>
      <c r="BY300">
        <f t="shared" si="80"/>
        <v>0</v>
      </c>
      <c r="BZ300" t="s">
        <v>87</v>
      </c>
      <c r="CA300" t="s">
        <v>84</v>
      </c>
      <c r="CB300" t="s">
        <v>93</v>
      </c>
      <c r="CC300" t="s">
        <v>84</v>
      </c>
      <c r="CD300" t="s">
        <v>86</v>
      </c>
      <c r="CE300">
        <f t="shared" si="81"/>
        <v>0</v>
      </c>
      <c r="CF300" t="s">
        <v>94</v>
      </c>
      <c r="CG300" t="s">
        <v>87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0">
        <f t="shared" si="83"/>
        <v>300</v>
      </c>
      <c r="B301" s="10">
        <f t="shared" si="84"/>
        <v>301</v>
      </c>
      <c r="C301" s="10">
        <f t="shared" si="85"/>
        <v>307</v>
      </c>
      <c r="D301" s="9">
        <v>44195</v>
      </c>
      <c r="J301" t="s">
        <v>83</v>
      </c>
      <c r="K301" t="s">
        <v>84</v>
      </c>
      <c r="L301" t="s">
        <v>85</v>
      </c>
      <c r="M301" t="s">
        <v>84</v>
      </c>
      <c r="N301" t="s">
        <v>86</v>
      </c>
      <c r="O301">
        <f t="shared" si="71"/>
        <v>300</v>
      </c>
      <c r="P301" t="s">
        <v>87</v>
      </c>
      <c r="Q301" t="s">
        <v>84</v>
      </c>
      <c r="R301" t="s">
        <v>88</v>
      </c>
      <c r="S301" t="s">
        <v>84</v>
      </c>
      <c r="T301" t="s">
        <v>86</v>
      </c>
      <c r="U301">
        <f t="shared" si="72"/>
        <v>301</v>
      </c>
      <c r="V301" t="s">
        <v>87</v>
      </c>
      <c r="W301" t="s">
        <v>84</v>
      </c>
      <c r="X301" t="s">
        <v>89</v>
      </c>
      <c r="Y301" t="s">
        <v>84</v>
      </c>
      <c r="Z301" t="s">
        <v>86</v>
      </c>
      <c r="AA301">
        <f t="shared" si="73"/>
        <v>307</v>
      </c>
      <c r="AB301" t="s">
        <v>87</v>
      </c>
      <c r="AC301" t="s">
        <v>84</v>
      </c>
      <c r="AD301" t="s">
        <v>80</v>
      </c>
      <c r="AE301" t="s">
        <v>84</v>
      </c>
      <c r="AF301" t="s">
        <v>86</v>
      </c>
      <c r="AG301" t="s">
        <v>84</v>
      </c>
      <c r="AH301" s="68" t="s">
        <v>993</v>
      </c>
      <c r="AI301" t="s">
        <v>84</v>
      </c>
      <c r="AJ301" t="s">
        <v>87</v>
      </c>
      <c r="AK301" t="s">
        <v>84</v>
      </c>
      <c r="AL301" t="s">
        <v>90</v>
      </c>
      <c r="AM301" t="s">
        <v>84</v>
      </c>
      <c r="AN301" t="s">
        <v>86</v>
      </c>
      <c r="AO301">
        <f t="shared" si="74"/>
        <v>0</v>
      </c>
      <c r="AP301" t="s">
        <v>87</v>
      </c>
      <c r="AQ301" t="s">
        <v>84</v>
      </c>
      <c r="AR301" t="s">
        <v>994</v>
      </c>
      <c r="AS301" t="s">
        <v>84</v>
      </c>
      <c r="AT301" t="s">
        <v>86</v>
      </c>
      <c r="AU301">
        <f t="shared" si="75"/>
        <v>0</v>
      </c>
      <c r="AV301" t="s">
        <v>87</v>
      </c>
      <c r="AW301" t="s">
        <v>84</v>
      </c>
      <c r="AX301" t="s">
        <v>995</v>
      </c>
      <c r="AY301" t="s">
        <v>84</v>
      </c>
      <c r="AZ301" t="s">
        <v>86</v>
      </c>
      <c r="BA301">
        <f t="shared" si="76"/>
        <v>0</v>
      </c>
      <c r="BB301" t="s">
        <v>87</v>
      </c>
      <c r="BC301" t="s">
        <v>84</v>
      </c>
      <c r="BD301" t="s">
        <v>82</v>
      </c>
      <c r="BE301" t="s">
        <v>84</v>
      </c>
      <c r="BF301" t="s">
        <v>86</v>
      </c>
      <c r="BG301">
        <f t="shared" si="77"/>
        <v>0</v>
      </c>
      <c r="BH301" t="s">
        <v>87</v>
      </c>
      <c r="BI301" t="s">
        <v>84</v>
      </c>
      <c r="BJ301" t="s">
        <v>81</v>
      </c>
      <c r="BK301" t="s">
        <v>84</v>
      </c>
      <c r="BL301" t="s">
        <v>86</v>
      </c>
      <c r="BM301">
        <f t="shared" si="78"/>
        <v>0</v>
      </c>
      <c r="BN301" t="s">
        <v>87</v>
      </c>
      <c r="BO301" t="s">
        <v>84</v>
      </c>
      <c r="BP301" t="s">
        <v>121</v>
      </c>
      <c r="BQ301" t="s">
        <v>84</v>
      </c>
      <c r="BR301" t="s">
        <v>86</v>
      </c>
      <c r="BS301">
        <f t="shared" si="79"/>
        <v>0</v>
      </c>
      <c r="BT301" t="s">
        <v>87</v>
      </c>
      <c r="BU301" t="s">
        <v>84</v>
      </c>
      <c r="BV301" t="s">
        <v>122</v>
      </c>
      <c r="BW301" t="s">
        <v>84</v>
      </c>
      <c r="BX301" t="s">
        <v>86</v>
      </c>
      <c r="BY301">
        <f t="shared" si="80"/>
        <v>0</v>
      </c>
      <c r="BZ301" t="s">
        <v>87</v>
      </c>
      <c r="CA301" t="s">
        <v>84</v>
      </c>
      <c r="CB301" t="s">
        <v>93</v>
      </c>
      <c r="CC301" t="s">
        <v>84</v>
      </c>
      <c r="CD301" t="s">
        <v>86</v>
      </c>
      <c r="CE301">
        <f t="shared" si="81"/>
        <v>0</v>
      </c>
      <c r="CF301" t="s">
        <v>94</v>
      </c>
      <c r="CG301" t="s">
        <v>87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0">
        <f t="shared" si="83"/>
        <v>301</v>
      </c>
      <c r="B302" s="10">
        <f t="shared" si="84"/>
        <v>302</v>
      </c>
      <c r="C302" s="10">
        <f t="shared" si="85"/>
        <v>308</v>
      </c>
      <c r="D302" s="9">
        <v>44196</v>
      </c>
      <c r="J302" t="s">
        <v>83</v>
      </c>
      <c r="K302" t="s">
        <v>84</v>
      </c>
      <c r="L302" t="s">
        <v>85</v>
      </c>
      <c r="M302" t="s">
        <v>84</v>
      </c>
      <c r="N302" t="s">
        <v>86</v>
      </c>
      <c r="O302">
        <f t="shared" si="71"/>
        <v>301</v>
      </c>
      <c r="P302" t="s">
        <v>87</v>
      </c>
      <c r="Q302" t="s">
        <v>84</v>
      </c>
      <c r="R302" t="s">
        <v>88</v>
      </c>
      <c r="S302" t="s">
        <v>84</v>
      </c>
      <c r="T302" t="s">
        <v>86</v>
      </c>
      <c r="U302">
        <f t="shared" si="72"/>
        <v>302</v>
      </c>
      <c r="V302" t="s">
        <v>87</v>
      </c>
      <c r="W302" t="s">
        <v>84</v>
      </c>
      <c r="X302" t="s">
        <v>89</v>
      </c>
      <c r="Y302" t="s">
        <v>84</v>
      </c>
      <c r="Z302" t="s">
        <v>86</v>
      </c>
      <c r="AA302">
        <f t="shared" si="73"/>
        <v>308</v>
      </c>
      <c r="AB302" t="s">
        <v>87</v>
      </c>
      <c r="AC302" t="s">
        <v>84</v>
      </c>
      <c r="AD302" t="s">
        <v>80</v>
      </c>
      <c r="AE302" t="s">
        <v>84</v>
      </c>
      <c r="AF302" t="s">
        <v>86</v>
      </c>
      <c r="AG302" t="s">
        <v>84</v>
      </c>
      <c r="AH302" s="68" t="s">
        <v>996</v>
      </c>
      <c r="AI302" t="s">
        <v>84</v>
      </c>
      <c r="AJ302" t="s">
        <v>87</v>
      </c>
      <c r="AK302" t="s">
        <v>84</v>
      </c>
      <c r="AL302" t="s">
        <v>90</v>
      </c>
      <c r="AM302" t="s">
        <v>84</v>
      </c>
      <c r="AN302" t="s">
        <v>86</v>
      </c>
      <c r="AO302">
        <f t="shared" si="74"/>
        <v>0</v>
      </c>
      <c r="AP302" t="s">
        <v>87</v>
      </c>
      <c r="AQ302" t="s">
        <v>84</v>
      </c>
      <c r="AR302" t="s">
        <v>997</v>
      </c>
      <c r="AS302" t="s">
        <v>84</v>
      </c>
      <c r="AT302" t="s">
        <v>86</v>
      </c>
      <c r="AU302">
        <f t="shared" si="75"/>
        <v>0</v>
      </c>
      <c r="AV302" t="s">
        <v>87</v>
      </c>
      <c r="AW302" t="s">
        <v>84</v>
      </c>
      <c r="AX302" t="s">
        <v>998</v>
      </c>
      <c r="AY302" t="s">
        <v>84</v>
      </c>
      <c r="AZ302" t="s">
        <v>86</v>
      </c>
      <c r="BA302">
        <f t="shared" si="76"/>
        <v>0</v>
      </c>
      <c r="BB302" t="s">
        <v>87</v>
      </c>
      <c r="BC302" t="s">
        <v>84</v>
      </c>
      <c r="BD302" t="s">
        <v>82</v>
      </c>
      <c r="BE302" t="s">
        <v>84</v>
      </c>
      <c r="BF302" t="s">
        <v>86</v>
      </c>
      <c r="BG302">
        <f t="shared" si="77"/>
        <v>0</v>
      </c>
      <c r="BH302" t="s">
        <v>87</v>
      </c>
      <c r="BI302" t="s">
        <v>84</v>
      </c>
      <c r="BJ302" t="s">
        <v>81</v>
      </c>
      <c r="BK302" t="s">
        <v>84</v>
      </c>
      <c r="BL302" t="s">
        <v>86</v>
      </c>
      <c r="BM302">
        <f t="shared" si="78"/>
        <v>0</v>
      </c>
      <c r="BN302" t="s">
        <v>87</v>
      </c>
      <c r="BO302" t="s">
        <v>84</v>
      </c>
      <c r="BP302" t="s">
        <v>121</v>
      </c>
      <c r="BQ302" t="s">
        <v>84</v>
      </c>
      <c r="BR302" t="s">
        <v>86</v>
      </c>
      <c r="BS302">
        <f t="shared" si="79"/>
        <v>0</v>
      </c>
      <c r="BT302" t="s">
        <v>87</v>
      </c>
      <c r="BU302" t="s">
        <v>84</v>
      </c>
      <c r="BV302" t="s">
        <v>122</v>
      </c>
      <c r="BW302" t="s">
        <v>84</v>
      </c>
      <c r="BX302" t="s">
        <v>86</v>
      </c>
      <c r="BY302">
        <f t="shared" si="80"/>
        <v>0</v>
      </c>
      <c r="BZ302" t="s">
        <v>87</v>
      </c>
      <c r="CA302" t="s">
        <v>84</v>
      </c>
      <c r="CB302" t="s">
        <v>93</v>
      </c>
      <c r="CC302" t="s">
        <v>84</v>
      </c>
      <c r="CD302" t="s">
        <v>86</v>
      </c>
      <c r="CE302">
        <f t="shared" si="81"/>
        <v>0</v>
      </c>
      <c r="CF302" t="s">
        <v>94</v>
      </c>
      <c r="CG302" t="s">
        <v>87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0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0A38-E670-7646-8C87-614A79992EE8}">
  <dimension ref="A1:E492"/>
  <sheetViews>
    <sheetView topLeftCell="A138" workbookViewId="0">
      <selection activeCell="J13" sqref="J13"/>
    </sheetView>
  </sheetViews>
  <sheetFormatPr baseColWidth="10" defaultRowHeight="16"/>
  <sheetData>
    <row r="1" spans="1:5">
      <c r="A1">
        <v>0.99157207318073004</v>
      </c>
      <c r="B1">
        <v>0.92660897530560105</v>
      </c>
      <c r="D1">
        <v>1.0183772253671299</v>
      </c>
      <c r="E1">
        <v>1.00008204118467</v>
      </c>
    </row>
    <row r="2" spans="1:5">
      <c r="A2">
        <v>1.01368775125112</v>
      </c>
      <c r="B2">
        <v>2.51399130363445E-2</v>
      </c>
      <c r="D2">
        <v>2.0184592665518002</v>
      </c>
      <c r="E2">
        <v>1.0044302239724301</v>
      </c>
    </row>
    <row r="3" spans="1:5">
      <c r="A3">
        <v>1.0183772253671299</v>
      </c>
      <c r="B3">
        <v>1.00008204118467</v>
      </c>
      <c r="D3">
        <v>3.05628025268684</v>
      </c>
      <c r="E3">
        <v>1.00894248912953</v>
      </c>
    </row>
    <row r="4" spans="1:5">
      <c r="A4">
        <v>1.07782321765525</v>
      </c>
      <c r="B4">
        <v>3.4243196324554801</v>
      </c>
      <c r="D4">
        <v>4.0752317663467004</v>
      </c>
      <c r="E4">
        <v>1.0133727131019701</v>
      </c>
    </row>
    <row r="5" spans="1:5">
      <c r="A5">
        <v>2.0083829026170998</v>
      </c>
      <c r="B5">
        <v>0.90398293543358499</v>
      </c>
      <c r="D5">
        <v>5.1144448273033003</v>
      </c>
      <c r="E5">
        <v>1.01966494380178</v>
      </c>
    </row>
    <row r="6" spans="1:5">
      <c r="A6">
        <v>2.0184592665518002</v>
      </c>
      <c r="B6">
        <v>1.0044302239724301</v>
      </c>
      <c r="D6">
        <v>6.1969222085486804</v>
      </c>
      <c r="E6">
        <v>1.0213661498072</v>
      </c>
    </row>
    <row r="7" spans="1:5">
      <c r="A7">
        <v>2.03100894248912</v>
      </c>
      <c r="B7">
        <v>2.9563048650423598E-2</v>
      </c>
      <c r="D7">
        <v>7.2144135203872199</v>
      </c>
      <c r="E7">
        <v>1.0348056772499701</v>
      </c>
    </row>
    <row r="8" spans="1:5">
      <c r="A8">
        <v>2.0541453441627602</v>
      </c>
      <c r="B8">
        <v>3.3293923373533398</v>
      </c>
      <c r="D8">
        <v>8.1926069735006806</v>
      </c>
      <c r="E8">
        <v>1.0390586922634999</v>
      </c>
    </row>
    <row r="9" spans="1:5">
      <c r="A9">
        <v>3.04833013372712</v>
      </c>
      <c r="B9">
        <v>3.3986184264499203E-2</v>
      </c>
      <c r="D9">
        <v>9.2229518418245906</v>
      </c>
      <c r="E9">
        <v>1.04253671343013</v>
      </c>
    </row>
    <row r="10" spans="1:5">
      <c r="A10">
        <v>3.05628025268684</v>
      </c>
      <c r="B10">
        <v>1.00894248912953</v>
      </c>
      <c r="D10">
        <v>10.2662636803675</v>
      </c>
      <c r="E10">
        <v>1.0420641562063999</v>
      </c>
    </row>
    <row r="11" spans="1:5">
      <c r="A11">
        <v>3.0663629173845202</v>
      </c>
      <c r="B11">
        <v>0.98972371810648596</v>
      </c>
      <c r="D11">
        <v>11.2836982853392</v>
      </c>
      <c r="E11">
        <v>1.05249821970628</v>
      </c>
    </row>
    <row r="12" spans="1:5">
      <c r="A12">
        <v>3.1160381327426299</v>
      </c>
      <c r="B12">
        <v>3.6225101320862998</v>
      </c>
      <c r="D12">
        <v>12.301019476577199</v>
      </c>
      <c r="E12">
        <v>1.05692135532036</v>
      </c>
    </row>
    <row r="13" spans="1:5">
      <c r="A13">
        <v>4.0266937074411198</v>
      </c>
      <c r="B13">
        <v>4.7255591106733101E-2</v>
      </c>
      <c r="D13">
        <v>13.352983837886599</v>
      </c>
      <c r="E13">
        <v>1.05423250471735</v>
      </c>
    </row>
    <row r="14" spans="1:5">
      <c r="A14">
        <v>4.0752317663467004</v>
      </c>
      <c r="B14">
        <v>1.0133727131019701</v>
      </c>
      <c r="D14">
        <v>14.385521371728499</v>
      </c>
      <c r="E14">
        <v>1.0587217983427499</v>
      </c>
    </row>
    <row r="15" spans="1:5">
      <c r="A15">
        <v>4.08742676183443</v>
      </c>
      <c r="B15">
        <v>1.1925074739519199</v>
      </c>
      <c r="D15">
        <v>15.3910050045122</v>
      </c>
      <c r="E15">
        <v>1.06935433587659</v>
      </c>
    </row>
    <row r="16" spans="1:5">
      <c r="A16">
        <v>4.1081814751004897</v>
      </c>
      <c r="B16">
        <v>4.3661072770530698</v>
      </c>
      <c r="D16">
        <v>16.396252358683999</v>
      </c>
      <c r="E16">
        <v>1.0674641069816899</v>
      </c>
    </row>
    <row r="17" spans="1:5">
      <c r="A17">
        <v>5.0831426368036601</v>
      </c>
      <c r="B17">
        <v>5.1848847321352302E-2</v>
      </c>
      <c r="D17">
        <v>17.4559619328903</v>
      </c>
      <c r="E17">
        <v>1.0720715399130201</v>
      </c>
    </row>
    <row r="18" spans="1:5">
      <c r="A18">
        <v>5.1108722946919203</v>
      </c>
      <c r="B18">
        <v>1.5215207153991199</v>
      </c>
      <c r="D18">
        <v>18.515671507096499</v>
      </c>
      <c r="E18">
        <v>1.07667897284435</v>
      </c>
    </row>
    <row r="19" spans="1:5">
      <c r="A19">
        <v>5.1144448273033003</v>
      </c>
      <c r="B19">
        <v>1.01966494380178</v>
      </c>
      <c r="D19">
        <v>19.493864960210001</v>
      </c>
      <c r="E19">
        <v>1.08093198785789</v>
      </c>
    </row>
    <row r="20" spans="1:5">
      <c r="A20">
        <v>5.1879369267372102</v>
      </c>
      <c r="B20">
        <v>5.6059462137993101</v>
      </c>
      <c r="D20">
        <v>20.5536926737221</v>
      </c>
      <c r="E20">
        <v>1.09180080400359</v>
      </c>
    </row>
    <row r="21" spans="1:5">
      <c r="A21">
        <v>6.1008040692427503</v>
      </c>
      <c r="B21">
        <v>7.4304766592824395E-2</v>
      </c>
      <c r="D21">
        <v>21.5590581671999</v>
      </c>
      <c r="E21">
        <v>1.09617195832306</v>
      </c>
    </row>
    <row r="22" spans="1:5">
      <c r="A22">
        <v>6.1370397571580799</v>
      </c>
      <c r="B22">
        <v>1.9947962261054899</v>
      </c>
      <c r="D22">
        <v>22.5914775617359</v>
      </c>
      <c r="E22">
        <v>1.0943998687340799</v>
      </c>
    </row>
    <row r="23" spans="1:5">
      <c r="A23">
        <v>6.1969222085486804</v>
      </c>
      <c r="B23">
        <v>1.0213661498072</v>
      </c>
      <c r="D23">
        <v>23.5968430552137</v>
      </c>
      <c r="E23">
        <v>1.0987710230535499</v>
      </c>
    </row>
    <row r="24" spans="1:5">
      <c r="A24">
        <v>6.2761984084010098</v>
      </c>
      <c r="B24">
        <v>7.2966047419804596</v>
      </c>
      <c r="D24">
        <v>24.6294987283616</v>
      </c>
      <c r="E24">
        <v>1.1095216998933199</v>
      </c>
    </row>
    <row r="25" spans="1:5">
      <c r="A25">
        <v>7.1965508573303696</v>
      </c>
      <c r="B25">
        <v>8.8084535236685399E-2</v>
      </c>
      <c r="D25">
        <v>25.6619181228976</v>
      </c>
      <c r="E25">
        <v>1.10774961030435</v>
      </c>
    </row>
    <row r="26" spans="1:5">
      <c r="A26">
        <v>7.2042062843547399</v>
      </c>
      <c r="B26">
        <v>2.5674221675280902</v>
      </c>
      <c r="D26">
        <v>26.6998569858068</v>
      </c>
      <c r="E26">
        <v>1.11050934449091</v>
      </c>
    </row>
    <row r="27" spans="1:5">
      <c r="A27">
        <v>7.2144135203872199</v>
      </c>
      <c r="B27">
        <v>1.0348056772499701</v>
      </c>
      <c r="D27">
        <v>27.717348297645302</v>
      </c>
      <c r="E27">
        <v>1.1239488719336801</v>
      </c>
    </row>
    <row r="28" spans="1:5">
      <c r="A28">
        <v>7.37245555829025</v>
      </c>
      <c r="B28">
        <v>9.4110336861104091</v>
      </c>
      <c r="D28">
        <v>28.734669488883402</v>
      </c>
      <c r="E28">
        <v>1.1283720075477599</v>
      </c>
    </row>
    <row r="29" spans="1:5">
      <c r="A29">
        <v>8.1359568135203801</v>
      </c>
      <c r="B29">
        <v>0.110200213307074</v>
      </c>
      <c r="D29">
        <v>29.790948297645301</v>
      </c>
      <c r="E29">
        <v>1.1239488719336801</v>
      </c>
    </row>
    <row r="30" spans="1:5">
      <c r="A30">
        <v>8.1926069735006806</v>
      </c>
      <c r="B30">
        <v>1.0390586922634999</v>
      </c>
      <c r="D30">
        <v>30.808269488883401</v>
      </c>
      <c r="E30">
        <v>1.1283720075477599</v>
      </c>
    </row>
    <row r="31" spans="1:5">
      <c r="A31">
        <v>8.2325853146279293</v>
      </c>
      <c r="B31">
        <v>3.1579107720075301</v>
      </c>
      <c r="D31">
        <v>31.825590680121302</v>
      </c>
      <c r="E31">
        <v>1.1327951431618399</v>
      </c>
    </row>
    <row r="32" spans="1:5">
      <c r="A32">
        <v>8.3907974731314994</v>
      </c>
      <c r="B32">
        <v>11.543155172696601</v>
      </c>
      <c r="D32">
        <v>32.842911871359398</v>
      </c>
      <c r="E32">
        <v>1.13721827877591</v>
      </c>
    </row>
    <row r="33" spans="1:5">
      <c r="A33">
        <v>9.2065257527278597</v>
      </c>
      <c r="B33">
        <v>0.86315399130362902</v>
      </c>
      <c r="D33">
        <v>33.860403183197903</v>
      </c>
      <c r="E33">
        <v>1.1506578062186901</v>
      </c>
    </row>
    <row r="34" spans="1:5">
      <c r="A34">
        <v>9.2229518418245906</v>
      </c>
      <c r="B34">
        <v>1.04253671343013</v>
      </c>
      <c r="D34">
        <v>34.916852112560399</v>
      </c>
      <c r="E34">
        <v>1.1552510624333101</v>
      </c>
    </row>
    <row r="35" spans="1:5">
      <c r="A35">
        <v>9.3606550168184306</v>
      </c>
      <c r="B35">
        <v>6.95840498810401</v>
      </c>
      <c r="D35">
        <v>35.973301041923001</v>
      </c>
      <c r="E35">
        <v>1.1598443186479299</v>
      </c>
    </row>
    <row r="36" spans="1:5">
      <c r="A36">
        <v>9.5547626220362503</v>
      </c>
      <c r="B36">
        <v>19.319708064648399</v>
      </c>
      <c r="D36">
        <v>36.990622233160998</v>
      </c>
      <c r="E36">
        <v>1.1642674542620099</v>
      </c>
    </row>
    <row r="37" spans="1:5">
      <c r="A37">
        <v>10.2342243005988</v>
      </c>
      <c r="B37">
        <v>1.41757702846828</v>
      </c>
      <c r="D37">
        <v>38.007773303798402</v>
      </c>
      <c r="E37">
        <v>1.1596741980473899</v>
      </c>
    </row>
    <row r="38" spans="1:5">
      <c r="A38">
        <v>10.2662636803675</v>
      </c>
      <c r="B38">
        <v>1.0420641562063999</v>
      </c>
      <c r="D38">
        <v>39.025264615636999</v>
      </c>
      <c r="E38">
        <v>1.17311372549016</v>
      </c>
    </row>
    <row r="39" spans="1:5">
      <c r="A39">
        <v>10.374573796045601</v>
      </c>
      <c r="B39">
        <v>6.7825002871441296</v>
      </c>
      <c r="D39">
        <v>40.042415686274403</v>
      </c>
      <c r="E39">
        <v>1.16852046927554</v>
      </c>
    </row>
    <row r="40" spans="1:5">
      <c r="A40">
        <v>10.5147531708917</v>
      </c>
      <c r="B40">
        <v>16.285607153991201</v>
      </c>
      <c r="D40">
        <v>41.098864615636998</v>
      </c>
      <c r="E40">
        <v>1.17311372549016</v>
      </c>
    </row>
    <row r="41" spans="1:5">
      <c r="A41">
        <v>11.260561883665501</v>
      </c>
      <c r="B41">
        <v>1.8998689310033501</v>
      </c>
      <c r="D41">
        <v>42.116185806875002</v>
      </c>
      <c r="E41">
        <v>1.1775368611042401</v>
      </c>
    </row>
    <row r="42" spans="1:5">
      <c r="A42">
        <v>11.2836982853392</v>
      </c>
      <c r="B42">
        <v>1.05249821970628</v>
      </c>
      <c r="D42">
        <v>43.1336771187135</v>
      </c>
      <c r="E42">
        <v>1.1909763885470099</v>
      </c>
    </row>
    <row r="43" spans="1:5">
      <c r="A43">
        <v>11.3604889654606</v>
      </c>
      <c r="B43">
        <v>5.1320042661415801</v>
      </c>
      <c r="D43">
        <v>44.189955927475502</v>
      </c>
      <c r="E43">
        <v>1.1865532529329299</v>
      </c>
    </row>
    <row r="44" spans="1:5">
      <c r="A44">
        <v>11.4509268356714</v>
      </c>
      <c r="B44">
        <v>9.9156113873164102</v>
      </c>
      <c r="D44">
        <v>45.207277118713499</v>
      </c>
      <c r="E44">
        <v>1.1909763885470099</v>
      </c>
    </row>
    <row r="45" spans="1:5">
      <c r="A45">
        <v>12.2967664615636</v>
      </c>
      <c r="B45">
        <v>0.83151155960291201</v>
      </c>
      <c r="D45">
        <v>46.224768430552103</v>
      </c>
      <c r="E45">
        <v>1.20441591598979</v>
      </c>
    </row>
    <row r="46" spans="1:5">
      <c r="A46">
        <v>12.301019476577199</v>
      </c>
      <c r="B46">
        <v>1.05692135532036</v>
      </c>
      <c r="D46">
        <v>47.2420896217901</v>
      </c>
      <c r="E46">
        <v>1.2088390516038601</v>
      </c>
    </row>
    <row r="47" spans="1:5">
      <c r="A47">
        <v>12.323816555911</v>
      </c>
      <c r="B47">
        <v>2.1883665600131099</v>
      </c>
      <c r="D47">
        <v>48.298538551152603</v>
      </c>
      <c r="E47">
        <v>1.2134323078184801</v>
      </c>
    </row>
    <row r="48" spans="1:5">
      <c r="A48">
        <v>12.3603915661662</v>
      </c>
      <c r="B48">
        <v>4.2036421035359597</v>
      </c>
      <c r="D48">
        <v>49.3158597423906</v>
      </c>
      <c r="E48">
        <v>1.2178554434325599</v>
      </c>
    </row>
    <row r="49" spans="1:5">
      <c r="A49">
        <v>13.30728282878</v>
      </c>
      <c r="B49">
        <v>0.47527902206906703</v>
      </c>
      <c r="D49">
        <v>50.333010813028103</v>
      </c>
      <c r="E49">
        <v>1.2132621872179401</v>
      </c>
    </row>
    <row r="50" spans="1:5">
      <c r="A50">
        <v>13.352983837886599</v>
      </c>
      <c r="B50">
        <v>1.05423250471735</v>
      </c>
      <c r="D50">
        <v>51.389459742390599</v>
      </c>
      <c r="E50">
        <v>1.2178554434325599</v>
      </c>
    </row>
    <row r="51" spans="1:5">
      <c r="A51">
        <v>13.360190335548401</v>
      </c>
      <c r="B51">
        <v>1.20577688079415</v>
      </c>
      <c r="D51">
        <v>52.406780933628603</v>
      </c>
      <c r="E51">
        <v>1.2222785790466399</v>
      </c>
    </row>
    <row r="52" spans="1:5">
      <c r="A52">
        <v>13.3809450488144</v>
      </c>
      <c r="B52">
        <v>2.3057766838953002</v>
      </c>
      <c r="D52">
        <v>53.4241021248666</v>
      </c>
      <c r="E52">
        <v>1.22670171466071</v>
      </c>
    </row>
    <row r="53" spans="1:5">
      <c r="A53">
        <v>14.3625409139387</v>
      </c>
      <c r="B53">
        <v>0.41675753548280098</v>
      </c>
      <c r="D53">
        <v>54.480721174829696</v>
      </c>
      <c r="E53">
        <v>1.2403113627040301</v>
      </c>
    </row>
    <row r="54" spans="1:5">
      <c r="A54">
        <v>14.3727481499712</v>
      </c>
      <c r="B54">
        <v>0.95774104520468095</v>
      </c>
      <c r="D54">
        <v>55.458744507342601</v>
      </c>
      <c r="E54">
        <v>1.23554798588887</v>
      </c>
    </row>
    <row r="55" spans="1:5">
      <c r="A55">
        <v>14.385521371728499</v>
      </c>
      <c r="B55">
        <v>1.0587217983427499</v>
      </c>
      <c r="D55">
        <v>56.515363557305697</v>
      </c>
      <c r="E55">
        <v>1.2491576339321799</v>
      </c>
    </row>
    <row r="56" spans="1:5">
      <c r="A56">
        <v>14.387548642218301</v>
      </c>
      <c r="B56">
        <v>1.7421671343014</v>
      </c>
      <c r="D56">
        <v>57.532684748543701</v>
      </c>
      <c r="E56">
        <v>1.25358076954626</v>
      </c>
    </row>
    <row r="57" spans="1:5">
      <c r="A57">
        <v>15.3910050045122</v>
      </c>
      <c r="B57">
        <v>1.06935433587659</v>
      </c>
      <c r="D57">
        <v>58.550005939781698</v>
      </c>
      <c r="E57">
        <v>1.25800390516034</v>
      </c>
    </row>
    <row r="58" spans="1:5">
      <c r="A58">
        <v>15.3960948396094</v>
      </c>
      <c r="B58">
        <v>1.01911559602919</v>
      </c>
      <c r="D58">
        <v>59.606454869144201</v>
      </c>
      <c r="E58">
        <v>1.26259716137496</v>
      </c>
    </row>
    <row r="59" spans="1:5">
      <c r="A59">
        <v>15.404019230453599</v>
      </c>
      <c r="B59">
        <v>1.7015083107719899</v>
      </c>
      <c r="D59">
        <v>60.623776060382198</v>
      </c>
      <c r="E59">
        <v>1.2670202969890401</v>
      </c>
    </row>
    <row r="60" spans="1:5">
      <c r="A60">
        <v>15.4208611699072</v>
      </c>
      <c r="B60">
        <v>0.52053110181309803</v>
      </c>
      <c r="D60">
        <v>61.641097251620202</v>
      </c>
      <c r="E60">
        <v>1.2714434326031101</v>
      </c>
    </row>
    <row r="61" spans="1:5">
      <c r="A61">
        <v>16.396252358683999</v>
      </c>
      <c r="B61">
        <v>1.0674641069816899</v>
      </c>
      <c r="D61">
        <v>62.658418442858199</v>
      </c>
      <c r="E61">
        <v>1.2758665682171899</v>
      </c>
    </row>
    <row r="62" spans="1:5">
      <c r="A62">
        <v>16.3975235376158</v>
      </c>
      <c r="B62">
        <v>0.44363659036835301</v>
      </c>
      <c r="D62">
        <v>63.714867372220802</v>
      </c>
      <c r="E62">
        <v>1.2804598244318099</v>
      </c>
    </row>
    <row r="63" spans="1:5">
      <c r="A63">
        <v>16.404668602838601</v>
      </c>
      <c r="B63">
        <v>0.82232504717366695</v>
      </c>
      <c r="D63">
        <v>64.732188563458806</v>
      </c>
      <c r="E63">
        <v>1.28488296004589</v>
      </c>
    </row>
    <row r="64" spans="1:5">
      <c r="A64">
        <v>16.414025235868301</v>
      </c>
      <c r="B64">
        <v>1.31822659775205</v>
      </c>
      <c r="D64">
        <v>65.749509754696803</v>
      </c>
      <c r="E64">
        <v>1.28930609565997</v>
      </c>
    </row>
    <row r="65" spans="1:5">
      <c r="A65">
        <v>17.4145044876527</v>
      </c>
      <c r="B65">
        <v>0.43002694232503502</v>
      </c>
      <c r="D65">
        <v>66.766660825334199</v>
      </c>
      <c r="E65">
        <v>1.28471283944534</v>
      </c>
    </row>
    <row r="66" spans="1:5">
      <c r="A66">
        <v>17.4199483468701</v>
      </c>
      <c r="B66">
        <v>0.71855148084336995</v>
      </c>
      <c r="D66">
        <v>67.823279875297303</v>
      </c>
      <c r="E66">
        <v>1.2983224874886601</v>
      </c>
    </row>
    <row r="67" spans="1:5">
      <c r="A67">
        <v>17.4540159159898</v>
      </c>
      <c r="B67">
        <v>1.0889326441873599</v>
      </c>
      <c r="D67">
        <v>68.840601066535299</v>
      </c>
      <c r="E67">
        <v>1.3027456231027399</v>
      </c>
    </row>
    <row r="68" spans="1:5">
      <c r="A68">
        <v>17.4559619328903</v>
      </c>
      <c r="B68">
        <v>1.0720715399130201</v>
      </c>
      <c r="D68">
        <v>69.857922257773296</v>
      </c>
      <c r="E68">
        <v>1.3071687587168199</v>
      </c>
    </row>
    <row r="69" spans="1:5">
      <c r="A69">
        <v>18.433867126097201</v>
      </c>
      <c r="B69">
        <v>0.54264677988348697</v>
      </c>
      <c r="D69">
        <v>70.914201066535298</v>
      </c>
      <c r="E69">
        <v>1.3027456231027399</v>
      </c>
    </row>
    <row r="70" spans="1:5">
      <c r="A70">
        <v>18.4537697924357</v>
      </c>
      <c r="B70">
        <v>1.07588809582408</v>
      </c>
      <c r="D70">
        <v>71.931522257773295</v>
      </c>
      <c r="E70">
        <v>1.3071687587168199</v>
      </c>
    </row>
    <row r="71" spans="1:5">
      <c r="A71">
        <v>18.477588120436401</v>
      </c>
      <c r="B71">
        <v>0.78625947985887301</v>
      </c>
      <c r="D71">
        <v>72.949013569611907</v>
      </c>
      <c r="E71">
        <v>1.32060828615959</v>
      </c>
    </row>
    <row r="72" spans="1:5">
      <c r="A72">
        <v>18.515671507096499</v>
      </c>
      <c r="B72">
        <v>1.07667897284435</v>
      </c>
      <c r="D72">
        <v>73.966334760849804</v>
      </c>
      <c r="E72">
        <v>1.3250314217736701</v>
      </c>
    </row>
    <row r="73" spans="1:5">
      <c r="A73">
        <v>19.4937184674706</v>
      </c>
      <c r="B73">
        <v>0.72756787267206402</v>
      </c>
      <c r="D73">
        <v>75.022613569611806</v>
      </c>
      <c r="E73">
        <v>1.32060828615959</v>
      </c>
    </row>
    <row r="74" spans="1:5">
      <c r="A74">
        <v>19.493864960210001</v>
      </c>
      <c r="B74">
        <v>1.08093198785789</v>
      </c>
      <c r="D74">
        <v>76.040104881450404</v>
      </c>
      <c r="E74">
        <v>1.3340478136023599</v>
      </c>
    </row>
    <row r="75" spans="1:5">
      <c r="A75">
        <v>19.497801361883599</v>
      </c>
      <c r="B75">
        <v>0.94396127656081597</v>
      </c>
      <c r="D75">
        <v>77.057426072688401</v>
      </c>
      <c r="E75">
        <v>1.3384709492164399</v>
      </c>
    </row>
    <row r="76" spans="1:5">
      <c r="A76">
        <v>19.502564738698801</v>
      </c>
      <c r="B76">
        <v>1.19642024776436</v>
      </c>
      <c r="D76">
        <v>78.113875002050904</v>
      </c>
      <c r="E76">
        <v>1.34306420543106</v>
      </c>
    </row>
    <row r="77" spans="1:5">
      <c r="A77">
        <v>20.5478710312576</v>
      </c>
      <c r="B77">
        <v>1.0632537533841799</v>
      </c>
      <c r="D77">
        <v>79.1310260726884</v>
      </c>
      <c r="E77">
        <v>1.3384709492164399</v>
      </c>
    </row>
    <row r="78" spans="1:5">
      <c r="A78">
        <v>20.549486914431</v>
      </c>
      <c r="B78">
        <v>0.69609556157189401</v>
      </c>
      <c r="D78">
        <v>80.148347263926397</v>
      </c>
      <c r="E78">
        <v>1.34289408483052</v>
      </c>
    </row>
    <row r="79" spans="1:5">
      <c r="A79">
        <v>20.552719205841299</v>
      </c>
      <c r="B79">
        <v>0.86740700631715395</v>
      </c>
      <c r="D79">
        <v>81.165838575764894</v>
      </c>
      <c r="E79">
        <v>1.3563336122732901</v>
      </c>
    </row>
    <row r="80" spans="1:5">
      <c r="A80">
        <v>20.5536926737221</v>
      </c>
      <c r="B80">
        <v>1.09180080400359</v>
      </c>
      <c r="D80">
        <v>82.183159767002905</v>
      </c>
      <c r="E80">
        <v>1.3607567478873701</v>
      </c>
    </row>
    <row r="81" spans="1:5">
      <c r="A81">
        <v>21.527510246943901</v>
      </c>
      <c r="B81">
        <v>0.69133218475672797</v>
      </c>
      <c r="D81">
        <v>83.161353220116396</v>
      </c>
      <c r="E81">
        <v>1.3650097629009099</v>
      </c>
    </row>
    <row r="82" spans="1:5">
      <c r="A82">
        <v>21.533124226761799</v>
      </c>
      <c r="B82">
        <v>0.98887311510376397</v>
      </c>
      <c r="D82">
        <v>84.256759767002904</v>
      </c>
      <c r="E82">
        <v>1.3607567478873701</v>
      </c>
    </row>
    <row r="83" spans="1:5">
      <c r="A83">
        <v>21.5590581671999</v>
      </c>
      <c r="B83">
        <v>1.09617195832306</v>
      </c>
      <c r="D83">
        <v>85.274251078841502</v>
      </c>
      <c r="E83">
        <v>1.37419627533014</v>
      </c>
    </row>
    <row r="84" spans="1:5">
      <c r="A84">
        <v>21.569359914677101</v>
      </c>
      <c r="B84">
        <v>0.83576457461644404</v>
      </c>
      <c r="D84">
        <v>86.330700008204005</v>
      </c>
      <c r="E84">
        <v>1.37878953154476</v>
      </c>
    </row>
    <row r="85" spans="1:5">
      <c r="A85">
        <v>22.581747608499398</v>
      </c>
      <c r="B85">
        <v>0.57871234719827602</v>
      </c>
      <c r="D85">
        <v>87.308893461317496</v>
      </c>
      <c r="E85">
        <v>1.3830425465583001</v>
      </c>
    </row>
    <row r="86" spans="1:5">
      <c r="A86">
        <v>22.583959176306401</v>
      </c>
      <c r="B86">
        <v>0.69592544097134701</v>
      </c>
      <c r="D86">
        <v>88.365342390679999</v>
      </c>
      <c r="E86">
        <v>1.3876358027729201</v>
      </c>
    </row>
    <row r="87" spans="1:5">
      <c r="A87">
        <v>22.586170744113499</v>
      </c>
      <c r="B87">
        <v>0.81313853474442499</v>
      </c>
      <c r="D87">
        <v>89.421791320042601</v>
      </c>
      <c r="E87">
        <v>1.3922290589875399</v>
      </c>
    </row>
    <row r="88" spans="1:5">
      <c r="A88">
        <v>22.5914775617359</v>
      </c>
      <c r="B88">
        <v>1.0943998687340799</v>
      </c>
      <c r="D88">
        <v>90.439112511280598</v>
      </c>
      <c r="E88">
        <v>1.3966521946016099</v>
      </c>
    </row>
    <row r="89" spans="1:5">
      <c r="A89">
        <v>23.5968430552137</v>
      </c>
      <c r="B89">
        <v>1.0987710230535499</v>
      </c>
      <c r="D89">
        <v>91.456263581917995</v>
      </c>
      <c r="E89">
        <v>1.3920589383869899</v>
      </c>
    </row>
    <row r="90" spans="1:5">
      <c r="A90">
        <v>23.5992389203379</v>
      </c>
      <c r="B90">
        <v>0.59215187464105401</v>
      </c>
      <c r="D90">
        <v>92.473754893756606</v>
      </c>
      <c r="E90">
        <v>1.40549846582977</v>
      </c>
    </row>
    <row r="91" spans="1:5">
      <c r="A91">
        <v>23.6011102469439</v>
      </c>
      <c r="B91">
        <v>0.69133218475673097</v>
      </c>
      <c r="D91">
        <v>93.530203823119095</v>
      </c>
      <c r="E91">
        <v>1.41009172204439</v>
      </c>
    </row>
    <row r="92" spans="1:5">
      <c r="A92">
        <v>23.603151694150402</v>
      </c>
      <c r="B92">
        <v>0.799528886701107</v>
      </c>
      <c r="D92">
        <v>94.547354893756605</v>
      </c>
      <c r="E92">
        <v>1.40549846582977</v>
      </c>
    </row>
    <row r="93" spans="1:5">
      <c r="A93">
        <v>24.616900352777002</v>
      </c>
      <c r="B93">
        <v>0.61460779391252196</v>
      </c>
      <c r="D93">
        <v>95.525548346869996</v>
      </c>
      <c r="E93">
        <v>1.4097514808433</v>
      </c>
    </row>
    <row r="94" spans="1:5">
      <c r="A94">
        <v>24.618601558782402</v>
      </c>
      <c r="B94">
        <v>0.70477171219950197</v>
      </c>
      <c r="D94">
        <v>96.542869538107993</v>
      </c>
      <c r="E94">
        <v>1.4141746164573801</v>
      </c>
    </row>
    <row r="95" spans="1:5">
      <c r="A95">
        <v>24.6294987283616</v>
      </c>
      <c r="B95">
        <v>1.1095216998933199</v>
      </c>
      <c r="D95">
        <v>97.638446205595102</v>
      </c>
      <c r="E95">
        <v>1.4189379932725401</v>
      </c>
    </row>
    <row r="96" spans="1:5">
      <c r="A96">
        <v>24.6594305029124</v>
      </c>
      <c r="B96">
        <v>0.79510575108702797</v>
      </c>
      <c r="D96">
        <v>98.655767396833099</v>
      </c>
      <c r="E96">
        <v>1.4233611288866199</v>
      </c>
    </row>
    <row r="97" spans="1:5">
      <c r="A97">
        <v>25.634902026417201</v>
      </c>
      <c r="B97">
        <v>0.65509649684139504</v>
      </c>
      <c r="D97">
        <v>99.673258708671696</v>
      </c>
      <c r="E97">
        <v>1.43680065632939</v>
      </c>
    </row>
    <row r="98" spans="1:5">
      <c r="A98">
        <v>25.6619181228976</v>
      </c>
      <c r="B98">
        <v>1.10774961030435</v>
      </c>
      <c r="D98">
        <v>100.69040977930899</v>
      </c>
      <c r="E98">
        <v>1.43220740011477</v>
      </c>
    </row>
    <row r="99" spans="1:5">
      <c r="A99">
        <v>25.672498679136901</v>
      </c>
      <c r="B99">
        <v>0.57411909098365399</v>
      </c>
      <c r="D99">
        <v>101.746858708671</v>
      </c>
      <c r="E99">
        <v>1.43680065632939</v>
      </c>
    </row>
    <row r="100" spans="1:5">
      <c r="A100">
        <v>25.675390729346098</v>
      </c>
      <c r="B100">
        <v>0.72739775207151702</v>
      </c>
      <c r="D100">
        <v>102.764179899909</v>
      </c>
      <c r="E100">
        <v>1.4412237919434701</v>
      </c>
    </row>
    <row r="101" spans="1:5">
      <c r="A101">
        <v>26.6501817704487</v>
      </c>
      <c r="B101">
        <v>0.55132293051109804</v>
      </c>
      <c r="D101">
        <v>103.820628829272</v>
      </c>
      <c r="E101">
        <v>1.4458170481580901</v>
      </c>
    </row>
    <row r="102" spans="1:5">
      <c r="A102">
        <v>26.688118664369402</v>
      </c>
      <c r="B102">
        <v>0.48837830831075302</v>
      </c>
      <c r="D102">
        <v>104.759694544261</v>
      </c>
      <c r="E102">
        <v>1.4498999425710899</v>
      </c>
    </row>
    <row r="103" spans="1:5">
      <c r="A103">
        <v>26.690500352777001</v>
      </c>
      <c r="B103">
        <v>0.61460779391252596</v>
      </c>
      <c r="D103">
        <v>105.855271211748</v>
      </c>
      <c r="E103">
        <v>1.4546633193862399</v>
      </c>
    </row>
    <row r="104" spans="1:5">
      <c r="A104">
        <v>26.6998569858068</v>
      </c>
      <c r="B104">
        <v>1.11050934449091</v>
      </c>
      <c r="D104">
        <v>106.872592402986</v>
      </c>
      <c r="E104">
        <v>1.45908645500032</v>
      </c>
    </row>
    <row r="105" spans="1:5">
      <c r="A105">
        <v>27.7049294938058</v>
      </c>
      <c r="B105">
        <v>0.46575226843873402</v>
      </c>
      <c r="D105">
        <v>107.889913594224</v>
      </c>
      <c r="E105">
        <v>1.4635095906144</v>
      </c>
    </row>
    <row r="106" spans="1:5">
      <c r="A106">
        <v>27.7059502174091</v>
      </c>
      <c r="B106">
        <v>0.51985061941092003</v>
      </c>
      <c r="D106">
        <v>108.868277167938</v>
      </c>
      <c r="E106">
        <v>1.4767789974566301</v>
      </c>
    </row>
    <row r="107" spans="1:5">
      <c r="A107">
        <v>27.706970941012301</v>
      </c>
      <c r="B107">
        <v>0.57394897038310999</v>
      </c>
      <c r="D107">
        <v>109.963683714824</v>
      </c>
      <c r="E107">
        <v>1.4725259824430901</v>
      </c>
    </row>
    <row r="108" spans="1:5">
      <c r="A108">
        <v>27.717348297645302</v>
      </c>
      <c r="B108">
        <v>1.1239488719336801</v>
      </c>
      <c r="D108">
        <v>110.981004906062</v>
      </c>
      <c r="E108">
        <v>1.4769491180571701</v>
      </c>
    </row>
    <row r="109" spans="1:5">
      <c r="A109">
        <v>28.722420805644401</v>
      </c>
      <c r="B109">
        <v>0.47919179588151101</v>
      </c>
      <c r="D109">
        <v>111.99832609729999</v>
      </c>
      <c r="E109">
        <v>1.4813722536712499</v>
      </c>
    </row>
    <row r="110" spans="1:5">
      <c r="A110">
        <v>28.723271408647101</v>
      </c>
      <c r="B110">
        <v>0.52427375502499896</v>
      </c>
      <c r="D110">
        <v>113.01564728853801</v>
      </c>
      <c r="E110">
        <v>1.4857953892853299</v>
      </c>
    </row>
    <row r="111" spans="1:5">
      <c r="A111">
        <v>28.724292132250302</v>
      </c>
      <c r="B111">
        <v>0.57837210599718902</v>
      </c>
      <c r="D111">
        <v>114.07209621790101</v>
      </c>
      <c r="E111">
        <v>1.49038864549995</v>
      </c>
    </row>
    <row r="112" spans="1:5">
      <c r="A112">
        <v>28.734669488883402</v>
      </c>
      <c r="B112">
        <v>1.1283720075477599</v>
      </c>
      <c r="D112">
        <v>115.089417409139</v>
      </c>
      <c r="E112">
        <v>1.49481178111403</v>
      </c>
    </row>
    <row r="113" spans="1:5">
      <c r="A113">
        <v>29.742293805890501</v>
      </c>
      <c r="B113">
        <v>0.61886080892605799</v>
      </c>
      <c r="D113">
        <v>116.106738600377</v>
      </c>
      <c r="E113">
        <v>1.4992349167281001</v>
      </c>
    </row>
    <row r="114" spans="1:5">
      <c r="A114">
        <v>29.779380096808499</v>
      </c>
      <c r="B114">
        <v>0.51083422758222596</v>
      </c>
      <c r="D114">
        <v>117.124059791615</v>
      </c>
      <c r="E114">
        <v>1.5036580523421801</v>
      </c>
    </row>
    <row r="115" spans="1:5">
      <c r="A115">
        <v>29.780400820411799</v>
      </c>
      <c r="B115">
        <v>0.56493257855441503</v>
      </c>
      <c r="D115">
        <v>118.14138098285299</v>
      </c>
      <c r="E115">
        <v>1.5080811879562599</v>
      </c>
    </row>
    <row r="116" spans="1:5">
      <c r="A116">
        <v>29.790948297645301</v>
      </c>
      <c r="B116">
        <v>1.1239488719336801</v>
      </c>
      <c r="D116">
        <v>119.197829912215</v>
      </c>
      <c r="E116">
        <v>1.5126744441708799</v>
      </c>
    </row>
    <row r="117" spans="1:5">
      <c r="A117">
        <v>30.798062252850901</v>
      </c>
      <c r="B117">
        <v>0.58738849782588398</v>
      </c>
      <c r="D117">
        <v>120.215151103453</v>
      </c>
      <c r="E117">
        <v>1.51709757978495</v>
      </c>
    </row>
    <row r="118" spans="1:5">
      <c r="A118">
        <v>30.798912855853601</v>
      </c>
      <c r="B118">
        <v>0.63247045696937498</v>
      </c>
      <c r="D118">
        <v>121.23247229469099</v>
      </c>
      <c r="E118">
        <v>1.52152071539903</v>
      </c>
    </row>
    <row r="119" spans="1:5">
      <c r="A119">
        <v>30.800103700057399</v>
      </c>
      <c r="B119">
        <v>0.69558519977026001</v>
      </c>
      <c r="D119">
        <v>122.289091344654</v>
      </c>
      <c r="E119">
        <v>1.5351303634423501</v>
      </c>
    </row>
    <row r="120" spans="1:5">
      <c r="A120">
        <v>30.808269488883401</v>
      </c>
      <c r="B120">
        <v>1.1283720075477599</v>
      </c>
      <c r="D120">
        <v>123.30641253589199</v>
      </c>
      <c r="E120">
        <v>1.5395534990564299</v>
      </c>
    </row>
    <row r="121" spans="1:5">
      <c r="A121">
        <v>31.816574288292699</v>
      </c>
      <c r="B121">
        <v>0.65492637624085104</v>
      </c>
      <c r="D121">
        <v>124.32373372713</v>
      </c>
      <c r="E121">
        <v>1.5439766346704999</v>
      </c>
    </row>
    <row r="122" spans="1:5">
      <c r="A122">
        <v>31.817765132496401</v>
      </c>
      <c r="B122">
        <v>0.71804111904173595</v>
      </c>
      <c r="D122">
        <v>125.341054918368</v>
      </c>
      <c r="E122">
        <v>1.54839977028458</v>
      </c>
    </row>
    <row r="123" spans="1:5">
      <c r="A123">
        <v>31.818785856099701</v>
      </c>
      <c r="B123">
        <v>0.77213947001392202</v>
      </c>
      <c r="D123">
        <v>126.39733372713</v>
      </c>
      <c r="E123">
        <v>1.5439766346704999</v>
      </c>
    </row>
    <row r="124" spans="1:5">
      <c r="A124">
        <v>31.825590680121302</v>
      </c>
      <c r="B124">
        <v>1.1327951431618399</v>
      </c>
    </row>
    <row r="125" spans="1:5">
      <c r="A125">
        <v>32.837127770940903</v>
      </c>
      <c r="B125">
        <v>0.83066095660018702</v>
      </c>
    </row>
    <row r="126" spans="1:5">
      <c r="A126">
        <v>32.842911871359398</v>
      </c>
      <c r="B126">
        <v>1.13721827877591</v>
      </c>
    </row>
    <row r="127" spans="1:5">
      <c r="A127">
        <v>32.8442037903027</v>
      </c>
      <c r="B127">
        <v>0.76888998277132703</v>
      </c>
    </row>
    <row r="128" spans="1:5">
      <c r="A128">
        <v>32.8467470670276</v>
      </c>
      <c r="B128">
        <v>0.90368364919186905</v>
      </c>
    </row>
    <row r="129" spans="1:2">
      <c r="A129">
        <v>33.860403183197903</v>
      </c>
      <c r="B129">
        <v>1.1506578062186901</v>
      </c>
    </row>
    <row r="130" spans="1:2">
      <c r="A130">
        <v>33.884732135531998</v>
      </c>
      <c r="B130">
        <v>0.91689227992449296</v>
      </c>
    </row>
    <row r="131" spans="1:2">
      <c r="A131">
        <v>33.886126835671398</v>
      </c>
      <c r="B131">
        <v>0.99081138731640495</v>
      </c>
    </row>
    <row r="132" spans="1:2">
      <c r="A132">
        <v>33.887603576995602</v>
      </c>
      <c r="B132">
        <v>1.0690786774960701</v>
      </c>
    </row>
    <row r="133" spans="1:2">
      <c r="A133">
        <v>34.9077857084256</v>
      </c>
      <c r="B133">
        <v>1.13873164328489</v>
      </c>
    </row>
    <row r="134" spans="1:2">
      <c r="A134">
        <v>34.916852112560399</v>
      </c>
      <c r="B134">
        <v>1.1552510624333101</v>
      </c>
    </row>
    <row r="135" spans="1:2">
      <c r="A135">
        <v>34.925260480761303</v>
      </c>
      <c r="B135">
        <v>1.0648945770776601</v>
      </c>
    </row>
    <row r="136" spans="1:2">
      <c r="A136">
        <v>34.928460086963597</v>
      </c>
      <c r="B136">
        <v>1.2344737058002799</v>
      </c>
    </row>
    <row r="137" spans="1:2">
      <c r="A137">
        <v>35.9484781360242</v>
      </c>
      <c r="B137">
        <v>1.2954303060135799</v>
      </c>
    </row>
    <row r="138" spans="1:2">
      <c r="A138">
        <v>35.950201000902403</v>
      </c>
      <c r="B138">
        <v>1.38674214455653</v>
      </c>
    </row>
    <row r="139" spans="1:2">
      <c r="A139">
        <v>35.952087948149902</v>
      </c>
      <c r="B139">
        <v>1.486750348675</v>
      </c>
    </row>
    <row r="140" spans="1:2">
      <c r="A140">
        <v>35.973301041923001</v>
      </c>
      <c r="B140">
        <v>1.1598443186479299</v>
      </c>
    </row>
    <row r="141" spans="1:2">
      <c r="A141">
        <v>36.973828862088702</v>
      </c>
      <c r="B141">
        <v>1.6390187874312601</v>
      </c>
    </row>
    <row r="142" spans="1:2">
      <c r="A142">
        <v>36.975797850520898</v>
      </c>
      <c r="B142">
        <v>1.7433751743374799</v>
      </c>
    </row>
    <row r="143" spans="1:2">
      <c r="A143">
        <v>36.990622233160998</v>
      </c>
      <c r="B143">
        <v>1.1642674542620099</v>
      </c>
    </row>
    <row r="144" spans="1:2">
      <c r="A144">
        <v>36.990811387316398</v>
      </c>
      <c r="B144">
        <v>1.5390926244974601</v>
      </c>
    </row>
    <row r="145" spans="1:2">
      <c r="A145">
        <v>38.007773303798402</v>
      </c>
      <c r="B145">
        <v>1.1596741980473899</v>
      </c>
    </row>
    <row r="146" spans="1:2">
      <c r="A146">
        <v>38.011321683485001</v>
      </c>
      <c r="B146">
        <v>1.6261383214373299</v>
      </c>
    </row>
    <row r="147" spans="1:2">
      <c r="A147">
        <v>38.013208630732599</v>
      </c>
      <c r="B147">
        <v>1.72614652555579</v>
      </c>
    </row>
    <row r="148" spans="1:2">
      <c r="A148">
        <v>38.015177619164803</v>
      </c>
      <c r="B148">
        <v>1.83050291246202</v>
      </c>
    </row>
    <row r="149" spans="1:2">
      <c r="A149">
        <v>39.025264615636999</v>
      </c>
      <c r="B149">
        <v>1.17311372549016</v>
      </c>
    </row>
    <row r="150" spans="1:2">
      <c r="A150">
        <v>39.032324226761801</v>
      </c>
      <c r="B150">
        <v>1.7392731151037399</v>
      </c>
    </row>
    <row r="151" spans="1:2">
      <c r="A151">
        <v>39.049306751989398</v>
      </c>
      <c r="B151">
        <v>1.63934695216995</v>
      </c>
    </row>
    <row r="152" spans="1:2">
      <c r="A152">
        <v>39.053080646484503</v>
      </c>
      <c r="B152">
        <v>1.83936336040688</v>
      </c>
    </row>
    <row r="153" spans="1:2">
      <c r="A153">
        <v>40.042415686274403</v>
      </c>
      <c r="B153">
        <v>1.16852046927554</v>
      </c>
    </row>
    <row r="154" spans="1:2">
      <c r="A154">
        <v>40.068914595126699</v>
      </c>
      <c r="B154">
        <v>1.6785626384444601</v>
      </c>
    </row>
    <row r="155" spans="1:2">
      <c r="A155">
        <v>40.070637460004903</v>
      </c>
      <c r="B155">
        <v>1.76987447698741</v>
      </c>
    </row>
    <row r="156" spans="1:2">
      <c r="A156">
        <v>40.072442366067698</v>
      </c>
      <c r="B156">
        <v>1.8655344983181099</v>
      </c>
    </row>
    <row r="157" spans="1:2">
      <c r="A157">
        <v>41.087455902863198</v>
      </c>
      <c r="B157">
        <v>1.6612519484781001</v>
      </c>
    </row>
    <row r="158" spans="1:2">
      <c r="A158">
        <v>41.089096726556697</v>
      </c>
      <c r="B158">
        <v>1.7482156042332799</v>
      </c>
    </row>
    <row r="159" spans="1:2">
      <c r="A159">
        <v>41.090655509065499</v>
      </c>
      <c r="B159">
        <v>1.8308310772007199</v>
      </c>
    </row>
    <row r="160" spans="1:2">
      <c r="A160">
        <v>41.098864615636998</v>
      </c>
      <c r="B160">
        <v>1.17311372549016</v>
      </c>
    </row>
    <row r="161" spans="1:2">
      <c r="A161">
        <v>42.105915169414999</v>
      </c>
      <c r="B161">
        <v>1.6395930757239701</v>
      </c>
    </row>
    <row r="162" spans="1:2">
      <c r="A162">
        <v>42.107473951923801</v>
      </c>
      <c r="B162">
        <v>1.7222085486914001</v>
      </c>
    </row>
    <row r="163" spans="1:2">
      <c r="A163">
        <v>42.116185806875002</v>
      </c>
      <c r="B163">
        <v>1.1775368611042401</v>
      </c>
    </row>
    <row r="164" spans="1:2">
      <c r="A164">
        <v>42.127820165723101</v>
      </c>
      <c r="B164">
        <v>1.80055788005575</v>
      </c>
    </row>
    <row r="165" spans="1:2">
      <c r="A165">
        <v>43.1336771187135</v>
      </c>
      <c r="B165">
        <v>1.1909763885470099</v>
      </c>
    </row>
    <row r="166" spans="1:2">
      <c r="A166">
        <v>43.1444745262121</v>
      </c>
      <c r="B166">
        <v>1.68323898597092</v>
      </c>
    </row>
    <row r="167" spans="1:2">
      <c r="A167">
        <v>43.145951267536198</v>
      </c>
      <c r="B167">
        <v>1.76150627615058</v>
      </c>
    </row>
    <row r="168" spans="1:2">
      <c r="A168">
        <v>43.161949298547803</v>
      </c>
      <c r="B168">
        <v>1.60940191976368</v>
      </c>
    </row>
    <row r="169" spans="1:2">
      <c r="A169">
        <v>44.1800804003609</v>
      </c>
      <c r="B169">
        <v>1.5703503158585199</v>
      </c>
    </row>
    <row r="170" spans="1:2">
      <c r="A170">
        <v>44.181393059315702</v>
      </c>
      <c r="B170">
        <v>1.63992124046267</v>
      </c>
    </row>
    <row r="171" spans="1:2">
      <c r="A171">
        <v>44.182787759455202</v>
      </c>
      <c r="B171">
        <v>1.7138403478545801</v>
      </c>
    </row>
    <row r="172" spans="1:2">
      <c r="A172">
        <v>44.189955927475502</v>
      </c>
      <c r="B172">
        <v>1.1865532529329299</v>
      </c>
    </row>
    <row r="173" spans="1:2">
      <c r="A173">
        <v>45.198703749282103</v>
      </c>
      <c r="B173">
        <v>1.55738780867991</v>
      </c>
    </row>
    <row r="174" spans="1:2">
      <c r="A174">
        <v>45.199934367052201</v>
      </c>
      <c r="B174">
        <v>1.62261055049631</v>
      </c>
    </row>
    <row r="175" spans="1:2">
      <c r="A175">
        <v>45.201247026007003</v>
      </c>
      <c r="B175">
        <v>1.69218147510046</v>
      </c>
    </row>
    <row r="176" spans="1:2">
      <c r="A176">
        <v>45.207277118713499</v>
      </c>
      <c r="B176">
        <v>1.1909763885470099</v>
      </c>
    </row>
    <row r="177" spans="1:2">
      <c r="A177">
        <v>46.224768430552103</v>
      </c>
      <c r="B177">
        <v>1.20441591598979</v>
      </c>
    </row>
    <row r="178" spans="1:2">
      <c r="A178">
        <v>46.236688817786501</v>
      </c>
      <c r="B178">
        <v>1.57059643941254</v>
      </c>
    </row>
    <row r="179" spans="1:2">
      <c r="A179">
        <v>46.237837394371901</v>
      </c>
      <c r="B179">
        <v>1.6314709984411799</v>
      </c>
    </row>
    <row r="180" spans="1:2">
      <c r="A180">
        <v>46.239150053326703</v>
      </c>
      <c r="B180">
        <v>1.70104192304533</v>
      </c>
    </row>
    <row r="181" spans="1:2">
      <c r="A181">
        <v>47.2420896217901</v>
      </c>
      <c r="B181">
        <v>1.2088390516038601</v>
      </c>
    </row>
    <row r="182" spans="1:2">
      <c r="A182">
        <v>47.253753384198802</v>
      </c>
      <c r="B182">
        <v>1.4750184592665101</v>
      </c>
    </row>
    <row r="183" spans="1:2">
      <c r="A183">
        <v>47.254819919599598</v>
      </c>
      <c r="B183">
        <v>1.53154483550738</v>
      </c>
    </row>
    <row r="184" spans="1:2">
      <c r="A184">
        <v>47.255968496184998</v>
      </c>
      <c r="B184">
        <v>1.5924193945360099</v>
      </c>
    </row>
    <row r="185" spans="1:2">
      <c r="A185">
        <v>48.289687423086299</v>
      </c>
      <c r="B185">
        <v>1.37952252030515</v>
      </c>
    </row>
    <row r="186" spans="1:2">
      <c r="A186">
        <v>48.290835999671799</v>
      </c>
      <c r="B186">
        <v>1.4403970793337799</v>
      </c>
    </row>
    <row r="187" spans="1:2">
      <c r="A187">
        <v>48.291820493887897</v>
      </c>
      <c r="B187">
        <v>1.4925752727868999</v>
      </c>
    </row>
    <row r="188" spans="1:2">
      <c r="A188">
        <v>48.298538551152603</v>
      </c>
      <c r="B188">
        <v>1.2134323078184801</v>
      </c>
    </row>
    <row r="189" spans="1:2">
      <c r="A189">
        <v>49.3069981130527</v>
      </c>
      <c r="B189">
        <v>1.29698908852239</v>
      </c>
    </row>
    <row r="190" spans="1:2">
      <c r="A190">
        <v>49.307900566084101</v>
      </c>
      <c r="B190">
        <v>1.34481909918774</v>
      </c>
    </row>
    <row r="191" spans="1:2">
      <c r="A191">
        <v>49.308885060300199</v>
      </c>
      <c r="B191">
        <v>1.39699729264086</v>
      </c>
    </row>
    <row r="192" spans="1:2">
      <c r="A192">
        <v>49.3158597423906</v>
      </c>
      <c r="B192">
        <v>1.2178554434325599</v>
      </c>
    </row>
    <row r="193" spans="1:2">
      <c r="A193">
        <v>50.333010813028103</v>
      </c>
      <c r="B193">
        <v>1.2132621872179401</v>
      </c>
    </row>
    <row r="194" spans="1:2">
      <c r="A194">
        <v>50.343998687340999</v>
      </c>
      <c r="B194">
        <v>1.2580195258019</v>
      </c>
    </row>
    <row r="195" spans="1:2">
      <c r="A195">
        <v>50.344983181557097</v>
      </c>
      <c r="B195">
        <v>1.31019771925502</v>
      </c>
    </row>
    <row r="196" spans="1:2">
      <c r="A196">
        <v>50.345803593403801</v>
      </c>
      <c r="B196">
        <v>1.35367954713261</v>
      </c>
    </row>
    <row r="197" spans="1:2">
      <c r="A197">
        <v>51.362539995077498</v>
      </c>
      <c r="B197">
        <v>1.24070883583554</v>
      </c>
    </row>
    <row r="198" spans="1:2">
      <c r="A198">
        <v>51.363442448108898</v>
      </c>
      <c r="B198">
        <v>1.28853884650089</v>
      </c>
    </row>
    <row r="199" spans="1:2">
      <c r="A199">
        <v>51.364262859955602</v>
      </c>
      <c r="B199">
        <v>1.3320206743784899</v>
      </c>
    </row>
    <row r="200" spans="1:2">
      <c r="A200">
        <v>51.389459742390599</v>
      </c>
      <c r="B200">
        <v>1.2178554434325599</v>
      </c>
    </row>
    <row r="201" spans="1:2">
      <c r="A201">
        <v>52.382640085322798</v>
      </c>
      <c r="B201">
        <v>1.30601361883661</v>
      </c>
    </row>
    <row r="202" spans="1:2">
      <c r="A202">
        <v>52.399622610550402</v>
      </c>
      <c r="B202">
        <v>1.2060874559028201</v>
      </c>
    </row>
    <row r="203" spans="1:2">
      <c r="A203">
        <v>52.4006071047665</v>
      </c>
      <c r="B203">
        <v>1.2582656493559301</v>
      </c>
    </row>
    <row r="204" spans="1:2">
      <c r="A204">
        <v>52.406780933628603</v>
      </c>
      <c r="B204">
        <v>1.2222785790466399</v>
      </c>
    </row>
    <row r="205" spans="1:2">
      <c r="A205">
        <v>53.417835753548196</v>
      </c>
      <c r="B205">
        <v>1.1713840347854101</v>
      </c>
    </row>
    <row r="206" spans="1:2">
      <c r="A206">
        <v>53.418574124210302</v>
      </c>
      <c r="B206">
        <v>1.2105176798752499</v>
      </c>
    </row>
    <row r="207" spans="1:2">
      <c r="A207">
        <v>53.419476577241703</v>
      </c>
      <c r="B207">
        <v>1.2583476905405999</v>
      </c>
    </row>
    <row r="208" spans="1:2">
      <c r="A208">
        <v>53.4241021248666</v>
      </c>
      <c r="B208">
        <v>1.22670171466071</v>
      </c>
    </row>
    <row r="209" spans="1:2">
      <c r="A209">
        <v>54.455000410205898</v>
      </c>
      <c r="B209">
        <v>1.14111083764045</v>
      </c>
    </row>
    <row r="210" spans="1:2">
      <c r="A210">
        <v>54.455820822052601</v>
      </c>
      <c r="B210">
        <v>1.1845926655180401</v>
      </c>
    </row>
    <row r="211" spans="1:2">
      <c r="A211">
        <v>54.456641233899397</v>
      </c>
      <c r="B211">
        <v>1.22807449339564</v>
      </c>
    </row>
    <row r="212" spans="1:2">
      <c r="A212">
        <v>54.480721174829696</v>
      </c>
      <c r="B212">
        <v>1.2403113627040301</v>
      </c>
    </row>
    <row r="213" spans="1:2">
      <c r="A213">
        <v>55.458744507342601</v>
      </c>
      <c r="B213">
        <v>1.23554798588887</v>
      </c>
    </row>
    <row r="214" spans="1:2">
      <c r="A214">
        <v>55.474033965050403</v>
      </c>
      <c r="B214">
        <v>1.1498892444006401</v>
      </c>
    </row>
    <row r="215" spans="1:2">
      <c r="A215">
        <v>55.474854376897099</v>
      </c>
      <c r="B215">
        <v>1.19337107227823</v>
      </c>
    </row>
    <row r="216" spans="1:2">
      <c r="A216">
        <v>55.475756829928599</v>
      </c>
      <c r="B216">
        <v>1.24120108294359</v>
      </c>
    </row>
    <row r="217" spans="1:2">
      <c r="A217">
        <v>56.495282631881103</v>
      </c>
      <c r="B217">
        <v>1.27606858643034</v>
      </c>
    </row>
    <row r="218" spans="1:2">
      <c r="A218">
        <v>56.512347198293497</v>
      </c>
      <c r="B218">
        <v>1.1804906062842999</v>
      </c>
    </row>
    <row r="219" spans="1:2">
      <c r="A219">
        <v>56.513167610140201</v>
      </c>
      <c r="B219">
        <v>1.2239724341619</v>
      </c>
    </row>
    <row r="220" spans="1:2">
      <c r="A220">
        <v>56.515363557305697</v>
      </c>
      <c r="B220">
        <v>1.2491576339321799</v>
      </c>
    </row>
    <row r="221" spans="1:2">
      <c r="A221">
        <v>57.530396258921897</v>
      </c>
      <c r="B221">
        <v>1.13709081959138</v>
      </c>
    </row>
    <row r="222" spans="1:2">
      <c r="A222">
        <v>57.5312166707687</v>
      </c>
      <c r="B222">
        <v>1.1805726474689799</v>
      </c>
    </row>
    <row r="223" spans="1:2">
      <c r="A223">
        <v>57.532037082615403</v>
      </c>
      <c r="B223">
        <v>1.2240544753465701</v>
      </c>
    </row>
    <row r="224" spans="1:2">
      <c r="A224">
        <v>57.532684748543701</v>
      </c>
      <c r="B224">
        <v>1.25358076954626</v>
      </c>
    </row>
    <row r="225" spans="1:2">
      <c r="A225">
        <v>58.550005939781698</v>
      </c>
      <c r="B225">
        <v>1.25800390516034</v>
      </c>
    </row>
    <row r="226" spans="1:2">
      <c r="A226">
        <v>58.550660431536599</v>
      </c>
      <c r="B226">
        <v>1.2110919681679699</v>
      </c>
    </row>
    <row r="227" spans="1:2">
      <c r="A227">
        <v>58.567889080318203</v>
      </c>
      <c r="B227">
        <v>1.1242103535974499</v>
      </c>
    </row>
    <row r="228" spans="1:2">
      <c r="A228">
        <v>58.568709492164999</v>
      </c>
      <c r="B228">
        <v>1.1676921814750501</v>
      </c>
    </row>
    <row r="229" spans="1:2">
      <c r="A229">
        <v>59.567724997948901</v>
      </c>
      <c r="B229">
        <v>1.11551398802194</v>
      </c>
    </row>
    <row r="230" spans="1:2">
      <c r="A230">
        <v>59.568545409795597</v>
      </c>
      <c r="B230">
        <v>1.1589958158995299</v>
      </c>
    </row>
    <row r="231" spans="1:2">
      <c r="A231">
        <v>59.588235294117602</v>
      </c>
      <c r="B231">
        <v>1.2025596849618001</v>
      </c>
    </row>
    <row r="232" spans="1:2">
      <c r="A232">
        <v>59.606454869144201</v>
      </c>
      <c r="B232">
        <v>1.26259716137496</v>
      </c>
    </row>
    <row r="233" spans="1:2">
      <c r="A233">
        <v>60.605710066453298</v>
      </c>
      <c r="B233">
        <v>1.12872261875456</v>
      </c>
    </row>
    <row r="234" spans="1:2">
      <c r="A234">
        <v>60.606530478300002</v>
      </c>
      <c r="B234">
        <v>1.1722044466321599</v>
      </c>
    </row>
    <row r="235" spans="1:2">
      <c r="A235">
        <v>60.607350890146797</v>
      </c>
      <c r="B235">
        <v>1.2156862745097501</v>
      </c>
    </row>
    <row r="236" spans="1:2">
      <c r="A236">
        <v>60.623776060382198</v>
      </c>
      <c r="B236">
        <v>1.2670202969890401</v>
      </c>
    </row>
    <row r="237" spans="1:2">
      <c r="A237">
        <v>61.626548527360697</v>
      </c>
      <c r="B237">
        <v>1.2331610468454599</v>
      </c>
    </row>
    <row r="238" spans="1:2">
      <c r="A238">
        <v>61.641097251620202</v>
      </c>
      <c r="B238">
        <v>1.2714434326031101</v>
      </c>
    </row>
    <row r="239" spans="1:2">
      <c r="A239">
        <v>61.644597587989097</v>
      </c>
      <c r="B239">
        <v>1.18976126015254</v>
      </c>
    </row>
    <row r="240" spans="1:2">
      <c r="A240">
        <v>61.646402494051898</v>
      </c>
      <c r="B240">
        <v>1.28542128148325</v>
      </c>
    </row>
    <row r="241" spans="1:2">
      <c r="A241">
        <v>62.658418442858199</v>
      </c>
      <c r="B241">
        <v>1.2758665682171899</v>
      </c>
    </row>
    <row r="242" spans="1:2">
      <c r="A242">
        <v>62.663631142833601</v>
      </c>
      <c r="B242">
        <v>1.1985396669127399</v>
      </c>
    </row>
    <row r="243" spans="1:2">
      <c r="A243">
        <v>62.664533595865002</v>
      </c>
      <c r="B243">
        <v>1.2463696775780899</v>
      </c>
    </row>
    <row r="244" spans="1:2">
      <c r="A244">
        <v>62.6655180900811</v>
      </c>
      <c r="B244">
        <v>1.2985478710312</v>
      </c>
    </row>
    <row r="245" spans="1:2">
      <c r="A245">
        <v>63.700959881860598</v>
      </c>
      <c r="B245">
        <v>1.1769628353432799</v>
      </c>
    </row>
    <row r="246" spans="1:2">
      <c r="A246">
        <v>63.701780293707401</v>
      </c>
      <c r="B246">
        <v>1.2204446632208801</v>
      </c>
    </row>
    <row r="247" spans="1:2">
      <c r="A247">
        <v>63.702600705554097</v>
      </c>
      <c r="B247">
        <v>1.26392649109847</v>
      </c>
    </row>
    <row r="248" spans="1:2">
      <c r="A248">
        <v>63.714867372220802</v>
      </c>
      <c r="B248">
        <v>1.2804598244318099</v>
      </c>
    </row>
    <row r="249" spans="1:2">
      <c r="A249">
        <v>64.720731807367201</v>
      </c>
      <c r="B249">
        <v>1.2248748871933099</v>
      </c>
    </row>
    <row r="250" spans="1:2">
      <c r="A250">
        <v>64.721552219214004</v>
      </c>
      <c r="B250">
        <v>1.2683567150709101</v>
      </c>
    </row>
    <row r="251" spans="1:2">
      <c r="A251">
        <v>64.722454672245405</v>
      </c>
      <c r="B251">
        <v>1.3161867257362601</v>
      </c>
    </row>
    <row r="252" spans="1:2">
      <c r="A252">
        <v>64.732188563458806</v>
      </c>
      <c r="B252">
        <v>1.28488296004589</v>
      </c>
    </row>
    <row r="253" spans="1:2">
      <c r="A253">
        <v>65.749509754696803</v>
      </c>
      <c r="B253">
        <v>1.28930609565997</v>
      </c>
    </row>
    <row r="254" spans="1:2">
      <c r="A254">
        <v>65.758306669948198</v>
      </c>
      <c r="B254">
        <v>1.2163426039871399</v>
      </c>
    </row>
    <row r="255" spans="1:2">
      <c r="A255">
        <v>65.759209122979698</v>
      </c>
      <c r="B255">
        <v>1.2641726146525001</v>
      </c>
    </row>
    <row r="256" spans="1:2">
      <c r="A256">
        <v>65.760111576011099</v>
      </c>
      <c r="B256">
        <v>1.3120026253178501</v>
      </c>
    </row>
    <row r="257" spans="1:2">
      <c r="A257">
        <v>66.766660825334199</v>
      </c>
      <c r="B257">
        <v>1.28471283944534</v>
      </c>
    </row>
    <row r="258" spans="1:2">
      <c r="A258">
        <v>66.7771761424234</v>
      </c>
      <c r="B258">
        <v>1.2164246451718199</v>
      </c>
    </row>
    <row r="259" spans="1:2">
      <c r="A259">
        <v>66.777996554270203</v>
      </c>
      <c r="B259">
        <v>1.2599064730494101</v>
      </c>
    </row>
    <row r="260" spans="1:2">
      <c r="A260">
        <v>66.778981048486301</v>
      </c>
      <c r="B260">
        <v>1.3120846665025201</v>
      </c>
    </row>
    <row r="261" spans="1:2">
      <c r="A261">
        <v>67.797276232668693</v>
      </c>
      <c r="B261">
        <v>1.2817294281728799</v>
      </c>
    </row>
    <row r="262" spans="1:2">
      <c r="A262">
        <v>67.814504881450404</v>
      </c>
      <c r="B262">
        <v>1.1948478136023699</v>
      </c>
    </row>
    <row r="263" spans="1:2">
      <c r="A263">
        <v>67.815325293297207</v>
      </c>
      <c r="B263">
        <v>1.2383296414799601</v>
      </c>
    </row>
    <row r="264" spans="1:2">
      <c r="A264">
        <v>67.823279875297303</v>
      </c>
      <c r="B264">
        <v>1.2983224874886601</v>
      </c>
    </row>
    <row r="265" spans="1:2">
      <c r="A265">
        <v>68.833046189186902</v>
      </c>
      <c r="B265">
        <v>1.1775371236360099</v>
      </c>
    </row>
    <row r="266" spans="1:2">
      <c r="A266">
        <v>68.833948642218303</v>
      </c>
      <c r="B266">
        <v>1.2253671343013599</v>
      </c>
    </row>
    <row r="267" spans="1:2">
      <c r="A267">
        <v>68.834769054065106</v>
      </c>
      <c r="B267">
        <v>1.26884896217895</v>
      </c>
    </row>
    <row r="268" spans="1:2">
      <c r="A268">
        <v>68.840601066535299</v>
      </c>
      <c r="B268">
        <v>1.3027456231027399</v>
      </c>
    </row>
    <row r="269" spans="1:2">
      <c r="A269">
        <v>69.851833620477393</v>
      </c>
      <c r="B269">
        <v>1.1732709820329199</v>
      </c>
    </row>
    <row r="270" spans="1:2">
      <c r="A270">
        <v>69.852736073508794</v>
      </c>
      <c r="B270">
        <v>1.2211009926982701</v>
      </c>
    </row>
    <row r="271" spans="1:2">
      <c r="A271">
        <v>69.853638526540294</v>
      </c>
      <c r="B271">
        <v>1.2689310033636201</v>
      </c>
    </row>
    <row r="272" spans="1:2">
      <c r="A272">
        <v>69.857922257773296</v>
      </c>
      <c r="B272">
        <v>1.3071687587168199</v>
      </c>
    </row>
    <row r="273" spans="1:2">
      <c r="A273">
        <v>70.870867175321905</v>
      </c>
      <c r="B273">
        <v>1.1820493887931101</v>
      </c>
    </row>
    <row r="274" spans="1:2">
      <c r="A274">
        <v>70.872672081384806</v>
      </c>
      <c r="B274">
        <v>1.27770941012382</v>
      </c>
    </row>
    <row r="275" spans="1:2">
      <c r="A275">
        <v>70.890639100828494</v>
      </c>
      <c r="B275">
        <v>1.2299614406431401</v>
      </c>
    </row>
    <row r="276" spans="1:2">
      <c r="A276">
        <v>70.914201066535298</v>
      </c>
      <c r="B276">
        <v>1.3027456231027399</v>
      </c>
    </row>
    <row r="277" spans="1:2">
      <c r="A277">
        <v>71.908688161456993</v>
      </c>
      <c r="B277">
        <v>1.18656165395022</v>
      </c>
    </row>
    <row r="278" spans="1:2">
      <c r="A278">
        <v>71.909590614488394</v>
      </c>
      <c r="B278">
        <v>1.2343916646155699</v>
      </c>
    </row>
    <row r="279" spans="1:2">
      <c r="A279">
        <v>71.910493067519795</v>
      </c>
      <c r="B279">
        <v>1.2822216752809199</v>
      </c>
    </row>
    <row r="280" spans="1:2">
      <c r="A280">
        <v>71.931522257773295</v>
      </c>
      <c r="B280">
        <v>1.3071687587168199</v>
      </c>
    </row>
    <row r="281" spans="1:2">
      <c r="A281">
        <v>72.946509147591996</v>
      </c>
      <c r="B281">
        <v>1.1910739191073301</v>
      </c>
    </row>
    <row r="282" spans="1:2">
      <c r="A282">
        <v>72.947329559438799</v>
      </c>
      <c r="B282">
        <v>1.23455574698492</v>
      </c>
    </row>
    <row r="283" spans="1:2">
      <c r="A283">
        <v>72.9482320124702</v>
      </c>
      <c r="B283">
        <v>1.28238575765028</v>
      </c>
    </row>
    <row r="284" spans="1:2">
      <c r="A284">
        <v>72.949013569611907</v>
      </c>
      <c r="B284">
        <v>1.32060828615959</v>
      </c>
    </row>
    <row r="285" spans="1:2">
      <c r="A285">
        <v>73.965542702436593</v>
      </c>
      <c r="B285">
        <v>1.19985232586752</v>
      </c>
    </row>
    <row r="286" spans="1:2">
      <c r="A286">
        <v>73.966334760849804</v>
      </c>
      <c r="B286">
        <v>1.3250314217736701</v>
      </c>
    </row>
    <row r="287" spans="1:2">
      <c r="A287">
        <v>73.966363114283297</v>
      </c>
      <c r="B287">
        <v>1.2433341537451199</v>
      </c>
    </row>
    <row r="288" spans="1:2">
      <c r="A288">
        <v>73.967265567314698</v>
      </c>
      <c r="B288">
        <v>1.2911641644104701</v>
      </c>
    </row>
    <row r="289" spans="1:2">
      <c r="A289">
        <v>75.003281647386899</v>
      </c>
      <c r="B289">
        <v>1.2000164082368701</v>
      </c>
    </row>
    <row r="290" spans="1:2">
      <c r="A290">
        <v>75.0041841004183</v>
      </c>
      <c r="B290">
        <v>1.24784641890223</v>
      </c>
    </row>
    <row r="291" spans="1:2">
      <c r="A291">
        <v>75.0050865534498</v>
      </c>
      <c r="B291">
        <v>1.29567642956758</v>
      </c>
    </row>
    <row r="292" spans="1:2">
      <c r="A292">
        <v>75.022613569611806</v>
      </c>
      <c r="B292">
        <v>1.32060828615959</v>
      </c>
    </row>
    <row r="293" spans="1:2">
      <c r="A293">
        <v>76.0217409139387</v>
      </c>
      <c r="B293">
        <v>1.17835753548274</v>
      </c>
    </row>
    <row r="294" spans="1:2">
      <c r="A294">
        <v>76.022561325785503</v>
      </c>
      <c r="B294">
        <v>1.2218393633603399</v>
      </c>
    </row>
    <row r="295" spans="1:2">
      <c r="A295">
        <v>76.023463778816904</v>
      </c>
      <c r="B295">
        <v>1.2696693740256899</v>
      </c>
    </row>
    <row r="296" spans="1:2">
      <c r="A296">
        <v>76.040104881450404</v>
      </c>
      <c r="B296">
        <v>1.3340478136023599</v>
      </c>
    </row>
    <row r="297" spans="1:2">
      <c r="A297">
        <v>77.041594880630001</v>
      </c>
      <c r="B297">
        <v>1.2306177701205301</v>
      </c>
    </row>
    <row r="298" spans="1:2">
      <c r="A298">
        <v>77.042497333661402</v>
      </c>
      <c r="B298">
        <v>1.2784477807858901</v>
      </c>
    </row>
    <row r="299" spans="1:2">
      <c r="A299">
        <v>77.057426072688401</v>
      </c>
      <c r="B299">
        <v>1.3384709492164399</v>
      </c>
    </row>
    <row r="300" spans="1:2">
      <c r="A300">
        <v>77.059561900073803</v>
      </c>
      <c r="B300">
        <v>1.1828698006398599</v>
      </c>
    </row>
    <row r="301" spans="1:2">
      <c r="A301">
        <v>78.078841578472293</v>
      </c>
      <c r="B301">
        <v>1.20469275576332</v>
      </c>
    </row>
    <row r="302" spans="1:2">
      <c r="A302">
        <v>78.079744031503694</v>
      </c>
      <c r="B302">
        <v>1.25252276642868</v>
      </c>
    </row>
    <row r="303" spans="1:2">
      <c r="A303">
        <v>78.080646484535194</v>
      </c>
      <c r="B303">
        <v>1.30035277709403</v>
      </c>
    </row>
    <row r="304" spans="1:2">
      <c r="A304">
        <v>78.113875002050904</v>
      </c>
      <c r="B304">
        <v>1.34306420543106</v>
      </c>
    </row>
    <row r="305" spans="1:2">
      <c r="A305">
        <v>79.098613503978896</v>
      </c>
      <c r="B305">
        <v>1.25260480761335</v>
      </c>
    </row>
    <row r="306" spans="1:2">
      <c r="A306">
        <v>79.099597998194994</v>
      </c>
      <c r="B306">
        <v>1.30478300106647</v>
      </c>
    </row>
    <row r="307" spans="1:2">
      <c r="A307">
        <v>79.116580523422698</v>
      </c>
      <c r="B307">
        <v>1.2048568381326801</v>
      </c>
    </row>
    <row r="308" spans="1:2">
      <c r="A308">
        <v>79.1310260726884</v>
      </c>
      <c r="B308">
        <v>1.3384709492164399</v>
      </c>
    </row>
    <row r="309" spans="1:2">
      <c r="A309">
        <v>80.135696119451893</v>
      </c>
      <c r="B309">
        <v>1.2179834276806201</v>
      </c>
    </row>
    <row r="310" spans="1:2">
      <c r="A310">
        <v>80.136598572483294</v>
      </c>
      <c r="B310">
        <v>1.26581343834598</v>
      </c>
    </row>
    <row r="311" spans="1:2">
      <c r="A311">
        <v>80.137501025514695</v>
      </c>
      <c r="B311">
        <v>1.31364344901133</v>
      </c>
    </row>
    <row r="312" spans="1:2">
      <c r="A312">
        <v>80.148347263926397</v>
      </c>
      <c r="B312">
        <v>1.34289408483052</v>
      </c>
    </row>
    <row r="313" spans="1:2">
      <c r="A313">
        <v>81.155714168512503</v>
      </c>
      <c r="B313">
        <v>1.27894002789393</v>
      </c>
    </row>
    <row r="314" spans="1:2">
      <c r="A314">
        <v>81.156616621543904</v>
      </c>
      <c r="B314">
        <v>1.32677003855929</v>
      </c>
    </row>
    <row r="315" spans="1:2">
      <c r="A315">
        <v>81.165838575764894</v>
      </c>
      <c r="B315">
        <v>1.3563336122732901</v>
      </c>
    </row>
    <row r="316" spans="1:2">
      <c r="A316">
        <v>81.173599146771593</v>
      </c>
      <c r="B316">
        <v>1.2268438756255</v>
      </c>
    </row>
    <row r="317" spans="1:2">
      <c r="A317">
        <v>82.173927311510297</v>
      </c>
      <c r="B317">
        <v>1.24423660677653</v>
      </c>
    </row>
    <row r="318" spans="1:2">
      <c r="A318">
        <v>82.174911805726396</v>
      </c>
      <c r="B318">
        <v>1.2964148002296501</v>
      </c>
    </row>
    <row r="319" spans="1:2">
      <c r="A319">
        <v>82.175732217573099</v>
      </c>
      <c r="B319">
        <v>1.33989662810724</v>
      </c>
    </row>
    <row r="320" spans="1:2">
      <c r="A320">
        <v>82.183159767002905</v>
      </c>
      <c r="B320">
        <v>1.3607567478873701</v>
      </c>
    </row>
    <row r="321" spans="1:2">
      <c r="A321">
        <v>83.136844696037301</v>
      </c>
      <c r="B321">
        <v>1.27885798670925</v>
      </c>
    </row>
    <row r="322" spans="1:2">
      <c r="A322">
        <v>83.137747149068701</v>
      </c>
      <c r="B322">
        <v>1.32668799737461</v>
      </c>
    </row>
    <row r="323" spans="1:2">
      <c r="A323">
        <v>83.138813684469497</v>
      </c>
      <c r="B323">
        <v>1.3832143736154801</v>
      </c>
    </row>
    <row r="324" spans="1:2">
      <c r="A324">
        <v>83.161353220116396</v>
      </c>
      <c r="B324">
        <v>1.3650097629009099</v>
      </c>
    </row>
    <row r="325" spans="1:2">
      <c r="A325">
        <v>84.250061530888402</v>
      </c>
      <c r="B325">
        <v>1.2793502338173</v>
      </c>
    </row>
    <row r="326" spans="1:2">
      <c r="A326">
        <v>84.250963983919902</v>
      </c>
      <c r="B326">
        <v>1.3271802444826599</v>
      </c>
    </row>
    <row r="327" spans="1:2">
      <c r="A327">
        <v>84.252112560505296</v>
      </c>
      <c r="B327">
        <v>1.3880548035112901</v>
      </c>
    </row>
    <row r="328" spans="1:2">
      <c r="A328">
        <v>84.256759767002904</v>
      </c>
      <c r="B328">
        <v>1.3607567478873701</v>
      </c>
    </row>
    <row r="329" spans="1:2">
      <c r="A329">
        <v>85.269669374025696</v>
      </c>
      <c r="B329">
        <v>1.3185659200918101</v>
      </c>
    </row>
    <row r="330" spans="1:2">
      <c r="A330">
        <v>85.274251078841502</v>
      </c>
      <c r="B330">
        <v>1.37419627533014</v>
      </c>
    </row>
    <row r="331" spans="1:2">
      <c r="A331">
        <v>85.287554352284801</v>
      </c>
      <c r="B331">
        <v>1.2664697678233701</v>
      </c>
    </row>
    <row r="332" spans="1:2">
      <c r="A332">
        <v>85.289605381901595</v>
      </c>
      <c r="B332">
        <v>1.37517433751736</v>
      </c>
    </row>
    <row r="333" spans="1:2">
      <c r="A333">
        <v>86.287964558208103</v>
      </c>
      <c r="B333">
        <v>1.2882106817621699</v>
      </c>
    </row>
    <row r="334" spans="1:2">
      <c r="A334">
        <v>86.307818524899403</v>
      </c>
      <c r="B334">
        <v>1.34047091639996</v>
      </c>
    </row>
    <row r="335" spans="1:2">
      <c r="A335">
        <v>86.308967101484896</v>
      </c>
      <c r="B335">
        <v>1.4013454754285899</v>
      </c>
    </row>
    <row r="336" spans="1:2">
      <c r="A336">
        <v>86.330700008204005</v>
      </c>
      <c r="B336">
        <v>1.37878953154476</v>
      </c>
    </row>
    <row r="337" spans="1:2">
      <c r="A337">
        <v>87.306423824760003</v>
      </c>
      <c r="B337">
        <v>1.2665518090080401</v>
      </c>
    </row>
    <row r="338" spans="1:2">
      <c r="A338">
        <v>87.307408318976101</v>
      </c>
      <c r="B338">
        <v>1.3187300024611599</v>
      </c>
    </row>
    <row r="339" spans="1:2">
      <c r="A339">
        <v>87.308310772007502</v>
      </c>
      <c r="B339">
        <v>1.3665600131265101</v>
      </c>
    </row>
    <row r="340" spans="1:2">
      <c r="A340">
        <v>87.308893461317496</v>
      </c>
      <c r="B340">
        <v>1.3830425465583001</v>
      </c>
    </row>
    <row r="341" spans="1:2">
      <c r="A341">
        <v>88.363278365739504</v>
      </c>
      <c r="B341">
        <v>1.2798424809253499</v>
      </c>
    </row>
    <row r="342" spans="1:2">
      <c r="A342">
        <v>88.364426942324997</v>
      </c>
      <c r="B342">
        <v>1.3407170399539801</v>
      </c>
    </row>
    <row r="343" spans="1:2">
      <c r="A343">
        <v>88.365342390679999</v>
      </c>
      <c r="B343">
        <v>1.3876358027729201</v>
      </c>
    </row>
    <row r="344" spans="1:2">
      <c r="A344">
        <v>88.365411436541095</v>
      </c>
      <c r="B344">
        <v>1.3928952334070901</v>
      </c>
    </row>
    <row r="345" spans="1:2">
      <c r="A345">
        <v>89.382065797029995</v>
      </c>
      <c r="B345">
        <v>1.2755763393222601</v>
      </c>
    </row>
    <row r="346" spans="1:2">
      <c r="A346">
        <v>89.383050291246093</v>
      </c>
      <c r="B346">
        <v>1.3277545327753799</v>
      </c>
    </row>
    <row r="347" spans="1:2">
      <c r="A347">
        <v>89.402740175568098</v>
      </c>
      <c r="B347">
        <v>1.3713184018376401</v>
      </c>
    </row>
    <row r="348" spans="1:2">
      <c r="A348">
        <v>89.421791320042601</v>
      </c>
      <c r="B348">
        <v>1.3922290589875399</v>
      </c>
    </row>
    <row r="349" spans="1:2">
      <c r="A349">
        <v>90.419722700795703</v>
      </c>
      <c r="B349">
        <v>1.2713922389038499</v>
      </c>
    </row>
    <row r="350" spans="1:2">
      <c r="A350">
        <v>90.420625153827103</v>
      </c>
      <c r="B350">
        <v>1.3192222495692101</v>
      </c>
    </row>
    <row r="351" spans="1:2">
      <c r="A351">
        <v>90.421609648043201</v>
      </c>
      <c r="B351">
        <v>1.3714004430223199</v>
      </c>
    </row>
    <row r="352" spans="1:2">
      <c r="A352">
        <v>90.439112511280598</v>
      </c>
      <c r="B352">
        <v>1.3966521946016099</v>
      </c>
    </row>
    <row r="353" spans="1:2">
      <c r="A353">
        <v>91.419640659611005</v>
      </c>
      <c r="B353">
        <v>1.2670440561160901</v>
      </c>
    </row>
    <row r="354" spans="1:2">
      <c r="A354">
        <v>91.420625153827103</v>
      </c>
      <c r="B354">
        <v>1.3192222495692101</v>
      </c>
    </row>
    <row r="355" spans="1:2">
      <c r="A355">
        <v>91.421609648043201</v>
      </c>
      <c r="B355">
        <v>1.3714004430223199</v>
      </c>
    </row>
    <row r="356" spans="1:2">
      <c r="A356">
        <v>91.456263581917995</v>
      </c>
      <c r="B356">
        <v>1.3920589383869899</v>
      </c>
    </row>
    <row r="357" spans="1:2">
      <c r="A357">
        <v>92.473754893756606</v>
      </c>
      <c r="B357">
        <v>1.40549846582977</v>
      </c>
    </row>
    <row r="358" spans="1:2">
      <c r="A358">
        <v>92.476495200590605</v>
      </c>
      <c r="B358">
        <v>1.2803347280333901</v>
      </c>
    </row>
    <row r="359" spans="1:2">
      <c r="A359">
        <v>92.477479694806703</v>
      </c>
      <c r="B359">
        <v>1.3325129214865099</v>
      </c>
    </row>
    <row r="360" spans="1:2">
      <c r="A360">
        <v>92.478382147838104</v>
      </c>
      <c r="B360">
        <v>1.3803429321518601</v>
      </c>
    </row>
    <row r="361" spans="1:2">
      <c r="A361">
        <v>93.495364673065794</v>
      </c>
      <c r="B361">
        <v>1.2804167692180699</v>
      </c>
    </row>
    <row r="362" spans="1:2">
      <c r="A362">
        <v>93.496349167281906</v>
      </c>
      <c r="B362">
        <v>1.3325949626711799</v>
      </c>
    </row>
    <row r="363" spans="1:2">
      <c r="A363">
        <v>93.497415702682702</v>
      </c>
      <c r="B363">
        <v>1.38912133891205</v>
      </c>
    </row>
    <row r="364" spans="1:2">
      <c r="A364">
        <v>93.530203823119095</v>
      </c>
      <c r="B364">
        <v>1.41009172204439</v>
      </c>
    </row>
    <row r="365" spans="1:2">
      <c r="A365">
        <v>94.514890475018404</v>
      </c>
      <c r="B365">
        <v>1.31528427270481</v>
      </c>
    </row>
    <row r="366" spans="1:2">
      <c r="A366">
        <v>94.515874969234503</v>
      </c>
      <c r="B366">
        <v>1.36746246615793</v>
      </c>
    </row>
    <row r="367" spans="1:2">
      <c r="A367">
        <v>94.517023545819896</v>
      </c>
      <c r="B367">
        <v>1.4283370251865599</v>
      </c>
    </row>
    <row r="368" spans="1:2">
      <c r="A368">
        <v>94.547354893756605</v>
      </c>
      <c r="B368">
        <v>1.40549846582977</v>
      </c>
    </row>
    <row r="369" spans="1:2">
      <c r="A369">
        <v>95.525548346869996</v>
      </c>
      <c r="B369">
        <v>1.4097514808433</v>
      </c>
    </row>
    <row r="370" spans="1:2">
      <c r="A370">
        <v>95.534252194601606</v>
      </c>
      <c r="B370">
        <v>1.3414554106160499</v>
      </c>
    </row>
    <row r="371" spans="1:2">
      <c r="A371">
        <v>95.535154647632993</v>
      </c>
      <c r="B371">
        <v>1.3892854212814001</v>
      </c>
    </row>
    <row r="372" spans="1:2">
      <c r="A372">
        <v>95.536385265403098</v>
      </c>
      <c r="B372">
        <v>1.4545081630977901</v>
      </c>
    </row>
    <row r="373" spans="1:2">
      <c r="A373">
        <v>96.542869538107993</v>
      </c>
      <c r="B373">
        <v>1.4141746164573801</v>
      </c>
    </row>
    <row r="374" spans="1:2">
      <c r="A374">
        <v>96.552629419968696</v>
      </c>
      <c r="B374">
        <v>1.31544835507417</v>
      </c>
    </row>
    <row r="375" spans="1:2">
      <c r="A375">
        <v>96.553695955369506</v>
      </c>
      <c r="B375">
        <v>1.3719747313150401</v>
      </c>
    </row>
    <row r="376" spans="1:2">
      <c r="A376">
        <v>96.554926573139596</v>
      </c>
      <c r="B376">
        <v>1.4371974731314301</v>
      </c>
    </row>
    <row r="377" spans="1:2">
      <c r="A377">
        <v>97.609566002132993</v>
      </c>
      <c r="B377">
        <v>1.3330872097792299</v>
      </c>
    </row>
    <row r="378" spans="1:2">
      <c r="A378">
        <v>97.610632537533704</v>
      </c>
      <c r="B378">
        <v>1.3896135860201</v>
      </c>
    </row>
    <row r="379" spans="1:2">
      <c r="A379">
        <v>97.630568545409702</v>
      </c>
      <c r="B379">
        <v>1.4462220034456399</v>
      </c>
    </row>
    <row r="380" spans="1:2">
      <c r="A380">
        <v>97.638446205595102</v>
      </c>
      <c r="B380">
        <v>1.4189379932725401</v>
      </c>
    </row>
    <row r="381" spans="1:2">
      <c r="A381">
        <v>98.629830174747596</v>
      </c>
      <c r="B381">
        <v>1.40708835835581</v>
      </c>
    </row>
    <row r="382" spans="1:2">
      <c r="A382">
        <v>98.6477151530067</v>
      </c>
      <c r="B382">
        <v>1.35499220608737</v>
      </c>
    </row>
    <row r="383" spans="1:2">
      <c r="A383">
        <v>98.649848223808306</v>
      </c>
      <c r="B383">
        <v>1.46804495856912</v>
      </c>
    </row>
    <row r="384" spans="1:2">
      <c r="A384">
        <v>98.655767396833099</v>
      </c>
      <c r="B384">
        <v>1.4233611288866199</v>
      </c>
    </row>
    <row r="385" spans="1:2">
      <c r="A385">
        <v>99.666748707851298</v>
      </c>
      <c r="B385">
        <v>1.36377061284757</v>
      </c>
    </row>
    <row r="386" spans="1:2">
      <c r="A386">
        <v>99.667733202067396</v>
      </c>
      <c r="B386">
        <v>1.41594880630068</v>
      </c>
    </row>
    <row r="387" spans="1:2">
      <c r="A387">
        <v>99.668881778652803</v>
      </c>
      <c r="B387">
        <v>1.4768233653293099</v>
      </c>
    </row>
    <row r="388" spans="1:2">
      <c r="A388">
        <v>99.673258708671696</v>
      </c>
      <c r="B388">
        <v>1.43680065632939</v>
      </c>
    </row>
    <row r="389" spans="1:2">
      <c r="A389">
        <v>100.666666666666</v>
      </c>
      <c r="B389">
        <v>1.3594224300598099</v>
      </c>
    </row>
    <row r="390" spans="1:2">
      <c r="A390">
        <v>100.667651160882</v>
      </c>
      <c r="B390">
        <v>1.4116006235129199</v>
      </c>
    </row>
    <row r="391" spans="1:2">
      <c r="A391">
        <v>100.66879973746801</v>
      </c>
      <c r="B391">
        <v>1.4724751825415501</v>
      </c>
    </row>
    <row r="392" spans="1:2">
      <c r="A392">
        <v>100.69040977930899</v>
      </c>
      <c r="B392">
        <v>1.43220740011477</v>
      </c>
    </row>
    <row r="393" spans="1:2">
      <c r="A393">
        <v>101.723521207646</v>
      </c>
      <c r="B393">
        <v>1.3727131019771099</v>
      </c>
    </row>
    <row r="394" spans="1:2">
      <c r="A394">
        <v>101.724505701862</v>
      </c>
      <c r="B394">
        <v>1.42489129543022</v>
      </c>
    </row>
    <row r="395" spans="1:2">
      <c r="A395">
        <v>101.725654278447</v>
      </c>
      <c r="B395">
        <v>1.4857658544588499</v>
      </c>
    </row>
    <row r="396" spans="1:2">
      <c r="A396">
        <v>101.746858708671</v>
      </c>
      <c r="B396">
        <v>1.43680065632939</v>
      </c>
    </row>
    <row r="397" spans="1:2">
      <c r="A397">
        <v>102.741570268274</v>
      </c>
      <c r="B397">
        <v>1.3293133152841801</v>
      </c>
    </row>
    <row r="398" spans="1:2">
      <c r="A398">
        <v>102.74255476249</v>
      </c>
      <c r="B398">
        <v>1.3814915087373001</v>
      </c>
    </row>
    <row r="399" spans="1:2">
      <c r="A399">
        <v>102.743539256706</v>
      </c>
      <c r="B399">
        <v>1.4336697021904099</v>
      </c>
    </row>
    <row r="400" spans="1:2">
      <c r="A400">
        <v>102.764179899909</v>
      </c>
      <c r="B400">
        <v>1.4412237919434701</v>
      </c>
    </row>
    <row r="401" spans="1:2">
      <c r="A401">
        <v>103.76224464681199</v>
      </c>
      <c r="B401">
        <v>1.42505537779957</v>
      </c>
    </row>
    <row r="402" spans="1:2">
      <c r="A402">
        <v>103.780129625071</v>
      </c>
      <c r="B402">
        <v>1.37295922553113</v>
      </c>
    </row>
    <row r="403" spans="1:2">
      <c r="A403">
        <v>103.782262695873</v>
      </c>
      <c r="B403">
        <v>1.48601197801287</v>
      </c>
    </row>
    <row r="404" spans="1:2">
      <c r="A404">
        <v>103.820628829272</v>
      </c>
      <c r="B404">
        <v>1.4458170481580901</v>
      </c>
    </row>
    <row r="405" spans="1:2">
      <c r="A405">
        <v>104.759694544261</v>
      </c>
      <c r="B405">
        <v>1.4498999425710899</v>
      </c>
    </row>
    <row r="406" spans="1:2">
      <c r="A406">
        <v>104.76150627615</v>
      </c>
      <c r="B406">
        <v>1.38592173270973</v>
      </c>
    </row>
    <row r="407" spans="1:2">
      <c r="A407">
        <v>104.781360242841</v>
      </c>
      <c r="B407">
        <v>1.43818196734752</v>
      </c>
    </row>
    <row r="408" spans="1:2">
      <c r="A408">
        <v>104.78259086061099</v>
      </c>
      <c r="B408">
        <v>1.50340470916391</v>
      </c>
    </row>
    <row r="409" spans="1:2">
      <c r="A409">
        <v>105.83714824841999</v>
      </c>
      <c r="B409">
        <v>1.39494626302395</v>
      </c>
    </row>
    <row r="410" spans="1:2">
      <c r="A410">
        <v>105.83813274263601</v>
      </c>
      <c r="B410">
        <v>1.44712445647706</v>
      </c>
    </row>
    <row r="411" spans="1:2">
      <c r="A411">
        <v>105.839281319222</v>
      </c>
      <c r="B411">
        <v>1.5079990155056899</v>
      </c>
    </row>
    <row r="412" spans="1:2">
      <c r="A412">
        <v>105.855271211748</v>
      </c>
      <c r="B412">
        <v>1.4546633193862399</v>
      </c>
    </row>
    <row r="413" spans="1:2">
      <c r="A413">
        <v>106.856263844449</v>
      </c>
      <c r="B413">
        <v>1.4080728525719</v>
      </c>
    </row>
    <row r="414" spans="1:2">
      <c r="A414">
        <v>106.858478956436</v>
      </c>
      <c r="B414">
        <v>1.5254737878414</v>
      </c>
    </row>
    <row r="415" spans="1:2">
      <c r="A415">
        <v>106.872592402986</v>
      </c>
      <c r="B415">
        <v>1.45908645500032</v>
      </c>
    </row>
    <row r="416" spans="1:2">
      <c r="A416">
        <v>106.87636393469499</v>
      </c>
      <c r="B416">
        <v>1.47337763557297</v>
      </c>
    </row>
    <row r="417" spans="1:2">
      <c r="A417">
        <v>107.889913594224</v>
      </c>
      <c r="B417">
        <v>1.4635095906144</v>
      </c>
    </row>
    <row r="418" spans="1:2">
      <c r="A418">
        <v>107.894330954138</v>
      </c>
      <c r="B418">
        <v>1.42562966609229</v>
      </c>
    </row>
    <row r="419" spans="1:2">
      <c r="A419">
        <v>107.895479530724</v>
      </c>
      <c r="B419">
        <v>1.48650422512092</v>
      </c>
    </row>
    <row r="420" spans="1:2">
      <c r="A420">
        <v>107.89646402494</v>
      </c>
      <c r="B420">
        <v>1.53868241857403</v>
      </c>
    </row>
    <row r="421" spans="1:2">
      <c r="A421">
        <v>108.868277167938</v>
      </c>
      <c r="B421">
        <v>1.4767789974566301</v>
      </c>
    </row>
    <row r="422" spans="1:2">
      <c r="A422">
        <v>108.87537944047899</v>
      </c>
      <c r="B422">
        <v>1.4211994421198499</v>
      </c>
    </row>
    <row r="423" spans="1:2">
      <c r="A423">
        <v>108.87751251128</v>
      </c>
      <c r="B423">
        <v>1.5342521946015999</v>
      </c>
    </row>
    <row r="424" spans="1:2">
      <c r="A424">
        <v>108.89531544835501</v>
      </c>
      <c r="B424">
        <v>1.4778078595454001</v>
      </c>
    </row>
    <row r="425" spans="1:2">
      <c r="A425">
        <v>109.951513659857</v>
      </c>
      <c r="B425">
        <v>1.4563130691606201</v>
      </c>
    </row>
    <row r="426" spans="1:2">
      <c r="A426">
        <v>109.952744277627</v>
      </c>
      <c r="B426">
        <v>1.5215358109770201</v>
      </c>
    </row>
    <row r="427" spans="1:2">
      <c r="A427">
        <v>109.953892854212</v>
      </c>
      <c r="B427">
        <v>1.58241037000565</v>
      </c>
    </row>
    <row r="428" spans="1:2">
      <c r="A428">
        <v>109.963683714824</v>
      </c>
      <c r="B428">
        <v>1.4725259824430901</v>
      </c>
    </row>
    <row r="429" spans="1:2">
      <c r="A429">
        <v>110.972516203133</v>
      </c>
      <c r="B429">
        <v>1.5694478628270401</v>
      </c>
    </row>
    <row r="430" spans="1:2">
      <c r="A430">
        <v>110.973664779719</v>
      </c>
      <c r="B430">
        <v>1.63032242185568</v>
      </c>
    </row>
    <row r="431" spans="1:2">
      <c r="A431">
        <v>110.981004906062</v>
      </c>
      <c r="B431">
        <v>1.4769491180571701</v>
      </c>
    </row>
    <row r="432" spans="1:2">
      <c r="A432">
        <v>110.990319140208</v>
      </c>
      <c r="B432">
        <v>1.51300352777085</v>
      </c>
    </row>
    <row r="433" spans="1:2">
      <c r="A433">
        <v>111.99832609729999</v>
      </c>
      <c r="B433">
        <v>1.4813722536712499</v>
      </c>
    </row>
    <row r="434" spans="1:2">
      <c r="A434">
        <v>112.009352695052</v>
      </c>
      <c r="B434">
        <v>1.5217819345310399</v>
      </c>
    </row>
    <row r="435" spans="1:2">
      <c r="A435">
        <v>112.01050127163801</v>
      </c>
      <c r="B435">
        <v>1.5826564935596701</v>
      </c>
    </row>
    <row r="436" spans="1:2">
      <c r="A436">
        <v>112.011649848223</v>
      </c>
      <c r="B436">
        <v>1.6435310525883</v>
      </c>
    </row>
    <row r="437" spans="1:2">
      <c r="A437">
        <v>112.990401181393</v>
      </c>
      <c r="B437">
        <v>1.5173517105586101</v>
      </c>
    </row>
    <row r="438" spans="1:2">
      <c r="A438">
        <v>112.99154975797801</v>
      </c>
      <c r="B438">
        <v>1.57822626958724</v>
      </c>
    </row>
    <row r="439" spans="1:2">
      <c r="A439">
        <v>112.992698334563</v>
      </c>
      <c r="B439">
        <v>1.6391008286158699</v>
      </c>
    </row>
    <row r="440" spans="1:2">
      <c r="A440">
        <v>113.01564728853801</v>
      </c>
      <c r="B440">
        <v>1.4857953892853299</v>
      </c>
    </row>
    <row r="441" spans="1:2">
      <c r="A441">
        <v>114.04668143407901</v>
      </c>
      <c r="B441">
        <v>1.5002051029615899</v>
      </c>
    </row>
    <row r="442" spans="1:2">
      <c r="A442">
        <v>114.04881450488099</v>
      </c>
      <c r="B442">
        <v>1.6132578554433401</v>
      </c>
    </row>
    <row r="443" spans="1:2">
      <c r="A443">
        <v>114.066535400771</v>
      </c>
      <c r="B443">
        <v>1.55246533759938</v>
      </c>
    </row>
    <row r="444" spans="1:2">
      <c r="A444">
        <v>114.07209621790101</v>
      </c>
      <c r="B444">
        <v>1.49038864549995</v>
      </c>
    </row>
    <row r="445" spans="1:2">
      <c r="A445">
        <v>115.08450242021399</v>
      </c>
      <c r="B445">
        <v>1.5047173681187</v>
      </c>
    </row>
    <row r="446" spans="1:2">
      <c r="A446">
        <v>115.085568955615</v>
      </c>
      <c r="B446">
        <v>1.5612437443595699</v>
      </c>
    </row>
    <row r="447" spans="1:2">
      <c r="A447">
        <v>115.086635491016</v>
      </c>
      <c r="B447">
        <v>1.61777012060044</v>
      </c>
    </row>
    <row r="448" spans="1:2">
      <c r="A448">
        <v>115.089417409139</v>
      </c>
      <c r="B448">
        <v>1.49481178111403</v>
      </c>
    </row>
    <row r="449" spans="1:2">
      <c r="A449">
        <v>116.106738600377</v>
      </c>
      <c r="B449">
        <v>1.4992349167281001</v>
      </c>
    </row>
    <row r="450" spans="1:2">
      <c r="A450">
        <v>116.122323406349</v>
      </c>
      <c r="B450">
        <v>1.5092296332758</v>
      </c>
    </row>
    <row r="451" spans="1:2">
      <c r="A451">
        <v>116.123307900566</v>
      </c>
      <c r="B451">
        <v>1.56140782672892</v>
      </c>
    </row>
    <row r="452" spans="1:2">
      <c r="A452">
        <v>116.124374435966</v>
      </c>
      <c r="B452">
        <v>1.6179342029697901</v>
      </c>
    </row>
    <row r="453" spans="1:2">
      <c r="A453">
        <v>117.103043727951</v>
      </c>
      <c r="B453">
        <v>1.4874066781523301</v>
      </c>
    </row>
    <row r="454" spans="1:2">
      <c r="A454">
        <v>117.10525883993699</v>
      </c>
      <c r="B454">
        <v>1.6048076134218401</v>
      </c>
    </row>
    <row r="455" spans="1:2">
      <c r="A455">
        <v>117.123061777012</v>
      </c>
      <c r="B455">
        <v>1.54836327836564</v>
      </c>
    </row>
    <row r="456" spans="1:2">
      <c r="A456">
        <v>117.124059791615</v>
      </c>
      <c r="B456">
        <v>1.5036580523421801</v>
      </c>
    </row>
    <row r="457" spans="1:2">
      <c r="A457">
        <v>118.14138098285299</v>
      </c>
      <c r="B457">
        <v>1.5080811879562599</v>
      </c>
    </row>
    <row r="458" spans="1:2">
      <c r="A458">
        <v>118.159159898268</v>
      </c>
      <c r="B458">
        <v>1.4615637049798</v>
      </c>
    </row>
    <row r="459" spans="1:2">
      <c r="A459">
        <v>118.16121092788499</v>
      </c>
      <c r="B459">
        <v>1.5702682746737899</v>
      </c>
    </row>
    <row r="460" spans="1:2">
      <c r="A460">
        <v>118.197883337435</v>
      </c>
      <c r="B460">
        <v>1.5139059808022599</v>
      </c>
    </row>
    <row r="461" spans="1:2">
      <c r="A461">
        <v>119.196406596111</v>
      </c>
      <c r="B461">
        <v>1.43563869062259</v>
      </c>
    </row>
    <row r="462" spans="1:2">
      <c r="A462">
        <v>119.197391090327</v>
      </c>
      <c r="B462">
        <v>1.4878168840757</v>
      </c>
    </row>
    <row r="463" spans="1:2">
      <c r="A463">
        <v>119.197829912215</v>
      </c>
      <c r="B463">
        <v>1.5126744441708799</v>
      </c>
    </row>
    <row r="464" spans="1:2">
      <c r="A464">
        <v>119.198375584543</v>
      </c>
      <c r="B464">
        <v>1.53999507752882</v>
      </c>
    </row>
    <row r="465" spans="1:2">
      <c r="A465">
        <v>120.215151103453</v>
      </c>
      <c r="B465">
        <v>1.51709757978495</v>
      </c>
    </row>
    <row r="466" spans="1:2">
      <c r="A466">
        <v>120.233653293953</v>
      </c>
      <c r="B466">
        <v>1.4097136762653799</v>
      </c>
    </row>
    <row r="467" spans="1:2">
      <c r="A467">
        <v>120.234637788169</v>
      </c>
      <c r="B467">
        <v>1.4618918697184999</v>
      </c>
    </row>
    <row r="468" spans="1:2">
      <c r="A468">
        <v>120.23562228238499</v>
      </c>
      <c r="B468">
        <v>1.51407006317161</v>
      </c>
    </row>
    <row r="469" spans="1:2">
      <c r="A469">
        <v>121.21445565673901</v>
      </c>
      <c r="B469">
        <v>1.3922389039296701</v>
      </c>
    </row>
    <row r="470" spans="1:2">
      <c r="A470">
        <v>121.23247229469099</v>
      </c>
      <c r="B470">
        <v>1.52152071539903</v>
      </c>
    </row>
    <row r="471" spans="1:2">
      <c r="A471">
        <v>121.234391664615</v>
      </c>
      <c r="B471">
        <v>1.44884732135522</v>
      </c>
    </row>
    <row r="472" spans="1:2">
      <c r="A472">
        <v>121.235376158831</v>
      </c>
      <c r="B472">
        <v>1.50102551480833</v>
      </c>
    </row>
    <row r="473" spans="1:2">
      <c r="A473">
        <v>122.271064074165</v>
      </c>
      <c r="B473">
        <v>1.3924850274837</v>
      </c>
    </row>
    <row r="474" spans="1:2">
      <c r="A474">
        <v>122.272048568381</v>
      </c>
      <c r="B474">
        <v>1.44466322093681</v>
      </c>
    </row>
    <row r="475" spans="1:2">
      <c r="A475">
        <v>122.27303306259699</v>
      </c>
      <c r="B475">
        <v>1.49684141438992</v>
      </c>
    </row>
    <row r="476" spans="1:2">
      <c r="A476">
        <v>122.289091344654</v>
      </c>
      <c r="B476">
        <v>1.5351303634423501</v>
      </c>
    </row>
    <row r="477" spans="1:2">
      <c r="A477">
        <v>123.30641253589199</v>
      </c>
      <c r="B477">
        <v>1.5395534990564299</v>
      </c>
    </row>
    <row r="478" spans="1:2">
      <c r="A478">
        <v>123.30872097792999</v>
      </c>
      <c r="B478">
        <v>1.38830092706528</v>
      </c>
    </row>
    <row r="479" spans="1:2">
      <c r="A479">
        <v>123.309787513331</v>
      </c>
      <c r="B479">
        <v>1.44482730330616</v>
      </c>
    </row>
    <row r="480" spans="1:2">
      <c r="A480">
        <v>123.310854048732</v>
      </c>
      <c r="B480">
        <v>1.5013536795470299</v>
      </c>
    </row>
    <row r="481" spans="1:2">
      <c r="A481">
        <v>124.30962343096201</v>
      </c>
      <c r="B481">
        <v>1.4361309377306399</v>
      </c>
    </row>
    <row r="482" spans="1:2">
      <c r="A482">
        <v>124.32373372713</v>
      </c>
      <c r="B482">
        <v>1.5439766346704999</v>
      </c>
    </row>
    <row r="483" spans="1:2">
      <c r="A483">
        <v>124.329559438838</v>
      </c>
      <c r="B483">
        <v>1.4927393551561801</v>
      </c>
    </row>
    <row r="484" spans="1:2">
      <c r="A484">
        <v>124.34941340552901</v>
      </c>
      <c r="B484">
        <v>1.5449995897939699</v>
      </c>
    </row>
    <row r="485" spans="1:2">
      <c r="A485">
        <v>125.32865698580601</v>
      </c>
      <c r="B485">
        <v>1.4449093444908301</v>
      </c>
    </row>
    <row r="486" spans="1:2">
      <c r="A486">
        <v>125.329641480022</v>
      </c>
      <c r="B486">
        <v>1.4970875379439399</v>
      </c>
    </row>
    <row r="487" spans="1:2">
      <c r="A487">
        <v>125.341054918368</v>
      </c>
      <c r="B487">
        <v>1.54839977028458</v>
      </c>
    </row>
    <row r="488" spans="1:2">
      <c r="A488">
        <v>125.34974157026799</v>
      </c>
      <c r="B488">
        <v>1.5623923209450099</v>
      </c>
    </row>
    <row r="489" spans="1:2">
      <c r="A489">
        <v>126.384444991385</v>
      </c>
      <c r="B489">
        <v>1.40167364016726</v>
      </c>
    </row>
    <row r="490" spans="1:2">
      <c r="A490">
        <v>126.38542948560099</v>
      </c>
      <c r="B490">
        <v>1.4538518336203701</v>
      </c>
    </row>
    <row r="491" spans="1:2">
      <c r="A491">
        <v>126.386578062187</v>
      </c>
      <c r="B491">
        <v>1.514726392649</v>
      </c>
    </row>
    <row r="492" spans="1:2">
      <c r="A492">
        <v>126.39733372713</v>
      </c>
      <c r="B492">
        <v>1.5439766346704999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A52B-2949-0444-A6C4-77F60A4E058B}">
  <dimension ref="A1:D108"/>
  <sheetViews>
    <sheetView workbookViewId="0">
      <selection activeCell="B2" sqref="B2:D108"/>
    </sheetView>
  </sheetViews>
  <sheetFormatPr baseColWidth="10" defaultRowHeight="16"/>
  <cols>
    <col min="2" max="4" width="17.83203125" bestFit="1" customWidth="1"/>
  </cols>
  <sheetData>
    <row r="1" spans="1:4">
      <c r="A1" t="s">
        <v>999</v>
      </c>
      <c r="B1" t="s">
        <v>1001</v>
      </c>
      <c r="C1" t="s">
        <v>1000</v>
      </c>
      <c r="D1" t="s">
        <v>1002</v>
      </c>
    </row>
    <row r="2" spans="1:4">
      <c r="A2" s="9">
        <v>43900</v>
      </c>
      <c r="B2" t="s">
        <v>1004</v>
      </c>
      <c r="C2" t="s">
        <v>1003</v>
      </c>
      <c r="D2" t="s">
        <v>1005</v>
      </c>
    </row>
    <row r="3" spans="1:4">
      <c r="A3" s="9">
        <v>43901</v>
      </c>
      <c r="B3" t="s">
        <v>1007</v>
      </c>
      <c r="C3" t="s">
        <v>1006</v>
      </c>
      <c r="D3" t="s">
        <v>1008</v>
      </c>
    </row>
    <row r="4" spans="1:4">
      <c r="A4" s="9">
        <v>43902</v>
      </c>
      <c r="B4" t="s">
        <v>1010</v>
      </c>
      <c r="C4" t="s">
        <v>1009</v>
      </c>
      <c r="D4" t="s">
        <v>1011</v>
      </c>
    </row>
    <row r="5" spans="1:4">
      <c r="A5" s="9">
        <v>43903</v>
      </c>
      <c r="B5" t="s">
        <v>1013</v>
      </c>
      <c r="C5" t="s">
        <v>1012</v>
      </c>
      <c r="D5" t="s">
        <v>1014</v>
      </c>
    </row>
    <row r="6" spans="1:4">
      <c r="A6" s="9">
        <v>43904</v>
      </c>
      <c r="B6" t="s">
        <v>1016</v>
      </c>
      <c r="C6" t="s">
        <v>1015</v>
      </c>
      <c r="D6" t="s">
        <v>1017</v>
      </c>
    </row>
    <row r="7" spans="1:4">
      <c r="A7" s="9">
        <v>43905</v>
      </c>
      <c r="B7" t="s">
        <v>1019</v>
      </c>
      <c r="C7" t="s">
        <v>1018</v>
      </c>
      <c r="D7" t="s">
        <v>1020</v>
      </c>
    </row>
    <row r="8" spans="1:4">
      <c r="A8" s="9">
        <v>43906</v>
      </c>
      <c r="B8" t="s">
        <v>1022</v>
      </c>
      <c r="C8" t="s">
        <v>1021</v>
      </c>
      <c r="D8" t="s">
        <v>1023</v>
      </c>
    </row>
    <row r="9" spans="1:4">
      <c r="A9" s="9">
        <v>43907</v>
      </c>
      <c r="B9" t="s">
        <v>1025</v>
      </c>
      <c r="C9" t="s">
        <v>1024</v>
      </c>
      <c r="D9" t="s">
        <v>1026</v>
      </c>
    </row>
    <row r="10" spans="1:4">
      <c r="A10" s="9">
        <v>43908</v>
      </c>
      <c r="B10" t="s">
        <v>1028</v>
      </c>
      <c r="C10" t="s">
        <v>1027</v>
      </c>
      <c r="D10" t="s">
        <v>1029</v>
      </c>
    </row>
    <row r="11" spans="1:4">
      <c r="A11" s="9">
        <v>43909</v>
      </c>
      <c r="B11" t="s">
        <v>1031</v>
      </c>
      <c r="C11" t="s">
        <v>1030</v>
      </c>
      <c r="D11" t="s">
        <v>1032</v>
      </c>
    </row>
    <row r="12" spans="1:4">
      <c r="A12" s="9">
        <v>43910</v>
      </c>
      <c r="B12" t="s">
        <v>1034</v>
      </c>
      <c r="C12" t="s">
        <v>1033</v>
      </c>
      <c r="D12" t="s">
        <v>1035</v>
      </c>
    </row>
    <row r="13" spans="1:4">
      <c r="A13" s="9">
        <v>43911</v>
      </c>
      <c r="B13" t="s">
        <v>1037</v>
      </c>
      <c r="C13" t="s">
        <v>1036</v>
      </c>
      <c r="D13" t="s">
        <v>1038</v>
      </c>
    </row>
    <row r="14" spans="1:4">
      <c r="A14" s="9">
        <v>43912</v>
      </c>
      <c r="B14" t="s">
        <v>1040</v>
      </c>
      <c r="C14" t="s">
        <v>1039</v>
      </c>
      <c r="D14" t="s">
        <v>1041</v>
      </c>
    </row>
    <row r="15" spans="1:4">
      <c r="A15" s="9">
        <v>43913</v>
      </c>
      <c r="B15" t="s">
        <v>1043</v>
      </c>
      <c r="C15" t="s">
        <v>1042</v>
      </c>
      <c r="D15" t="s">
        <v>1044</v>
      </c>
    </row>
    <row r="16" spans="1:4">
      <c r="A16" s="9">
        <v>43914</v>
      </c>
      <c r="B16" t="s">
        <v>1046</v>
      </c>
      <c r="C16" t="s">
        <v>1045</v>
      </c>
      <c r="D16" t="s">
        <v>1047</v>
      </c>
    </row>
    <row r="17" spans="1:4">
      <c r="A17" s="9">
        <v>43915</v>
      </c>
      <c r="B17" t="s">
        <v>1049</v>
      </c>
      <c r="C17" t="s">
        <v>1048</v>
      </c>
      <c r="D17" t="s">
        <v>1050</v>
      </c>
    </row>
    <row r="18" spans="1:4">
      <c r="A18" s="9">
        <v>43916</v>
      </c>
      <c r="B18" t="s">
        <v>1052</v>
      </c>
      <c r="C18" t="s">
        <v>1051</v>
      </c>
      <c r="D18" t="s">
        <v>1053</v>
      </c>
    </row>
    <row r="19" spans="1:4">
      <c r="A19" s="9">
        <v>43917</v>
      </c>
      <c r="B19" t="s">
        <v>1055</v>
      </c>
      <c r="C19" t="s">
        <v>1054</v>
      </c>
      <c r="D19" t="s">
        <v>1056</v>
      </c>
    </row>
    <row r="20" spans="1:4">
      <c r="A20" s="9">
        <v>43918</v>
      </c>
      <c r="B20" t="s">
        <v>1058</v>
      </c>
      <c r="C20" t="s">
        <v>1057</v>
      </c>
      <c r="D20" t="s">
        <v>1059</v>
      </c>
    </row>
    <row r="21" spans="1:4">
      <c r="A21" s="9">
        <v>43919</v>
      </c>
      <c r="B21" t="s">
        <v>1061</v>
      </c>
      <c r="C21" t="s">
        <v>1060</v>
      </c>
      <c r="D21" t="s">
        <v>1062</v>
      </c>
    </row>
    <row r="22" spans="1:4">
      <c r="A22" s="9">
        <v>43920</v>
      </c>
      <c r="B22" t="s">
        <v>1064</v>
      </c>
      <c r="C22" t="s">
        <v>1063</v>
      </c>
      <c r="D22" t="s">
        <v>1065</v>
      </c>
    </row>
    <row r="23" spans="1:4">
      <c r="A23" s="9">
        <v>43921</v>
      </c>
      <c r="B23" t="s">
        <v>1067</v>
      </c>
      <c r="C23" t="s">
        <v>1066</v>
      </c>
      <c r="D23" t="s">
        <v>1068</v>
      </c>
    </row>
    <row r="24" spans="1:4">
      <c r="A24" s="9">
        <v>43922</v>
      </c>
      <c r="B24" t="s">
        <v>1070</v>
      </c>
      <c r="C24" t="s">
        <v>1069</v>
      </c>
      <c r="D24" t="s">
        <v>1071</v>
      </c>
    </row>
    <row r="25" spans="1:4">
      <c r="A25" s="9">
        <v>43923</v>
      </c>
      <c r="B25" t="s">
        <v>1073</v>
      </c>
      <c r="C25" t="s">
        <v>1072</v>
      </c>
      <c r="D25" t="s">
        <v>1074</v>
      </c>
    </row>
    <row r="26" spans="1:4">
      <c r="A26" s="9">
        <v>43924</v>
      </c>
      <c r="B26" t="s">
        <v>1076</v>
      </c>
      <c r="C26" t="s">
        <v>1075</v>
      </c>
      <c r="D26" t="s">
        <v>1077</v>
      </c>
    </row>
    <row r="27" spans="1:4">
      <c r="A27" s="9">
        <v>43925</v>
      </c>
      <c r="B27" t="s">
        <v>1079</v>
      </c>
      <c r="C27" t="s">
        <v>1078</v>
      </c>
      <c r="D27" t="s">
        <v>1080</v>
      </c>
    </row>
    <row r="28" spans="1:4">
      <c r="A28" s="9">
        <v>43926</v>
      </c>
      <c r="B28" t="s">
        <v>1082</v>
      </c>
      <c r="C28" t="s">
        <v>1081</v>
      </c>
      <c r="D28" t="s">
        <v>1083</v>
      </c>
    </row>
    <row r="29" spans="1:4">
      <c r="A29" s="9">
        <v>43927</v>
      </c>
      <c r="B29" t="s">
        <v>1085</v>
      </c>
      <c r="C29" t="s">
        <v>1084</v>
      </c>
      <c r="D29" t="s">
        <v>1086</v>
      </c>
    </row>
    <row r="30" spans="1:4">
      <c r="A30" s="9">
        <v>43928</v>
      </c>
      <c r="B30" t="s">
        <v>1088</v>
      </c>
      <c r="C30" t="s">
        <v>1087</v>
      </c>
      <c r="D30" t="s">
        <v>1089</v>
      </c>
    </row>
    <row r="31" spans="1:4">
      <c r="A31" s="9">
        <v>43929</v>
      </c>
      <c r="B31" t="s">
        <v>1091</v>
      </c>
      <c r="C31" t="s">
        <v>1090</v>
      </c>
      <c r="D31" t="s">
        <v>1092</v>
      </c>
    </row>
    <row r="32" spans="1:4">
      <c r="A32" s="9">
        <v>43930</v>
      </c>
      <c r="B32" t="s">
        <v>1094</v>
      </c>
      <c r="C32" t="s">
        <v>1093</v>
      </c>
      <c r="D32" t="s">
        <v>1095</v>
      </c>
    </row>
    <row r="33" spans="1:4">
      <c r="A33" s="9">
        <v>43931</v>
      </c>
      <c r="B33" t="s">
        <v>1097</v>
      </c>
      <c r="C33" t="s">
        <v>1096</v>
      </c>
      <c r="D33" t="s">
        <v>1098</v>
      </c>
    </row>
    <row r="34" spans="1:4">
      <c r="A34" s="9">
        <v>43932</v>
      </c>
      <c r="B34" t="s">
        <v>1100</v>
      </c>
      <c r="C34" t="s">
        <v>1099</v>
      </c>
      <c r="D34" t="s">
        <v>1101</v>
      </c>
    </row>
    <row r="35" spans="1:4">
      <c r="A35" s="9">
        <v>43933</v>
      </c>
      <c r="B35" t="s">
        <v>1103</v>
      </c>
      <c r="C35" t="s">
        <v>1102</v>
      </c>
      <c r="D35" t="s">
        <v>1104</v>
      </c>
    </row>
    <row r="36" spans="1:4">
      <c r="A36" s="9">
        <v>43934</v>
      </c>
      <c r="B36" t="s">
        <v>1106</v>
      </c>
      <c r="C36" t="s">
        <v>1105</v>
      </c>
      <c r="D36" t="s">
        <v>1107</v>
      </c>
    </row>
    <row r="37" spans="1:4">
      <c r="A37" s="9">
        <v>43935</v>
      </c>
      <c r="B37" t="s">
        <v>1109</v>
      </c>
      <c r="C37" t="s">
        <v>1108</v>
      </c>
      <c r="D37" t="s">
        <v>1110</v>
      </c>
    </row>
    <row r="38" spans="1:4">
      <c r="A38" s="9">
        <v>43936</v>
      </c>
      <c r="B38" t="s">
        <v>1112</v>
      </c>
      <c r="C38" t="s">
        <v>1111</v>
      </c>
      <c r="D38" t="s">
        <v>1113</v>
      </c>
    </row>
    <row r="39" spans="1:4">
      <c r="A39" s="9">
        <v>43937</v>
      </c>
      <c r="B39" t="s">
        <v>1115</v>
      </c>
      <c r="C39" t="s">
        <v>1114</v>
      </c>
      <c r="D39" t="s">
        <v>1116</v>
      </c>
    </row>
    <row r="40" spans="1:4">
      <c r="A40" s="9">
        <v>43938</v>
      </c>
      <c r="B40" t="s">
        <v>1118</v>
      </c>
      <c r="C40" t="s">
        <v>1117</v>
      </c>
      <c r="D40" t="s">
        <v>1119</v>
      </c>
    </row>
    <row r="41" spans="1:4">
      <c r="A41" s="9">
        <v>43939</v>
      </c>
      <c r="B41" t="s">
        <v>1121</v>
      </c>
      <c r="C41" t="s">
        <v>1120</v>
      </c>
      <c r="D41" t="s">
        <v>1122</v>
      </c>
    </row>
    <row r="42" spans="1:4">
      <c r="A42" s="9">
        <v>43940</v>
      </c>
      <c r="B42" t="s">
        <v>1124</v>
      </c>
      <c r="C42" t="s">
        <v>1123</v>
      </c>
      <c r="D42" t="s">
        <v>1125</v>
      </c>
    </row>
    <row r="43" spans="1:4">
      <c r="A43" s="9">
        <v>43941</v>
      </c>
      <c r="B43" t="s">
        <v>1127</v>
      </c>
      <c r="C43" t="s">
        <v>1126</v>
      </c>
      <c r="D43" t="s">
        <v>1128</v>
      </c>
    </row>
    <row r="44" spans="1:4">
      <c r="A44" s="9">
        <v>43942</v>
      </c>
      <c r="B44" t="s">
        <v>1130</v>
      </c>
      <c r="C44" t="s">
        <v>1129</v>
      </c>
      <c r="D44" t="s">
        <v>1131</v>
      </c>
    </row>
    <row r="45" spans="1:4">
      <c r="A45" s="9">
        <v>43943</v>
      </c>
      <c r="B45" t="s">
        <v>1133</v>
      </c>
      <c r="C45" t="s">
        <v>1132</v>
      </c>
      <c r="D45" t="s">
        <v>1134</v>
      </c>
    </row>
    <row r="46" spans="1:4">
      <c r="A46" s="9">
        <v>43944</v>
      </c>
      <c r="B46" t="s">
        <v>1136</v>
      </c>
      <c r="C46" t="s">
        <v>1135</v>
      </c>
      <c r="D46" t="s">
        <v>1137</v>
      </c>
    </row>
    <row r="47" spans="1:4">
      <c r="A47" s="9">
        <v>43945</v>
      </c>
      <c r="B47" t="s">
        <v>1139</v>
      </c>
      <c r="C47" t="s">
        <v>1138</v>
      </c>
      <c r="D47" t="s">
        <v>1140</v>
      </c>
    </row>
    <row r="48" spans="1:4">
      <c r="A48" s="9">
        <v>43946</v>
      </c>
      <c r="B48" t="s">
        <v>1142</v>
      </c>
      <c r="C48" t="s">
        <v>1141</v>
      </c>
      <c r="D48" t="s">
        <v>1143</v>
      </c>
    </row>
    <row r="49" spans="1:4">
      <c r="A49" s="9">
        <v>43947</v>
      </c>
      <c r="B49" t="s">
        <v>1145</v>
      </c>
      <c r="C49" t="s">
        <v>1144</v>
      </c>
      <c r="D49" t="s">
        <v>1146</v>
      </c>
    </row>
    <row r="50" spans="1:4">
      <c r="A50" s="9">
        <v>43948</v>
      </c>
      <c r="B50" t="s">
        <v>1148</v>
      </c>
      <c r="C50" t="s">
        <v>1147</v>
      </c>
      <c r="D50" t="s">
        <v>1149</v>
      </c>
    </row>
    <row r="51" spans="1:4">
      <c r="A51" s="9">
        <v>43949</v>
      </c>
      <c r="B51" t="s">
        <v>1151</v>
      </c>
      <c r="C51" t="s">
        <v>1150</v>
      </c>
      <c r="D51" t="s">
        <v>1152</v>
      </c>
    </row>
    <row r="52" spans="1:4">
      <c r="A52" s="9">
        <v>43950</v>
      </c>
      <c r="B52" t="s">
        <v>1154</v>
      </c>
      <c r="C52" t="s">
        <v>1153</v>
      </c>
      <c r="D52" t="s">
        <v>1155</v>
      </c>
    </row>
    <row r="53" spans="1:4">
      <c r="A53" s="9">
        <v>43951</v>
      </c>
      <c r="B53" t="s">
        <v>1157</v>
      </c>
      <c r="C53" t="s">
        <v>1156</v>
      </c>
      <c r="D53" t="s">
        <v>1158</v>
      </c>
    </row>
    <row r="54" spans="1:4">
      <c r="A54" s="9">
        <v>43952</v>
      </c>
      <c r="B54" t="s">
        <v>1160</v>
      </c>
      <c r="C54" t="s">
        <v>1159</v>
      </c>
      <c r="D54" t="s">
        <v>1161</v>
      </c>
    </row>
    <row r="55" spans="1:4">
      <c r="A55" s="9">
        <v>43953</v>
      </c>
      <c r="B55" t="s">
        <v>1163</v>
      </c>
      <c r="C55" t="s">
        <v>1162</v>
      </c>
      <c r="D55" t="s">
        <v>1164</v>
      </c>
    </row>
    <row r="56" spans="1:4">
      <c r="A56" s="9">
        <v>43954</v>
      </c>
      <c r="B56" t="s">
        <v>1166</v>
      </c>
      <c r="C56" t="s">
        <v>1165</v>
      </c>
      <c r="D56" t="s">
        <v>1167</v>
      </c>
    </row>
    <row r="57" spans="1:4">
      <c r="A57" s="9">
        <v>43955</v>
      </c>
      <c r="B57" t="s">
        <v>1169</v>
      </c>
      <c r="C57" t="s">
        <v>1168</v>
      </c>
      <c r="D57" t="s">
        <v>1170</v>
      </c>
    </row>
    <row r="58" spans="1:4">
      <c r="A58" s="9">
        <v>43956</v>
      </c>
      <c r="B58" t="s">
        <v>1172</v>
      </c>
      <c r="C58" t="s">
        <v>1171</v>
      </c>
      <c r="D58" t="s">
        <v>1173</v>
      </c>
    </row>
    <row r="59" spans="1:4">
      <c r="A59" s="9">
        <v>43957</v>
      </c>
      <c r="B59" t="s">
        <v>1175</v>
      </c>
      <c r="C59" t="s">
        <v>1174</v>
      </c>
      <c r="D59" t="s">
        <v>1176</v>
      </c>
    </row>
    <row r="60" spans="1:4">
      <c r="A60" s="9">
        <v>43958</v>
      </c>
      <c r="B60" t="s">
        <v>1178</v>
      </c>
      <c r="C60" t="s">
        <v>1177</v>
      </c>
      <c r="D60" t="s">
        <v>1179</v>
      </c>
    </row>
    <row r="61" spans="1:4">
      <c r="A61" s="9">
        <v>43959</v>
      </c>
      <c r="B61" t="s">
        <v>1181</v>
      </c>
      <c r="C61" t="s">
        <v>1180</v>
      </c>
      <c r="D61" t="s">
        <v>1182</v>
      </c>
    </row>
    <row r="62" spans="1:4">
      <c r="A62" s="9">
        <v>43960</v>
      </c>
      <c r="B62" t="s">
        <v>1184</v>
      </c>
      <c r="C62" t="s">
        <v>1183</v>
      </c>
      <c r="D62" t="s">
        <v>1185</v>
      </c>
    </row>
    <row r="63" spans="1:4">
      <c r="A63" s="9">
        <v>43961</v>
      </c>
      <c r="B63" t="s">
        <v>1187</v>
      </c>
      <c r="C63" t="s">
        <v>1186</v>
      </c>
      <c r="D63" t="s">
        <v>1188</v>
      </c>
    </row>
    <row r="64" spans="1:4">
      <c r="A64" s="9">
        <v>43962</v>
      </c>
      <c r="B64" t="s">
        <v>1190</v>
      </c>
      <c r="C64" t="s">
        <v>1189</v>
      </c>
      <c r="D64" t="s">
        <v>1191</v>
      </c>
    </row>
    <row r="65" spans="1:4">
      <c r="A65" s="9">
        <v>43963</v>
      </c>
      <c r="B65" t="s">
        <v>1193</v>
      </c>
      <c r="C65" t="s">
        <v>1192</v>
      </c>
      <c r="D65" t="s">
        <v>1194</v>
      </c>
    </row>
    <row r="66" spans="1:4">
      <c r="A66" s="9">
        <v>43964</v>
      </c>
      <c r="B66" t="s">
        <v>1196</v>
      </c>
      <c r="C66" t="s">
        <v>1195</v>
      </c>
      <c r="D66" t="s">
        <v>1197</v>
      </c>
    </row>
    <row r="67" spans="1:4">
      <c r="A67" s="9">
        <v>43965</v>
      </c>
      <c r="B67" t="s">
        <v>1199</v>
      </c>
      <c r="C67" t="s">
        <v>1198</v>
      </c>
      <c r="D67" t="s">
        <v>1200</v>
      </c>
    </row>
    <row r="68" spans="1:4">
      <c r="A68" s="9">
        <v>43966</v>
      </c>
      <c r="B68" t="s">
        <v>1202</v>
      </c>
      <c r="C68" t="s">
        <v>1201</v>
      </c>
      <c r="D68" t="s">
        <v>1203</v>
      </c>
    </row>
    <row r="69" spans="1:4">
      <c r="A69" s="9">
        <v>43967</v>
      </c>
      <c r="B69" t="s">
        <v>1205</v>
      </c>
      <c r="C69" t="s">
        <v>1204</v>
      </c>
      <c r="D69" t="s">
        <v>1206</v>
      </c>
    </row>
    <row r="70" spans="1:4">
      <c r="A70" s="9">
        <v>43968</v>
      </c>
      <c r="B70" t="s">
        <v>1208</v>
      </c>
      <c r="C70" t="s">
        <v>1207</v>
      </c>
      <c r="D70" t="s">
        <v>1209</v>
      </c>
    </row>
    <row r="71" spans="1:4">
      <c r="A71" s="9">
        <v>43969</v>
      </c>
      <c r="B71" t="s">
        <v>1211</v>
      </c>
      <c r="C71" t="s">
        <v>1210</v>
      </c>
      <c r="D71" t="s">
        <v>1212</v>
      </c>
    </row>
    <row r="72" spans="1:4">
      <c r="A72" s="9">
        <v>43970</v>
      </c>
      <c r="B72" t="s">
        <v>1214</v>
      </c>
      <c r="C72" t="s">
        <v>1213</v>
      </c>
      <c r="D72" t="s">
        <v>1215</v>
      </c>
    </row>
    <row r="73" spans="1:4">
      <c r="A73" s="9">
        <v>43971</v>
      </c>
      <c r="B73" t="s">
        <v>1217</v>
      </c>
      <c r="C73" t="s">
        <v>1216</v>
      </c>
      <c r="D73" t="s">
        <v>1218</v>
      </c>
    </row>
    <row r="74" spans="1:4">
      <c r="A74" s="9">
        <v>43972</v>
      </c>
      <c r="B74" t="s">
        <v>1220</v>
      </c>
      <c r="C74" t="s">
        <v>1219</v>
      </c>
      <c r="D74" t="s">
        <v>1221</v>
      </c>
    </row>
    <row r="75" spans="1:4">
      <c r="A75" s="9">
        <v>43973</v>
      </c>
      <c r="B75" t="s">
        <v>1223</v>
      </c>
      <c r="C75" t="s">
        <v>1222</v>
      </c>
      <c r="D75" t="s">
        <v>1224</v>
      </c>
    </row>
    <row r="76" spans="1:4">
      <c r="A76" s="9">
        <v>43974</v>
      </c>
      <c r="B76" t="s">
        <v>1226</v>
      </c>
      <c r="C76" t="s">
        <v>1225</v>
      </c>
      <c r="D76" t="s">
        <v>1227</v>
      </c>
    </row>
    <row r="77" spans="1:4">
      <c r="A77" s="9">
        <v>43975</v>
      </c>
      <c r="B77" t="s">
        <v>1229</v>
      </c>
      <c r="C77" t="s">
        <v>1228</v>
      </c>
      <c r="D77" t="s">
        <v>1230</v>
      </c>
    </row>
    <row r="78" spans="1:4">
      <c r="A78" s="9">
        <v>43976</v>
      </c>
      <c r="B78" t="s">
        <v>1232</v>
      </c>
      <c r="C78" t="s">
        <v>1231</v>
      </c>
      <c r="D78" t="s">
        <v>1233</v>
      </c>
    </row>
    <row r="79" spans="1:4">
      <c r="A79" s="9">
        <v>43977</v>
      </c>
      <c r="B79" t="s">
        <v>1235</v>
      </c>
      <c r="C79" t="s">
        <v>1234</v>
      </c>
      <c r="D79" t="s">
        <v>1236</v>
      </c>
    </row>
    <row r="80" spans="1:4">
      <c r="A80" s="9">
        <v>43978</v>
      </c>
      <c r="B80" t="s">
        <v>1238</v>
      </c>
      <c r="C80" t="s">
        <v>1237</v>
      </c>
      <c r="D80" t="s">
        <v>1239</v>
      </c>
    </row>
    <row r="81" spans="1:4">
      <c r="A81" s="9">
        <v>43979</v>
      </c>
      <c r="B81" t="s">
        <v>1241</v>
      </c>
      <c r="C81" t="s">
        <v>1240</v>
      </c>
      <c r="D81" t="s">
        <v>1242</v>
      </c>
    </row>
    <row r="82" spans="1:4">
      <c r="A82" s="9">
        <v>43980</v>
      </c>
      <c r="B82" t="s">
        <v>1244</v>
      </c>
      <c r="C82" t="s">
        <v>1243</v>
      </c>
      <c r="D82" t="s">
        <v>1245</v>
      </c>
    </row>
    <row r="83" spans="1:4">
      <c r="A83" s="9">
        <v>43981</v>
      </c>
      <c r="B83" t="s">
        <v>1247</v>
      </c>
      <c r="C83" t="s">
        <v>1246</v>
      </c>
      <c r="D83" t="s">
        <v>1248</v>
      </c>
    </row>
    <row r="84" spans="1:4">
      <c r="A84" s="9">
        <v>43982</v>
      </c>
      <c r="B84" t="s">
        <v>1250</v>
      </c>
      <c r="C84" t="s">
        <v>1249</v>
      </c>
      <c r="D84" t="s">
        <v>1251</v>
      </c>
    </row>
    <row r="85" spans="1:4">
      <c r="A85" s="9">
        <v>43983</v>
      </c>
      <c r="B85" t="s">
        <v>1253</v>
      </c>
      <c r="C85" t="s">
        <v>1252</v>
      </c>
      <c r="D85" t="s">
        <v>1254</v>
      </c>
    </row>
    <row r="86" spans="1:4">
      <c r="A86" s="9">
        <v>43984</v>
      </c>
      <c r="B86" t="s">
        <v>1256</v>
      </c>
      <c r="C86" t="s">
        <v>1255</v>
      </c>
      <c r="D86" t="s">
        <v>1257</v>
      </c>
    </row>
    <row r="87" spans="1:4">
      <c r="A87" s="9">
        <v>43985</v>
      </c>
      <c r="B87" t="s">
        <v>1259</v>
      </c>
      <c r="C87" t="s">
        <v>1258</v>
      </c>
      <c r="D87" t="s">
        <v>1260</v>
      </c>
    </row>
    <row r="88" spans="1:4">
      <c r="A88" s="9">
        <v>43986</v>
      </c>
      <c r="B88" t="s">
        <v>1262</v>
      </c>
      <c r="C88" t="s">
        <v>1261</v>
      </c>
      <c r="D88" t="s">
        <v>1263</v>
      </c>
    </row>
    <row r="89" spans="1:4">
      <c r="A89" s="9">
        <v>43987</v>
      </c>
      <c r="B89" t="s">
        <v>1265</v>
      </c>
      <c r="C89" t="s">
        <v>1264</v>
      </c>
      <c r="D89" t="s">
        <v>1266</v>
      </c>
    </row>
    <row r="90" spans="1:4">
      <c r="A90" s="9">
        <v>43988</v>
      </c>
      <c r="B90" t="s">
        <v>1268</v>
      </c>
      <c r="C90" t="s">
        <v>1267</v>
      </c>
      <c r="D90" t="s">
        <v>1269</v>
      </c>
    </row>
    <row r="91" spans="1:4">
      <c r="A91" s="9">
        <v>43989</v>
      </c>
      <c r="B91" t="s">
        <v>1271</v>
      </c>
      <c r="C91" t="s">
        <v>1270</v>
      </c>
      <c r="D91" t="s">
        <v>1272</v>
      </c>
    </row>
    <row r="92" spans="1:4">
      <c r="A92" s="9">
        <v>43990</v>
      </c>
      <c r="B92" t="s">
        <v>1274</v>
      </c>
      <c r="C92" t="s">
        <v>1273</v>
      </c>
      <c r="D92" t="s">
        <v>1275</v>
      </c>
    </row>
    <row r="93" spans="1:4">
      <c r="A93" s="9">
        <v>43991</v>
      </c>
      <c r="B93" t="s">
        <v>1277</v>
      </c>
      <c r="C93" t="s">
        <v>1276</v>
      </c>
      <c r="D93" t="s">
        <v>1278</v>
      </c>
    </row>
    <row r="94" spans="1:4">
      <c r="A94" s="9">
        <v>43992</v>
      </c>
      <c r="B94" t="s">
        <v>1280</v>
      </c>
      <c r="C94" t="s">
        <v>1279</v>
      </c>
      <c r="D94" t="s">
        <v>1281</v>
      </c>
    </row>
    <row r="95" spans="1:4">
      <c r="A95" s="9">
        <v>43993</v>
      </c>
      <c r="B95" t="s">
        <v>1283</v>
      </c>
      <c r="C95" t="s">
        <v>1282</v>
      </c>
      <c r="D95" t="s">
        <v>1284</v>
      </c>
    </row>
    <row r="96" spans="1:4">
      <c r="A96" s="9">
        <v>43994</v>
      </c>
      <c r="B96" t="s">
        <v>1286</v>
      </c>
      <c r="C96" t="s">
        <v>1285</v>
      </c>
      <c r="D96" t="s">
        <v>1287</v>
      </c>
    </row>
    <row r="97" spans="1:4">
      <c r="A97" s="9">
        <v>43995</v>
      </c>
      <c r="B97" t="s">
        <v>1289</v>
      </c>
      <c r="C97" t="s">
        <v>1288</v>
      </c>
      <c r="D97" t="s">
        <v>1290</v>
      </c>
    </row>
    <row r="98" spans="1:4">
      <c r="A98" s="9">
        <v>43996</v>
      </c>
      <c r="B98" t="s">
        <v>1292</v>
      </c>
      <c r="C98" t="s">
        <v>1291</v>
      </c>
      <c r="D98" t="s">
        <v>1293</v>
      </c>
    </row>
    <row r="99" spans="1:4">
      <c r="A99" s="9">
        <v>43997</v>
      </c>
      <c r="B99" t="s">
        <v>1295</v>
      </c>
      <c r="C99" t="s">
        <v>1294</v>
      </c>
      <c r="D99" t="s">
        <v>1296</v>
      </c>
    </row>
    <row r="100" spans="1:4">
      <c r="A100" s="9">
        <v>43998</v>
      </c>
      <c r="B100" t="s">
        <v>1298</v>
      </c>
      <c r="C100" t="s">
        <v>1297</v>
      </c>
      <c r="D100" t="s">
        <v>1299</v>
      </c>
    </row>
    <row r="101" spans="1:4">
      <c r="A101" s="9">
        <v>43999</v>
      </c>
      <c r="B101" t="s">
        <v>1301</v>
      </c>
      <c r="C101" t="s">
        <v>1300</v>
      </c>
      <c r="D101" t="s">
        <v>1302</v>
      </c>
    </row>
    <row r="102" spans="1:4">
      <c r="A102" s="9">
        <v>44000</v>
      </c>
      <c r="B102" t="s">
        <v>1304</v>
      </c>
      <c r="C102" t="s">
        <v>1303</v>
      </c>
      <c r="D102" t="s">
        <v>1305</v>
      </c>
    </row>
    <row r="103" spans="1:4">
      <c r="A103" s="9">
        <v>44001</v>
      </c>
      <c r="B103" t="s">
        <v>1307</v>
      </c>
      <c r="C103" t="s">
        <v>1306</v>
      </c>
      <c r="D103" t="s">
        <v>1308</v>
      </c>
    </row>
    <row r="104" spans="1:4">
      <c r="A104" s="9">
        <v>44002</v>
      </c>
      <c r="B104" t="s">
        <v>1310</v>
      </c>
      <c r="C104" t="s">
        <v>1309</v>
      </c>
      <c r="D104" t="s">
        <v>1311</v>
      </c>
    </row>
    <row r="105" spans="1:4">
      <c r="A105" s="9">
        <v>44003</v>
      </c>
      <c r="B105" t="s">
        <v>1313</v>
      </c>
      <c r="C105" t="s">
        <v>1312</v>
      </c>
      <c r="D105" t="s">
        <v>1314</v>
      </c>
    </row>
    <row r="106" spans="1:4">
      <c r="A106" s="9">
        <v>44004</v>
      </c>
      <c r="B106" t="s">
        <v>1316</v>
      </c>
      <c r="C106" t="s">
        <v>1315</v>
      </c>
      <c r="D106" t="s">
        <v>1317</v>
      </c>
    </row>
    <row r="107" spans="1:4">
      <c r="A107" s="9">
        <v>44005</v>
      </c>
      <c r="B107" t="s">
        <v>1319</v>
      </c>
      <c r="C107" t="s">
        <v>1318</v>
      </c>
      <c r="D107" t="s">
        <v>1320</v>
      </c>
    </row>
    <row r="108" spans="1:4">
      <c r="A108" s="9">
        <v>44006</v>
      </c>
      <c r="B108" t="s">
        <v>1322</v>
      </c>
      <c r="C108" t="s">
        <v>1321</v>
      </c>
      <c r="D108" t="s">
        <v>1323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51EB-E9C9-B84B-B64E-54AA36FD29F6}">
  <dimension ref="B2:E109"/>
  <sheetViews>
    <sheetView topLeftCell="A88" workbookViewId="0">
      <selection activeCell="H114" sqref="H114"/>
    </sheetView>
  </sheetViews>
  <sheetFormatPr baseColWidth="10" defaultRowHeight="16"/>
  <sheetData>
    <row r="2" spans="2:5">
      <c r="B2" s="9">
        <v>43893</v>
      </c>
      <c r="C2">
        <v>3.66107452423969</v>
      </c>
      <c r="D2">
        <v>3.8955584792925402</v>
      </c>
      <c r="E2">
        <v>4.1372177863358601</v>
      </c>
    </row>
    <row r="3" spans="2:5">
      <c r="B3" s="9">
        <v>43894</v>
      </c>
      <c r="C3">
        <v>3.12532750329679</v>
      </c>
      <c r="D3">
        <v>3.3058016014447298</v>
      </c>
      <c r="E3">
        <v>3.4912700477868501</v>
      </c>
    </row>
    <row r="4" spans="2:5">
      <c r="B4" s="9">
        <v>43895</v>
      </c>
      <c r="C4">
        <v>2.6963647494843901</v>
      </c>
      <c r="D4">
        <v>2.8371479539257098</v>
      </c>
      <c r="E4">
        <v>2.9799429510545599</v>
      </c>
    </row>
    <row r="5" spans="2:5">
      <c r="B5" s="9">
        <v>43896</v>
      </c>
      <c r="C5">
        <v>2.3561374794018302</v>
      </c>
      <c r="D5">
        <v>2.4709069019488599</v>
      </c>
      <c r="E5">
        <v>2.5896647839231099</v>
      </c>
    </row>
    <row r="6" spans="2:5">
      <c r="B6" s="9">
        <v>43897</v>
      </c>
      <c r="C6">
        <v>2.0789105391107698</v>
      </c>
      <c r="D6">
        <v>2.1731605911487</v>
      </c>
      <c r="E6">
        <v>2.26930010262264</v>
      </c>
    </row>
    <row r="7" spans="2:5">
      <c r="B7" s="9">
        <v>43898</v>
      </c>
      <c r="C7">
        <v>1.8648081686551801</v>
      </c>
      <c r="D7">
        <v>1.9466906904924399</v>
      </c>
      <c r="E7">
        <v>2.0294794275194499</v>
      </c>
    </row>
    <row r="8" spans="2:5">
      <c r="B8" s="9">
        <v>43899</v>
      </c>
      <c r="C8">
        <v>1.70389517189888</v>
      </c>
      <c r="D8">
        <v>1.774585052285</v>
      </c>
      <c r="E8">
        <v>1.8463899059753299</v>
      </c>
    </row>
    <row r="9" spans="2:5">
      <c r="B9" s="9">
        <v>43900</v>
      </c>
      <c r="C9">
        <v>1.58690359364837</v>
      </c>
      <c r="D9">
        <v>1.6495848902747801</v>
      </c>
      <c r="E9">
        <v>1.71346327816236</v>
      </c>
    </row>
    <row r="10" spans="2:5">
      <c r="B10" s="9">
        <v>43901</v>
      </c>
      <c r="C10">
        <v>1.4932329709629499</v>
      </c>
      <c r="D10">
        <v>1.55064229333213</v>
      </c>
      <c r="E10">
        <v>1.60911935062573</v>
      </c>
    </row>
    <row r="11" spans="2:5">
      <c r="B11" s="9">
        <v>43902</v>
      </c>
      <c r="C11">
        <v>1.40971804732155</v>
      </c>
      <c r="D11">
        <v>1.4620826787527801</v>
      </c>
      <c r="E11">
        <v>1.5155665686055999</v>
      </c>
    </row>
    <row r="12" spans="2:5">
      <c r="B12" s="9">
        <v>43903</v>
      </c>
      <c r="C12">
        <v>1.3414602665272899</v>
      </c>
      <c r="D12">
        <v>1.3904959487629101</v>
      </c>
      <c r="E12">
        <v>1.44054952982026</v>
      </c>
    </row>
    <row r="13" spans="2:5">
      <c r="B13" s="9">
        <v>43904</v>
      </c>
      <c r="C13">
        <v>1.28459478422059</v>
      </c>
      <c r="D13">
        <v>1.33075004628496</v>
      </c>
      <c r="E13">
        <v>1.37734030038831</v>
      </c>
    </row>
    <row r="14" spans="2:5">
      <c r="B14" s="9">
        <v>43905</v>
      </c>
      <c r="C14">
        <v>1.2349378844635699</v>
      </c>
      <c r="D14">
        <v>1.27819148726001</v>
      </c>
      <c r="E14">
        <v>1.3223061866252299</v>
      </c>
    </row>
    <row r="15" spans="2:5">
      <c r="B15" s="9">
        <v>43906</v>
      </c>
      <c r="C15">
        <v>1.18909887643513</v>
      </c>
      <c r="D15">
        <v>1.23029432676136</v>
      </c>
      <c r="E15">
        <v>1.2722153647894501</v>
      </c>
    </row>
    <row r="16" spans="2:5">
      <c r="B16" s="9">
        <v>43907</v>
      </c>
      <c r="C16">
        <v>1.1419895859829901</v>
      </c>
      <c r="D16">
        <v>1.1812759375592501</v>
      </c>
      <c r="E16">
        <v>1.22121739430742</v>
      </c>
    </row>
    <row r="17" spans="2:5">
      <c r="B17" s="9">
        <v>43908</v>
      </c>
      <c r="C17">
        <v>1.0919303573254699</v>
      </c>
      <c r="D17">
        <v>1.12942086331168</v>
      </c>
      <c r="E17">
        <v>1.16753532229895</v>
      </c>
    </row>
    <row r="18" spans="2:5">
      <c r="B18" s="9">
        <v>43909</v>
      </c>
      <c r="C18">
        <v>1.0401353678681999</v>
      </c>
      <c r="D18">
        <v>1.0759872516889799</v>
      </c>
      <c r="E18">
        <v>1.11267698662962</v>
      </c>
    </row>
    <row r="19" spans="2:5">
      <c r="B19" s="9">
        <v>43910</v>
      </c>
      <c r="C19">
        <v>0.98830547342769404</v>
      </c>
      <c r="D19">
        <v>1.0227120834324901</v>
      </c>
      <c r="E19">
        <v>1.0576991827498701</v>
      </c>
    </row>
    <row r="20" spans="2:5">
      <c r="B20" s="9">
        <v>43911</v>
      </c>
      <c r="C20">
        <v>0.93472838511358003</v>
      </c>
      <c r="D20">
        <v>0.96821407085658795</v>
      </c>
      <c r="E20">
        <v>1.0022808135833801</v>
      </c>
    </row>
    <row r="21" spans="2:5">
      <c r="B21" s="9">
        <v>43912</v>
      </c>
      <c r="C21">
        <v>0.88506533148857902</v>
      </c>
      <c r="D21">
        <v>0.91735001499881796</v>
      </c>
      <c r="E21">
        <v>0.95017455319463595</v>
      </c>
    </row>
    <row r="22" spans="2:5">
      <c r="B22" s="9">
        <v>43913</v>
      </c>
      <c r="C22">
        <v>0.84243387005073</v>
      </c>
      <c r="D22">
        <v>0.87391700239049797</v>
      </c>
      <c r="E22">
        <v>0.905969610710189</v>
      </c>
    </row>
    <row r="23" spans="2:5">
      <c r="B23" s="9">
        <v>43914</v>
      </c>
      <c r="C23">
        <v>0.808019054369568</v>
      </c>
      <c r="D23">
        <v>0.83911550763279696</v>
      </c>
      <c r="E23">
        <v>0.87085974495455798</v>
      </c>
    </row>
    <row r="24" spans="2:5">
      <c r="B24" s="9">
        <v>43915</v>
      </c>
      <c r="C24">
        <v>0.77918104284253997</v>
      </c>
      <c r="D24">
        <v>0.81007795140109395</v>
      </c>
      <c r="E24">
        <v>0.84156718590434598</v>
      </c>
    </row>
    <row r="25" spans="2:5">
      <c r="B25" s="9">
        <v>43916</v>
      </c>
      <c r="C25">
        <v>0.75052946491968198</v>
      </c>
      <c r="D25">
        <v>0.78139166653445302</v>
      </c>
      <c r="E25">
        <v>0.81285821646079304</v>
      </c>
    </row>
    <row r="26" spans="2:5">
      <c r="B26" s="9">
        <v>43917</v>
      </c>
      <c r="C26">
        <v>0.71905074830204896</v>
      </c>
      <c r="D26">
        <v>0.74990189368743299</v>
      </c>
      <c r="E26">
        <v>0.78146039250895405</v>
      </c>
    </row>
    <row r="27" spans="2:5">
      <c r="B27" s="9">
        <v>43918</v>
      </c>
      <c r="C27">
        <v>0.68860366755020197</v>
      </c>
      <c r="D27">
        <v>0.71964053674571204</v>
      </c>
      <c r="E27">
        <v>0.75148667117123602</v>
      </c>
    </row>
    <row r="28" spans="2:5">
      <c r="B28" s="9">
        <v>43919</v>
      </c>
      <c r="C28">
        <v>0.66311485187912</v>
      </c>
      <c r="D28">
        <v>0.69432582510278695</v>
      </c>
      <c r="E28">
        <v>0.72624445220366296</v>
      </c>
    </row>
    <row r="29" spans="2:5">
      <c r="B29" s="9">
        <v>43920</v>
      </c>
      <c r="C29">
        <v>0.64223522583931902</v>
      </c>
      <c r="D29">
        <v>0.67382867936510604</v>
      </c>
      <c r="E29">
        <v>0.70617003637598097</v>
      </c>
    </row>
    <row r="30" spans="2:5">
      <c r="B30" s="9">
        <v>43921</v>
      </c>
      <c r="C30">
        <v>0.62747257192985895</v>
      </c>
      <c r="D30">
        <v>0.65974371617052396</v>
      </c>
      <c r="E30">
        <v>0.69281268448272604</v>
      </c>
    </row>
    <row r="31" spans="2:5">
      <c r="B31" s="9">
        <v>43922</v>
      </c>
      <c r="C31">
        <v>0.61214350922761995</v>
      </c>
      <c r="D31">
        <v>0.64527256586681903</v>
      </c>
      <c r="E31">
        <v>0.67926701663068501</v>
      </c>
    </row>
    <row r="32" spans="2:5">
      <c r="B32" s="9">
        <v>43923</v>
      </c>
      <c r="C32">
        <v>0.59818688837614198</v>
      </c>
      <c r="D32">
        <v>0.63240065173262605</v>
      </c>
      <c r="E32">
        <v>0.66777507429345595</v>
      </c>
    </row>
    <row r="33" spans="2:5">
      <c r="B33" s="9">
        <v>43924</v>
      </c>
      <c r="C33">
        <v>0.58470530760262696</v>
      </c>
      <c r="D33">
        <v>0.61985614087843</v>
      </c>
      <c r="E33">
        <v>0.65606415299824805</v>
      </c>
    </row>
    <row r="34" spans="2:5">
      <c r="B34" s="9">
        <v>43925</v>
      </c>
      <c r="C34">
        <v>0.57186633539727705</v>
      </c>
      <c r="D34">
        <v>0.60850033050257302</v>
      </c>
      <c r="E34">
        <v>0.64625556134094797</v>
      </c>
    </row>
    <row r="35" spans="2:5">
      <c r="B35" s="9">
        <v>43926</v>
      </c>
      <c r="C35">
        <v>0.55908084109775602</v>
      </c>
      <c r="D35">
        <v>0.59691141311927198</v>
      </c>
      <c r="E35">
        <v>0.63596289194952704</v>
      </c>
    </row>
    <row r="36" spans="2:5">
      <c r="B36" s="9">
        <v>43927</v>
      </c>
      <c r="C36">
        <v>0.54712217435443</v>
      </c>
      <c r="D36">
        <v>0.586228890937461</v>
      </c>
      <c r="E36">
        <v>0.62684217697046196</v>
      </c>
    </row>
    <row r="37" spans="2:5">
      <c r="B37" s="9">
        <v>43928</v>
      </c>
      <c r="C37">
        <v>0.53594354940987698</v>
      </c>
      <c r="D37">
        <v>0.57689444335884499</v>
      </c>
      <c r="E37">
        <v>0.61933149630341999</v>
      </c>
    </row>
    <row r="38" spans="2:5">
      <c r="B38" s="9">
        <v>43929</v>
      </c>
      <c r="C38">
        <v>0.53227727303483396</v>
      </c>
      <c r="D38">
        <v>0.57526943597314195</v>
      </c>
      <c r="E38">
        <v>0.61990747899167098</v>
      </c>
    </row>
    <row r="39" spans="2:5">
      <c r="B39" s="9">
        <v>43930</v>
      </c>
      <c r="C39">
        <v>0.53614881726093899</v>
      </c>
      <c r="D39">
        <v>0.58118157135354798</v>
      </c>
      <c r="E39">
        <v>0.62829656524033395</v>
      </c>
    </row>
    <row r="40" spans="2:5">
      <c r="B40" s="9">
        <v>43931</v>
      </c>
      <c r="C40">
        <v>0.54368447844128598</v>
      </c>
      <c r="D40">
        <v>0.59205921730389799</v>
      </c>
      <c r="E40">
        <v>0.64166193932309801</v>
      </c>
    </row>
    <row r="41" spans="2:5">
      <c r="B41" s="9">
        <v>43932</v>
      </c>
      <c r="C41">
        <v>0.555180400924976</v>
      </c>
      <c r="D41">
        <v>0.607161099613167</v>
      </c>
      <c r="E41">
        <v>0.66129686841054403</v>
      </c>
    </row>
    <row r="42" spans="2:5">
      <c r="B42" s="9">
        <v>43933</v>
      </c>
      <c r="C42">
        <v>0.57090906034754996</v>
      </c>
      <c r="D42">
        <v>0.62625391080233395</v>
      </c>
      <c r="E42">
        <v>0.68332455835580397</v>
      </c>
    </row>
    <row r="43" spans="2:5">
      <c r="B43" s="9">
        <v>43934</v>
      </c>
      <c r="C43">
        <v>0.59049584664576504</v>
      </c>
      <c r="D43">
        <v>0.64888249180624402</v>
      </c>
      <c r="E43">
        <v>0.70998222481262496</v>
      </c>
    </row>
    <row r="44" spans="2:5">
      <c r="B44" s="9">
        <v>43935</v>
      </c>
      <c r="C44">
        <v>0.61963649318575598</v>
      </c>
      <c r="D44">
        <v>0.682548979713132</v>
      </c>
      <c r="E44">
        <v>0.74845960606711404</v>
      </c>
    </row>
    <row r="45" spans="2:5">
      <c r="B45" s="9">
        <v>43936</v>
      </c>
      <c r="C45">
        <v>0.64829432292107203</v>
      </c>
      <c r="D45">
        <v>0.71577442974815797</v>
      </c>
      <c r="E45">
        <v>0.78650296463577096</v>
      </c>
    </row>
    <row r="46" spans="2:5">
      <c r="B46" s="9">
        <v>43937</v>
      </c>
      <c r="C46">
        <v>0.675936865287594</v>
      </c>
      <c r="D46">
        <v>0.74836925430680701</v>
      </c>
      <c r="E46">
        <v>0.82381825333734904</v>
      </c>
    </row>
    <row r="47" spans="2:5">
      <c r="B47" s="9">
        <v>43938</v>
      </c>
      <c r="C47">
        <v>0.69600264823283897</v>
      </c>
      <c r="D47">
        <v>0.77254133595540297</v>
      </c>
      <c r="E47">
        <v>0.85232749470461999</v>
      </c>
    </row>
    <row r="48" spans="2:5">
      <c r="B48" s="9">
        <v>43939</v>
      </c>
      <c r="C48">
        <v>0.70275970224809903</v>
      </c>
      <c r="D48">
        <v>0.78043760559520903</v>
      </c>
      <c r="E48">
        <v>0.86182433369903799</v>
      </c>
    </row>
    <row r="49" spans="2:5">
      <c r="B49" s="9">
        <v>43940</v>
      </c>
      <c r="C49">
        <v>0.69722304079505504</v>
      </c>
      <c r="D49">
        <v>0.77950022657956597</v>
      </c>
      <c r="E49">
        <v>0.86549182725636897</v>
      </c>
    </row>
    <row r="50" spans="2:5">
      <c r="B50" s="9">
        <v>43941</v>
      </c>
      <c r="C50">
        <v>0.68414406869006095</v>
      </c>
      <c r="D50">
        <v>0.766436407012967</v>
      </c>
      <c r="E50">
        <v>0.85318492212544605</v>
      </c>
    </row>
    <row r="51" spans="2:5">
      <c r="B51" s="9">
        <v>43942</v>
      </c>
      <c r="C51">
        <v>0.66673186183036703</v>
      </c>
      <c r="D51">
        <v>0.74935826743088796</v>
      </c>
      <c r="E51">
        <v>0.836306792307417</v>
      </c>
    </row>
    <row r="52" spans="2:5">
      <c r="B52" s="9">
        <v>43943</v>
      </c>
      <c r="C52">
        <v>0.65027624127853101</v>
      </c>
      <c r="D52">
        <v>0.73565578418467903</v>
      </c>
      <c r="E52">
        <v>0.82622524052260904</v>
      </c>
    </row>
    <row r="53" spans="2:5">
      <c r="B53" s="9">
        <v>43944</v>
      </c>
      <c r="C53">
        <v>0.64315107218772005</v>
      </c>
      <c r="D53">
        <v>0.73052507146132095</v>
      </c>
      <c r="E53">
        <v>0.82194051436438298</v>
      </c>
    </row>
    <row r="54" spans="2:5">
      <c r="B54" s="9">
        <v>43945</v>
      </c>
      <c r="C54">
        <v>0.63415539947139499</v>
      </c>
      <c r="D54">
        <v>0.72259300391205195</v>
      </c>
      <c r="E54">
        <v>0.81775026854496802</v>
      </c>
    </row>
    <row r="55" spans="2:5">
      <c r="B55" s="9">
        <v>43946</v>
      </c>
      <c r="C55">
        <v>0.62777787684337005</v>
      </c>
      <c r="D55">
        <v>0.72001104194451904</v>
      </c>
      <c r="E55">
        <v>0.81859520888136095</v>
      </c>
    </row>
    <row r="56" spans="2:5">
      <c r="B56" s="9">
        <v>43947</v>
      </c>
      <c r="C56">
        <v>0.62179337425265901</v>
      </c>
      <c r="D56">
        <v>0.71526546037670002</v>
      </c>
      <c r="E56">
        <v>0.81518146710315997</v>
      </c>
    </row>
    <row r="57" spans="2:5">
      <c r="B57" s="9">
        <v>43948</v>
      </c>
      <c r="C57">
        <v>0.61247910437733299</v>
      </c>
      <c r="D57">
        <v>0.70825728833347701</v>
      </c>
      <c r="E57">
        <v>0.81337829086415303</v>
      </c>
    </row>
    <row r="58" spans="2:5">
      <c r="B58" s="9">
        <v>43949</v>
      </c>
      <c r="C58">
        <v>0.602389938336373</v>
      </c>
      <c r="D58">
        <v>0.69934092798088698</v>
      </c>
      <c r="E58">
        <v>0.805512451399785</v>
      </c>
    </row>
    <row r="59" spans="2:5">
      <c r="B59" s="9">
        <v>43950</v>
      </c>
      <c r="C59">
        <v>0.58998387676486097</v>
      </c>
      <c r="D59">
        <v>0.69037008826466295</v>
      </c>
      <c r="E59">
        <v>0.79917792641327101</v>
      </c>
    </row>
    <row r="60" spans="2:5">
      <c r="B60" s="9">
        <v>43951</v>
      </c>
      <c r="C60">
        <v>0.58163662295320895</v>
      </c>
      <c r="D60">
        <v>0.685007289175256</v>
      </c>
      <c r="E60">
        <v>0.79696502536550295</v>
      </c>
    </row>
    <row r="61" spans="2:5">
      <c r="B61" s="9">
        <v>43952</v>
      </c>
      <c r="C61">
        <v>0.57573229167784401</v>
      </c>
      <c r="D61">
        <v>0.68367893114879397</v>
      </c>
      <c r="E61">
        <v>0.80054204387033101</v>
      </c>
    </row>
    <row r="62" spans="2:5">
      <c r="B62" s="9">
        <v>43953</v>
      </c>
      <c r="C62">
        <v>0.57300751159401997</v>
      </c>
      <c r="D62">
        <v>0.68358339981053895</v>
      </c>
      <c r="E62">
        <v>0.80694952513790896</v>
      </c>
    </row>
    <row r="63" spans="2:5">
      <c r="B63" s="9">
        <v>43954</v>
      </c>
      <c r="C63">
        <v>0.56659982170462397</v>
      </c>
      <c r="D63">
        <v>0.68408352554132301</v>
      </c>
      <c r="E63">
        <v>0.80919938577123895</v>
      </c>
    </row>
    <row r="64" spans="2:5">
      <c r="B64" s="9">
        <v>43955</v>
      </c>
      <c r="C64">
        <v>0.55904289874537005</v>
      </c>
      <c r="D64">
        <v>0.67932040647359504</v>
      </c>
      <c r="E64">
        <v>0.80871852995254601</v>
      </c>
    </row>
    <row r="65" spans="2:5">
      <c r="B65" s="9">
        <v>43956</v>
      </c>
      <c r="C65">
        <v>0.55376446187579698</v>
      </c>
      <c r="D65">
        <v>0.67719206302728296</v>
      </c>
      <c r="E65">
        <v>0.81594973955780503</v>
      </c>
    </row>
    <row r="66" spans="2:5">
      <c r="B66" s="9">
        <v>43957</v>
      </c>
      <c r="C66">
        <v>0.54919010300875204</v>
      </c>
      <c r="D66">
        <v>0.67879743798442804</v>
      </c>
      <c r="E66">
        <v>0.82192921529239604</v>
      </c>
    </row>
    <row r="67" spans="2:5">
      <c r="B67" s="9">
        <v>43958</v>
      </c>
      <c r="C67">
        <v>0.54233670076487395</v>
      </c>
      <c r="D67">
        <v>0.67547362325268001</v>
      </c>
      <c r="E67">
        <v>0.82366954158751104</v>
      </c>
    </row>
    <row r="68" spans="2:5">
      <c r="B68" s="9">
        <v>43959</v>
      </c>
      <c r="C68">
        <v>0.53850084949185695</v>
      </c>
      <c r="D68">
        <v>0.67461744001346202</v>
      </c>
      <c r="E68">
        <v>0.82850454879026703</v>
      </c>
    </row>
    <row r="69" spans="2:5">
      <c r="B69" s="9">
        <v>43960</v>
      </c>
      <c r="C69">
        <v>0.52650628354558804</v>
      </c>
      <c r="D69">
        <v>0.66917500803016505</v>
      </c>
      <c r="E69">
        <v>0.83014584437338101</v>
      </c>
    </row>
    <row r="70" spans="2:5">
      <c r="B70" s="9">
        <v>43961</v>
      </c>
      <c r="C70">
        <v>0.51446242045730795</v>
      </c>
      <c r="D70">
        <v>0.66403765885621002</v>
      </c>
      <c r="E70">
        <v>0.82625915282203899</v>
      </c>
    </row>
    <row r="71" spans="2:5">
      <c r="B71" s="9">
        <v>43962</v>
      </c>
      <c r="C71">
        <v>0.50277295173669501</v>
      </c>
      <c r="D71">
        <v>0.65405519823928404</v>
      </c>
      <c r="E71">
        <v>0.82477814689088003</v>
      </c>
    </row>
    <row r="72" spans="2:5">
      <c r="B72" s="9">
        <v>43963</v>
      </c>
      <c r="C72">
        <v>0.49635607822202199</v>
      </c>
      <c r="D72">
        <v>0.65162927747994004</v>
      </c>
      <c r="E72">
        <v>0.82783396816046595</v>
      </c>
    </row>
    <row r="73" spans="2:5">
      <c r="B73" s="9">
        <v>43964</v>
      </c>
      <c r="C73">
        <v>0.491414153229775</v>
      </c>
      <c r="D73">
        <v>0.654576949126218</v>
      </c>
      <c r="E73">
        <v>0.84247146436430298</v>
      </c>
    </row>
    <row r="74" spans="2:5">
      <c r="B74" s="9">
        <v>43965</v>
      </c>
      <c r="C74">
        <v>0.50181698624896798</v>
      </c>
      <c r="D74">
        <v>0.66928257197448804</v>
      </c>
      <c r="E74">
        <v>0.862485284848865</v>
      </c>
    </row>
    <row r="75" spans="2:5">
      <c r="B75" s="9">
        <v>43966</v>
      </c>
      <c r="C75">
        <v>0.50743115344194201</v>
      </c>
      <c r="D75">
        <v>0.68948533889276398</v>
      </c>
      <c r="E75">
        <v>0.89733700250691595</v>
      </c>
    </row>
    <row r="76" spans="2:5">
      <c r="B76" s="9">
        <v>43967</v>
      </c>
      <c r="C76">
        <v>0.52055114460039698</v>
      </c>
      <c r="D76">
        <v>0.71737069014674204</v>
      </c>
      <c r="E76">
        <v>0.94414374548945001</v>
      </c>
    </row>
    <row r="77" spans="2:5">
      <c r="B77" s="9">
        <v>43968</v>
      </c>
      <c r="C77">
        <v>0.53964484549138303</v>
      </c>
      <c r="D77">
        <v>0.744070822829068</v>
      </c>
      <c r="E77">
        <v>0.97988373688571595</v>
      </c>
    </row>
    <row r="78" spans="2:5">
      <c r="B78" s="9">
        <v>43969</v>
      </c>
      <c r="C78">
        <v>0.56012175218761195</v>
      </c>
      <c r="D78">
        <v>0.773702378778652</v>
      </c>
      <c r="E78">
        <v>1.0174973855882801</v>
      </c>
    </row>
    <row r="79" spans="2:5">
      <c r="B79" s="9">
        <v>43970</v>
      </c>
      <c r="C79">
        <v>0.578419785061562</v>
      </c>
      <c r="D79">
        <v>0.80427342521526601</v>
      </c>
      <c r="E79">
        <v>1.0654122404019399</v>
      </c>
    </row>
    <row r="80" spans="2:5">
      <c r="B80" s="9">
        <v>43971</v>
      </c>
      <c r="C80">
        <v>0.59808578554978298</v>
      </c>
      <c r="D80">
        <v>0.83498985737385301</v>
      </c>
      <c r="E80">
        <v>1.11713794390059</v>
      </c>
    </row>
    <row r="81" spans="2:5">
      <c r="B81" s="9">
        <v>43972</v>
      </c>
      <c r="C81">
        <v>0.62167326845521498</v>
      </c>
      <c r="D81">
        <v>0.86929781966081698</v>
      </c>
      <c r="E81">
        <v>1.1703006885298499</v>
      </c>
    </row>
    <row r="82" spans="2:5">
      <c r="B82" s="9">
        <v>43973</v>
      </c>
      <c r="C82">
        <v>0.64488749124049105</v>
      </c>
      <c r="D82">
        <v>0.91073390676681198</v>
      </c>
      <c r="E82">
        <v>1.21213008325965</v>
      </c>
    </row>
    <row r="83" spans="2:5">
      <c r="B83" s="9">
        <v>43974</v>
      </c>
      <c r="C83">
        <v>0.67062433897357498</v>
      </c>
      <c r="D83">
        <v>0.93278516733101202</v>
      </c>
      <c r="E83">
        <v>1.2414298187303301</v>
      </c>
    </row>
    <row r="84" spans="2:5">
      <c r="B84" s="9">
        <v>43975</v>
      </c>
      <c r="C84">
        <v>0.69317253161066195</v>
      </c>
      <c r="D84">
        <v>0.96060505590735401</v>
      </c>
      <c r="E84">
        <v>1.2750364766103599</v>
      </c>
    </row>
    <row r="85" spans="2:5">
      <c r="B85" s="9">
        <v>43976</v>
      </c>
      <c r="C85">
        <v>0.70777723616784505</v>
      </c>
      <c r="D85">
        <v>0.98770701489935198</v>
      </c>
      <c r="E85">
        <v>1.3105717226404801</v>
      </c>
    </row>
    <row r="86" spans="2:5">
      <c r="B86" s="9">
        <v>43977</v>
      </c>
      <c r="C86">
        <v>0.74173773887704397</v>
      </c>
      <c r="D86">
        <v>1.0270177070084301</v>
      </c>
      <c r="E86">
        <v>1.35590420694058</v>
      </c>
    </row>
    <row r="87" spans="2:5">
      <c r="B87" s="9">
        <v>43978</v>
      </c>
      <c r="C87">
        <v>0.77120965499657301</v>
      </c>
      <c r="D87">
        <v>1.06117009186921</v>
      </c>
      <c r="E87">
        <v>1.4037023273270199</v>
      </c>
    </row>
    <row r="88" spans="2:5">
      <c r="B88" s="9">
        <v>43979</v>
      </c>
      <c r="C88">
        <v>0.80621658544459696</v>
      </c>
      <c r="D88">
        <v>1.1118809603436399</v>
      </c>
      <c r="E88">
        <v>1.44620707224781</v>
      </c>
    </row>
    <row r="89" spans="2:5">
      <c r="B89" s="9">
        <v>43980</v>
      </c>
      <c r="C89">
        <v>0.84312803077908804</v>
      </c>
      <c r="D89">
        <v>1.1510662876943301</v>
      </c>
      <c r="E89">
        <v>1.4986862868200199</v>
      </c>
    </row>
    <row r="90" spans="2:5">
      <c r="B90" s="9">
        <v>43981</v>
      </c>
      <c r="C90">
        <v>0.87281633575800699</v>
      </c>
      <c r="D90">
        <v>1.1807594556990499</v>
      </c>
      <c r="E90">
        <v>1.53568782798822</v>
      </c>
    </row>
    <row r="91" spans="2:5">
      <c r="B91" s="9">
        <v>43982</v>
      </c>
      <c r="C91">
        <v>0.88397680189656902</v>
      </c>
      <c r="D91">
        <v>1.1986893520270701</v>
      </c>
      <c r="E91">
        <v>1.5448760428019299</v>
      </c>
    </row>
    <row r="92" spans="2:5">
      <c r="B92" s="9">
        <v>43983</v>
      </c>
      <c r="C92">
        <v>0.89340886738931802</v>
      </c>
      <c r="D92">
        <v>1.2040162961123</v>
      </c>
      <c r="E92">
        <v>1.5442040798784</v>
      </c>
    </row>
    <row r="93" spans="2:5">
      <c r="B93" s="9">
        <v>43984</v>
      </c>
      <c r="C93">
        <v>0.90906764393155504</v>
      </c>
      <c r="D93">
        <v>1.20290588847825</v>
      </c>
      <c r="E93">
        <v>1.54783409101076</v>
      </c>
    </row>
    <row r="94" spans="2:5">
      <c r="B94" s="9">
        <v>43985</v>
      </c>
      <c r="C94">
        <v>0.914896481919524</v>
      </c>
      <c r="D94">
        <v>1.2125066932011701</v>
      </c>
      <c r="E94">
        <v>1.53975701536915</v>
      </c>
    </row>
    <row r="95" spans="2:5">
      <c r="B95" s="9">
        <v>43986</v>
      </c>
      <c r="C95">
        <v>0.92260218011407202</v>
      </c>
      <c r="D95">
        <v>1.20533245965178</v>
      </c>
      <c r="E95">
        <v>1.5279537824217</v>
      </c>
    </row>
    <row r="96" spans="2:5">
      <c r="B96" s="9">
        <v>43987</v>
      </c>
      <c r="C96">
        <v>0.92270838871843297</v>
      </c>
      <c r="D96">
        <v>1.2066519426933699</v>
      </c>
      <c r="E96">
        <v>1.51362341400661</v>
      </c>
    </row>
    <row r="97" spans="2:5">
      <c r="B97" s="9">
        <v>43988</v>
      </c>
      <c r="C97">
        <v>0.93395209815285296</v>
      </c>
      <c r="D97">
        <v>1.2049447789511301</v>
      </c>
      <c r="E97">
        <v>1.51128622392775</v>
      </c>
    </row>
    <row r="98" spans="2:5">
      <c r="B98" s="9">
        <v>43989</v>
      </c>
      <c r="C98">
        <v>0.96016072485250303</v>
      </c>
      <c r="D98">
        <v>1.2206694942874901</v>
      </c>
      <c r="E98">
        <v>1.52288750452482</v>
      </c>
    </row>
    <row r="99" spans="2:5">
      <c r="B99" s="9">
        <v>43990</v>
      </c>
      <c r="C99">
        <v>0.97334781735160802</v>
      </c>
      <c r="D99">
        <v>1.2502980345229</v>
      </c>
      <c r="E99">
        <v>1.5505397457830099</v>
      </c>
    </row>
    <row r="100" spans="2:5">
      <c r="B100" s="9">
        <v>43991</v>
      </c>
      <c r="C100">
        <v>1.0128980003482499</v>
      </c>
      <c r="D100">
        <v>1.28106478137392</v>
      </c>
      <c r="E100">
        <v>1.5733064253561899</v>
      </c>
    </row>
    <row r="101" spans="2:5">
      <c r="B101" s="9">
        <v>43992</v>
      </c>
      <c r="C101">
        <v>1.0462612562220801</v>
      </c>
      <c r="D101">
        <v>1.3089534364992099</v>
      </c>
      <c r="E101">
        <v>1.59559706369841</v>
      </c>
    </row>
    <row r="102" spans="2:5">
      <c r="B102" s="9">
        <v>43993</v>
      </c>
      <c r="C102">
        <v>1.0760390436367699</v>
      </c>
      <c r="D102">
        <v>1.33058632898768</v>
      </c>
      <c r="E102">
        <v>1.618855207158</v>
      </c>
    </row>
    <row r="103" spans="2:5">
      <c r="B103" s="9">
        <v>43994</v>
      </c>
      <c r="C103">
        <v>1.10422401920097</v>
      </c>
      <c r="D103">
        <v>1.35670653664611</v>
      </c>
      <c r="E103">
        <v>1.63558357084661</v>
      </c>
    </row>
    <row r="104" spans="2:5">
      <c r="B104" s="9">
        <v>43995</v>
      </c>
      <c r="C104">
        <v>1.1409000168242001</v>
      </c>
      <c r="D104">
        <v>1.3894347310231301</v>
      </c>
      <c r="E104">
        <v>1.6620943547240901</v>
      </c>
    </row>
    <row r="105" spans="2:5">
      <c r="B105" s="9">
        <v>43996</v>
      </c>
      <c r="C105">
        <v>1.18204948968304</v>
      </c>
      <c r="D105">
        <v>1.4284368225228401</v>
      </c>
      <c r="E105">
        <v>1.69884422578001</v>
      </c>
    </row>
    <row r="106" spans="2:5">
      <c r="B106" s="9">
        <v>43997</v>
      </c>
      <c r="C106">
        <v>1.22162974163739</v>
      </c>
      <c r="D106">
        <v>1.4628157962147601</v>
      </c>
      <c r="E106">
        <v>1.7233804257324601</v>
      </c>
    </row>
    <row r="107" spans="2:5">
      <c r="B107" s="9">
        <v>43998</v>
      </c>
      <c r="C107">
        <v>1.2585891166638099</v>
      </c>
      <c r="D107">
        <v>1.49713973612374</v>
      </c>
      <c r="E107">
        <v>1.75626368005557</v>
      </c>
    </row>
    <row r="108" spans="2:5">
      <c r="B108" s="9">
        <v>43999</v>
      </c>
      <c r="C108">
        <v>1.31673405480963</v>
      </c>
      <c r="D108">
        <v>1.5461821649264</v>
      </c>
      <c r="E108">
        <v>1.79339152783925</v>
      </c>
    </row>
    <row r="109" spans="2:5">
      <c r="B109" s="9">
        <v>44000</v>
      </c>
      <c r="C109">
        <v>1.3766930566695199</v>
      </c>
      <c r="D109">
        <v>1.6017715138961801</v>
      </c>
      <c r="E109">
        <v>1.84364105305446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NACIONAL</vt:lpstr>
      <vt:lpstr>REGIÕES</vt:lpstr>
      <vt:lpstr>Rt Graph Calculator</vt:lpstr>
      <vt:lpstr>FHM</vt:lpstr>
      <vt:lpstr>AGES</vt:lpstr>
      <vt:lpstr>CH</vt:lpstr>
      <vt:lpstr>BEAR PT - EKL</vt:lpstr>
      <vt:lpstr>AGES!R_eff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2020-06-29T15:00:28Z</dcterms:modified>
</cp:coreProperties>
</file>