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844333A2-F6FE-1A47-BF34-27927CCA2275}" xr6:coauthVersionLast="45" xr6:coauthVersionMax="45" xr10:uidLastSave="{00000000-0000-0000-0000-000000000000}"/>
  <bookViews>
    <workbookView xWindow="0" yWindow="460" windowWidth="28800" windowHeight="16740" xr2:uid="{47C6AFC8-4B9D-1645-AE0A-12E26D4B0EBF}"/>
  </bookViews>
  <sheets>
    <sheet name="NACIONAL" sheetId="44" r:id="rId1"/>
    <sheet name="REGIÕES" sheetId="47" r:id="rId2"/>
    <sheet name="Rt Graph Calculator" sheetId="38" r:id="rId3"/>
    <sheet name="FHM" sheetId="72" r:id="rId4"/>
    <sheet name="AGES" sheetId="70" r:id="rId5"/>
    <sheet name="CH" sheetId="71" r:id="rId6"/>
    <sheet name="BEAR PT - EKL" sheetId="6" state="hidden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4">AGES!$A$1:$D$108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S25" i="44" l="1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0AF4DA-A18B-BB45-86FC-57C32AC3888C}" name="R_eff" type="6" refreshedVersion="6" background="1" saveData="1">
    <textPr codePage="10000" sourceFile="/Users/edlindemann/Downloads/R_eff.csv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<sst xmlns="http://schemas.openxmlformats.org/spreadsheetml/2006/main" count="20106" uniqueCount="1324">
  <si>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</si>
  <si>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</si>
  <si>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</si>
  <si>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</si>
  <si>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</si>
  <si>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</si>
  <si>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</si>
  <si>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</si>
  <si>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</si>
  <si>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</si>
  <si>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</si>
  <si>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</si>
  <si>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</si>
  <si>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</si>
  <si>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</si>
  <si>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</si>
  <si>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</si>
  <si>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</si>
  <si>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</si>
  <si>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</si>
  <si>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</si>
  <si>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</si>
  <si>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</si>
  <si>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</si>
  <si>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</si>
  <si>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</si>
  <si>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</si>
  <si>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</si>
  <si>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</si>
  <si>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</si>
  <si>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</si>
  <si>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</si>
  <si>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</si>
  <si>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</si>
  <si>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</si>
  <si>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</si>
  <si>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</si>
  <si>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</si>
  <si>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</si>
  <si>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</si>
  <si>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</si>
  <si>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</si>
  <si>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</si>
  <si>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</si>
  <si>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</si>
  <si>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</si>
  <si>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</si>
  <si>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</si>
  <si>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</si>
  <si>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</si>
  <si>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</si>
  <si>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</si>
  <si>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</si>
  <si>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</si>
  <si>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</si>
  <si>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</si>
  <si>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</si>
  <si>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</si>
  <si>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</si>
  <si>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</si>
  <si>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</si>
  <si>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</si>
  <si>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</si>
  <si>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</si>
  <si>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</si>
  <si>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</si>
  <si>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</si>
  <si>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</si>
  <si>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</si>
  <si>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</si>
  <si>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</si>
  <si>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</si>
  <si>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</si>
  <si>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</si>
  <si>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</si>
  <si>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</si>
  <si>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</si>
  <si>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</si>
  <si>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</si>
  <si>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</si>
  <si>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</si>
  <si>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</si>
  <si>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</si>
  <si>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</si>
  <si>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</si>
  <si>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</si>
  <si>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</si>
  <si>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</si>
  <si>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</si>
  <si>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</si>
  <si>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</si>
  <si>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</si>
  <si>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</si>
  <si>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</si>
  <si>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</si>
  <si>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</si>
  <si>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</si>
  <si>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</si>
  <si>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</si>
  <si>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</si>
  <si>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</si>
  <si>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</si>
  <si>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</si>
  <si>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</si>
  <si>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</si>
  <si>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</si>
  <si>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</si>
  <si>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</si>
  <si>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</si>
  <si>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</si>
  <si>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</si>
  <si>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</si>
  <si>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</si>
  <si>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</si>
  <si>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</si>
  <si>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</si>
  <si>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</si>
  <si>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</si>
  <si>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</si>
  <si>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</si>
  <si>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</si>
  <si>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</si>
  <si>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</si>
  <si>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</si>
  <si>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</si>
  <si>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</si>
  <si>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</si>
  <si>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</si>
  <si>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</si>
  <si>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</si>
  <si>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</si>
  <si>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</si>
  <si>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</si>
  <si>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</si>
  <si>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</si>
  <si>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</si>
  <si>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</si>
  <si>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</si>
  <si>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</si>
  <si>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</si>
  <si>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</si>
  <si>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</si>
  <si>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</si>
  <si>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</si>
  <si>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</si>
  <si>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</si>
  <si>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</si>
  <si>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</si>
  <si>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</si>
  <si>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</si>
  <si>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</si>
  <si>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</si>
  <si>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</si>
  <si>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</si>
  <si>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</si>
  <si>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</si>
  <si>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</si>
  <si>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</si>
  <si>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</si>
  <si>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</si>
  <si>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</si>
  <si>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</si>
  <si>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</si>
  <si>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</si>
  <si>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</si>
  <si>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</si>
  <si>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</si>
  <si>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</si>
  <si>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</si>
  <si>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</si>
  <si>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</si>
  <si>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</si>
  <si>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</si>
  <si>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</si>
  <si>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</si>
  <si>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</si>
  <si>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</si>
  <si>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</si>
  <si>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</si>
  <si>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</si>
  <si>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</si>
  <si>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</si>
  <si>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</si>
  <si>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</si>
  <si>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</si>
  <si>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</si>
  <si>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</si>
  <si>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</si>
  <si>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</si>
  <si>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</si>
  <si>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</si>
  <si>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</si>
  <si>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</si>
  <si>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</si>
  <si>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</si>
  <si>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</si>
  <si>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</si>
  <si>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</si>
  <si>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</si>
  <si>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</si>
  <si>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</si>
  <si>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</si>
  <si>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</si>
  <si>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</si>
  <si>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</si>
  <si>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</si>
  <si>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</si>
  <si>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</si>
  <si>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</si>
  <si>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</si>
  <si>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</si>
  <si>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</si>
  <si>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</si>
  <si>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</si>
  <si>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</si>
  <si>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</si>
  <si>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</si>
  <si>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</si>
  <si>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</si>
  <si>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</si>
  <si>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</si>
  <si>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</si>
  <si>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</si>
  <si>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</si>
  <si>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</si>
  <si>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</si>
  <si>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</si>
  <si>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</si>
  <si>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</si>
  <si>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</si>
  <si>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</si>
  <si>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</si>
  <si>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</si>
  <si>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</si>
  <si>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</si>
  <si>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</si>
  <si>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</si>
  <si>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</si>
  <si>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</si>
  <si>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</si>
  <si>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</si>
  <si>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</si>
  <si>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</si>
  <si>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</si>
  <si>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</si>
  <si>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</si>
  <si>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</si>
  <si>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</si>
  <si>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</si>
  <si>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</si>
  <si>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</si>
  <si>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</si>
  <si>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</si>
  <si>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</si>
  <si>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</si>
  <si>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</si>
  <si>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</si>
  <si>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</si>
  <si>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</si>
  <si>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</si>
  <si>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</si>
  <si>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</si>
  <si>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</si>
  <si>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</si>
  <si>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</si>
  <si>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</si>
  <si>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</si>
  <si>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</si>
  <si>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</si>
  <si>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</si>
  <si>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</si>
  <si>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</si>
  <si>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</si>
  <si>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</si>
  <si>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</si>
  <si>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</si>
  <si>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</si>
  <si>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</si>
  <si>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</si>
  <si>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</si>
  <si>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</si>
  <si>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</si>
  <si>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</si>
  <si>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</si>
  <si>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</si>
  <si>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</si>
  <si>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</si>
  <si>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</si>
  <si>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</si>
  <si>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</si>
  <si>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</si>
  <si>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</si>
  <si>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</si>
  <si>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</si>
  <si>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</si>
  <si>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</si>
  <si>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</si>
  <si>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</si>
  <si>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</si>
  <si>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</si>
  <si>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</si>
  <si>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</si>
  <si>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</si>
  <si>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</si>
  <si>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</si>
  <si>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</si>
  <si>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</si>
  <si>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</si>
  <si>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</si>
  <si>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</si>
  <si>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</si>
  <si>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</si>
  <si>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</si>
  <si>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</si>
  <si>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</si>
  <si>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</si>
  <si>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</si>
  <si>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</si>
  <si>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</si>
  <si>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</si>
  <si>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</si>
  <si>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</si>
  <si>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</si>
  <si>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</si>
  <si>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</si>
  <si>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</si>
  <si>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</si>
  <si>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</si>
  <si>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</si>
  <si>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</si>
  <si>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</si>
  <si>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</si>
  <si>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</si>
  <si>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</si>
  <si>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</si>
  <si>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</si>
  <si>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</si>
  <si>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</si>
  <si>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</si>
  <si>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</si>
  <si>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</si>
  <si>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</si>
  <si>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</si>
  <si>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</si>
  <si>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</si>
  <si>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</si>
  <si>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</si>
  <si>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</si>
  <si>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</si>
  <si>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</si>
  <si>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</si>
  <si>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</si>
  <si>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</si>
  <si>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</si>
  <si>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</si>
  <si>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</si>
  <si>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</si>
  <si>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</si>
  <si>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</si>
  <si>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</si>
  <si>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</si>
  <si>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</si>
  <si>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</si>
  <si>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</si>
  <si>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</si>
  <si>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</si>
  <si>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</si>
  <si>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</si>
  <si>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</si>
  <si>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</si>
  <si>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</si>
  <si>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</si>
  <si>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</si>
  <si>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</si>
  <si>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</si>
  <si>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</si>
  <si>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</si>
  <si>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</si>
  <si>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</si>
  <si>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</si>
  <si>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</si>
  <si>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</si>
  <si>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</si>
  <si>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</si>
  <si>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</si>
  <si>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</si>
  <si>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</si>
  <si>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</si>
  <si>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</si>
  <si>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</si>
  <si>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</si>
  <si>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</si>
  <si>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</si>
  <si>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</si>
  <si>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</si>
  <si>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</si>
  <si>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</si>
  <si>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</si>
  <si>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</si>
  <si>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</si>
  <si>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</si>
  <si>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</si>
  <si>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</si>
  <si>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</si>
  <si>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</si>
  <si>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</si>
  <si>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</si>
  <si>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</si>
  <si>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</si>
  <si>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</si>
  <si>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</si>
  <si>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</si>
  <si>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</si>
  <si>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</si>
  <si>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</si>
  <si>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</si>
  <si>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</si>
  <si>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</si>
  <si>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</si>
  <si>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</si>
  <si>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</si>
  <si>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</si>
  <si>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</si>
  <si>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</si>
  <si>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</si>
  <si>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</si>
  <si>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</si>
  <si>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</si>
  <si>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</si>
  <si>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</si>
  <si>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</si>
  <si>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</si>
  <si>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</si>
  <si>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</si>
  <si>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</si>
  <si>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</si>
  <si>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</si>
  <si>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</si>
  <si>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</si>
  <si>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</si>
  <si>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</si>
  <si>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</si>
  <si>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</si>
  <si>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</si>
  <si>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</si>
  <si>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</si>
  <si>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</si>
  <si>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</si>
  <si>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</si>
  <si>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</si>
  <si>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</si>
  <si>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</si>
  <si>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</si>
  <si>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</si>
  <si>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</si>
  <si>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</si>
  <si>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</si>
  <si>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</si>
  <si>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</si>
  <si>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</si>
  <si>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</si>
  <si>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</si>
  <si>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</si>
  <si>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</si>
  <si>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</si>
  <si>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</si>
  <si>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</si>
  <si>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</si>
  <si>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</si>
  <si>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</si>
  <si>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</si>
  <si>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</si>
  <si>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</si>
  <si>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</si>
  <si>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</si>
  <si>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</si>
  <si>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</si>
  <si>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</si>
  <si>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</si>
  <si>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</si>
  <si>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</si>
  <si>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</si>
  <si>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</si>
  <si>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</si>
  <si>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</si>
  <si>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</si>
  <si>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</si>
  <si>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</si>
  <si>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</si>
  <si>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</si>
  <si>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</si>
  <si>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</si>
  <si>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</si>
  <si>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</si>
  <si>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</si>
  <si>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</si>
  <si>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</si>
  <si>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</si>
  <si>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</si>
  <si>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</si>
  <si>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</si>
  <si>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</si>
  <si>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</si>
  <si>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</si>
  <si>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</si>
  <si>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</si>
  <si>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</si>
  <si>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</si>
  <si>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</si>
  <si>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</si>
  <si>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</si>
  <si>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</si>
  <si>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</si>
  <si>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</si>
  <si>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</si>
  <si>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</si>
  <si>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</si>
  <si>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</si>
  <si>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</si>
  <si>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</si>
  <si>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</si>
  <si>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</si>
  <si>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</si>
  <si>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</si>
  <si>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</si>
  <si>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</si>
  <si>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</si>
  <si>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</si>
  <si>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</si>
  <si>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</si>
  <si>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</si>
  <si>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</si>
  <si>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</si>
  <si>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</si>
  <si>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</si>
  <si>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</si>
  <si>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</si>
  <si>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</si>
  <si>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</si>
  <si>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</si>
  <si>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</si>
  <si>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</si>
  <si>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</si>
  <si>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</si>
  <si>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</si>
  <si>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</si>
  <si>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</si>
  <si>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</si>
  <si>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</si>
  <si>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</si>
  <si>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</si>
  <si>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</si>
  <si>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</si>
  <si>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</si>
  <si>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</si>
  <si>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</si>
  <si>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</si>
  <si>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</si>
  <si>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</si>
  <si>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</si>
  <si>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</si>
  <si>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</si>
  <si>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</si>
  <si>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</si>
  <si>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</si>
  <si>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</si>
  <si>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</si>
  <si>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</si>
  <si>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</si>
  <si>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</si>
  <si>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</si>
  <si>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</si>
  <si>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</si>
  <si>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</si>
  <si>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</si>
  <si>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</si>
  <si>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</si>
  <si>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</si>
  <si>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</si>
  <si>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</si>
  <si>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</si>
  <si>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</si>
  <si>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</si>
  <si>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</si>
  <si>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</si>
  <si>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</si>
  <si>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</si>
  <si>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</si>
  <si>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</si>
  <si>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</si>
  <si>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</si>
  <si>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</si>
  <si>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</si>
  <si>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</si>
  <si>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</si>
  <si>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</si>
  <si>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</si>
  <si>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</si>
  <si>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</si>
  <si>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</si>
  <si>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</si>
  <si>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</si>
  <si>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</si>
  <si>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</si>
  <si>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</si>
  <si>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</si>
  <si>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</si>
  <si>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</si>
  <si>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</si>
  <si>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</si>
  <si>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</si>
  <si>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</si>
  <si>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</si>
  <si>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</si>
  <si>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</si>
  <si>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</si>
  <si>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</si>
  <si>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</si>
  <si>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</si>
  <si>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</si>
  <si>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</si>
  <si>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</si>
  <si>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</si>
  <si>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</si>
  <si>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</si>
  <si>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</si>
  <si>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</si>
  <si>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</si>
  <si>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</si>
  <si>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</si>
  <si>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</si>
  <si>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</si>
  <si>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</si>
  <si>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</si>
  <si>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</si>
  <si>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</si>
  <si>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</si>
  <si>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</si>
  <si>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</si>
  <si>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</si>
  <si>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</si>
  <si>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</si>
  <si>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</si>
  <si>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</si>
  <si>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</si>
  <si>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</si>
  <si>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</si>
  <si>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</si>
  <si>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</si>
  <si>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</si>
  <si>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</si>
  <si>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</si>
  <si>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</si>
  <si>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</si>
  <si>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</si>
  <si>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</si>
  <si>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</si>
  <si>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</si>
  <si>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</si>
  <si>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</si>
  <si>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</si>
  <si>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</si>
  <si>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</si>
  <si>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</si>
  <si>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</si>
  <si>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</si>
  <si>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</si>
  <si>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</si>
  <si>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</si>
  <si>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</si>
  <si>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</si>
  <si>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</si>
  <si>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</si>
  <si>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</si>
  <si>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</si>
  <si>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</si>
  <si>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</si>
  <si>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</si>
  <si>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</si>
  <si>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</si>
  <si>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</si>
  <si>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</si>
  <si>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</si>
  <si>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</si>
  <si>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</si>
  <si>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</si>
  <si>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</si>
  <si>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</si>
  <si>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</si>
  <si>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</si>
  <si>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</si>
  <si>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</si>
  <si>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</si>
  <si>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</si>
  <si>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</si>
  <si>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</si>
  <si>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</si>
  <si>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</si>
  <si>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</si>
  <si>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</si>
  <si>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</si>
  <si>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</si>
  <si>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</si>
  <si>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</si>
  <si>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</si>
  <si>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</si>
  <si>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</si>
  <si>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</si>
  <si>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</si>
  <si>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</si>
  <si>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</si>
  <si>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</si>
  <si>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</si>
  <si>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</si>
  <si>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</si>
  <si>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</si>
  <si>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</si>
  <si>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</si>
  <si>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</si>
  <si>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</si>
  <si>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</si>
  <si>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</si>
  <si>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</si>
  <si>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</si>
  <si>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</si>
  <si>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</si>
  <si>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</si>
  <si>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</si>
  <si>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</si>
  <si>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</si>
  <si>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</si>
  <si>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</si>
  <si>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</si>
  <si>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</si>
  <si>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</si>
  <si>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</si>
  <si>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</si>
  <si>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</si>
  <si>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</si>
  <si>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</si>
  <si>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</si>
  <si>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</si>
  <si>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</si>
  <si>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</si>
  <si>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</si>
  <si>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</si>
  <si>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</si>
  <si>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</si>
  <si>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</si>
  <si>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</si>
  <si>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</si>
  <si>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</si>
  <si>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</si>
  <si>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</si>
  <si>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</si>
  <si>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</si>
  <si>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</si>
  <si>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</si>
  <si>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</si>
  <si>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</si>
  <si>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</si>
  <si>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</si>
  <si>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</si>
  <si>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</si>
  <si>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</si>
  <si>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</si>
  <si>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</si>
  <si>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</si>
  <si>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</si>
  <si>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</si>
  <si>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</si>
  <si>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</si>
  <si>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</si>
  <si>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</si>
  <si>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</si>
  <si>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</si>
  <si>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</si>
  <si>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</si>
  <si>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</si>
  <si>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</si>
  <si>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</si>
  <si>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</si>
  <si>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</si>
  <si>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</si>
  <si>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</si>
  <si>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</si>
  <si>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</si>
  <si>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</si>
  <si>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</si>
  <si>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</si>
  <si>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</si>
  <si>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</si>
  <si>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</si>
  <si>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</si>
  <si>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</si>
  <si>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</si>
  <si>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</si>
  <si>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</si>
  <si>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</si>
  <si>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</si>
  <si>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</si>
  <si>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</si>
  <si>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</si>
  <si>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</si>
  <si>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</si>
  <si>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</si>
  <si>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</si>
  <si>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</si>
  <si>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</si>
  <si>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</si>
  <si>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</si>
  <si>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</si>
  <si>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</si>
  <si>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</si>
  <si>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</si>
  <si>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</si>
  <si>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</si>
  <si>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</si>
  <si>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</si>
  <si>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</si>
  <si>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</si>
  <si>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</si>
  <si>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</si>
  <si>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</si>
  <si>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</si>
  <si>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</si>
  <si>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</si>
  <si>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</si>
  <si>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</si>
  <si>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</si>
  <si>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</si>
  <si>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</si>
  <si>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</si>
  <si>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</si>
  <si>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</si>
  <si>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</si>
  <si>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</si>
  <si>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</si>
  <si>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</si>
  <si>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</si>
  <si>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</si>
  <si>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</si>
  <si>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</si>
  <si>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</si>
  <si>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</si>
  <si>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</si>
  <si>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</si>
  <si>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</si>
  <si>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</si>
  <si>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</si>
  <si>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</si>
  <si>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</si>
  <si>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</si>
  <si>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</si>
  <si>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</si>
  <si>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</si>
  <si>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</si>
  <si>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</si>
  <si>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</si>
  <si>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</si>
  <si>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</si>
  <si>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</si>
  <si>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</si>
  <si>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</si>
  <si>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</si>
  <si>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</si>
  <si>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</si>
  <si>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</si>
  <si>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</si>
  <si>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</si>
  <si>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</si>
  <si>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</si>
  <si>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</si>
  <si>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</si>
  <si>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</si>
  <si>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</si>
  <si>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</si>
  <si>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</si>
  <si>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</si>
  <si>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</si>
  <si>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</si>
  <si>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</si>
  <si>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</si>
  <si>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</si>
  <si>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</si>
  <si>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</si>
  <si>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</si>
  <si>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</si>
  <si>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</si>
  <si>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</si>
  <si>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</si>
  <si>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</si>
  <si>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</si>
  <si>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</si>
  <si>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</si>
  <si>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</si>
  <si>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</si>
  <si>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</si>
  <si>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</si>
  <si>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</si>
  <si>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</si>
  <si>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</si>
  <si>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</si>
  <si>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</si>
  <si>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</si>
  <si>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</si>
  <si>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</si>
  <si>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</si>
  <si>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</si>
  <si>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</si>
  <si>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</si>
  <si>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</si>
  <si>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</si>
  <si>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</si>
  <si>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</si>
  <si>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</si>
  <si>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</si>
  <si>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</si>
  <si>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</si>
  <si>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</si>
  <si>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</si>
  <si>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</si>
  <si>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</si>
  <si>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</si>
  <si>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</si>
  <si>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</si>
  <si>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</si>
  <si>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</si>
  <si>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</si>
  <si>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</si>
  <si>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</si>
  <si>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</si>
  <si>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</si>
  <si>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</si>
  <si>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</si>
  <si>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</si>
  <si>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</si>
  <si>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</si>
  <si>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</si>
  <si>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</si>
  <si>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</si>
  <si>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</si>
  <si>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</si>
  <si>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</si>
  <si>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</si>
  <si>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</si>
  <si>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</si>
  <si>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</si>
  <si>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</si>
  <si>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</si>
  <si>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</si>
  <si>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</si>
  <si>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</si>
  <si>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</si>
  <si>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</si>
  <si>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</si>
  <si>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</si>
  <si>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</si>
  <si>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</si>
  <si>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</si>
  <si>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</si>
  <si>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</si>
  <si>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</si>
  <si>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</si>
  <si>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</si>
  <si>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</si>
  <si>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</si>
  <si>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</si>
  <si>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</si>
  <si>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</si>
  <si>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</si>
  <si>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</si>
  <si>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</si>
  <si>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</si>
  <si>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</si>
  <si>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</si>
  <si>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</si>
  <si>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</si>
  <si>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</si>
  <si>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</si>
  <si>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</si>
  <si>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</si>
  <si>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</si>
  <si>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</si>
  <si>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</si>
  <si>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</si>
  <si>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</si>
  <si>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</si>
  <si>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</si>
  <si>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</si>
  <si>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</si>
  <si>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</si>
  <si>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</si>
  <si>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</si>
  <si>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</si>
  <si>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</si>
  <si>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</si>
  <si>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</si>
  <si>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</si>
  <si>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Datum</t>
  </si>
  <si>
    <t>R_eff</t>
  </si>
  <si>
    <t>R_eff_lwr</t>
  </si>
  <si>
    <t>R_eff_upr</t>
  </si>
  <si>
    <t>2,72462304154963</t>
  </si>
  <si>
    <t>2,36439338735749</t>
  </si>
  <si>
    <t>3,1100207741984</t>
  </si>
  <si>
    <t>3,15879415348852</t>
  </si>
  <si>
    <t>2,81744467130133</t>
  </si>
  <si>
    <t>3,51937944720732</t>
  </si>
  <si>
    <t>3,07337047354821</t>
  </si>
  <si>
    <t>2,78165262171537</t>
  </si>
  <si>
    <t>3,3794254481408</t>
  </si>
  <si>
    <t>3,26124893785997</t>
  </si>
  <si>
    <t>3,00229428428631</t>
  </si>
  <si>
    <t>3,53076263980124</t>
  </si>
  <si>
    <t>3,21165195163257</t>
  </si>
  <si>
    <t>2,99184397788659</t>
  </si>
  <si>
    <t>3,43914085798591</t>
  </si>
  <si>
    <t>2,8979314424478</t>
  </si>
  <si>
    <t>2,71984809341521</t>
  </si>
  <si>
    <t>3,08158189911462</t>
  </si>
  <si>
    <t>2,61525149734924</t>
  </si>
  <si>
    <t>2,46959641827124</t>
  </si>
  <si>
    <t>2,76502102024733</t>
  </si>
  <si>
    <t>2,53511020241946</t>
  </si>
  <si>
    <t>2,40978011548833</t>
  </si>
  <si>
    <t>2,66357274132716</t>
  </si>
  <si>
    <t>2,44157024217226</t>
  </si>
  <si>
    <t>2,33306446970441</t>
  </si>
  <si>
    <t>2,55250761611096</t>
  </si>
  <si>
    <t>2,35062053643294</t>
  </si>
  <si>
    <t>2,25611467568267</t>
  </si>
  <si>
    <t>2,44703822922285</t>
  </si>
  <si>
    <t>2,26095997769665</t>
  </si>
  <si>
    <t>2,17823024070104</t>
  </si>
  <si>
    <t>2,34521006984036</t>
  </si>
  <si>
    <t>2,15279677525532</t>
  </si>
  <si>
    <t>2,0803461268928</t>
  </si>
  <si>
    <t>2,22647020252717</t>
  </si>
  <si>
    <t>2,06554648606281</t>
  </si>
  <si>
    <t>2,00145121656923</t>
  </si>
  <si>
    <t>2,13063786177528</t>
  </si>
  <si>
    <t>1,97988319974025</t>
  </si>
  <si>
    <t>1,92285512198761</t>
  </si>
  <si>
    <t>2,03773302273817</t>
  </si>
  <si>
    <t>1,8773932887456</t>
  </si>
  <si>
    <t>1,82662642006148</t>
  </si>
  <si>
    <t>1,92884630595552</t>
  </si>
  <si>
    <t>1,78929300586637</t>
  </si>
  <si>
    <t>1,74368558952598</t>
  </si>
  <si>
    <t>1,83548100228839</t>
  </si>
  <si>
    <t>1,76345066774961</t>
  </si>
  <si>
    <t>1,72150308388229</t>
  </si>
  <si>
    <t>1,80589616176273</t>
  </si>
  <si>
    <t>1,65410050430482</t>
  </si>
  <si>
    <t>1,61630152988808</t>
  </si>
  <si>
    <t>1,69233029699943</t>
  </si>
  <si>
    <t>1,52653890303063</t>
  </si>
  <si>
    <t>1,49256241893569</t>
  </si>
  <si>
    <t>1,56089245121589</t>
  </si>
  <si>
    <t>1,41389249202327</t>
  </si>
  <si>
    <t>1,38304105295542</t>
  </si>
  <si>
    <t>1,44507951820203</t>
  </si>
  <si>
    <t>1,34216620210213</t>
  </si>
  <si>
    <t>1,31353758961283</t>
  </si>
  <si>
    <t>1,37109915400324</t>
  </si>
  <si>
    <t>1,26465347549979</t>
  </si>
  <si>
    <t>1,23797048426702</t>
  </si>
  <si>
    <t>1,29161701718848</t>
  </si>
  <si>
    <t>1,19557781708287</t>
  </si>
  <si>
    <t>1,17048490614145</t>
  </si>
  <si>
    <t>1,22093315806137</t>
  </si>
  <si>
    <t>1,12416385973184</t>
  </si>
  <si>
    <t>1,10046851737541</t>
  </si>
  <si>
    <t>1,14810809085806</t>
  </si>
  <si>
    <t>1,06208239181317</t>
  </si>
  <si>
    <t>1,03949915239132</t>
  </si>
  <si>
    <t>1,08490494272701</t>
  </si>
  <si>
    <t>0,990925186555009</t>
  </si>
  <si>
    <t>0,969394016257793</t>
  </si>
  <si>
    <t>1,0126895657775</t>
  </si>
  <si>
    <t>0,919249129384732</t>
  </si>
  <si>
    <t>0,89863765052672</t>
  </si>
  <si>
    <t>0,940091063835769</t>
  </si>
  <si>
    <t>0,870717224841466</t>
  </si>
  <si>
    <t>0,850629481931881</t>
  </si>
  <si>
    <t>0,891036136375774</t>
  </si>
  <si>
    <t>0,828306835142286</t>
  </si>
  <si>
    <t>0,808550961452577</t>
  </si>
  <si>
    <t>0,848297842894874</t>
  </si>
  <si>
    <t>0,755527451306314</t>
  </si>
  <si>
    <t>0,736389893167667</t>
  </si>
  <si>
    <t>0,774907090413697</t>
  </si>
  <si>
    <t>0,722177520926709</t>
  </si>
  <si>
    <t>0,703067367920547</t>
  </si>
  <si>
    <t>0,741540353459235</t>
  </si>
  <si>
    <t>0,72993531842999</t>
  </si>
  <si>
    <t>0,710181882780973</t>
  </si>
  <si>
    <t>0,749955942785058</t>
  </si>
  <si>
    <t>0,727213928820778</t>
  </si>
  <si>
    <t>0,706869173098417</t>
  </si>
  <si>
    <t>0,747843301310944</t>
  </si>
  <si>
    <t>0,680538052559552</t>
  </si>
  <si>
    <t>0,660203983401281</t>
  </si>
  <si>
    <t>0,701176232443774</t>
  </si>
  <si>
    <t>0,648744299544986</t>
  </si>
  <si>
    <t>0,628177495173383</t>
  </si>
  <si>
    <t>0,669637764377045</t>
  </si>
  <si>
    <t>0,628250426982777</t>
  </si>
  <si>
    <t>0,607200824706097</t>
  </si>
  <si>
    <t>0,649653691383369</t>
  </si>
  <si>
    <t>0,622805126082266</t>
  </si>
  <si>
    <t>0,600921084335705</t>
  </si>
  <si>
    <t>0,645075087247053</t>
  </si>
  <si>
    <t>0,61956135280668</t>
  </si>
  <si>
    <t>0,596705626009797</t>
  </si>
  <si>
    <t>0,64284061199532</t>
  </si>
  <si>
    <t>0,643848171825806</t>
  </si>
  <si>
    <t>0,619405004737942</t>
  </si>
  <si>
    <t>0,668757729674424</t>
  </si>
  <si>
    <t>0,67121042551996</t>
  </si>
  <si>
    <t>0,64503517387291</t>
  </si>
  <si>
    <t>0,697898975892852</t>
  </si>
  <si>
    <t>0,658826215623767</t>
  </si>
  <si>
    <t>0,631696528103844</t>
  </si>
  <si>
    <t>0,686518308700296</t>
  </si>
  <si>
    <t>0,646651051091091</t>
  </si>
  <si>
    <t>0,618576631639655</t>
  </si>
  <si>
    <t>0,675339768793081</t>
  </si>
  <si>
    <t>0,629169776169778</t>
  </si>
  <si>
    <t>0,600245391551605</t>
  </si>
  <si>
    <t>0,658765214699481</t>
  </si>
  <si>
    <t>0,610754547060351</t>
  </si>
  <si>
    <t>0,580951153662479</t>
  </si>
  <si>
    <t>0,641292948761312</t>
  </si>
  <si>
    <t>0,545507368296417</t>
  </si>
  <si>
    <t>0,516005966981249</t>
  </si>
  <si>
    <t>0,57581729829974</t>
  </si>
  <si>
    <t>0,548439915448821</t>
  </si>
  <si>
    <t>0,517289550454172</t>
  </si>
  <si>
    <t>0,580488161494446</t>
  </si>
  <si>
    <t>0,586284478757644</t>
  </si>
  <si>
    <t>0,552206444536475</t>
  </si>
  <si>
    <t>0,621368427637408</t>
  </si>
  <si>
    <t>0,626727790130845</t>
  </si>
  <si>
    <t>0,589423093415065</t>
  </si>
  <si>
    <t>0,665160940240363</t>
  </si>
  <si>
    <t>0,646469191955529</t>
  </si>
  <si>
    <t>0,606482142484091</t>
  </si>
  <si>
    <t>0,687714740776144</t>
  </si>
  <si>
    <t>0,657077679208822</t>
  </si>
  <si>
    <t>0,614705893743502</t>
  </si>
  <si>
    <t>0,700841641371099</t>
  </si>
  <si>
    <t>0,680802813353048</t>
  </si>
  <si>
    <t>0,635615025721644</t>
  </si>
  <si>
    <t>0,727520302920736</t>
  </si>
  <si>
    <t>0,701153372221919</t>
  </si>
  <si>
    <t>0,653254914015849</t>
  </si>
  <si>
    <t>0,750722369774724</t>
  </si>
  <si>
    <t>0,73904872036159</t>
  </si>
  <si>
    <t>0,687828309663866</t>
  </si>
  <si>
    <t>0,79208241330118</t>
  </si>
  <si>
    <t>0,77555793023833</t>
  </si>
  <si>
    <t>0,7211100373953</t>
  </si>
  <si>
    <t>0,831959285069618</t>
  </si>
  <si>
    <t>0,766350065205241</t>
  </si>
  <si>
    <t>0,710466156002567</t>
  </si>
  <si>
    <t>0,8243195367528</t>
  </si>
  <si>
    <t>0,764510956305775</t>
  </si>
  <si>
    <t>0,707033270912998</t>
  </si>
  <si>
    <t>0,824202798119633</t>
  </si>
  <si>
    <t>0,785331267842475</t>
  </si>
  <si>
    <t>0,725382547999203</t>
  </si>
  <si>
    <t>0,847626184585763</t>
  </si>
  <si>
    <t>0,811982247948127</t>
  </si>
  <si>
    <t>0,749317173936742</t>
  </si>
  <si>
    <t>0,877127909493501</t>
  </si>
  <si>
    <t>0,794119689053257</t>
  </si>
  <si>
    <t>0,73058330544667</t>
  </si>
  <si>
    <t>0,86026738811992</t>
  </si>
  <si>
    <t>0,816936208395956</t>
  </si>
  <si>
    <t>0,750897207004692</t>
  </si>
  <si>
    <t>0,885718702088854</t>
  </si>
  <si>
    <t>0,852012055596785</t>
  </si>
  <si>
    <t>0,782957591072233</t>
  </si>
  <si>
    <t>0,92394310561919</t>
  </si>
  <si>
    <t>0,798614995615234</t>
  </si>
  <si>
    <t>0,730405656687641</t>
  </si>
  <si>
    <t>0,869825535166328</t>
  </si>
  <si>
    <t>0,861675031494447</t>
  </si>
  <si>
    <t>0,789263803442371</t>
  </si>
  <si>
    <t>0,937218794414892</t>
  </si>
  <si>
    <t>0,857498896264064</t>
  </si>
  <si>
    <t>0,783830325534512</t>
  </si>
  <si>
    <t>0,934428773246106</t>
  </si>
  <si>
    <t>0,882335110201813</t>
  </si>
  <si>
    <t>0,806233478593212</t>
  </si>
  <si>
    <t>0,961819675303711</t>
  </si>
  <si>
    <t>0,939285661055624</t>
  </si>
  <si>
    <t>0,859447920954566</t>
  </si>
  <si>
    <t>1,02261857372759</t>
  </si>
  <si>
    <t>1,05178518824192</t>
  </si>
  <si>
    <t>0,966165052713325</t>
  </si>
  <si>
    <t>1,14098831847057</t>
  </si>
  <si>
    <t>1,06879588788485</t>
  </si>
  <si>
    <t>0,982095703964438</t>
  </si>
  <si>
    <t>1,15911101149175</t>
  </si>
  <si>
    <t>1,05765832721736</t>
  </si>
  <si>
    <t>0,971635772572159</t>
  </si>
  <si>
    <t>1,14727741615528</t>
  </si>
  <si>
    <t>1,05356061068961</t>
  </si>
  <si>
    <t>0,968170898962616</t>
  </si>
  <si>
    <t>1,14250738144401</t>
  </si>
  <si>
    <t>1,06312825122214</t>
  </si>
  <si>
    <t>0,977851148414818</t>
  </si>
  <si>
    <t>1,15191955514634</t>
  </si>
  <si>
    <t>1,03871529271556</t>
  </si>
  <si>
    <t>0,954965998626339</t>
  </si>
  <si>
    <t>1,12593441893815</t>
  </si>
  <si>
    <t>0,992709776708274</t>
  </si>
  <si>
    <t>0,911323500401141</t>
  </si>
  <si>
    <t>1,07752716447475</t>
  </si>
  <si>
    <t>0,981708461196664</t>
  </si>
  <si>
    <t>0,901007650877165</t>
  </si>
  <si>
    <t>1,06582103411112</t>
  </si>
  <si>
    <t>0,999649610916184</t>
  </si>
  <si>
    <t>0,918201829471302</t>
  </si>
  <si>
    <t>1,08450891787497</t>
  </si>
  <si>
    <t>0,936184307828741</t>
  </si>
  <si>
    <t>0,857363554999641</t>
  </si>
  <si>
    <t>1,01842158010065</t>
  </si>
  <si>
    <t>0,918609396191041</t>
  </si>
  <si>
    <t>0,840303137760959</t>
  </si>
  <si>
    <t>1,00035415214201</t>
  </si>
  <si>
    <t>0,879050649914113</t>
  </si>
  <si>
    <t>0,802002717540652</t>
  </si>
  <si>
    <t>0,959581720687191</t>
  </si>
  <si>
    <t>0,889519927775815</t>
  </si>
  <si>
    <t>0,81123366914096</t>
  </si>
  <si>
    <t>0,971360547259287</t>
  </si>
  <si>
    <t>0,803892686673903</t>
  </si>
  <si>
    <t>0,728664944561849</t>
  </si>
  <si>
    <t>0,88276290840941</t>
  </si>
  <si>
    <t>0,884721726860858</t>
  </si>
  <si>
    <t>0,804420132961589</t>
  </si>
  <si>
    <t>0,968788854623166</t>
  </si>
  <si>
    <t>0,925945386599613</t>
  </si>
  <si>
    <t>0,842359246128458</t>
  </si>
  <si>
    <t>1,01342873444132</t>
  </si>
  <si>
    <t>0,837499511126923</t>
  </si>
  <si>
    <t>0,757033630379088</t>
  </si>
  <si>
    <t>0,921970927079359</t>
  </si>
  <si>
    <t>0,777239594680028</t>
  </si>
  <si>
    <t>0,698696222313962</t>
  </si>
  <si>
    <t>0,859906307977112</t>
  </si>
  <si>
    <t>0,776727212995108</t>
  </si>
  <si>
    <t>0,696693043635656</t>
  </si>
  <si>
    <t>0,861050158391168</t>
  </si>
  <si>
    <t>0,862533824599375</t>
  </si>
  <si>
    <t>0,776075279319889</t>
  </si>
  <si>
    <t>0,953492587372904</t>
  </si>
  <si>
    <t>0,874890652954356</t>
  </si>
  <si>
    <t>0,785870369467619</t>
  </si>
  <si>
    <t>0,968618242245825</t>
  </si>
  <si>
    <t>1,01926222079053</t>
  </si>
  <si>
    <t>0,921212071196285</t>
  </si>
  <si>
    <t>1,12219956696749</t>
  </si>
  <si>
    <t>1,04277254078314</t>
  </si>
  <si>
    <t>0,942584290164497</t>
  </si>
  <si>
    <t>1,14794809236972</t>
  </si>
  <si>
    <t>1,04640867036076</t>
  </si>
  <si>
    <t>0,945871065067769</t>
  </si>
  <si>
    <t>1,15195096725278</t>
  </si>
  <si>
    <t>1,04591997710693</t>
  </si>
  <si>
    <t>0,945675743445879</t>
  </si>
  <si>
    <t>1,15114143216974</t>
  </si>
  <si>
    <t>0,95075293351165</t>
  </si>
  <si>
    <t>0,855706039763805</t>
  </si>
  <si>
    <t>1,05073314713015</t>
  </si>
  <si>
    <t>0,988028335625322</t>
  </si>
  <si>
    <t>0,891173110286583</t>
  </si>
  <si>
    <t>1,08980796471279</t>
  </si>
  <si>
    <t>0,938755658059754</t>
  </si>
  <si>
    <t>0,844275950275713</t>
  </si>
  <si>
    <t>1,03817407375956</t>
  </si>
  <si>
    <t>0,959196178756361</t>
  </si>
  <si>
    <t>0,863305212689226</t>
  </si>
  <si>
    <t>1,06006427547618</t>
  </si>
  <si>
    <t>1,01407118914335</t>
  </si>
  <si>
    <t>0,914916859568216</t>
  </si>
  <si>
    <t>1,11825326510213</t>
  </si>
  <si>
    <t>1,02245083718496</t>
  </si>
  <si>
    <t>0,922604390815509</t>
  </si>
  <si>
    <t>1,1273533428187</t>
  </si>
  <si>
    <t>1,12124462152086</t>
  </si>
  <si>
    <t>1,01656327116539</t>
  </si>
  <si>
    <t>1,23098220132539</t>
  </si>
  <si>
    <t>1,02424591500442</t>
  </si>
  <si>
    <t>0,924854172763453</t>
  </si>
  <si>
    <t>1,12863733556549</t>
  </si>
  <si>
    <t>1,04804341362539</t>
  </si>
  <si>
    <t>0,948084057273535</t>
  </si>
  <si>
    <t>1,15294047993724</t>
  </si>
  <si>
    <t>0,946724352217387</t>
  </si>
  <si>
    <t>0,852331626914983</t>
  </si>
  <si>
    <t>1,04600272825882</t>
  </si>
  <si>
    <t>0,996573810496625</t>
  </si>
  <si>
    <t>0,899745678231155</t>
  </si>
  <si>
    <t>1,09827911220644</t>
  </si>
  <si>
    <t>1,01723605792456</t>
  </si>
  <si>
    <t>0,919259868647903</t>
  </si>
  <si>
    <t>1,1201021057935</t>
  </si>
  <si>
    <t>1,03085212449761</t>
  </si>
  <si>
    <t>0,932172801718001</t>
  </si>
  <si>
    <t>1,13442467294842</t>
  </si>
  <si>
    <t>1,06918060092352</t>
  </si>
  <si>
    <t>0,96877532942691</t>
  </si>
  <si>
    <t>1,17446539989396</t>
  </si>
  <si>
    <t>1,08333975054512</t>
  </si>
  <si>
    <t>0,982663788956186</t>
  </si>
  <si>
    <t>1,18885493046163</t>
  </si>
  <si>
    <t>1,1015165240981</t>
  </si>
  <si>
    <t>1,00064852358183</t>
  </si>
  <si>
    <t>1,20715858786299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</si>
</sst>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1" xr16:uid="{D7DC1456-8A5C-6748-854C-3B3C4504AF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27" workbookViewId="0">
      <pane xSplit="2" topLeftCell="DF1" activePane="topRight" state="frozen"/>
      <selection pane="topRight" activeCell="DS37" sqref="DS37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" si="1">CB1+1</f>
        <v>43969</v>
      </c>
      <c r="CD1" s="16">
        <f t="shared" ref="CD1" si="2">CC1+1</f>
        <v>43970</v>
      </c>
      <c r="CE1" s="16">
        <f t="shared" ref="CE1" si="3">CD1+1</f>
        <v>43971</v>
      </c>
      <c r="CF1" s="16">
        <f t="shared" ref="CF1" si="4">CE1+1</f>
        <v>43972</v>
      </c>
      <c r="CG1" s="16">
        <f t="shared" ref="CG1" si="5">CF1+1</f>
        <v>43973</v>
      </c>
      <c r="CH1" s="16">
        <f t="shared" ref="CH1" si="6">CG1+1</f>
        <v>43974</v>
      </c>
      <c r="CI1" s="16">
        <f t="shared" ref="CI1" si="7">CH1+1</f>
        <v>43975</v>
      </c>
      <c r="CJ1" s="16">
        <f t="shared" ref="CJ1" si="8">CI1+1</f>
        <v>43976</v>
      </c>
      <c r="CK1" s="16">
        <f t="shared" ref="CK1" si="9">CJ1+1</f>
        <v>43977</v>
      </c>
      <c r="CL1" s="16">
        <f t="shared" ref="CL1" si="10">CK1+1</f>
        <v>43978</v>
      </c>
      <c r="CM1" s="16">
        <f t="shared" ref="CM1" si="11">CL1+1</f>
        <v>43979</v>
      </c>
      <c r="CN1" s="16">
        <f t="shared" ref="CN1" si="12">CM1+1</f>
        <v>43980</v>
      </c>
      <c r="CO1" s="16">
        <f t="shared" ref="CO1" si="13">CN1+1</f>
        <v>43981</v>
      </c>
      <c r="CP1" s="16">
        <f t="shared" ref="CP1" si="14">CO1+1</f>
        <v>43982</v>
      </c>
      <c r="CQ1" s="16">
        <f t="shared" ref="CQ1" si="15">CP1+1</f>
        <v>43983</v>
      </c>
      <c r="CR1" s="16">
        <f t="shared" ref="CR1" si="16">CQ1+1</f>
        <v>43984</v>
      </c>
      <c r="CS1" s="16">
        <f t="shared" ref="CS1" si="17">CR1+1</f>
        <v>43985</v>
      </c>
      <c r="CT1" s="16">
        <f t="shared" ref="CT1" si="18">CS1+1</f>
        <v>43986</v>
      </c>
      <c r="CU1" s="16">
        <f t="shared" ref="CU1" si="19">CT1+1</f>
        <v>43987</v>
      </c>
      <c r="CV1" s="16">
        <f t="shared" ref="CV1" si="20">CU1+1</f>
        <v>43988</v>
      </c>
      <c r="CW1" s="16">
        <f t="shared" ref="CW1" si="21">CV1+1</f>
        <v>43989</v>
      </c>
      <c r="CX1" s="16">
        <f t="shared" ref="CX1" si="22">CW1+1</f>
        <v>43990</v>
      </c>
      <c r="CY1" s="16">
        <f t="shared" ref="CY1" si="23">CX1+1</f>
        <v>43991</v>
      </c>
      <c r="CZ1" s="16">
        <f t="shared" ref="CZ1" si="24">CY1+1</f>
        <v>43992</v>
      </c>
      <c r="DA1" s="16">
        <f t="shared" ref="DA1" si="25">CZ1+1</f>
        <v>43993</v>
      </c>
      <c r="DB1" s="16">
        <f t="shared" ref="DB1" si="26">DA1+1</f>
        <v>43994</v>
      </c>
      <c r="DC1" s="16">
        <f t="shared" ref="DC1" si="27">DB1+1</f>
        <v>43995</v>
      </c>
      <c r="DD1" s="16">
        <f t="shared" ref="DD1" si="28">DC1+1</f>
        <v>43996</v>
      </c>
      <c r="DE1" s="16">
        <f t="shared" ref="DE1" si="29">DD1+1</f>
        <v>43997</v>
      </c>
      <c r="DF1" s="16">
        <f t="shared" ref="DF1" si="30">DE1+1</f>
        <v>43998</v>
      </c>
      <c r="DG1" s="16">
        <f t="shared" ref="DG1" si="31">DF1+1</f>
        <v>43999</v>
      </c>
      <c r="DH1" s="16">
        <f t="shared" ref="DH1" si="32">DG1+1</f>
        <v>44000</v>
      </c>
      <c r="DI1" s="16">
        <f t="shared" ref="DI1" si="33">DH1+1</f>
        <v>44001</v>
      </c>
      <c r="DJ1" s="16">
        <f t="shared" ref="DJ1" si="34">DI1+1</f>
        <v>44002</v>
      </c>
      <c r="DK1" s="16">
        <f t="shared" ref="DK1" si="35">DJ1+1</f>
        <v>44003</v>
      </c>
      <c r="DL1" s="16">
        <f t="shared" ref="DL1" si="36">DK1+1</f>
        <v>44004</v>
      </c>
      <c r="DM1" s="16">
        <f t="shared" ref="DM1" si="37">DL1+1</f>
        <v>44005</v>
      </c>
      <c r="DN1" s="16">
        <f t="shared" ref="DN1" si="38">DM1+1</f>
        <v>44006</v>
      </c>
      <c r="DO1" s="16">
        <f t="shared" ref="DO1" si="39">DN1+1</f>
        <v>44007</v>
      </c>
      <c r="DP1" s="16">
        <f t="shared" ref="DP1" si="40">DO1+1</f>
        <v>44008</v>
      </c>
      <c r="DQ1" s="16">
        <f t="shared" ref="DQ1" si="41">DP1+1</f>
        <v>44009</v>
      </c>
      <c r="DR1" s="16">
        <f t="shared" ref="DR1" si="42">DQ1+1</f>
        <v>44010</v>
      </c>
      <c r="DS1" s="16">
        <f t="shared" ref="DS1" si="43">DR1+1</f>
        <v>44011</v>
      </c>
      <c r="DT1" s="16">
        <f t="shared" ref="DT1" si="44">DS1+1</f>
        <v>44012</v>
      </c>
      <c r="DU1" s="16">
        <f t="shared" ref="DU1" si="45">DT1+1</f>
        <v>44013</v>
      </c>
      <c r="DV1" s="16">
        <f t="shared" ref="DV1" si="46">DU1+1</f>
        <v>44014</v>
      </c>
      <c r="DW1" s="16">
        <f t="shared" ref="DW1" si="47">DV1+1</f>
        <v>44015</v>
      </c>
      <c r="DX1" s="16">
        <f t="shared" ref="DX1" si="48">DW1+1</f>
        <v>44016</v>
      </c>
      <c r="DY1" s="16">
        <f t="shared" ref="DY1" si="49">DX1+1</f>
        <v>44017</v>
      </c>
      <c r="DZ1" s="16">
        <f t="shared" ref="DZ1" si="50">DY1+1</f>
        <v>44018</v>
      </c>
      <c r="EA1" s="16">
        <f t="shared" ref="EA1" si="51">DZ1+1</f>
        <v>44019</v>
      </c>
      <c r="EB1" s="16">
        <f t="shared" ref="EB1" si="52">EA1+1</f>
        <v>44020</v>
      </c>
      <c r="EC1" s="16">
        <f t="shared" ref="EC1" si="53">EB1+1</f>
        <v>44021</v>
      </c>
      <c r="ED1" s="16">
        <f t="shared" ref="ED1" si="54">EC1+1</f>
        <v>44022</v>
      </c>
      <c r="EE1" s="16">
        <f t="shared" ref="EE1" si="55">ED1+1</f>
        <v>44023</v>
      </c>
      <c r="EF1" s="16">
        <f t="shared" ref="EF1" si="56">EE1+1</f>
        <v>44024</v>
      </c>
      <c r="EG1" s="16">
        <f t="shared" ref="EG1" si="57">EF1+1</f>
        <v>44025</v>
      </c>
      <c r="EH1" s="16">
        <f t="shared" ref="EH1" si="58">EG1+1</f>
        <v>44026</v>
      </c>
      <c r="EI1" s="16">
        <f t="shared" ref="EI1" si="59">EH1+1</f>
        <v>44027</v>
      </c>
      <c r="EJ1" s="16">
        <f t="shared" ref="EJ1" si="60">EI1+1</f>
        <v>44028</v>
      </c>
      <c r="EK1" s="16">
        <f t="shared" ref="EK1" si="61">EJ1+1</f>
        <v>44029</v>
      </c>
      <c r="EL1" s="16">
        <f t="shared" ref="EL1" si="62">EK1+1</f>
        <v>44030</v>
      </c>
      <c r="EM1" s="16">
        <f t="shared" ref="EM1" si="63">EL1+1</f>
        <v>44031</v>
      </c>
      <c r="EN1" s="16">
        <f t="shared" ref="EN1" si="64">EM1+1</f>
        <v>44032</v>
      </c>
      <c r="EO1" s="16">
        <f t="shared" ref="EO1" si="65">EN1+1</f>
        <v>44033</v>
      </c>
      <c r="EP1" s="16">
        <f t="shared" ref="EP1" si="66">EO1+1</f>
        <v>44034</v>
      </c>
      <c r="EQ1" s="16">
        <f t="shared" ref="EQ1" si="67">EP1+1</f>
        <v>44035</v>
      </c>
      <c r="ER1" s="16">
        <f t="shared" ref="ER1" si="68">EQ1+1</f>
        <v>44036</v>
      </c>
      <c r="ES1" s="16">
        <f t="shared" ref="ES1" si="69">ER1+1</f>
        <v>44037</v>
      </c>
      <c r="ET1" s="16">
        <f t="shared" ref="ET1" si="70">ES1+1</f>
        <v>44038</v>
      </c>
      <c r="EU1" s="16">
        <f t="shared" ref="EU1" si="71">ET1+1</f>
        <v>44039</v>
      </c>
      <c r="EV1" s="16">
        <f t="shared" ref="EV1" si="72">EU1+1</f>
        <v>44040</v>
      </c>
      <c r="EW1" s="16">
        <f t="shared" ref="EW1" si="73">EV1+1</f>
        <v>44041</v>
      </c>
      <c r="EX1" s="16">
        <f t="shared" ref="EX1" si="74">EW1+1</f>
        <v>44042</v>
      </c>
      <c r="EY1" s="16">
        <f t="shared" ref="EY1" si="75">EX1+1</f>
        <v>44043</v>
      </c>
      <c r="EZ1" s="16">
        <f t="shared" ref="EZ1:FA1" si="76">EY1+1</f>
        <v>44044</v>
      </c>
      <c r="FA1" s="16">
        <f t="shared" si="76"/>
        <v>44045</v>
      </c>
      <c r="FB1" s="16">
        <f t="shared" ref="FB1" si="77">FA1+1</f>
        <v>44046</v>
      </c>
      <c r="FC1" s="16">
        <f t="shared" ref="FC1" si="78">FB1+1</f>
        <v>44047</v>
      </c>
      <c r="FD1" s="16">
        <f t="shared" ref="FD1" si="79">FC1+1</f>
        <v>44048</v>
      </c>
      <c r="FE1" s="16">
        <f t="shared" ref="FE1" si="80">FD1+1</f>
        <v>44049</v>
      </c>
      <c r="FF1" s="16">
        <f t="shared" ref="FF1" si="81">FE1+1</f>
        <v>44050</v>
      </c>
      <c r="FG1" s="16">
        <f t="shared" ref="FG1" si="82">FF1+1</f>
        <v>44051</v>
      </c>
      <c r="FH1" s="16">
        <f t="shared" ref="FH1" si="83">FG1+1</f>
        <v>44052</v>
      </c>
      <c r="FI1" s="16">
        <f t="shared" ref="FI1" si="84">FH1+1</f>
        <v>44053</v>
      </c>
      <c r="FJ1" s="16">
        <f t="shared" ref="FJ1" si="85">FI1+1</f>
        <v>44054</v>
      </c>
      <c r="FK1" s="16">
        <f t="shared" ref="FK1" si="86">FJ1+1</f>
        <v>44055</v>
      </c>
      <c r="FL1" s="16">
        <f t="shared" ref="FL1" si="87">FK1+1</f>
        <v>44056</v>
      </c>
      <c r="FM1" s="16">
        <f t="shared" ref="FM1" si="88">FL1+1</f>
        <v>44057</v>
      </c>
      <c r="FN1" s="16">
        <f t="shared" ref="FN1" si="89">FM1+1</f>
        <v>44058</v>
      </c>
      <c r="FO1" s="16">
        <f t="shared" ref="FO1" si="90">FN1+1</f>
        <v>44059</v>
      </c>
      <c r="FP1" s="16">
        <f t="shared" ref="FP1" si="91">FO1+1</f>
        <v>44060</v>
      </c>
      <c r="FQ1" s="16">
        <f t="shared" ref="FQ1" si="92">FP1+1</f>
        <v>44061</v>
      </c>
      <c r="FR1" s="16">
        <f t="shared" ref="FR1" si="93">FQ1+1</f>
        <v>44062</v>
      </c>
      <c r="FS1" s="16">
        <f t="shared" ref="FS1" si="94">FR1+1</f>
        <v>44063</v>
      </c>
      <c r="FT1" s="16">
        <f t="shared" ref="FT1" si="95">FS1+1</f>
        <v>44064</v>
      </c>
      <c r="FU1" s="16">
        <f t="shared" ref="FU1" si="96">FT1+1</f>
        <v>44065</v>
      </c>
      <c r="FV1" s="16">
        <f t="shared" ref="FV1" si="97">FU1+1</f>
        <v>44066</v>
      </c>
      <c r="FW1" s="16">
        <f t="shared" ref="FW1" si="98">FV1+1</f>
        <v>44067</v>
      </c>
      <c r="FX1" s="16">
        <f t="shared" ref="FX1" si="99">FW1+1</f>
        <v>44068</v>
      </c>
      <c r="FY1" s="16">
        <f t="shared" ref="FY1" si="100">FX1+1</f>
        <v>44069</v>
      </c>
      <c r="FZ1" s="16">
        <f t="shared" ref="FZ1" si="101">FY1+1</f>
        <v>44070</v>
      </c>
      <c r="GA1" s="16">
        <f t="shared" ref="GA1" si="102">FZ1+1</f>
        <v>44071</v>
      </c>
      <c r="GB1" s="16">
        <f t="shared" ref="GB1" si="103">GA1+1</f>
        <v>44072</v>
      </c>
      <c r="GC1" s="16">
        <f t="shared" ref="GC1" si="104">GB1+1</f>
        <v>44073</v>
      </c>
      <c r="GD1" s="16">
        <f t="shared" ref="GD1" si="105">GC1+1</f>
        <v>44074</v>
      </c>
      <c r="GE1" s="16">
        <f t="shared" ref="GE1" si="106">GD1+1</f>
        <v>44075</v>
      </c>
      <c r="GF1" s="16">
        <f t="shared" ref="GF1" si="107">GE1+1</f>
        <v>44076</v>
      </c>
      <c r="GG1" s="16">
        <f t="shared" ref="GG1" si="108">GF1+1</f>
        <v>44077</v>
      </c>
      <c r="GH1" s="16">
        <f t="shared" ref="GH1" si="109">GG1+1</f>
        <v>44078</v>
      </c>
      <c r="GI1" s="16">
        <f t="shared" ref="GI1" si="110">GH1+1</f>
        <v>44079</v>
      </c>
      <c r="GJ1" s="16">
        <f t="shared" ref="GJ1" si="111">GI1+1</f>
        <v>44080</v>
      </c>
      <c r="GK1" s="16">
        <f t="shared" ref="GK1" si="112">GJ1+1</f>
        <v>44081</v>
      </c>
      <c r="GL1" s="16">
        <f t="shared" ref="GL1" si="113">GK1+1</f>
        <v>44082</v>
      </c>
      <c r="GM1" s="16">
        <f t="shared" ref="GM1" si="114">GL1+1</f>
        <v>44083</v>
      </c>
      <c r="GN1" s="16">
        <f t="shared" ref="GN1" si="115">GM1+1</f>
        <v>44084</v>
      </c>
      <c r="GO1" s="16">
        <f t="shared" ref="GO1" si="116">GN1+1</f>
        <v>44085</v>
      </c>
      <c r="GP1" s="16">
        <f t="shared" ref="GP1" si="117">GO1+1</f>
        <v>44086</v>
      </c>
      <c r="GQ1" s="16">
        <f t="shared" ref="GQ1" si="118">GP1+1</f>
        <v>44087</v>
      </c>
      <c r="GR1" s="16">
        <f t="shared" ref="GR1" si="119">GQ1+1</f>
        <v>44088</v>
      </c>
      <c r="GS1" s="16">
        <f t="shared" ref="GS1" si="120">GR1+1</f>
        <v>44089</v>
      </c>
      <c r="GT1" s="16">
        <f t="shared" ref="GT1" si="121">GS1+1</f>
        <v>44090</v>
      </c>
      <c r="GU1" s="16">
        <f t="shared" ref="GU1" si="122">GT1+1</f>
        <v>44091</v>
      </c>
      <c r="GV1" s="16">
        <f t="shared" ref="GV1" si="123">GU1+1</f>
        <v>44092</v>
      </c>
      <c r="GW1" s="16">
        <f t="shared" ref="GW1" si="124">GV1+1</f>
        <v>44093</v>
      </c>
      <c r="GX1" s="16">
        <f t="shared" ref="GX1" si="125">GW1+1</f>
        <v>44094</v>
      </c>
      <c r="GY1" s="16">
        <f t="shared" ref="GY1" si="126">GX1+1</f>
        <v>44095</v>
      </c>
      <c r="GZ1" s="16">
        <f t="shared" ref="GZ1" si="127">GY1+1</f>
        <v>44096</v>
      </c>
      <c r="HA1" s="16">
        <f t="shared" ref="HA1" si="128">GZ1+1</f>
        <v>44097</v>
      </c>
      <c r="HB1" s="16">
        <f t="shared" ref="HB1" si="129">HA1+1</f>
        <v>44098</v>
      </c>
      <c r="HC1" s="16">
        <f t="shared" ref="HC1" si="130">HB1+1</f>
        <v>44099</v>
      </c>
      <c r="HD1" s="16">
        <f t="shared" ref="HD1" si="131">HC1+1</f>
        <v>44100</v>
      </c>
      <c r="HE1" s="16">
        <f t="shared" ref="HE1" si="132">HD1+1</f>
        <v>44101</v>
      </c>
      <c r="HF1" s="16">
        <f t="shared" ref="HF1" si="133">HE1+1</f>
        <v>44102</v>
      </c>
      <c r="HG1" s="16">
        <f t="shared" ref="HG1" si="134">HF1+1</f>
        <v>44103</v>
      </c>
      <c r="HH1" s="16">
        <f t="shared" ref="HH1" si="135">HG1+1</f>
        <v>44104</v>
      </c>
      <c r="HI1" s="16">
        <f t="shared" ref="HI1" si="136">HH1+1</f>
        <v>44105</v>
      </c>
      <c r="HJ1" s="16">
        <f t="shared" ref="HJ1" si="137">HI1+1</f>
        <v>44106</v>
      </c>
      <c r="HK1" s="16">
        <f t="shared" ref="HK1" si="138">HJ1+1</f>
        <v>44107</v>
      </c>
      <c r="HL1" s="16">
        <f t="shared" ref="HL1" si="139">HK1+1</f>
        <v>44108</v>
      </c>
      <c r="HM1" s="16">
        <f t="shared" ref="HM1" si="140">HL1+1</f>
        <v>44109</v>
      </c>
      <c r="HN1" s="16">
        <f t="shared" ref="HN1" si="141">HM1+1</f>
        <v>44110</v>
      </c>
      <c r="HO1" s="16">
        <f t="shared" ref="HO1" si="142">HN1+1</f>
        <v>44111</v>
      </c>
      <c r="HP1" s="16">
        <f t="shared" ref="HP1" si="143">HO1+1</f>
        <v>44112</v>
      </c>
      <c r="HQ1" s="16">
        <f t="shared" ref="HQ1" si="144">HP1+1</f>
        <v>44113</v>
      </c>
      <c r="HR1" s="16">
        <f t="shared" ref="HR1" si="145">HQ1+1</f>
        <v>44114</v>
      </c>
      <c r="HS1" s="16">
        <f t="shared" ref="HS1" si="146">HR1+1</f>
        <v>44115</v>
      </c>
      <c r="HT1" s="16">
        <f t="shared" ref="HT1" si="147">HS1+1</f>
        <v>44116</v>
      </c>
      <c r="HU1" s="16">
        <f t="shared" ref="HU1" si="148">HT1+1</f>
        <v>44117</v>
      </c>
      <c r="HV1" s="16">
        <f t="shared" ref="HV1" si="149">HU1+1</f>
        <v>44118</v>
      </c>
      <c r="HW1" s="16">
        <f t="shared" ref="HW1" si="150">HV1+1</f>
        <v>44119</v>
      </c>
      <c r="HX1" s="16">
        <f t="shared" ref="HX1" si="151">HW1+1</f>
        <v>44120</v>
      </c>
      <c r="HY1" s="16">
        <f t="shared" ref="HY1" si="152">HX1+1</f>
        <v>44121</v>
      </c>
      <c r="HZ1" s="16">
        <f t="shared" ref="HZ1" si="153">HY1+1</f>
        <v>44122</v>
      </c>
      <c r="IA1" s="16">
        <f t="shared" ref="IA1" si="154">HZ1+1</f>
        <v>44123</v>
      </c>
      <c r="IB1" s="16">
        <f t="shared" ref="IB1" si="155">IA1+1</f>
        <v>44124</v>
      </c>
      <c r="IC1" s="16">
        <f t="shared" ref="IC1" si="156">IB1+1</f>
        <v>44125</v>
      </c>
      <c r="ID1" s="16">
        <f t="shared" ref="ID1" si="157">IC1+1</f>
        <v>44126</v>
      </c>
      <c r="IE1" s="16">
        <f t="shared" ref="IE1" si="158">ID1+1</f>
        <v>44127</v>
      </c>
      <c r="IF1" s="16">
        <f t="shared" ref="IF1" si="159">IE1+1</f>
        <v>44128</v>
      </c>
      <c r="IG1" s="16">
        <f t="shared" ref="IG1" si="160">IF1+1</f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161">E3+1</f>
        <v>2</v>
      </c>
      <c r="G3" s="15">
        <f t="shared" si="161"/>
        <v>3</v>
      </c>
      <c r="H3" s="15">
        <f t="shared" si="161"/>
        <v>4</v>
      </c>
      <c r="I3" s="15">
        <f t="shared" si="161"/>
        <v>5</v>
      </c>
      <c r="J3" s="15">
        <f t="shared" si="161"/>
        <v>6</v>
      </c>
      <c r="K3" s="15">
        <f t="shared" si="161"/>
        <v>7</v>
      </c>
      <c r="L3" s="15">
        <f t="shared" si="161"/>
        <v>8</v>
      </c>
      <c r="M3" s="15">
        <f t="shared" si="161"/>
        <v>9</v>
      </c>
      <c r="N3" s="15">
        <f t="shared" si="161"/>
        <v>10</v>
      </c>
      <c r="O3" s="15">
        <f t="shared" si="161"/>
        <v>11</v>
      </c>
      <c r="P3" s="15">
        <f t="shared" si="161"/>
        <v>12</v>
      </c>
      <c r="Q3" s="15">
        <f t="shared" si="161"/>
        <v>13</v>
      </c>
      <c r="R3" s="15">
        <f t="shared" si="161"/>
        <v>14</v>
      </c>
      <c r="S3" s="15">
        <f t="shared" si="161"/>
        <v>15</v>
      </c>
      <c r="T3" s="15">
        <f t="shared" si="161"/>
        <v>16</v>
      </c>
      <c r="U3" s="15">
        <f t="shared" si="161"/>
        <v>17</v>
      </c>
      <c r="V3" s="15">
        <f t="shared" si="161"/>
        <v>18</v>
      </c>
      <c r="W3" s="15">
        <f t="shared" si="161"/>
        <v>19</v>
      </c>
      <c r="X3" s="13">
        <f t="shared" si="161"/>
        <v>20</v>
      </c>
      <c r="Y3" s="13">
        <f t="shared" si="161"/>
        <v>21</v>
      </c>
      <c r="Z3" s="13">
        <f t="shared" si="161"/>
        <v>22</v>
      </c>
      <c r="AA3" s="13">
        <f t="shared" si="161"/>
        <v>23</v>
      </c>
      <c r="AB3" s="13">
        <f t="shared" si="161"/>
        <v>24</v>
      </c>
      <c r="AC3" s="13">
        <f t="shared" si="161"/>
        <v>25</v>
      </c>
      <c r="AD3" s="13">
        <f t="shared" si="161"/>
        <v>26</v>
      </c>
      <c r="AE3" s="13">
        <f t="shared" si="161"/>
        <v>27</v>
      </c>
      <c r="AF3" s="13">
        <f t="shared" si="161"/>
        <v>28</v>
      </c>
      <c r="AG3" s="13">
        <f t="shared" si="161"/>
        <v>29</v>
      </c>
      <c r="AH3" s="13">
        <f t="shared" si="161"/>
        <v>30</v>
      </c>
      <c r="AI3" s="13">
        <f t="shared" si="161"/>
        <v>31</v>
      </c>
      <c r="AJ3" s="13">
        <f t="shared" si="161"/>
        <v>32</v>
      </c>
      <c r="AK3" s="13">
        <f t="shared" si="161"/>
        <v>33</v>
      </c>
      <c r="AL3" s="13">
        <f t="shared" si="161"/>
        <v>34</v>
      </c>
      <c r="AM3" s="13">
        <f t="shared" si="161"/>
        <v>35</v>
      </c>
      <c r="AN3" s="13">
        <f t="shared" si="161"/>
        <v>36</v>
      </c>
      <c r="AO3" s="13">
        <f t="shared" si="161"/>
        <v>37</v>
      </c>
      <c r="AP3" s="13">
        <f t="shared" si="161"/>
        <v>38</v>
      </c>
      <c r="AQ3" s="13">
        <f t="shared" si="161"/>
        <v>39</v>
      </c>
      <c r="AR3" s="13">
        <f t="shared" si="161"/>
        <v>40</v>
      </c>
      <c r="AS3" s="13">
        <f t="shared" si="161"/>
        <v>41</v>
      </c>
      <c r="AT3" s="13">
        <f t="shared" si="161"/>
        <v>42</v>
      </c>
      <c r="AU3" s="13">
        <f t="shared" si="161"/>
        <v>43</v>
      </c>
      <c r="AV3" s="13">
        <f t="shared" si="161"/>
        <v>44</v>
      </c>
      <c r="AW3" s="13">
        <f t="shared" si="161"/>
        <v>45</v>
      </c>
      <c r="AX3" s="13">
        <f t="shared" si="161"/>
        <v>46</v>
      </c>
      <c r="AY3" s="13">
        <f t="shared" si="161"/>
        <v>47</v>
      </c>
      <c r="AZ3" s="13">
        <f t="shared" si="161"/>
        <v>48</v>
      </c>
      <c r="BA3" s="13">
        <f t="shared" si="161"/>
        <v>49</v>
      </c>
      <c r="BB3" s="13">
        <f t="shared" si="161"/>
        <v>50</v>
      </c>
      <c r="BC3" s="13">
        <f t="shared" si="161"/>
        <v>51</v>
      </c>
      <c r="BD3" s="13">
        <f t="shared" si="161"/>
        <v>52</v>
      </c>
      <c r="BE3" s="13">
        <f t="shared" si="161"/>
        <v>53</v>
      </c>
      <c r="BF3" s="13">
        <f t="shared" si="161"/>
        <v>54</v>
      </c>
      <c r="BG3" s="13">
        <f t="shared" si="161"/>
        <v>55</v>
      </c>
      <c r="BH3" s="13">
        <f t="shared" si="161"/>
        <v>56</v>
      </c>
      <c r="BI3" s="13">
        <f t="shared" si="161"/>
        <v>57</v>
      </c>
      <c r="BJ3" s="13">
        <f t="shared" si="161"/>
        <v>58</v>
      </c>
      <c r="BK3" s="13">
        <f t="shared" si="161"/>
        <v>59</v>
      </c>
      <c r="BL3" s="13">
        <f t="shared" si="161"/>
        <v>60</v>
      </c>
      <c r="BM3" s="13">
        <f t="shared" si="161"/>
        <v>61</v>
      </c>
      <c r="BN3" s="13">
        <f t="shared" si="161"/>
        <v>62</v>
      </c>
      <c r="BO3" s="13">
        <f t="shared" si="161"/>
        <v>63</v>
      </c>
      <c r="BP3" s="13">
        <f t="shared" si="161"/>
        <v>64</v>
      </c>
      <c r="BQ3" s="13">
        <f t="shared" si="161"/>
        <v>65</v>
      </c>
      <c r="BR3" s="13">
        <f t="shared" ref="BR3:CB3" si="162">BQ3+1</f>
        <v>66</v>
      </c>
      <c r="BS3" s="13">
        <f t="shared" si="162"/>
        <v>67</v>
      </c>
      <c r="BT3" s="13">
        <f t="shared" si="162"/>
        <v>68</v>
      </c>
      <c r="BU3" s="13">
        <f t="shared" si="162"/>
        <v>69</v>
      </c>
      <c r="BV3" s="13">
        <f t="shared" si="162"/>
        <v>70</v>
      </c>
      <c r="BW3" s="13">
        <f t="shared" si="162"/>
        <v>71</v>
      </c>
      <c r="BX3" s="13">
        <f t="shared" si="162"/>
        <v>72</v>
      </c>
      <c r="BY3" s="13">
        <f t="shared" si="162"/>
        <v>73</v>
      </c>
      <c r="BZ3" s="13">
        <f t="shared" si="162"/>
        <v>74</v>
      </c>
      <c r="CA3" s="13">
        <f t="shared" si="162"/>
        <v>75</v>
      </c>
      <c r="CB3" s="13">
        <f t="shared" si="162"/>
        <v>76</v>
      </c>
      <c r="CC3" s="13">
        <f t="shared" ref="CC3" si="163">CB3+1</f>
        <v>77</v>
      </c>
      <c r="CD3" s="13">
        <f t="shared" ref="CD3" si="164">CC3+1</f>
        <v>78</v>
      </c>
      <c r="CE3" s="13">
        <f t="shared" ref="CE3" si="165">CD3+1</f>
        <v>79</v>
      </c>
      <c r="CF3" s="13">
        <f t="shared" ref="CF3" si="166">CE3+1</f>
        <v>80</v>
      </c>
      <c r="CG3" s="13">
        <f t="shared" ref="CG3" si="167">CF3+1</f>
        <v>81</v>
      </c>
      <c r="CH3" s="13">
        <f t="shared" ref="CH3" si="168">CG3+1</f>
        <v>82</v>
      </c>
      <c r="CI3" s="13">
        <f t="shared" ref="CI3" si="169">CH3+1</f>
        <v>83</v>
      </c>
      <c r="CJ3" s="13">
        <f t="shared" ref="CJ3" si="170">CI3+1</f>
        <v>84</v>
      </c>
      <c r="CK3" s="13">
        <f t="shared" ref="CK3" si="171">CJ3+1</f>
        <v>85</v>
      </c>
      <c r="CL3" s="13">
        <f t="shared" ref="CL3" si="172">CK3+1</f>
        <v>86</v>
      </c>
      <c r="CM3" s="13">
        <f t="shared" ref="CM3" si="173">CL3+1</f>
        <v>87</v>
      </c>
      <c r="CN3" s="13">
        <f t="shared" ref="CN3" si="174">CM3+1</f>
        <v>88</v>
      </c>
      <c r="CO3" s="13">
        <f t="shared" ref="CO3" si="175">CN3+1</f>
        <v>89</v>
      </c>
      <c r="CP3" s="13">
        <f t="shared" ref="CP3" si="176">CO3+1</f>
        <v>90</v>
      </c>
      <c r="CQ3" s="13">
        <f t="shared" ref="CQ3" si="177">CP3+1</f>
        <v>91</v>
      </c>
      <c r="CR3" s="13">
        <f t="shared" ref="CR3" si="178">CQ3+1</f>
        <v>92</v>
      </c>
      <c r="CS3" s="13">
        <f t="shared" ref="CS3" si="179">CR3+1</f>
        <v>93</v>
      </c>
      <c r="CT3" s="13">
        <f t="shared" ref="CT3" si="180">CS3+1</f>
        <v>94</v>
      </c>
      <c r="CU3" s="13">
        <f t="shared" ref="CU3" si="181">CT3+1</f>
        <v>95</v>
      </c>
      <c r="CV3" s="13">
        <f t="shared" ref="CV3" si="182">CU3+1</f>
        <v>96</v>
      </c>
      <c r="CW3" s="13">
        <f t="shared" ref="CW3" si="183">CV3+1</f>
        <v>97</v>
      </c>
      <c r="CX3" s="13">
        <f t="shared" ref="CX3" si="184">CW3+1</f>
        <v>98</v>
      </c>
      <c r="CY3" s="13">
        <f t="shared" ref="CY3" si="185">CX3+1</f>
        <v>99</v>
      </c>
      <c r="CZ3" s="13">
        <f t="shared" ref="CZ3" si="186">CY3+1</f>
        <v>100</v>
      </c>
      <c r="DA3" s="13">
        <f t="shared" ref="DA3" si="187">CZ3+1</f>
        <v>101</v>
      </c>
      <c r="DB3" s="13">
        <f t="shared" ref="DB3" si="188">DA3+1</f>
        <v>102</v>
      </c>
      <c r="DC3" s="13">
        <f t="shared" ref="DC3" si="189">DB3+1</f>
        <v>103</v>
      </c>
      <c r="DD3" s="13">
        <f t="shared" ref="DD3" si="190">DC3+1</f>
        <v>104</v>
      </c>
      <c r="DE3" s="13">
        <f t="shared" ref="DE3" si="191">DD3+1</f>
        <v>105</v>
      </c>
      <c r="DF3" s="13">
        <f t="shared" ref="DF3" si="192">DE3+1</f>
        <v>106</v>
      </c>
      <c r="DG3" s="13">
        <f t="shared" ref="DG3" si="193">DF3+1</f>
        <v>107</v>
      </c>
      <c r="DH3" s="13">
        <f t="shared" ref="DH3" si="194">DG3+1</f>
        <v>108</v>
      </c>
      <c r="DI3" s="13">
        <f t="shared" ref="DI3" si="195">DH3+1</f>
        <v>109</v>
      </c>
      <c r="DJ3" s="13">
        <f t="shared" ref="DJ3" si="196">DI3+1</f>
        <v>110</v>
      </c>
      <c r="DK3" s="13">
        <f t="shared" ref="DK3" si="197">DJ3+1</f>
        <v>111</v>
      </c>
      <c r="DL3" s="13">
        <f t="shared" ref="DL3" si="198">DK3+1</f>
        <v>112</v>
      </c>
      <c r="DM3" s="13">
        <f t="shared" ref="DM3" si="199">DL3+1</f>
        <v>113</v>
      </c>
      <c r="DN3" s="13">
        <f t="shared" ref="DN3" si="200">DM3+1</f>
        <v>114</v>
      </c>
      <c r="DO3" s="13">
        <f t="shared" ref="DO3" si="201">DN3+1</f>
        <v>115</v>
      </c>
      <c r="DP3" s="13">
        <f t="shared" ref="DP3" si="202">DO3+1</f>
        <v>116</v>
      </c>
      <c r="DQ3" s="13">
        <f t="shared" ref="DQ3" si="203">DP3+1</f>
        <v>117</v>
      </c>
      <c r="DR3" s="13">
        <f t="shared" ref="DR3" si="204">DQ3+1</f>
        <v>118</v>
      </c>
      <c r="DS3" s="13">
        <f t="shared" ref="DS3" si="205">DR3+1</f>
        <v>119</v>
      </c>
      <c r="DT3" s="13">
        <f t="shared" ref="DT3" si="206">DS3+1</f>
        <v>120</v>
      </c>
      <c r="DU3" s="13">
        <f t="shared" ref="DU3" si="207">DT3+1</f>
        <v>121</v>
      </c>
      <c r="DV3" s="13">
        <f t="shared" ref="DV3" si="208">DU3+1</f>
        <v>122</v>
      </c>
      <c r="DW3" s="13">
        <f t="shared" ref="DW3" si="209">DV3+1</f>
        <v>123</v>
      </c>
      <c r="DX3" s="13">
        <f t="shared" ref="DX3" si="210">DW3+1</f>
        <v>124</v>
      </c>
      <c r="DY3" s="13">
        <f t="shared" ref="DY3" si="211">DX3+1</f>
        <v>125</v>
      </c>
      <c r="DZ3" s="13">
        <f t="shared" ref="DZ3" si="212">DY3+1</f>
        <v>126</v>
      </c>
      <c r="EA3" s="13">
        <f t="shared" ref="EA3" si="213">DZ3+1</f>
        <v>127</v>
      </c>
      <c r="EB3" s="13">
        <f t="shared" ref="EB3" si="214">EA3+1</f>
        <v>128</v>
      </c>
      <c r="EC3" s="13">
        <f t="shared" ref="EC3" si="215">EB3+1</f>
        <v>129</v>
      </c>
      <c r="ED3" s="13">
        <f t="shared" ref="ED3" si="216">EC3+1</f>
        <v>130</v>
      </c>
      <c r="EE3" s="13">
        <f t="shared" ref="EE3" si="217">ED3+1</f>
        <v>131</v>
      </c>
      <c r="EF3" s="13">
        <f t="shared" ref="EF3" si="218">EE3+1</f>
        <v>132</v>
      </c>
      <c r="EG3" s="13">
        <f t="shared" ref="EG3" si="219">EF3+1</f>
        <v>133</v>
      </c>
      <c r="EH3" s="13">
        <f t="shared" ref="EH3" si="220">EG3+1</f>
        <v>134</v>
      </c>
      <c r="EI3" s="13">
        <f t="shared" ref="EI3" si="221">EH3+1</f>
        <v>135</v>
      </c>
      <c r="EJ3" s="13">
        <f t="shared" ref="EJ3" si="222">EI3+1</f>
        <v>136</v>
      </c>
      <c r="EK3" s="13">
        <f t="shared" ref="EK3" si="223">EJ3+1</f>
        <v>137</v>
      </c>
      <c r="EL3" s="13">
        <f t="shared" ref="EL3" si="224">EK3+1</f>
        <v>138</v>
      </c>
      <c r="EM3" s="13">
        <f t="shared" ref="EM3" si="225">EL3+1</f>
        <v>139</v>
      </c>
      <c r="EN3" s="13">
        <f t="shared" ref="EN3" si="226">EM3+1</f>
        <v>140</v>
      </c>
      <c r="EO3" s="13">
        <f t="shared" ref="EO3" si="227">EN3+1</f>
        <v>141</v>
      </c>
      <c r="EP3" s="13">
        <f t="shared" ref="EP3" si="228">EO3+1</f>
        <v>142</v>
      </c>
      <c r="EQ3" s="13">
        <f t="shared" ref="EQ3" si="229">EP3+1</f>
        <v>143</v>
      </c>
      <c r="ER3" s="13">
        <f t="shared" ref="ER3" si="230">EQ3+1</f>
        <v>144</v>
      </c>
      <c r="ES3" s="13">
        <f t="shared" ref="ES3" si="231">ER3+1</f>
        <v>145</v>
      </c>
      <c r="ET3" s="13">
        <f t="shared" ref="ET3" si="232">ES3+1</f>
        <v>146</v>
      </c>
      <c r="EU3" s="13">
        <f t="shared" ref="EU3" si="233">ET3+1</f>
        <v>147</v>
      </c>
      <c r="EV3" s="13">
        <f t="shared" ref="EV3" si="234">EU3+1</f>
        <v>148</v>
      </c>
      <c r="EW3" s="13">
        <f t="shared" ref="EW3" si="235">EV3+1</f>
        <v>149</v>
      </c>
      <c r="EX3" s="13">
        <f t="shared" ref="EX3" si="236">EW3+1</f>
        <v>150</v>
      </c>
      <c r="EY3" s="13">
        <f t="shared" ref="EY3" si="237">EX3+1</f>
        <v>151</v>
      </c>
      <c r="EZ3" s="13">
        <f t="shared" ref="EZ3" si="238">EY3+1</f>
        <v>152</v>
      </c>
      <c r="FA3" s="13">
        <f t="shared" ref="FA3" si="239">EZ3+1</f>
        <v>153</v>
      </c>
      <c r="FB3" s="13">
        <f t="shared" ref="FB3" si="240">FA3+1</f>
        <v>154</v>
      </c>
      <c r="FC3" s="13">
        <f t="shared" ref="FC3" si="241">FB3+1</f>
        <v>155</v>
      </c>
      <c r="FD3" s="13">
        <f t="shared" ref="FD3" si="242">FC3+1</f>
        <v>156</v>
      </c>
      <c r="FE3" s="13">
        <f t="shared" ref="FE3" si="243">FD3+1</f>
        <v>157</v>
      </c>
      <c r="FF3" s="13">
        <f t="shared" ref="FF3" si="244">FE3+1</f>
        <v>158</v>
      </c>
      <c r="FG3" s="13">
        <f t="shared" ref="FG3" si="245">FF3+1</f>
        <v>159</v>
      </c>
      <c r="FH3" s="13">
        <f t="shared" ref="FH3" si="246">FG3+1</f>
        <v>160</v>
      </c>
      <c r="FI3" s="13">
        <f t="shared" ref="FI3" si="247">FH3+1</f>
        <v>161</v>
      </c>
      <c r="FJ3" s="13">
        <f t="shared" ref="FJ3" si="248">FI3+1</f>
        <v>162</v>
      </c>
      <c r="FK3" s="13">
        <f t="shared" ref="FK3" si="249">FJ3+1</f>
        <v>163</v>
      </c>
      <c r="FL3" s="13">
        <f t="shared" ref="FL3" si="250">FK3+1</f>
        <v>164</v>
      </c>
      <c r="FM3" s="13">
        <f t="shared" ref="FM3" si="251">FL3+1</f>
        <v>165</v>
      </c>
      <c r="FN3" s="13">
        <f t="shared" ref="FN3" si="252">FM3+1</f>
        <v>166</v>
      </c>
      <c r="FO3" s="13">
        <f t="shared" ref="FO3" si="253">FN3+1</f>
        <v>167</v>
      </c>
      <c r="FP3" s="13">
        <f t="shared" ref="FP3" si="254">FO3+1</f>
        <v>168</v>
      </c>
      <c r="FQ3" s="13">
        <f t="shared" ref="FQ3" si="255">FP3+1</f>
        <v>169</v>
      </c>
      <c r="FR3" s="13">
        <f t="shared" ref="FR3" si="256">FQ3+1</f>
        <v>170</v>
      </c>
      <c r="FS3" s="13">
        <f t="shared" ref="FS3" si="257">FR3+1</f>
        <v>171</v>
      </c>
      <c r="FT3" s="13">
        <f t="shared" ref="FT3" si="258">FS3+1</f>
        <v>172</v>
      </c>
      <c r="FU3" s="13">
        <f t="shared" ref="FU3" si="259">FT3+1</f>
        <v>173</v>
      </c>
      <c r="FV3" s="13">
        <f t="shared" ref="FV3" si="260">FU3+1</f>
        <v>174</v>
      </c>
      <c r="FW3" s="13">
        <f t="shared" ref="FW3" si="261">FV3+1</f>
        <v>175</v>
      </c>
      <c r="FX3" s="13">
        <f t="shared" ref="FX3" si="262">FW3+1</f>
        <v>176</v>
      </c>
      <c r="FY3" s="13">
        <f t="shared" ref="FY3" si="263">FX3+1</f>
        <v>177</v>
      </c>
      <c r="FZ3" s="13">
        <f t="shared" ref="FZ3" si="264">FY3+1</f>
        <v>178</v>
      </c>
      <c r="GA3" s="13">
        <f t="shared" ref="GA3" si="265">FZ3+1</f>
        <v>179</v>
      </c>
      <c r="GB3" s="13">
        <f t="shared" ref="GB3" si="266">GA3+1</f>
        <v>180</v>
      </c>
      <c r="GC3" s="13">
        <f t="shared" ref="GC3" si="267">GB3+1</f>
        <v>181</v>
      </c>
      <c r="GD3" s="13">
        <f t="shared" ref="GD3" si="268">GC3+1</f>
        <v>182</v>
      </c>
      <c r="GE3" s="13">
        <f t="shared" ref="GE3" si="269">GD3+1</f>
        <v>183</v>
      </c>
      <c r="GF3" s="13">
        <f t="shared" ref="GF3" si="270">GE3+1</f>
        <v>184</v>
      </c>
      <c r="GG3" s="13">
        <f t="shared" ref="GG3" si="271">GF3+1</f>
        <v>185</v>
      </c>
      <c r="GH3" s="13">
        <f t="shared" ref="GH3" si="272">GG3+1</f>
        <v>186</v>
      </c>
      <c r="GI3" s="13">
        <f t="shared" ref="GI3" si="273">GH3+1</f>
        <v>187</v>
      </c>
      <c r="GJ3" s="13">
        <f t="shared" ref="GJ3" si="274">GI3+1</f>
        <v>188</v>
      </c>
      <c r="GK3" s="13">
        <f t="shared" ref="GK3" si="275">GJ3+1</f>
        <v>189</v>
      </c>
      <c r="GL3" s="13">
        <f t="shared" ref="GL3" si="276">GK3+1</f>
        <v>190</v>
      </c>
      <c r="GM3" s="13">
        <f t="shared" ref="GM3" si="277">GL3+1</f>
        <v>191</v>
      </c>
      <c r="GN3" s="13">
        <f t="shared" ref="GN3" si="278">GM3+1</f>
        <v>192</v>
      </c>
      <c r="GO3" s="13">
        <f t="shared" ref="GO3" si="279">GN3+1</f>
        <v>193</v>
      </c>
      <c r="GP3" s="13">
        <f t="shared" ref="GP3" si="280">GO3+1</f>
        <v>194</v>
      </c>
      <c r="GQ3" s="13">
        <f t="shared" ref="GQ3" si="281">GP3+1</f>
        <v>195</v>
      </c>
      <c r="GR3" s="13">
        <f t="shared" ref="GR3" si="282">GQ3+1</f>
        <v>196</v>
      </c>
      <c r="GS3" s="13">
        <f t="shared" ref="GS3" si="283">GR3+1</f>
        <v>197</v>
      </c>
      <c r="GT3" s="13">
        <f t="shared" ref="GT3" si="284">GS3+1</f>
        <v>198</v>
      </c>
      <c r="GU3" s="13">
        <f t="shared" ref="GU3" si="285">GT3+1</f>
        <v>199</v>
      </c>
      <c r="GV3" s="13">
        <f t="shared" ref="GV3" si="286">GU3+1</f>
        <v>200</v>
      </c>
      <c r="GW3" s="13">
        <f t="shared" ref="GW3" si="287">GV3+1</f>
        <v>201</v>
      </c>
      <c r="GX3" s="13">
        <f t="shared" ref="GX3" si="288">GW3+1</f>
        <v>202</v>
      </c>
      <c r="GY3" s="13">
        <f t="shared" ref="GY3" si="289">GX3+1</f>
        <v>203</v>
      </c>
      <c r="GZ3" s="13">
        <f t="shared" ref="GZ3" si="290">GY3+1</f>
        <v>204</v>
      </c>
      <c r="HA3" s="13">
        <f t="shared" ref="HA3" si="291">GZ3+1</f>
        <v>205</v>
      </c>
      <c r="HB3" s="13">
        <f t="shared" ref="HB3" si="292">HA3+1</f>
        <v>206</v>
      </c>
      <c r="HC3" s="13">
        <f t="shared" ref="HC3" si="293">HB3+1</f>
        <v>207</v>
      </c>
      <c r="HD3" s="13">
        <f t="shared" ref="HD3" si="294">HC3+1</f>
        <v>208</v>
      </c>
      <c r="HE3" s="13">
        <f t="shared" ref="HE3" si="295">HD3+1</f>
        <v>209</v>
      </c>
      <c r="HF3" s="13">
        <f t="shared" ref="HF3" si="296">HE3+1</f>
        <v>210</v>
      </c>
      <c r="HG3" s="13">
        <f t="shared" ref="HG3" si="297">HF3+1</f>
        <v>211</v>
      </c>
      <c r="HH3" s="13">
        <f t="shared" ref="HH3" si="298">HG3+1</f>
        <v>212</v>
      </c>
      <c r="HI3" s="13">
        <f t="shared" ref="HI3" si="299">HH3+1</f>
        <v>213</v>
      </c>
      <c r="HJ3" s="13">
        <f t="shared" ref="HJ3" si="300">HI3+1</f>
        <v>214</v>
      </c>
      <c r="HK3" s="13">
        <f t="shared" ref="HK3" si="301">HJ3+1</f>
        <v>215</v>
      </c>
      <c r="HL3" s="13">
        <f t="shared" ref="HL3" si="302">HK3+1</f>
        <v>216</v>
      </c>
      <c r="HM3" s="13">
        <f t="shared" ref="HM3" si="303">HL3+1</f>
        <v>217</v>
      </c>
      <c r="HN3" s="13">
        <f t="shared" ref="HN3" si="304">HM3+1</f>
        <v>218</v>
      </c>
      <c r="HO3" s="13">
        <f t="shared" ref="HO3" si="305">HN3+1</f>
        <v>219</v>
      </c>
      <c r="HP3" s="13">
        <f t="shared" ref="HP3" si="306">HO3+1</f>
        <v>220</v>
      </c>
      <c r="HQ3" s="13">
        <f t="shared" ref="HQ3" si="307">HP3+1</f>
        <v>221</v>
      </c>
      <c r="HR3" s="13">
        <f t="shared" ref="HR3" si="308">HQ3+1</f>
        <v>222</v>
      </c>
      <c r="HS3" s="13">
        <f t="shared" ref="HS3" si="309">HR3+1</f>
        <v>223</v>
      </c>
      <c r="HT3" s="13">
        <f t="shared" ref="HT3" si="310">HS3+1</f>
        <v>224</v>
      </c>
      <c r="HU3" s="13">
        <f t="shared" ref="HU3" si="311">HT3+1</f>
        <v>225</v>
      </c>
      <c r="HV3" s="13">
        <f t="shared" ref="HV3" si="312">HU3+1</f>
        <v>226</v>
      </c>
      <c r="HW3" s="13">
        <f t="shared" ref="HW3" si="313">HV3+1</f>
        <v>227</v>
      </c>
      <c r="HX3" s="13">
        <f t="shared" ref="HX3" si="314">HW3+1</f>
        <v>228</v>
      </c>
      <c r="HY3" s="13">
        <f t="shared" ref="HY3" si="315">HX3+1</f>
        <v>229</v>
      </c>
      <c r="HZ3" s="13">
        <f t="shared" ref="HZ3" si="316">HY3+1</f>
        <v>230</v>
      </c>
      <c r="IA3" s="13">
        <f t="shared" ref="IA3" si="317">HZ3+1</f>
        <v>231</v>
      </c>
      <c r="IB3" s="13">
        <f t="shared" ref="IB3" si="318">IA3+1</f>
        <v>232</v>
      </c>
      <c r="IC3" s="13">
        <f t="shared" ref="IC3" si="319">IB3+1</f>
        <v>233</v>
      </c>
      <c r="ID3" s="13">
        <f t="shared" ref="ID3" si="320">IC3+1</f>
        <v>234</v>
      </c>
      <c r="IE3" s="13">
        <f t="shared" ref="IE3" si="321">ID3+1</f>
        <v>235</v>
      </c>
      <c r="IF3" s="13">
        <f t="shared" ref="IF3" si="322">IE3+1</f>
        <v>236</v>
      </c>
      <c r="IG3" s="13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324">(S5/R5)-1</f>
        <v>0.47934634589196556</v>
      </c>
      <c r="T6" s="23">
        <f t="shared" si="324"/>
        <v>0.25007671064743797</v>
      </c>
      <c r="U6" s="23">
        <f t="shared" si="324"/>
        <v>0.17525773195876293</v>
      </c>
      <c r="V6" s="23">
        <f t="shared" si="324"/>
        <v>0.22431077694235579</v>
      </c>
      <c r="W6" s="23">
        <f t="shared" si="324"/>
        <v>0.28198567041965195</v>
      </c>
      <c r="X6" s="23">
        <f t="shared" si="324"/>
        <v>0.20119760479041915</v>
      </c>
      <c r="Y6" s="23">
        <f t="shared" si="324"/>
        <v>0.13127284812229978</v>
      </c>
      <c r="Z6" s="23">
        <f t="shared" si="324"/>
        <v>0.10938112025068536</v>
      </c>
      <c r="AA6" s="23">
        <f t="shared" si="324"/>
        <v>0.46252979080236556</v>
      </c>
      <c r="AB6" s="23">
        <f t="shared" si="324"/>
        <v>8.9926972056248999E-3</v>
      </c>
      <c r="AC6" s="23">
        <f t="shared" si="324"/>
        <v>2.6917095346333353E-2</v>
      </c>
      <c r="AD6" s="23">
        <f t="shared" si="324"/>
        <v>0.31908201304753026</v>
      </c>
      <c r="AE6" s="23">
        <f t="shared" si="324"/>
        <v>0.17336394948335254</v>
      </c>
      <c r="AF6" s="23">
        <f t="shared" si="324"/>
        <v>0.2401399969893121</v>
      </c>
      <c r="AG6" s="23">
        <f t="shared" si="324"/>
        <v>0.21485145510272208</v>
      </c>
      <c r="AH6" s="23">
        <f t="shared" si="324"/>
        <v>0.15527190068193741</v>
      </c>
      <c r="AI6" s="23">
        <f t="shared" si="324"/>
        <v>0.14387338104607661</v>
      </c>
      <c r="AJ6" s="23">
        <f t="shared" si="324"/>
        <v>0.11712001209761258</v>
      </c>
      <c r="AK6" s="23">
        <f t="shared" si="324"/>
        <v>0.10061083943890758</v>
      </c>
      <c r="AL6" s="23">
        <f t="shared" si="324"/>
        <v>7.8176646936736205E-2</v>
      </c>
      <c r="AM6" s="23">
        <f t="shared" si="324"/>
        <v>7.7484671324682841E-2</v>
      </c>
      <c r="AN6" s="23">
        <f t="shared" si="324"/>
        <v>9.6368641151871159E-2</v>
      </c>
      <c r="AO6" s="23">
        <f t="shared" si="324"/>
        <v>3.6163484054752226E-2</v>
      </c>
      <c r="AP6" s="23">
        <f t="shared" si="324"/>
        <v>0.1346543649961558</v>
      </c>
      <c r="AQ6" s="23">
        <f t="shared" si="324"/>
        <v>0.26880627508957811</v>
      </c>
      <c r="AR6" s="23">
        <f t="shared" si="324"/>
        <v>-0.10706165087431119</v>
      </c>
      <c r="AS6" s="23">
        <f t="shared" si="324"/>
        <v>5.1607583007104552E-2</v>
      </c>
      <c r="AT6" s="23">
        <f t="shared" si="324"/>
        <v>2.5325945522072901E-2</v>
      </c>
      <c r="AU6" s="23">
        <f t="shared" si="324"/>
        <v>3.0306086430336387E-2</v>
      </c>
      <c r="AV6" s="23">
        <f t="shared" si="324"/>
        <v>4.944042025580786E-2</v>
      </c>
      <c r="AW6" s="23">
        <f t="shared" si="324"/>
        <v>2.5829168383170176E-2</v>
      </c>
      <c r="AX6" s="23">
        <f t="shared" si="324"/>
        <v>2.3769473237558403E-2</v>
      </c>
      <c r="AY6" s="23">
        <f t="shared" ref="AY6:CC6" si="325">(AY5/AX5)-1</f>
        <v>2.0331130239133133E-2</v>
      </c>
      <c r="AZ6" s="23">
        <f t="shared" si="325"/>
        <v>0.17828956912810101</v>
      </c>
      <c r="BA6" s="23">
        <f t="shared" si="325"/>
        <v>6.3482291814157987E-2</v>
      </c>
      <c r="BB6" s="23">
        <f t="shared" si="325"/>
        <v>2.1012902964382185E-2</v>
      </c>
      <c r="BC6" s="23">
        <f t="shared" si="325"/>
        <v>4.9438431577097264E-2</v>
      </c>
      <c r="BD6" s="23">
        <f t="shared" si="325"/>
        <v>4.5088897412763895E-2</v>
      </c>
      <c r="BE6" s="23">
        <f t="shared" si="325"/>
        <v>3.5007004502525252E-2</v>
      </c>
      <c r="BF6" s="23">
        <f t="shared" si="325"/>
        <v>1.6696717094781155E-2</v>
      </c>
      <c r="BG6" s="23">
        <f t="shared" si="325"/>
        <v>2.1177822972853422E-2</v>
      </c>
      <c r="BH6" s="23">
        <f t="shared" si="325"/>
        <v>2.7901651489130597E-3</v>
      </c>
      <c r="BI6" s="23">
        <f t="shared" si="325"/>
        <v>1.3082085650002684E-2</v>
      </c>
      <c r="BJ6" s="23">
        <f t="shared" si="325"/>
        <v>1.9627805663415154E-2</v>
      </c>
      <c r="BK6" s="23">
        <f t="shared" si="325"/>
        <v>1.6403111575525431E-2</v>
      </c>
      <c r="BL6" s="23">
        <f t="shared" si="325"/>
        <v>1.4772202853918337E-2</v>
      </c>
      <c r="BM6" s="23">
        <f t="shared" si="325"/>
        <v>7.5960196316808837E-3</v>
      </c>
      <c r="BN6" s="23">
        <f t="shared" si="325"/>
        <v>6.2115409537177868E-4</v>
      </c>
      <c r="BO6" s="23">
        <f t="shared" si="325"/>
        <v>1.0316368638239259E-2</v>
      </c>
      <c r="BP6" s="23">
        <f t="shared" si="325"/>
        <v>1.7190773827941985E-2</v>
      </c>
      <c r="BQ6" s="23">
        <f t="shared" si="325"/>
        <v>1.4132064402581301E-2</v>
      </c>
      <c r="BR6" s="23">
        <f t="shared" si="325"/>
        <v>1.2101111125394803E-2</v>
      </c>
      <c r="BS6" s="23">
        <f t="shared" si="325"/>
        <v>1.195219123505975E-2</v>
      </c>
      <c r="BT6" s="23">
        <f t="shared" si="325"/>
        <v>1.2836068180106519E-2</v>
      </c>
      <c r="BU6" s="23">
        <f t="shared" si="325"/>
        <v>8.7532323758066077E-3</v>
      </c>
      <c r="BV6" s="23">
        <f t="shared" si="325"/>
        <v>6.6789243287292965E-3</v>
      </c>
      <c r="BW6" s="23">
        <f t="shared" si="325"/>
        <v>1.4111262976341576E-2</v>
      </c>
      <c r="BX6" s="23">
        <f t="shared" si="325"/>
        <v>1.1399874047837821E-2</v>
      </c>
      <c r="BY6" s="23">
        <f t="shared" si="325"/>
        <v>1.2159766481718792E-2</v>
      </c>
      <c r="BZ6" s="23">
        <f t="shared" si="325"/>
        <v>1.0951808125889029E-2</v>
      </c>
      <c r="CA6" s="23">
        <f t="shared" si="325"/>
        <v>9.6703927070898033E-3</v>
      </c>
      <c r="CB6" s="23">
        <f t="shared" si="325"/>
        <v>6.7946518028860758E-3</v>
      </c>
      <c r="CC6" s="23">
        <f t="shared" si="325"/>
        <v>6.5238362139634631E-3</v>
      </c>
      <c r="CD6" s="23">
        <f t="shared" ref="CD6:CV6" si="326">(CD5/CC5)-1</f>
        <v>1.0379574210167331E-2</v>
      </c>
      <c r="CE6" s="23">
        <f t="shared" si="326"/>
        <v>9.1481703659268554E-3</v>
      </c>
      <c r="CF6" s="23">
        <f t="shared" si="326"/>
        <v>9.7116956457126147E-3</v>
      </c>
      <c r="CG6" s="23">
        <f t="shared" si="326"/>
        <v>7.1382840153950688E-3</v>
      </c>
      <c r="CH6" s="23">
        <f t="shared" si="326"/>
        <v>7.6393607926521501E-3</v>
      </c>
      <c r="CI6" s="23">
        <f t="shared" si="326"/>
        <v>6.9723173981617315E-3</v>
      </c>
      <c r="CJ6" s="23">
        <f t="shared" si="326"/>
        <v>2.9093213503859072E-3</v>
      </c>
      <c r="CK6" s="23">
        <f t="shared" si="326"/>
        <v>9.0760260792142056E-3</v>
      </c>
      <c r="CL6" s="23">
        <f t="shared" si="326"/>
        <v>7.5498818774371035E-3</v>
      </c>
      <c r="CM6" s="23">
        <f t="shared" si="326"/>
        <v>9.5979321011632202E-3</v>
      </c>
      <c r="CN6" s="23">
        <f t="shared" si="326"/>
        <v>6.5476523588336999E-3</v>
      </c>
      <c r="CO6" s="23">
        <f t="shared" si="326"/>
        <v>5.3861336595129039E-3</v>
      </c>
      <c r="CP6" s="23">
        <f t="shared" si="326"/>
        <v>4.0922696197369657E-3</v>
      </c>
      <c r="CQ6" s="23">
        <f t="shared" si="326"/>
        <v>4.640115658669286E-3</v>
      </c>
      <c r="CR6" s="23">
        <f t="shared" si="326"/>
        <v>7.7229337554565181E-3</v>
      </c>
      <c r="CS6" s="23">
        <f t="shared" si="326"/>
        <v>6.0419160047873177E-3</v>
      </c>
      <c r="CT6" s="23">
        <f t="shared" si="326"/>
        <v>6.3672525845841488E-3</v>
      </c>
      <c r="CU6" s="23">
        <f t="shared" si="326"/>
        <v>5.1885160843998523E-3</v>
      </c>
      <c r="CV6" s="23">
        <f t="shared" si="326"/>
        <v>6.1840584261554365E-3</v>
      </c>
      <c r="CW6" s="23">
        <f t="shared" ref="CW6" si="327">(CW5/CV5)-1</f>
        <v>4.2700277917049334E-3</v>
      </c>
      <c r="CX6" s="23">
        <f t="shared" ref="CX6" si="328">(CX5/CW5)-1</f>
        <v>-1.0547023524161148E-3</v>
      </c>
      <c r="CY6" s="23">
        <f t="shared" ref="CY6" si="329">(CY5/CX5)-1</f>
        <v>9.929303360076247E-3</v>
      </c>
      <c r="CZ6" s="23">
        <f t="shared" ref="CZ6" si="330">(CZ5/CY5)-1</f>
        <v>5.7580881967385089E-3</v>
      </c>
      <c r="DA6" s="23">
        <f t="shared" ref="DA6" si="331">(DA5/CZ5)-1</f>
        <v>3.6820650845734715E-3</v>
      </c>
      <c r="DB6" s="23">
        <f t="shared" ref="DB6" si="332">(DB5/DA5)-1</f>
        <v>3.2919619638793751E-3</v>
      </c>
      <c r="DC6" s="23">
        <f t="shared" ref="DC6" si="333">(DC5/DB5)-1</f>
        <v>5.8924983092638605E-3</v>
      </c>
      <c r="DD6" s="23">
        <f t="shared" ref="DD6" si="334">(DD5/DC5)-1</f>
        <v>3.4227846798216E-3</v>
      </c>
      <c r="DE6" s="23">
        <f t="shared" ref="DE6" si="335">(DE5/DD5)-1</f>
        <v>2.7506876719178841E-3</v>
      </c>
      <c r="DF6" s="23">
        <f t="shared" ref="DF6" si="336">(DF5/DE5)-1</f>
        <v>5.582198350278178E-3</v>
      </c>
      <c r="DG6" s="23">
        <f t="shared" ref="DG6" si="337">(DG5/DF5)-1</f>
        <v>5.2841418515481298E-3</v>
      </c>
      <c r="DH6" s="23">
        <f t="shared" ref="DH6" si="338">(DH5/DG5)-1</f>
        <v>5.3038065960757663E-3</v>
      </c>
      <c r="DI6" s="23">
        <f t="shared" ref="DI6" si="339">(DI5/DH5)-1</f>
        <v>5.4111021974738716E-3</v>
      </c>
      <c r="DJ6" s="23">
        <f t="shared" ref="DJ6" si="340">(DJ5/DI5)-1</f>
        <v>5.1660747531956375E-3</v>
      </c>
      <c r="DK6" s="23">
        <f t="shared" ref="DK6" si="341">(DK5/DJ5)-1</f>
        <v>2.9199716096577344E-3</v>
      </c>
      <c r="DL6" s="23">
        <f t="shared" ref="DL6" si="342">(DL5/DK5)-1</f>
        <v>2.9704445423901493E-3</v>
      </c>
      <c r="DM6" s="23">
        <f t="shared" ref="DM6" si="343">(DM5/DL5)-1</f>
        <v>6.6536482107875106E-3</v>
      </c>
      <c r="DN6" s="23">
        <f t="shared" ref="DN6" si="344">(DN5/DM5)-1</f>
        <v>6.1362329801002424E-3</v>
      </c>
      <c r="DO6" s="23">
        <f t="shared" ref="DO6" si="345">(DO5/DN5)-1</f>
        <v>5.5243723206948037E-3</v>
      </c>
      <c r="DP6" s="23">
        <f t="shared" ref="DP6" si="346">(DP5/DO5)-1</f>
        <v>5.4119756293966592E-3</v>
      </c>
      <c r="DQ6" s="23">
        <f t="shared" ref="DQ6" si="347">(DQ5/DP5)-1</f>
        <v>5.4644478429333176E-3</v>
      </c>
      <c r="DR6" s="23">
        <f t="shared" ref="DR6" si="348">(DR5/DQ5)-1</f>
        <v>2.9578506285432571E-3</v>
      </c>
      <c r="DS6" s="23">
        <f t="shared" ref="DS6" si="349">(DS5/DR5)-1</f>
        <v>3.0120662474748539E-3</v>
      </c>
      <c r="DT6" s="23">
        <f t="shared" ref="DT6" si="350">(DT5/DS5)-1</f>
        <v>-1</v>
      </c>
      <c r="DU6" s="23" t="e">
        <f t="shared" ref="DU6" si="351">(DU5/DT5)-1</f>
        <v>#DIV/0!</v>
      </c>
      <c r="DV6" s="23" t="e">
        <f t="shared" ref="DV6" si="352">(DV5/DU5)-1</f>
        <v>#DIV/0!</v>
      </c>
      <c r="DW6" s="23" t="e">
        <f t="shared" ref="DW6" si="353">(DW5/DV5)-1</f>
        <v>#DIV/0!</v>
      </c>
      <c r="DX6" s="23" t="e">
        <f t="shared" ref="DX6" si="354">(DX5/DW5)-1</f>
        <v>#DIV/0!</v>
      </c>
      <c r="DY6" s="23" t="e">
        <f t="shared" ref="DY6" si="355">(DY5/DX5)-1</f>
        <v>#DIV/0!</v>
      </c>
      <c r="DZ6" s="23" t="e">
        <f t="shared" ref="DZ6" si="356">(DZ5/DY5)-1</f>
        <v>#DIV/0!</v>
      </c>
      <c r="EA6" s="23" t="e">
        <f t="shared" ref="EA6" si="357">(EA5/DZ5)-1</f>
        <v>#DIV/0!</v>
      </c>
      <c r="EB6" s="23" t="e">
        <f t="shared" ref="EB6" si="358">(EB5/EA5)-1</f>
        <v>#DIV/0!</v>
      </c>
      <c r="EC6" s="23" t="e">
        <f t="shared" ref="EC6" si="359">(EC5/EB5)-1</f>
        <v>#DIV/0!</v>
      </c>
      <c r="ED6" s="23" t="e">
        <f t="shared" ref="ED6" si="360">(ED5/EC5)-1</f>
        <v>#DIV/0!</v>
      </c>
      <c r="EE6" s="23" t="e">
        <f t="shared" ref="EE6" si="361">(EE5/ED5)-1</f>
        <v>#DIV/0!</v>
      </c>
      <c r="EF6" s="23" t="e">
        <f t="shared" ref="EF6" si="362">(EF5/EE5)-1</f>
        <v>#DIV/0!</v>
      </c>
      <c r="EG6" s="23" t="e">
        <f t="shared" ref="EG6" si="363">(EG5/EF5)-1</f>
        <v>#DIV/0!</v>
      </c>
      <c r="EH6" s="23" t="e">
        <f t="shared" ref="EH6" si="364">(EH5/EG5)-1</f>
        <v>#DIV/0!</v>
      </c>
      <c r="EI6" s="23" t="e">
        <f t="shared" ref="EI6" si="365">(EI5/EH5)-1</f>
        <v>#DIV/0!</v>
      </c>
      <c r="EJ6" s="23" t="e">
        <f t="shared" ref="EJ6" si="366">(EJ5/EI5)-1</f>
        <v>#DIV/0!</v>
      </c>
      <c r="EK6" s="23" t="e">
        <f t="shared" ref="EK6" si="367">(EK5/EJ5)-1</f>
        <v>#DIV/0!</v>
      </c>
      <c r="EL6" s="23" t="e">
        <f t="shared" ref="EL6" si="368">(EL5/EK5)-1</f>
        <v>#DIV/0!</v>
      </c>
      <c r="EM6" s="23" t="e">
        <f t="shared" ref="EM6" si="369">(EM5/EL5)-1</f>
        <v>#DIV/0!</v>
      </c>
      <c r="EN6" s="23" t="e">
        <f t="shared" ref="EN6" si="370">(EN5/EM5)-1</f>
        <v>#DIV/0!</v>
      </c>
      <c r="EO6" s="23" t="e">
        <f t="shared" ref="EO6" si="371">(EO5/EN5)-1</f>
        <v>#DIV/0!</v>
      </c>
      <c r="EP6" s="23" t="e">
        <f t="shared" ref="EP6" si="372">(EP5/EO5)-1</f>
        <v>#DIV/0!</v>
      </c>
      <c r="EQ6" s="23" t="e">
        <f t="shared" ref="EQ6" si="373">(EQ5/EP5)-1</f>
        <v>#DIV/0!</v>
      </c>
      <c r="ER6" s="23" t="e">
        <f t="shared" ref="ER6" si="374">(ER5/EQ5)-1</f>
        <v>#DIV/0!</v>
      </c>
      <c r="ES6" s="23" t="e">
        <f t="shared" ref="ES6" si="375">(ES5/ER5)-1</f>
        <v>#DIV/0!</v>
      </c>
      <c r="ET6" s="23" t="e">
        <f t="shared" ref="ET6" si="376">(ET5/ES5)-1</f>
        <v>#DIV/0!</v>
      </c>
      <c r="EU6" s="23" t="e">
        <f t="shared" ref="EU6" si="377">(EU5/ET5)-1</f>
        <v>#DIV/0!</v>
      </c>
      <c r="EV6" s="23" t="e">
        <f t="shared" ref="EV6" si="378">(EV5/EU5)-1</f>
        <v>#DIV/0!</v>
      </c>
      <c r="EW6" s="23" t="e">
        <f t="shared" ref="EW6" si="379">(EW5/EV5)-1</f>
        <v>#DIV/0!</v>
      </c>
      <c r="EX6" s="23" t="e">
        <f t="shared" ref="EX6" si="380">(EX5/EW5)-1</f>
        <v>#DIV/0!</v>
      </c>
      <c r="EY6" s="23" t="e">
        <f t="shared" ref="EY6" si="381">(EY5/EX5)-1</f>
        <v>#DIV/0!</v>
      </c>
      <c r="EZ6" s="23" t="e">
        <f t="shared" ref="EZ6" si="382">(EZ5/EY5)-1</f>
        <v>#DIV/0!</v>
      </c>
      <c r="FA6" s="23" t="e">
        <f t="shared" ref="FA6" si="383">(FA5/EZ5)-1</f>
        <v>#DIV/0!</v>
      </c>
      <c r="FB6" s="23" t="e">
        <f t="shared" ref="FB6" si="384">(FB5/FA5)-1</f>
        <v>#DIV/0!</v>
      </c>
      <c r="FC6" s="23" t="e">
        <f t="shared" ref="FC6" si="385">(FC5/FB5)-1</f>
        <v>#DIV/0!</v>
      </c>
      <c r="FD6" s="23" t="e">
        <f t="shared" ref="FD6" si="386">(FD5/FC5)-1</f>
        <v>#DIV/0!</v>
      </c>
      <c r="FE6" s="23" t="e">
        <f t="shared" ref="FE6" si="387">(FE5/FD5)-1</f>
        <v>#DIV/0!</v>
      </c>
      <c r="FF6" s="23" t="e">
        <f t="shared" ref="FF6" si="388">(FF5/FE5)-1</f>
        <v>#DIV/0!</v>
      </c>
      <c r="FG6" s="23" t="e">
        <f t="shared" ref="FG6" si="389">(FG5/FF5)-1</f>
        <v>#DIV/0!</v>
      </c>
      <c r="FH6" s="23" t="e">
        <f t="shared" ref="FH6" si="390">(FH5/FG5)-1</f>
        <v>#DIV/0!</v>
      </c>
      <c r="FI6" s="23" t="e">
        <f t="shared" ref="FI6" si="391">(FI5/FH5)-1</f>
        <v>#DIV/0!</v>
      </c>
      <c r="FJ6" s="23" t="e">
        <f t="shared" ref="FJ6" si="392">(FJ5/FI5)-1</f>
        <v>#DIV/0!</v>
      </c>
      <c r="FK6" s="23" t="e">
        <f t="shared" ref="FK6" si="393">(FK5/FJ5)-1</f>
        <v>#DIV/0!</v>
      </c>
      <c r="FL6" s="23" t="e">
        <f t="shared" ref="FL6" si="394">(FL5/FK5)-1</f>
        <v>#DIV/0!</v>
      </c>
      <c r="FM6" s="23" t="e">
        <f t="shared" ref="FM6" si="395">(FM5/FL5)-1</f>
        <v>#DIV/0!</v>
      </c>
      <c r="FN6" s="23" t="e">
        <f t="shared" ref="FN6" si="396">(FN5/FM5)-1</f>
        <v>#DIV/0!</v>
      </c>
      <c r="FO6" s="23" t="e">
        <f t="shared" ref="FO6" si="397">(FO5/FN5)-1</f>
        <v>#DIV/0!</v>
      </c>
      <c r="FP6" s="23" t="e">
        <f t="shared" ref="FP6" si="398">(FP5/FO5)-1</f>
        <v>#DIV/0!</v>
      </c>
      <c r="FQ6" s="23" t="e">
        <f t="shared" ref="FQ6" si="399">(FQ5/FP5)-1</f>
        <v>#DIV/0!</v>
      </c>
      <c r="FR6" s="23" t="e">
        <f t="shared" ref="FR6" si="400">(FR5/FQ5)-1</f>
        <v>#DIV/0!</v>
      </c>
      <c r="FS6" s="23" t="e">
        <f t="shared" ref="FS6" si="401">(FS5/FR5)-1</f>
        <v>#DIV/0!</v>
      </c>
      <c r="FT6" s="23" t="e">
        <f t="shared" ref="FT6" si="402">(FT5/FS5)-1</f>
        <v>#DIV/0!</v>
      </c>
      <c r="FU6" s="23" t="e">
        <f t="shared" ref="FU6" si="403">(FU5/FT5)-1</f>
        <v>#DIV/0!</v>
      </c>
      <c r="FV6" s="23" t="e">
        <f t="shared" ref="FV6" si="404">(FV5/FU5)-1</f>
        <v>#DIV/0!</v>
      </c>
      <c r="FW6" s="23" t="e">
        <f t="shared" ref="FW6" si="405">(FW5/FV5)-1</f>
        <v>#DIV/0!</v>
      </c>
      <c r="FX6" s="23" t="e">
        <f t="shared" ref="FX6" si="406">(FX5/FW5)-1</f>
        <v>#DIV/0!</v>
      </c>
      <c r="FY6" s="23" t="e">
        <f t="shared" ref="FY6" si="407">(FY5/FX5)-1</f>
        <v>#DIV/0!</v>
      </c>
      <c r="FZ6" s="23" t="e">
        <f t="shared" ref="FZ6" si="408">(FZ5/FY5)-1</f>
        <v>#DIV/0!</v>
      </c>
      <c r="GA6" s="23" t="e">
        <f t="shared" ref="GA6" si="409">(GA5/FZ5)-1</f>
        <v>#DIV/0!</v>
      </c>
      <c r="GB6" s="23" t="e">
        <f t="shared" ref="GB6" si="410">(GB5/GA5)-1</f>
        <v>#DIV/0!</v>
      </c>
      <c r="GC6" s="23" t="e">
        <f t="shared" ref="GC6" si="411">(GC5/GB5)-1</f>
        <v>#DIV/0!</v>
      </c>
      <c r="GD6" s="23" t="e">
        <f t="shared" ref="GD6" si="412">(GD5/GC5)-1</f>
        <v>#DIV/0!</v>
      </c>
      <c r="GE6" s="23" t="e">
        <f t="shared" ref="GE6" si="413">(GE5/GD5)-1</f>
        <v>#DIV/0!</v>
      </c>
      <c r="GF6" s="23" t="e">
        <f t="shared" ref="GF6" si="414">(GF5/GE5)-1</f>
        <v>#DIV/0!</v>
      </c>
      <c r="GG6" s="23" t="e">
        <f t="shared" ref="GG6" si="415">(GG5/GF5)-1</f>
        <v>#DIV/0!</v>
      </c>
      <c r="GH6" s="23" t="e">
        <f t="shared" ref="GH6" si="416">(GH5/GG5)-1</f>
        <v>#DIV/0!</v>
      </c>
      <c r="GI6" s="23" t="e">
        <f t="shared" ref="GI6" si="417">(GI5/GH5)-1</f>
        <v>#DIV/0!</v>
      </c>
      <c r="GJ6" s="23" t="e">
        <f t="shared" ref="GJ6" si="418">(GJ5/GI5)-1</f>
        <v>#DIV/0!</v>
      </c>
      <c r="GK6" s="23" t="e">
        <f t="shared" ref="GK6" si="419">(GK5/GJ5)-1</f>
        <v>#DIV/0!</v>
      </c>
      <c r="GL6" s="23" t="e">
        <f t="shared" ref="GL6" si="420">(GL5/GK5)-1</f>
        <v>#DIV/0!</v>
      </c>
      <c r="GM6" s="23" t="e">
        <f t="shared" ref="GM6" si="421">(GM5/GL5)-1</f>
        <v>#DIV/0!</v>
      </c>
      <c r="GN6" s="23" t="e">
        <f t="shared" ref="GN6" si="422">(GN5/GM5)-1</f>
        <v>#DIV/0!</v>
      </c>
      <c r="GO6" s="23" t="e">
        <f t="shared" ref="GO6" si="423">(GO5/GN5)-1</f>
        <v>#DIV/0!</v>
      </c>
      <c r="GP6" s="23" t="e">
        <f t="shared" ref="GP6" si="424">(GP5/GO5)-1</f>
        <v>#DIV/0!</v>
      </c>
      <c r="GQ6" s="23" t="e">
        <f t="shared" ref="GQ6" si="425">(GQ5/GP5)-1</f>
        <v>#DIV/0!</v>
      </c>
      <c r="GR6" s="23" t="e">
        <f t="shared" ref="GR6" si="426">(GR5/GQ5)-1</f>
        <v>#DIV/0!</v>
      </c>
      <c r="GS6" s="23" t="e">
        <f t="shared" ref="GS6" si="427">(GS5/GR5)-1</f>
        <v>#DIV/0!</v>
      </c>
      <c r="GT6" s="23" t="e">
        <f t="shared" ref="GT6" si="428">(GT5/GS5)-1</f>
        <v>#DIV/0!</v>
      </c>
      <c r="GU6" s="23" t="e">
        <f t="shared" ref="GU6" si="429">(GU5/GT5)-1</f>
        <v>#DIV/0!</v>
      </c>
      <c r="GV6" s="23" t="e">
        <f t="shared" ref="GV6" si="430">(GV5/GU5)-1</f>
        <v>#DIV/0!</v>
      </c>
      <c r="GW6" s="23" t="e">
        <f t="shared" ref="GW6" si="431">(GW5/GV5)-1</f>
        <v>#DIV/0!</v>
      </c>
      <c r="GX6" s="23" t="e">
        <f t="shared" ref="GX6" si="432">(GX5/GW5)-1</f>
        <v>#DIV/0!</v>
      </c>
      <c r="GY6" s="23" t="e">
        <f t="shared" ref="GY6" si="433">(GY5/GX5)-1</f>
        <v>#DIV/0!</v>
      </c>
      <c r="GZ6" s="23" t="e">
        <f t="shared" ref="GZ6" si="434">(GZ5/GY5)-1</f>
        <v>#DIV/0!</v>
      </c>
      <c r="HA6" s="23" t="e">
        <f t="shared" ref="HA6" si="435">(HA5/GZ5)-1</f>
        <v>#DIV/0!</v>
      </c>
      <c r="HB6" s="23" t="e">
        <f t="shared" ref="HB6" si="436">(HB5/HA5)-1</f>
        <v>#DIV/0!</v>
      </c>
      <c r="HC6" s="23" t="e">
        <f t="shared" ref="HC6" si="437">(HC5/HB5)-1</f>
        <v>#DIV/0!</v>
      </c>
      <c r="HD6" s="23" t="e">
        <f t="shared" ref="HD6" si="438">(HD5/HC5)-1</f>
        <v>#DIV/0!</v>
      </c>
      <c r="HE6" s="23" t="e">
        <f t="shared" ref="HE6" si="439">(HE5/HD5)-1</f>
        <v>#DIV/0!</v>
      </c>
      <c r="HF6" s="23" t="e">
        <f t="shared" ref="HF6" si="440">(HF5/HE5)-1</f>
        <v>#DIV/0!</v>
      </c>
      <c r="HG6" s="23" t="e">
        <f t="shared" ref="HG6" si="441">(HG5/HF5)-1</f>
        <v>#DIV/0!</v>
      </c>
      <c r="HH6" s="23" t="e">
        <f t="shared" ref="HH6" si="442">(HH5/HG5)-1</f>
        <v>#DIV/0!</v>
      </c>
      <c r="HI6" s="23" t="e">
        <f t="shared" ref="HI6" si="443">(HI5/HH5)-1</f>
        <v>#DIV/0!</v>
      </c>
      <c r="HJ6" s="23" t="e">
        <f t="shared" ref="HJ6" si="444">(HJ5/HI5)-1</f>
        <v>#DIV/0!</v>
      </c>
      <c r="HK6" s="23" t="e">
        <f t="shared" ref="HK6" si="445">(HK5/HJ5)-1</f>
        <v>#DIV/0!</v>
      </c>
      <c r="HL6" s="23" t="e">
        <f t="shared" ref="HL6" si="446">(HL5/HK5)-1</f>
        <v>#DIV/0!</v>
      </c>
      <c r="HM6" s="23" t="e">
        <f t="shared" ref="HM6" si="447">(HM5/HL5)-1</f>
        <v>#DIV/0!</v>
      </c>
      <c r="HN6" s="23" t="e">
        <f t="shared" ref="HN6" si="448">(HN5/HM5)-1</f>
        <v>#DIV/0!</v>
      </c>
      <c r="HO6" s="23" t="e">
        <f t="shared" ref="HO6" si="449">(HO5/HN5)-1</f>
        <v>#DIV/0!</v>
      </c>
      <c r="HP6" s="23" t="e">
        <f t="shared" ref="HP6" si="450">(HP5/HO5)-1</f>
        <v>#DIV/0!</v>
      </c>
      <c r="HQ6" s="23" t="e">
        <f t="shared" ref="HQ6" si="451">(HQ5/HP5)-1</f>
        <v>#DIV/0!</v>
      </c>
      <c r="HR6" s="23" t="e">
        <f t="shared" ref="HR6" si="452">(HR5/HQ5)-1</f>
        <v>#DIV/0!</v>
      </c>
      <c r="HS6" s="23" t="e">
        <f t="shared" ref="HS6" si="453">(HS5/HR5)-1</f>
        <v>#DIV/0!</v>
      </c>
      <c r="HT6" s="23" t="e">
        <f t="shared" ref="HT6" si="454">(HT5/HS5)-1</f>
        <v>#DIV/0!</v>
      </c>
      <c r="HU6" s="23" t="e">
        <f t="shared" ref="HU6" si="455">(HU5/HT5)-1</f>
        <v>#DIV/0!</v>
      </c>
      <c r="HV6" s="23" t="e">
        <f t="shared" ref="HV6" si="456">(HV5/HU5)-1</f>
        <v>#DIV/0!</v>
      </c>
      <c r="HW6" s="23" t="e">
        <f t="shared" ref="HW6" si="457">(HW5/HV5)-1</f>
        <v>#DIV/0!</v>
      </c>
      <c r="HX6" s="23" t="e">
        <f t="shared" ref="HX6" si="458">(HX5/HW5)-1</f>
        <v>#DIV/0!</v>
      </c>
      <c r="HY6" s="23" t="e">
        <f t="shared" ref="HY6" si="459">(HY5/HX5)-1</f>
        <v>#DIV/0!</v>
      </c>
      <c r="HZ6" s="23" t="e">
        <f t="shared" ref="HZ6" si="460">(HZ5/HY5)-1</f>
        <v>#DIV/0!</v>
      </c>
      <c r="IA6" s="23" t="e">
        <f t="shared" ref="IA6" si="461">(IA5/HZ5)-1</f>
        <v>#DIV/0!</v>
      </c>
      <c r="IB6" s="23" t="e">
        <f t="shared" ref="IB6" si="462">(IB5/IA5)-1</f>
        <v>#DIV/0!</v>
      </c>
      <c r="IC6" s="23" t="e">
        <f t="shared" ref="IC6" si="463">(IC5/IB5)-1</f>
        <v>#DIV/0!</v>
      </c>
      <c r="ID6" s="23" t="e">
        <f t="shared" ref="ID6" si="464">(ID5/IC5)-1</f>
        <v>#DIV/0!</v>
      </c>
      <c r="IE6" s="23" t="e">
        <f t="shared" ref="IE6" si="465">(IE5/ID5)-1</f>
        <v>#DIV/0!</v>
      </c>
      <c r="IF6" s="23" t="e">
        <f t="shared" ref="IF6" si="466">(IF5/IE5)-1</f>
        <v>#DIV/0!</v>
      </c>
      <c r="IG6" s="23" t="e">
        <f t="shared" ref="IG6" si="467">(IG5/IF5)-1</f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468">F5-E5</f>
        <v>0</v>
      </c>
      <c r="G7" s="22">
        <f t="shared" si="468"/>
        <v>0</v>
      </c>
      <c r="H7" s="22">
        <f t="shared" si="468"/>
        <v>0</v>
      </c>
      <c r="I7" s="22">
        <f t="shared" si="468"/>
        <v>0</v>
      </c>
      <c r="J7" s="22">
        <f t="shared" si="468"/>
        <v>0</v>
      </c>
      <c r="K7" s="22">
        <f t="shared" si="468"/>
        <v>0</v>
      </c>
      <c r="L7" s="22">
        <f t="shared" si="468"/>
        <v>0</v>
      </c>
      <c r="M7" s="22">
        <f t="shared" si="468"/>
        <v>0</v>
      </c>
      <c r="N7" s="22">
        <f t="shared" si="468"/>
        <v>0</v>
      </c>
      <c r="O7" s="22">
        <f t="shared" si="468"/>
        <v>0</v>
      </c>
      <c r="P7" s="22">
        <f t="shared" si="468"/>
        <v>0</v>
      </c>
      <c r="Q7" s="22">
        <f t="shared" si="468"/>
        <v>0</v>
      </c>
      <c r="R7" s="22">
        <f t="shared" si="468"/>
        <v>2203</v>
      </c>
      <c r="S7" s="22">
        <f t="shared" si="468"/>
        <v>1056</v>
      </c>
      <c r="T7" s="22">
        <f t="shared" si="468"/>
        <v>815</v>
      </c>
      <c r="U7" s="22">
        <f t="shared" si="468"/>
        <v>714</v>
      </c>
      <c r="V7" s="22">
        <f t="shared" si="468"/>
        <v>1074</v>
      </c>
      <c r="W7" s="22">
        <f t="shared" si="468"/>
        <v>1653</v>
      </c>
      <c r="X7" s="22">
        <f t="shared" si="468"/>
        <v>1512</v>
      </c>
      <c r="Y7" s="22">
        <f t="shared" si="468"/>
        <v>1185</v>
      </c>
      <c r="Z7" s="22">
        <f t="shared" si="468"/>
        <v>1117</v>
      </c>
      <c r="AA7" s="22">
        <f t="shared" si="468"/>
        <v>5240</v>
      </c>
      <c r="AB7" s="22">
        <f t="shared" si="468"/>
        <v>149</v>
      </c>
      <c r="AC7" s="22">
        <f t="shared" si="468"/>
        <v>450</v>
      </c>
      <c r="AD7" s="22">
        <f t="shared" si="468"/>
        <v>5478</v>
      </c>
      <c r="AE7" s="22">
        <f t="shared" si="468"/>
        <v>3926</v>
      </c>
      <c r="AF7" s="22">
        <f t="shared" si="468"/>
        <v>6381</v>
      </c>
      <c r="AG7" s="22">
        <f t="shared" si="468"/>
        <v>7080</v>
      </c>
      <c r="AH7" s="22">
        <f t="shared" si="468"/>
        <v>6216</v>
      </c>
      <c r="AI7" s="22">
        <f t="shared" si="468"/>
        <v>6654</v>
      </c>
      <c r="AJ7" s="22">
        <f t="shared" si="468"/>
        <v>6196</v>
      </c>
      <c r="AK7" s="22">
        <f t="shared" si="468"/>
        <v>5946</v>
      </c>
      <c r="AL7" s="22">
        <f t="shared" ref="AL7:BQ7" si="469">AL5-AK5</f>
        <v>5085</v>
      </c>
      <c r="AM7" s="22">
        <f t="shared" si="469"/>
        <v>5434</v>
      </c>
      <c r="AN7" s="22">
        <f t="shared" si="469"/>
        <v>7282</v>
      </c>
      <c r="AO7" s="22">
        <f t="shared" si="469"/>
        <v>2996</v>
      </c>
      <c r="AP7" s="22">
        <f t="shared" si="469"/>
        <v>11559</v>
      </c>
      <c r="AQ7" s="22">
        <f t="shared" si="469"/>
        <v>26182</v>
      </c>
      <c r="AR7" s="22">
        <f t="shared" si="469"/>
        <v>-13231</v>
      </c>
      <c r="AS7" s="22">
        <f t="shared" si="469"/>
        <v>5695</v>
      </c>
      <c r="AT7" s="22">
        <f t="shared" si="469"/>
        <v>2939</v>
      </c>
      <c r="AU7" s="22">
        <f t="shared" si="469"/>
        <v>3606</v>
      </c>
      <c r="AV7" s="22">
        <f t="shared" si="469"/>
        <v>6061</v>
      </c>
      <c r="AW7" s="22">
        <f t="shared" si="469"/>
        <v>3323</v>
      </c>
      <c r="AX7" s="22">
        <f t="shared" si="469"/>
        <v>3137</v>
      </c>
      <c r="AY7" s="22">
        <f t="shared" si="469"/>
        <v>2747</v>
      </c>
      <c r="AZ7" s="22">
        <f t="shared" si="469"/>
        <v>24579</v>
      </c>
      <c r="BA7" s="22">
        <f t="shared" si="469"/>
        <v>10312</v>
      </c>
      <c r="BB7" s="22">
        <f t="shared" si="469"/>
        <v>3630</v>
      </c>
      <c r="BC7" s="22">
        <f t="shared" si="469"/>
        <v>8720</v>
      </c>
      <c r="BD7" s="22">
        <f t="shared" si="469"/>
        <v>8346</v>
      </c>
      <c r="BE7" s="22">
        <f t="shared" si="469"/>
        <v>6772</v>
      </c>
      <c r="BF7" s="22">
        <f t="shared" si="469"/>
        <v>3343</v>
      </c>
      <c r="BG7" s="22">
        <f t="shared" si="469"/>
        <v>4311</v>
      </c>
      <c r="BH7" s="22">
        <f t="shared" si="469"/>
        <v>580</v>
      </c>
      <c r="BI7" s="22">
        <f t="shared" si="469"/>
        <v>2727</v>
      </c>
      <c r="BJ7" s="22">
        <f t="shared" si="469"/>
        <v>4145</v>
      </c>
      <c r="BK7" s="22">
        <f t="shared" si="469"/>
        <v>3532</v>
      </c>
      <c r="BL7" s="22">
        <f t="shared" si="469"/>
        <v>3233</v>
      </c>
      <c r="BM7" s="22">
        <f t="shared" si="469"/>
        <v>1687</v>
      </c>
      <c r="BN7" s="22">
        <f t="shared" si="469"/>
        <v>139</v>
      </c>
      <c r="BO7" s="22">
        <f t="shared" si="469"/>
        <v>2310</v>
      </c>
      <c r="BP7" s="22">
        <f t="shared" si="469"/>
        <v>3889</v>
      </c>
      <c r="BQ7" s="22">
        <f t="shared" si="469"/>
        <v>3252</v>
      </c>
      <c r="BR7" s="22">
        <f t="shared" ref="BR7:CC7" si="470">BR5-BQ5</f>
        <v>2824</v>
      </c>
      <c r="BS7" s="22">
        <f t="shared" si="470"/>
        <v>2823</v>
      </c>
      <c r="BT7" s="22">
        <f t="shared" si="470"/>
        <v>3068</v>
      </c>
      <c r="BU7" s="22">
        <f t="shared" si="470"/>
        <v>2119</v>
      </c>
      <c r="BV7" s="22">
        <f t="shared" si="470"/>
        <v>1631</v>
      </c>
      <c r="BW7" s="22">
        <f t="shared" si="470"/>
        <v>3469</v>
      </c>
      <c r="BX7" s="22">
        <f t="shared" si="470"/>
        <v>2842</v>
      </c>
      <c r="BY7" s="22">
        <f t="shared" si="470"/>
        <v>3066</v>
      </c>
      <c r="BZ7" s="22">
        <f t="shared" si="470"/>
        <v>2795</v>
      </c>
      <c r="CA7" s="22">
        <f t="shared" si="470"/>
        <v>2495</v>
      </c>
      <c r="CB7" s="22">
        <f t="shared" si="470"/>
        <v>1770</v>
      </c>
      <c r="CC7" s="22">
        <f t="shared" si="470"/>
        <v>1711</v>
      </c>
      <c r="CD7" s="22">
        <f t="shared" ref="CD7:CV7" si="471">CD5-CC5</f>
        <v>2740</v>
      </c>
      <c r="CE7" s="22">
        <f t="shared" si="471"/>
        <v>2440</v>
      </c>
      <c r="CF7" s="22">
        <f t="shared" si="471"/>
        <v>2614</v>
      </c>
      <c r="CG7" s="22">
        <f t="shared" si="471"/>
        <v>1940</v>
      </c>
      <c r="CH7" s="22">
        <f t="shared" si="471"/>
        <v>2091</v>
      </c>
      <c r="CI7" s="22">
        <f t="shared" si="471"/>
        <v>1923</v>
      </c>
      <c r="CJ7" s="22">
        <f t="shared" si="471"/>
        <v>808</v>
      </c>
      <c r="CK7" s="22">
        <f t="shared" si="471"/>
        <v>2528</v>
      </c>
      <c r="CL7" s="22">
        <f t="shared" si="471"/>
        <v>2122</v>
      </c>
      <c r="CM7" s="22">
        <f t="shared" si="471"/>
        <v>2718</v>
      </c>
      <c r="CN7" s="22">
        <f t="shared" si="471"/>
        <v>1872</v>
      </c>
      <c r="CO7" s="22">
        <f t="shared" si="471"/>
        <v>1550</v>
      </c>
      <c r="CP7" s="22">
        <f t="shared" si="471"/>
        <v>1184</v>
      </c>
      <c r="CQ7" s="22">
        <f t="shared" si="471"/>
        <v>1348</v>
      </c>
      <c r="CR7" s="22">
        <f t="shared" si="471"/>
        <v>2254</v>
      </c>
      <c r="CS7" s="22">
        <f t="shared" si="471"/>
        <v>1777</v>
      </c>
      <c r="CT7" s="22">
        <f t="shared" si="471"/>
        <v>1884</v>
      </c>
      <c r="CU7" s="22">
        <f t="shared" si="471"/>
        <v>1545</v>
      </c>
      <c r="CV7" s="22">
        <f t="shared" si="471"/>
        <v>1851</v>
      </c>
      <c r="CW7" s="22">
        <f t="shared" ref="CW7" si="472">CW5-CV5</f>
        <v>1286</v>
      </c>
      <c r="CX7" s="22">
        <f t="shared" ref="CX7" si="473">CX5-CW5</f>
        <v>-319</v>
      </c>
      <c r="CY7" s="22">
        <f t="shared" ref="CY7" si="474">CY5-CX5</f>
        <v>3000</v>
      </c>
      <c r="CZ7" s="22">
        <f t="shared" ref="CZ7" si="475">CZ5-CY5</f>
        <v>1757</v>
      </c>
      <c r="DA7" s="22">
        <f t="shared" ref="DA7" si="476">DA5-CZ5</f>
        <v>1130</v>
      </c>
      <c r="DB7" s="22">
        <f t="shared" ref="DB7" si="477">DB5-DA5</f>
        <v>1014</v>
      </c>
      <c r="DC7" s="22">
        <f t="shared" ref="DC7" si="478">DC5-DB5</f>
        <v>1821</v>
      </c>
      <c r="DD7" s="22">
        <f t="shared" ref="DD7" si="479">DD5-DC5</f>
        <v>1064</v>
      </c>
      <c r="DE7" s="22">
        <f t="shared" ref="DE7" si="480">DE5-DD5</f>
        <v>858</v>
      </c>
      <c r="DF7" s="22">
        <f t="shared" ref="DF7" si="481">DF5-DE5</f>
        <v>1746</v>
      </c>
      <c r="DG7" s="22">
        <f t="shared" ref="DG7" si="482">DG5-DF5</f>
        <v>1662</v>
      </c>
      <c r="DH7" s="22">
        <f t="shared" ref="DH7" si="483">DH5-DG5</f>
        <v>1677</v>
      </c>
      <c r="DI7" s="22">
        <f t="shared" ref="DI7" si="484">DI5-DH5</f>
        <v>1720</v>
      </c>
      <c r="DJ7" s="22">
        <f t="shared" ref="DJ7" si="485">DJ5-DI5</f>
        <v>1651</v>
      </c>
      <c r="DK7" s="22">
        <f t="shared" ref="DK7" si="486">DK5-DJ5</f>
        <v>938</v>
      </c>
      <c r="DL7" s="22">
        <f t="shared" ref="DL7" si="487">DL5-DK5</f>
        <v>957</v>
      </c>
      <c r="DM7" s="22">
        <f t="shared" ref="DM7" si="488">DM5-DL5</f>
        <v>2150</v>
      </c>
      <c r="DN7" s="22">
        <f t="shared" ref="DN7" si="489">DN5-DM5</f>
        <v>1996</v>
      </c>
      <c r="DO7" s="22">
        <f t="shared" ref="DO7" si="490">DO5-DN5</f>
        <v>1808</v>
      </c>
      <c r="DP7" s="22">
        <f t="shared" ref="DP7" si="491">DP5-DO5</f>
        <v>1781</v>
      </c>
      <c r="DQ7" s="22">
        <f t="shared" ref="DQ7" si="492">DQ5-DP5</f>
        <v>1808</v>
      </c>
      <c r="DR7" s="22">
        <f t="shared" ref="DR7" si="493">DR5-DQ5</f>
        <v>984</v>
      </c>
      <c r="DS7" s="22">
        <f t="shared" ref="DS7" si="494">DS5-DR5</f>
        <v>1005</v>
      </c>
      <c r="DT7" s="22">
        <f t="shared" ref="DT7" si="495">DT5-DS5</f>
        <v>-334663</v>
      </c>
      <c r="DU7" s="22">
        <f t="shared" ref="DU7" si="496">DU5-DT5</f>
        <v>0</v>
      </c>
      <c r="DV7" s="22">
        <f t="shared" ref="DV7" si="497">DV5-DU5</f>
        <v>0</v>
      </c>
      <c r="DW7" s="22">
        <f t="shared" ref="DW7" si="498">DW5-DV5</f>
        <v>0</v>
      </c>
      <c r="DX7" s="22">
        <f t="shared" ref="DX7" si="499">DX5-DW5</f>
        <v>0</v>
      </c>
      <c r="DY7" s="22">
        <f t="shared" ref="DY7" si="500">DY5-DX5</f>
        <v>0</v>
      </c>
      <c r="DZ7" s="22">
        <f t="shared" ref="DZ7" si="501">DZ5-DY5</f>
        <v>0</v>
      </c>
      <c r="EA7" s="22">
        <f t="shared" ref="EA7" si="502">EA5-DZ5</f>
        <v>0</v>
      </c>
      <c r="EB7" s="22">
        <f t="shared" ref="EB7" si="503">EB5-EA5</f>
        <v>0</v>
      </c>
      <c r="EC7" s="22">
        <f t="shared" ref="EC7" si="504">EC5-EB5</f>
        <v>0</v>
      </c>
      <c r="ED7" s="22">
        <f t="shared" ref="ED7" si="505">ED5-EC5</f>
        <v>0</v>
      </c>
      <c r="EE7" s="22">
        <f t="shared" ref="EE7" si="506">EE5-ED5</f>
        <v>0</v>
      </c>
      <c r="EF7" s="22">
        <f t="shared" ref="EF7" si="507">EF5-EE5</f>
        <v>0</v>
      </c>
      <c r="EG7" s="22">
        <f t="shared" ref="EG7" si="508">EG5-EF5</f>
        <v>0</v>
      </c>
      <c r="EH7" s="22">
        <f t="shared" ref="EH7" si="509">EH5-EG5</f>
        <v>0</v>
      </c>
      <c r="EI7" s="22">
        <f t="shared" ref="EI7" si="510">EI5-EH5</f>
        <v>0</v>
      </c>
      <c r="EJ7" s="22">
        <f t="shared" ref="EJ7" si="511">EJ5-EI5</f>
        <v>0</v>
      </c>
      <c r="EK7" s="22">
        <f t="shared" ref="EK7" si="512">EK5-EJ5</f>
        <v>0</v>
      </c>
      <c r="EL7" s="22">
        <f t="shared" ref="EL7" si="513">EL5-EK5</f>
        <v>0</v>
      </c>
      <c r="EM7" s="22">
        <f t="shared" ref="EM7" si="514">EM5-EL5</f>
        <v>0</v>
      </c>
      <c r="EN7" s="22">
        <f t="shared" ref="EN7" si="515">EN5-EM5</f>
        <v>0</v>
      </c>
      <c r="EO7" s="22">
        <f t="shared" ref="EO7" si="516">EO5-EN5</f>
        <v>0</v>
      </c>
      <c r="EP7" s="22">
        <f t="shared" ref="EP7" si="517">EP5-EO5</f>
        <v>0</v>
      </c>
      <c r="EQ7" s="22">
        <f t="shared" ref="EQ7" si="518">EQ5-EP5</f>
        <v>0</v>
      </c>
      <c r="ER7" s="22">
        <f t="shared" ref="ER7" si="519">ER5-EQ5</f>
        <v>0</v>
      </c>
      <c r="ES7" s="22">
        <f t="shared" ref="ES7" si="520">ES5-ER5</f>
        <v>0</v>
      </c>
      <c r="ET7" s="22">
        <f t="shared" ref="ET7" si="521">ET5-ES5</f>
        <v>0</v>
      </c>
      <c r="EU7" s="22">
        <f t="shared" ref="EU7" si="522">EU5-ET5</f>
        <v>0</v>
      </c>
      <c r="EV7" s="22">
        <f t="shared" ref="EV7" si="523">EV5-EU5</f>
        <v>0</v>
      </c>
      <c r="EW7" s="22">
        <f t="shared" ref="EW7" si="524">EW5-EV5</f>
        <v>0</v>
      </c>
      <c r="EX7" s="22">
        <f t="shared" ref="EX7" si="525">EX5-EW5</f>
        <v>0</v>
      </c>
      <c r="EY7" s="22">
        <f t="shared" ref="EY7" si="526">EY5-EX5</f>
        <v>0</v>
      </c>
      <c r="EZ7" s="22">
        <f t="shared" ref="EZ7" si="527">EZ5-EY5</f>
        <v>0</v>
      </c>
      <c r="FA7" s="22">
        <f t="shared" ref="FA7" si="528">FA5-EZ5</f>
        <v>0</v>
      </c>
      <c r="FB7" s="22">
        <f t="shared" ref="FB7" si="529">FB5-FA5</f>
        <v>0</v>
      </c>
      <c r="FC7" s="22">
        <f t="shared" ref="FC7" si="530">FC5-FB5</f>
        <v>0</v>
      </c>
      <c r="FD7" s="22">
        <f t="shared" ref="FD7" si="531">FD5-FC5</f>
        <v>0</v>
      </c>
      <c r="FE7" s="22">
        <f t="shared" ref="FE7" si="532">FE5-FD5</f>
        <v>0</v>
      </c>
      <c r="FF7" s="22">
        <f t="shared" ref="FF7" si="533">FF5-FE5</f>
        <v>0</v>
      </c>
      <c r="FG7" s="22">
        <f t="shared" ref="FG7" si="534">FG5-FF5</f>
        <v>0</v>
      </c>
      <c r="FH7" s="22">
        <f t="shared" ref="FH7" si="535">FH5-FG5</f>
        <v>0</v>
      </c>
      <c r="FI7" s="22">
        <f t="shared" ref="FI7" si="536">FI5-FH5</f>
        <v>0</v>
      </c>
      <c r="FJ7" s="22">
        <f t="shared" ref="FJ7" si="537">FJ5-FI5</f>
        <v>0</v>
      </c>
      <c r="FK7" s="22">
        <f t="shared" ref="FK7" si="538">FK5-FJ5</f>
        <v>0</v>
      </c>
      <c r="FL7" s="22">
        <f t="shared" ref="FL7" si="539">FL5-FK5</f>
        <v>0</v>
      </c>
      <c r="FM7" s="22">
        <f t="shared" ref="FM7" si="540">FM5-FL5</f>
        <v>0</v>
      </c>
      <c r="FN7" s="22">
        <f t="shared" ref="FN7" si="541">FN5-FM5</f>
        <v>0</v>
      </c>
      <c r="FO7" s="22">
        <f t="shared" ref="FO7" si="542">FO5-FN5</f>
        <v>0</v>
      </c>
      <c r="FP7" s="22">
        <f t="shared" ref="FP7" si="543">FP5-FO5</f>
        <v>0</v>
      </c>
      <c r="FQ7" s="22">
        <f t="shared" ref="FQ7" si="544">FQ5-FP5</f>
        <v>0</v>
      </c>
      <c r="FR7" s="22">
        <f t="shared" ref="FR7" si="545">FR5-FQ5</f>
        <v>0</v>
      </c>
      <c r="FS7" s="22">
        <f t="shared" ref="FS7" si="546">FS5-FR5</f>
        <v>0</v>
      </c>
      <c r="FT7" s="22">
        <f t="shared" ref="FT7" si="547">FT5-FS5</f>
        <v>0</v>
      </c>
      <c r="FU7" s="22">
        <f t="shared" ref="FU7" si="548">FU5-FT5</f>
        <v>0</v>
      </c>
      <c r="FV7" s="22">
        <f t="shared" ref="FV7" si="549">FV5-FU5</f>
        <v>0</v>
      </c>
      <c r="FW7" s="22">
        <f t="shared" ref="FW7" si="550">FW5-FV5</f>
        <v>0</v>
      </c>
      <c r="FX7" s="22">
        <f t="shared" ref="FX7" si="551">FX5-FW5</f>
        <v>0</v>
      </c>
      <c r="FY7" s="22">
        <f t="shared" ref="FY7" si="552">FY5-FX5</f>
        <v>0</v>
      </c>
      <c r="FZ7" s="22">
        <f t="shared" ref="FZ7" si="553">FZ5-FY5</f>
        <v>0</v>
      </c>
      <c r="GA7" s="22">
        <f t="shared" ref="GA7" si="554">GA5-FZ5</f>
        <v>0</v>
      </c>
      <c r="GB7" s="22">
        <f t="shared" ref="GB7" si="555">GB5-GA5</f>
        <v>0</v>
      </c>
      <c r="GC7" s="22">
        <f t="shared" ref="GC7" si="556">GC5-GB5</f>
        <v>0</v>
      </c>
      <c r="GD7" s="22">
        <f t="shared" ref="GD7" si="557">GD5-GC5</f>
        <v>0</v>
      </c>
      <c r="GE7" s="22">
        <f t="shared" ref="GE7" si="558">GE5-GD5</f>
        <v>0</v>
      </c>
      <c r="GF7" s="22">
        <f t="shared" ref="GF7" si="559">GF5-GE5</f>
        <v>0</v>
      </c>
      <c r="GG7" s="22">
        <f t="shared" ref="GG7" si="560">GG5-GF5</f>
        <v>0</v>
      </c>
      <c r="GH7" s="22">
        <f t="shared" ref="GH7" si="561">GH5-GG5</f>
        <v>0</v>
      </c>
      <c r="GI7" s="22">
        <f t="shared" ref="GI7" si="562">GI5-GH5</f>
        <v>0</v>
      </c>
      <c r="GJ7" s="22">
        <f t="shared" ref="GJ7" si="563">GJ5-GI5</f>
        <v>0</v>
      </c>
      <c r="GK7" s="22">
        <f t="shared" ref="GK7" si="564">GK5-GJ5</f>
        <v>0</v>
      </c>
      <c r="GL7" s="22">
        <f t="shared" ref="GL7" si="565">GL5-GK5</f>
        <v>0</v>
      </c>
      <c r="GM7" s="22">
        <f t="shared" ref="GM7" si="566">GM5-GL5</f>
        <v>0</v>
      </c>
      <c r="GN7" s="22">
        <f t="shared" ref="GN7" si="567">GN5-GM5</f>
        <v>0</v>
      </c>
      <c r="GO7" s="22">
        <f t="shared" ref="GO7" si="568">GO5-GN5</f>
        <v>0</v>
      </c>
      <c r="GP7" s="22">
        <f t="shared" ref="GP7" si="569">GP5-GO5</f>
        <v>0</v>
      </c>
      <c r="GQ7" s="22">
        <f t="shared" ref="GQ7" si="570">GQ5-GP5</f>
        <v>0</v>
      </c>
      <c r="GR7" s="22">
        <f t="shared" ref="GR7" si="571">GR5-GQ5</f>
        <v>0</v>
      </c>
      <c r="GS7" s="22">
        <f t="shared" ref="GS7" si="572">GS5-GR5</f>
        <v>0</v>
      </c>
      <c r="GT7" s="22">
        <f t="shared" ref="GT7" si="573">GT5-GS5</f>
        <v>0</v>
      </c>
      <c r="GU7" s="22">
        <f t="shared" ref="GU7" si="574">GU5-GT5</f>
        <v>0</v>
      </c>
      <c r="GV7" s="22">
        <f t="shared" ref="GV7" si="575">GV5-GU5</f>
        <v>0</v>
      </c>
      <c r="GW7" s="22">
        <f t="shared" ref="GW7" si="576">GW5-GV5</f>
        <v>0</v>
      </c>
      <c r="GX7" s="22">
        <f t="shared" ref="GX7" si="577">GX5-GW5</f>
        <v>0</v>
      </c>
      <c r="GY7" s="22">
        <f t="shared" ref="GY7" si="578">GY5-GX5</f>
        <v>0</v>
      </c>
      <c r="GZ7" s="22">
        <f t="shared" ref="GZ7" si="579">GZ5-GY5</f>
        <v>0</v>
      </c>
      <c r="HA7" s="22">
        <f t="shared" ref="HA7" si="580">HA5-GZ5</f>
        <v>0</v>
      </c>
      <c r="HB7" s="22">
        <f t="shared" ref="HB7" si="581">HB5-HA5</f>
        <v>0</v>
      </c>
      <c r="HC7" s="22">
        <f t="shared" ref="HC7" si="582">HC5-HB5</f>
        <v>0</v>
      </c>
      <c r="HD7" s="22">
        <f t="shared" ref="HD7" si="583">HD5-HC5</f>
        <v>0</v>
      </c>
      <c r="HE7" s="22">
        <f t="shared" ref="HE7" si="584">HE5-HD5</f>
        <v>0</v>
      </c>
      <c r="HF7" s="22">
        <f t="shared" ref="HF7" si="585">HF5-HE5</f>
        <v>0</v>
      </c>
      <c r="HG7" s="22">
        <f t="shared" ref="HG7" si="586">HG5-HF5</f>
        <v>0</v>
      </c>
      <c r="HH7" s="22">
        <f t="shared" ref="HH7" si="587">HH5-HG5</f>
        <v>0</v>
      </c>
      <c r="HI7" s="22">
        <f t="shared" ref="HI7" si="588">HI5-HH5</f>
        <v>0</v>
      </c>
      <c r="HJ7" s="22">
        <f t="shared" ref="HJ7" si="589">HJ5-HI5</f>
        <v>0</v>
      </c>
      <c r="HK7" s="22">
        <f t="shared" ref="HK7" si="590">HK5-HJ5</f>
        <v>0</v>
      </c>
      <c r="HL7" s="22">
        <f t="shared" ref="HL7" si="591">HL5-HK5</f>
        <v>0</v>
      </c>
      <c r="HM7" s="22">
        <f t="shared" ref="HM7" si="592">HM5-HL5</f>
        <v>0</v>
      </c>
      <c r="HN7" s="22">
        <f t="shared" ref="HN7" si="593">HN5-HM5</f>
        <v>0</v>
      </c>
      <c r="HO7" s="22">
        <f t="shared" ref="HO7" si="594">HO5-HN5</f>
        <v>0</v>
      </c>
      <c r="HP7" s="22">
        <f t="shared" ref="HP7" si="595">HP5-HO5</f>
        <v>0</v>
      </c>
      <c r="HQ7" s="22">
        <f t="shared" ref="HQ7" si="596">HQ5-HP5</f>
        <v>0</v>
      </c>
      <c r="HR7" s="22">
        <f t="shared" ref="HR7" si="597">HR5-HQ5</f>
        <v>0</v>
      </c>
      <c r="HS7" s="22">
        <f t="shared" ref="HS7" si="598">HS5-HR5</f>
        <v>0</v>
      </c>
      <c r="HT7" s="22">
        <f t="shared" ref="HT7" si="599">HT5-HS5</f>
        <v>0</v>
      </c>
      <c r="HU7" s="22">
        <f t="shared" ref="HU7" si="600">HU5-HT5</f>
        <v>0</v>
      </c>
      <c r="HV7" s="22">
        <f t="shared" ref="HV7" si="601">HV5-HU5</f>
        <v>0</v>
      </c>
      <c r="HW7" s="22">
        <f t="shared" ref="HW7" si="602">HW5-HV5</f>
        <v>0</v>
      </c>
      <c r="HX7" s="22">
        <f t="shared" ref="HX7" si="603">HX5-HW5</f>
        <v>0</v>
      </c>
      <c r="HY7" s="22">
        <f t="shared" ref="HY7" si="604">HY5-HX5</f>
        <v>0</v>
      </c>
      <c r="HZ7" s="22">
        <f t="shared" ref="HZ7" si="605">HZ5-HY5</f>
        <v>0</v>
      </c>
      <c r="IA7" s="22">
        <f t="shared" ref="IA7" si="606">IA5-HZ5</f>
        <v>0</v>
      </c>
      <c r="IB7" s="22">
        <f t="shared" ref="IB7" si="607">IB5-IA5</f>
        <v>0</v>
      </c>
      <c r="IC7" s="22">
        <f t="shared" ref="IC7" si="608">IC5-IB5</f>
        <v>0</v>
      </c>
      <c r="ID7" s="22">
        <f t="shared" ref="ID7" si="609">ID5-IC5</f>
        <v>0</v>
      </c>
      <c r="IE7" s="22">
        <f t="shared" ref="IE7" si="610">IE5-ID5</f>
        <v>0</v>
      </c>
      <c r="IF7" s="22">
        <f t="shared" ref="IF7" si="611">IF5-IE5</f>
        <v>0</v>
      </c>
      <c r="IG7" s="22">
        <f t="shared" ref="IG7" si="612">IG5-IF5</f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613">(Q8/P8)-1</f>
        <v>1</v>
      </c>
      <c r="R9" s="23">
        <f t="shared" si="613"/>
        <v>0.5</v>
      </c>
      <c r="S9" s="23">
        <f t="shared" si="613"/>
        <v>0</v>
      </c>
      <c r="T9" s="23">
        <f t="shared" si="613"/>
        <v>0</v>
      </c>
      <c r="U9" s="23">
        <f t="shared" si="613"/>
        <v>0</v>
      </c>
      <c r="V9" s="23">
        <f t="shared" si="613"/>
        <v>0.66666666666666674</v>
      </c>
      <c r="W9" s="23">
        <f t="shared" si="613"/>
        <v>0</v>
      </c>
      <c r="X9" s="23">
        <f t="shared" si="613"/>
        <v>0</v>
      </c>
      <c r="Y9" s="23">
        <f t="shared" si="613"/>
        <v>1.7999999999999998</v>
      </c>
      <c r="Z9" s="23">
        <f t="shared" si="613"/>
        <v>0.5714285714285714</v>
      </c>
      <c r="AA9" s="23">
        <f t="shared" si="613"/>
        <v>0</v>
      </c>
      <c r="AB9" s="23">
        <f t="shared" si="613"/>
        <v>0.95454545454545459</v>
      </c>
      <c r="AC9" s="23">
        <f t="shared" si="613"/>
        <v>0</v>
      </c>
      <c r="AD9" s="23">
        <f t="shared" si="613"/>
        <v>0</v>
      </c>
      <c r="AE9" s="23">
        <f t="shared" si="613"/>
        <v>0</v>
      </c>
      <c r="AF9" s="23">
        <f t="shared" si="613"/>
        <v>0</v>
      </c>
      <c r="AG9" s="23">
        <f t="shared" si="613"/>
        <v>0</v>
      </c>
      <c r="AH9" s="23">
        <f t="shared" si="613"/>
        <v>0</v>
      </c>
      <c r="AI9" s="23">
        <f t="shared" si="613"/>
        <v>0.58139534883720922</v>
      </c>
      <c r="AJ9" s="23">
        <f t="shared" si="613"/>
        <v>0</v>
      </c>
      <c r="AK9" s="23">
        <f t="shared" si="613"/>
        <v>0.10294117647058831</v>
      </c>
      <c r="AL9" s="23">
        <f t="shared" si="613"/>
        <v>0</v>
      </c>
      <c r="AM9" s="23">
        <f t="shared" si="613"/>
        <v>0.8666666666666667</v>
      </c>
      <c r="AN9" s="23">
        <f t="shared" si="613"/>
        <v>0.31428571428571428</v>
      </c>
      <c r="AO9" s="23">
        <f t="shared" si="613"/>
        <v>6.5217391304347894E-2</v>
      </c>
      <c r="AP9" s="23">
        <f t="shared" si="613"/>
        <v>4.5918367346938771E-2</v>
      </c>
      <c r="AQ9" s="23">
        <f t="shared" si="613"/>
        <v>0.13658536585365844</v>
      </c>
      <c r="AR9" s="23">
        <f t="shared" si="613"/>
        <v>0.14163090128755362</v>
      </c>
      <c r="AS9" s="23">
        <f t="shared" si="613"/>
        <v>4.1353383458646586E-2</v>
      </c>
      <c r="AT9" s="23">
        <f t="shared" si="613"/>
        <v>0</v>
      </c>
      <c r="AU9" s="23">
        <f t="shared" si="613"/>
        <v>0.25270758122743686</v>
      </c>
      <c r="AV9" s="23">
        <f t="shared" si="613"/>
        <v>0.10374639769452454</v>
      </c>
      <c r="AW9" s="23">
        <f t="shared" ref="AW9:CB9" si="614">(AW8/AV8)-1</f>
        <v>0.28720626631853796</v>
      </c>
      <c r="AX9" s="23">
        <f t="shared" si="614"/>
        <v>5.273833671399597E-2</v>
      </c>
      <c r="AY9" s="23">
        <f t="shared" si="614"/>
        <v>0.17533718689788058</v>
      </c>
      <c r="AZ9" s="23">
        <f t="shared" si="614"/>
        <v>0</v>
      </c>
      <c r="BA9" s="23">
        <f t="shared" si="614"/>
        <v>0</v>
      </c>
      <c r="BB9" s="23">
        <f t="shared" si="614"/>
        <v>0.50327868852459012</v>
      </c>
      <c r="BC9" s="23">
        <f t="shared" si="614"/>
        <v>0.24645583424209372</v>
      </c>
      <c r="BD9" s="23">
        <f t="shared" si="614"/>
        <v>5.074365704286965E-2</v>
      </c>
      <c r="BE9" s="23">
        <f t="shared" si="614"/>
        <v>2.2481265611989931E-2</v>
      </c>
      <c r="BF9" s="23">
        <f t="shared" si="614"/>
        <v>3.9902280130293066E-2</v>
      </c>
      <c r="BG9" s="23">
        <f t="shared" si="614"/>
        <v>4.0720438527799496E-2</v>
      </c>
      <c r="BH9" s="23">
        <f t="shared" si="614"/>
        <v>2.1068472535741067E-2</v>
      </c>
      <c r="BI9" s="23">
        <f t="shared" si="614"/>
        <v>2.358142962417098E-2</v>
      </c>
      <c r="BJ9" s="23">
        <f t="shared" si="614"/>
        <v>5.8315334773218153E-2</v>
      </c>
      <c r="BK9" s="23">
        <f t="shared" si="614"/>
        <v>3.3333333333333437E-2</v>
      </c>
      <c r="BL9" s="23">
        <f t="shared" si="614"/>
        <v>8.4265964450296327E-2</v>
      </c>
      <c r="BM9" s="23">
        <f t="shared" si="614"/>
        <v>1.4571948998178597E-2</v>
      </c>
      <c r="BN9" s="23">
        <f t="shared" si="614"/>
        <v>1.0771992818671361E-2</v>
      </c>
      <c r="BO9" s="23">
        <f t="shared" si="614"/>
        <v>1.3617525162818334E-2</v>
      </c>
      <c r="BP9" s="23">
        <f t="shared" si="614"/>
        <v>1.8107476635514042E-2</v>
      </c>
      <c r="BQ9" s="23">
        <f t="shared" si="614"/>
        <v>0.1910499139414803</v>
      </c>
      <c r="BR9" s="23">
        <f t="shared" si="614"/>
        <v>8.7668593448940291E-2</v>
      </c>
      <c r="BS9" s="23">
        <f t="shared" si="614"/>
        <v>7.2630646589902481E-2</v>
      </c>
      <c r="BT9" s="23">
        <f t="shared" si="614"/>
        <v>3.1791907514450823E-2</v>
      </c>
      <c r="BU9" s="23">
        <f t="shared" si="614"/>
        <v>2.00080032012806E-2</v>
      </c>
      <c r="BV9" s="23">
        <f t="shared" si="614"/>
        <v>0</v>
      </c>
      <c r="BW9" s="23">
        <f t="shared" si="614"/>
        <v>0.18203216947822676</v>
      </c>
      <c r="BX9" s="23">
        <f t="shared" si="614"/>
        <v>5.6090275472950646E-2</v>
      </c>
      <c r="BY9" s="23">
        <f t="shared" si="614"/>
        <v>5.0282840980515608E-3</v>
      </c>
      <c r="BZ9" s="23">
        <f t="shared" si="614"/>
        <v>4.0650406504065151E-2</v>
      </c>
      <c r="CA9" s="23">
        <f t="shared" si="614"/>
        <v>0.1484375</v>
      </c>
      <c r="CB9" s="23">
        <f t="shared" si="614"/>
        <v>0.21297749869178451</v>
      </c>
      <c r="CC9" s="23">
        <f t="shared" ref="CC9" si="615">(CC8/CB8)-1</f>
        <v>0.38697152717860228</v>
      </c>
      <c r="CD9" s="23">
        <f t="shared" ref="CD9:CV9" si="616">(CD8/CC8)-1</f>
        <v>1.5552099533433505E-4</v>
      </c>
      <c r="CE9" s="23">
        <f t="shared" si="616"/>
        <v>3.265433058622369E-3</v>
      </c>
      <c r="CF9" s="23">
        <f t="shared" si="616"/>
        <v>0</v>
      </c>
      <c r="CG9" s="23">
        <f t="shared" si="616"/>
        <v>0.17637941723496597</v>
      </c>
      <c r="CH9" s="23">
        <f t="shared" si="616"/>
        <v>1.5151515151515138E-2</v>
      </c>
      <c r="CI9" s="23">
        <f t="shared" si="616"/>
        <v>1.2776119402985073</v>
      </c>
      <c r="CJ9" s="23">
        <f t="shared" si="616"/>
        <v>1.5556441962504941E-2</v>
      </c>
      <c r="CK9" s="23">
        <f t="shared" si="616"/>
        <v>1.5374256536864639E-2</v>
      </c>
      <c r="CL9" s="23">
        <f t="shared" si="616"/>
        <v>1.3980990274093719E-2</v>
      </c>
      <c r="CM9" s="23">
        <f t="shared" si="616"/>
        <v>9.8097988991230345E-4</v>
      </c>
      <c r="CN9" s="23">
        <f t="shared" si="616"/>
        <v>2.9618337235258974E-2</v>
      </c>
      <c r="CO9" s="23">
        <f t="shared" si="616"/>
        <v>1.4541801068161497E-2</v>
      </c>
      <c r="CP9" s="23">
        <f t="shared" si="616"/>
        <v>1.1623058480141779E-2</v>
      </c>
      <c r="CQ9" s="23">
        <f t="shared" si="616"/>
        <v>7.3677160080374282E-3</v>
      </c>
      <c r="CR9" s="23">
        <f t="shared" si="616"/>
        <v>1.6213175122749668E-2</v>
      </c>
      <c r="CS9" s="23">
        <f t="shared" si="616"/>
        <v>1.0569228446323464E-2</v>
      </c>
      <c r="CT9" s="23">
        <f t="shared" si="616"/>
        <v>1.215199960157376E-2</v>
      </c>
      <c r="CU9" s="23">
        <f t="shared" si="616"/>
        <v>9.9886827732125205E-3</v>
      </c>
      <c r="CV9" s="23">
        <f t="shared" si="616"/>
        <v>1.368995420442376E-2</v>
      </c>
      <c r="CW9" s="23">
        <f t="shared" ref="CW9" si="617">(CW8/CV8)-1</f>
        <v>9.0354207718557067E-3</v>
      </c>
      <c r="CX9" s="23">
        <f t="shared" ref="CX9" si="618">(CX8/CW8)-1</f>
        <v>7.6684924982137748E-3</v>
      </c>
      <c r="CY9" s="23">
        <f t="shared" ref="CY9" si="619">(CY8/CX8)-1</f>
        <v>8.650028360748685E-3</v>
      </c>
      <c r="CZ9" s="23">
        <f t="shared" ref="CZ9" si="620">(CZ8/CY8)-1</f>
        <v>1.8885608510239571E-2</v>
      </c>
      <c r="DA9" s="23">
        <f t="shared" ref="DA9" si="621">(DA8/CZ8)-1</f>
        <v>1.1958421488363458E-2</v>
      </c>
      <c r="DB9" s="23">
        <f t="shared" ref="DB9" si="622">(DB8/DA8)-1</f>
        <v>8.9991818925552192E-3</v>
      </c>
      <c r="DC9" s="23">
        <f t="shared" ref="DC9" si="623">(DC8/DB8)-1</f>
        <v>1.0720720720720722E-2</v>
      </c>
      <c r="DD9" s="23">
        <f t="shared" ref="DD9" si="624">(DD8/DC8)-1</f>
        <v>1.0295035208129022E-2</v>
      </c>
      <c r="DE9" s="23">
        <f t="shared" ref="DE9" si="625">(DE8/DD8)-1</f>
        <v>8.0726983986942891E-3</v>
      </c>
      <c r="DF9" s="23">
        <f t="shared" ref="DF9" si="626">(DF8/DE8)-1</f>
        <v>1.5753544547523202E-2</v>
      </c>
      <c r="DG9" s="23">
        <f t="shared" ref="DG9" si="627">(DG8/DF8)-1</f>
        <v>1.5853868688609385E-2</v>
      </c>
      <c r="DH9" s="23">
        <f t="shared" ref="DH9" si="628">(DH8/DG8)-1</f>
        <v>1.8235793044953263E-2</v>
      </c>
      <c r="DI9" s="23">
        <f t="shared" ref="DI9" si="629">(DI8/DH8)-1</f>
        <v>1.9450229071220404E-2</v>
      </c>
      <c r="DJ9" s="23">
        <f t="shared" ref="DJ9" si="630">(DJ8/DI8)-1</f>
        <v>1.7526657678637036E-2</v>
      </c>
      <c r="DK9" s="23">
        <f t="shared" ref="DK9" si="631">(DK8/DJ8)-1</f>
        <v>1.887095479001033E-2</v>
      </c>
      <c r="DL9" s="23">
        <f t="shared" ref="DL9" si="632">(DL8/DK8)-1</f>
        <v>6.7780580075662566E-3</v>
      </c>
      <c r="DM9" s="23">
        <f t="shared" ref="DM9" si="633">(DM8/DL8)-1</f>
        <v>1.0998904023798328E-2</v>
      </c>
      <c r="DN9" s="23">
        <f t="shared" ref="DN9" si="634">(DN8/DM8)-1</f>
        <v>9.833907623214122E-3</v>
      </c>
      <c r="DO9" s="23">
        <f t="shared" ref="DO9" si="635">(DO8/DN8)-1</f>
        <v>1.1463405283134609E-2</v>
      </c>
      <c r="DP9" s="23">
        <f t="shared" ref="DP9" si="636">(DP8/DO8)-1</f>
        <v>9.5140626184520016E-3</v>
      </c>
      <c r="DQ9" s="23">
        <f t="shared" ref="DQ9" si="637">(DQ8/DP8)-1</f>
        <v>8.6734502309164796E-3</v>
      </c>
      <c r="DR9" s="23">
        <f t="shared" ref="DR9" si="638">(DR8/DQ8)-1</f>
        <v>7.5193567599762812E-3</v>
      </c>
      <c r="DS9" s="23">
        <f t="shared" ref="DS9" si="639">(DS8/DR8)-1</f>
        <v>5.135594472770233E-3</v>
      </c>
      <c r="DT9" s="23">
        <f t="shared" ref="DT9" si="640">(DT8/DS8)-1</f>
        <v>-1</v>
      </c>
      <c r="DU9" s="23" t="e">
        <f t="shared" ref="DU9" si="641">(DU8/DT8)-1</f>
        <v>#DIV/0!</v>
      </c>
      <c r="DV9" s="23" t="e">
        <f t="shared" ref="DV9" si="642">(DV8/DU8)-1</f>
        <v>#DIV/0!</v>
      </c>
      <c r="DW9" s="23" t="e">
        <f t="shared" ref="DW9" si="643">(DW8/DV8)-1</f>
        <v>#DIV/0!</v>
      </c>
      <c r="DX9" s="23" t="e">
        <f t="shared" ref="DX9" si="644">(DX8/DW8)-1</f>
        <v>#DIV/0!</v>
      </c>
      <c r="DY9" s="23" t="e">
        <f t="shared" ref="DY9" si="645">(DY8/DX8)-1</f>
        <v>#DIV/0!</v>
      </c>
      <c r="DZ9" s="23" t="e">
        <f t="shared" ref="DZ9" si="646">(DZ8/DY8)-1</f>
        <v>#DIV/0!</v>
      </c>
      <c r="EA9" s="23" t="e">
        <f t="shared" ref="EA9" si="647">(EA8/DZ8)-1</f>
        <v>#DIV/0!</v>
      </c>
      <c r="EB9" s="23" t="e">
        <f t="shared" ref="EB9" si="648">(EB8/EA8)-1</f>
        <v>#DIV/0!</v>
      </c>
      <c r="EC9" s="23" t="e">
        <f t="shared" ref="EC9" si="649">(EC8/EB8)-1</f>
        <v>#DIV/0!</v>
      </c>
      <c r="ED9" s="23" t="e">
        <f t="shared" ref="ED9" si="650">(ED8/EC8)-1</f>
        <v>#DIV/0!</v>
      </c>
      <c r="EE9" s="23" t="e">
        <f t="shared" ref="EE9" si="651">(EE8/ED8)-1</f>
        <v>#DIV/0!</v>
      </c>
      <c r="EF9" s="23" t="e">
        <f t="shared" ref="EF9" si="652">(EF8/EE8)-1</f>
        <v>#DIV/0!</v>
      </c>
      <c r="EG9" s="23" t="e">
        <f t="shared" ref="EG9" si="653">(EG8/EF8)-1</f>
        <v>#DIV/0!</v>
      </c>
      <c r="EH9" s="23" t="e">
        <f t="shared" ref="EH9" si="654">(EH8/EG8)-1</f>
        <v>#DIV/0!</v>
      </c>
      <c r="EI9" s="23" t="e">
        <f t="shared" ref="EI9" si="655">(EI8/EH8)-1</f>
        <v>#DIV/0!</v>
      </c>
      <c r="EJ9" s="23" t="e">
        <f t="shared" ref="EJ9" si="656">(EJ8/EI8)-1</f>
        <v>#DIV/0!</v>
      </c>
      <c r="EK9" s="23" t="e">
        <f t="shared" ref="EK9" si="657">(EK8/EJ8)-1</f>
        <v>#DIV/0!</v>
      </c>
      <c r="EL9" s="23" t="e">
        <f t="shared" ref="EL9" si="658">(EL8/EK8)-1</f>
        <v>#DIV/0!</v>
      </c>
      <c r="EM9" s="23" t="e">
        <f t="shared" ref="EM9" si="659">(EM8/EL8)-1</f>
        <v>#DIV/0!</v>
      </c>
      <c r="EN9" s="23" t="e">
        <f t="shared" ref="EN9" si="660">(EN8/EM8)-1</f>
        <v>#DIV/0!</v>
      </c>
      <c r="EO9" s="23" t="e">
        <f t="shared" ref="EO9" si="661">(EO8/EN8)-1</f>
        <v>#DIV/0!</v>
      </c>
      <c r="EP9" s="23" t="e">
        <f t="shared" ref="EP9" si="662">(EP8/EO8)-1</f>
        <v>#DIV/0!</v>
      </c>
      <c r="EQ9" s="23" t="e">
        <f t="shared" ref="EQ9" si="663">(EQ8/EP8)-1</f>
        <v>#DIV/0!</v>
      </c>
      <c r="ER9" s="23" t="e">
        <f t="shared" ref="ER9" si="664">(ER8/EQ8)-1</f>
        <v>#DIV/0!</v>
      </c>
      <c r="ES9" s="23" t="e">
        <f t="shared" ref="ES9" si="665">(ES8/ER8)-1</f>
        <v>#DIV/0!</v>
      </c>
      <c r="ET9" s="23" t="e">
        <f t="shared" ref="ET9" si="666">(ET8/ES8)-1</f>
        <v>#DIV/0!</v>
      </c>
      <c r="EU9" s="23" t="e">
        <f t="shared" ref="EU9" si="667">(EU8/ET8)-1</f>
        <v>#DIV/0!</v>
      </c>
      <c r="EV9" s="23" t="e">
        <f t="shared" ref="EV9" si="668">(EV8/EU8)-1</f>
        <v>#DIV/0!</v>
      </c>
      <c r="EW9" s="23" t="e">
        <f t="shared" ref="EW9" si="669">(EW8/EV8)-1</f>
        <v>#DIV/0!</v>
      </c>
      <c r="EX9" s="23" t="e">
        <f t="shared" ref="EX9" si="670">(EX8/EW8)-1</f>
        <v>#DIV/0!</v>
      </c>
      <c r="EY9" s="23" t="e">
        <f t="shared" ref="EY9" si="671">(EY8/EX8)-1</f>
        <v>#DIV/0!</v>
      </c>
      <c r="EZ9" s="23" t="e">
        <f t="shared" ref="EZ9" si="672">(EZ8/EY8)-1</f>
        <v>#DIV/0!</v>
      </c>
      <c r="FA9" s="23" t="e">
        <f t="shared" ref="FA9" si="673">(FA8/EZ8)-1</f>
        <v>#DIV/0!</v>
      </c>
      <c r="FB9" s="23" t="e">
        <f t="shared" ref="FB9" si="674">(FB8/FA8)-1</f>
        <v>#DIV/0!</v>
      </c>
      <c r="FC9" s="23" t="e">
        <f t="shared" ref="FC9" si="675">(FC8/FB8)-1</f>
        <v>#DIV/0!</v>
      </c>
      <c r="FD9" s="23" t="e">
        <f t="shared" ref="FD9" si="676">(FD8/FC8)-1</f>
        <v>#DIV/0!</v>
      </c>
      <c r="FE9" s="23" t="e">
        <f t="shared" ref="FE9" si="677">(FE8/FD8)-1</f>
        <v>#DIV/0!</v>
      </c>
      <c r="FF9" s="23" t="e">
        <f t="shared" ref="FF9" si="678">(FF8/FE8)-1</f>
        <v>#DIV/0!</v>
      </c>
      <c r="FG9" s="23" t="e">
        <f t="shared" ref="FG9" si="679">(FG8/FF8)-1</f>
        <v>#DIV/0!</v>
      </c>
      <c r="FH9" s="23" t="e">
        <f t="shared" ref="FH9" si="680">(FH8/FG8)-1</f>
        <v>#DIV/0!</v>
      </c>
      <c r="FI9" s="23" t="e">
        <f t="shared" ref="FI9" si="681">(FI8/FH8)-1</f>
        <v>#DIV/0!</v>
      </c>
      <c r="FJ9" s="23" t="e">
        <f t="shared" ref="FJ9" si="682">(FJ8/FI8)-1</f>
        <v>#DIV/0!</v>
      </c>
      <c r="FK9" s="23" t="e">
        <f t="shared" ref="FK9" si="683">(FK8/FJ8)-1</f>
        <v>#DIV/0!</v>
      </c>
      <c r="FL9" s="23" t="e">
        <f t="shared" ref="FL9" si="684">(FL8/FK8)-1</f>
        <v>#DIV/0!</v>
      </c>
      <c r="FM9" s="23" t="e">
        <f t="shared" ref="FM9" si="685">(FM8/FL8)-1</f>
        <v>#DIV/0!</v>
      </c>
      <c r="FN9" s="23" t="e">
        <f t="shared" ref="FN9" si="686">(FN8/FM8)-1</f>
        <v>#DIV/0!</v>
      </c>
      <c r="FO9" s="23" t="e">
        <f t="shared" ref="FO9" si="687">(FO8/FN8)-1</f>
        <v>#DIV/0!</v>
      </c>
      <c r="FP9" s="23" t="e">
        <f t="shared" ref="FP9" si="688">(FP8/FO8)-1</f>
        <v>#DIV/0!</v>
      </c>
      <c r="FQ9" s="23" t="e">
        <f t="shared" ref="FQ9" si="689">(FQ8/FP8)-1</f>
        <v>#DIV/0!</v>
      </c>
      <c r="FR9" s="23" t="e">
        <f t="shared" ref="FR9" si="690">(FR8/FQ8)-1</f>
        <v>#DIV/0!</v>
      </c>
      <c r="FS9" s="23" t="e">
        <f t="shared" ref="FS9" si="691">(FS8/FR8)-1</f>
        <v>#DIV/0!</v>
      </c>
      <c r="FT9" s="23" t="e">
        <f t="shared" ref="FT9" si="692">(FT8/FS8)-1</f>
        <v>#DIV/0!</v>
      </c>
      <c r="FU9" s="23" t="e">
        <f t="shared" ref="FU9" si="693">(FU8/FT8)-1</f>
        <v>#DIV/0!</v>
      </c>
      <c r="FV9" s="23" t="e">
        <f t="shared" ref="FV9" si="694">(FV8/FU8)-1</f>
        <v>#DIV/0!</v>
      </c>
      <c r="FW9" s="23" t="e">
        <f t="shared" ref="FW9" si="695">(FW8/FV8)-1</f>
        <v>#DIV/0!</v>
      </c>
      <c r="FX9" s="23" t="e">
        <f t="shared" ref="FX9" si="696">(FX8/FW8)-1</f>
        <v>#DIV/0!</v>
      </c>
      <c r="FY9" s="23" t="e">
        <f t="shared" ref="FY9" si="697">(FY8/FX8)-1</f>
        <v>#DIV/0!</v>
      </c>
      <c r="FZ9" s="23" t="e">
        <f t="shared" ref="FZ9" si="698">(FZ8/FY8)-1</f>
        <v>#DIV/0!</v>
      </c>
      <c r="GA9" s="23" t="e">
        <f t="shared" ref="GA9" si="699">(GA8/FZ8)-1</f>
        <v>#DIV/0!</v>
      </c>
      <c r="GB9" s="23" t="e">
        <f t="shared" ref="GB9" si="700">(GB8/GA8)-1</f>
        <v>#DIV/0!</v>
      </c>
      <c r="GC9" s="23" t="e">
        <f t="shared" ref="GC9" si="701">(GC8/GB8)-1</f>
        <v>#DIV/0!</v>
      </c>
      <c r="GD9" s="23" t="e">
        <f t="shared" ref="GD9" si="702">(GD8/GC8)-1</f>
        <v>#DIV/0!</v>
      </c>
      <c r="GE9" s="23" t="e">
        <f t="shared" ref="GE9" si="703">(GE8/GD8)-1</f>
        <v>#DIV/0!</v>
      </c>
      <c r="GF9" s="23" t="e">
        <f t="shared" ref="GF9" si="704">(GF8/GE8)-1</f>
        <v>#DIV/0!</v>
      </c>
      <c r="GG9" s="23" t="e">
        <f t="shared" ref="GG9" si="705">(GG8/GF8)-1</f>
        <v>#DIV/0!</v>
      </c>
      <c r="GH9" s="23" t="e">
        <f t="shared" ref="GH9" si="706">(GH8/GG8)-1</f>
        <v>#DIV/0!</v>
      </c>
      <c r="GI9" s="23" t="e">
        <f t="shared" ref="GI9" si="707">(GI8/GH8)-1</f>
        <v>#DIV/0!</v>
      </c>
      <c r="GJ9" s="23" t="e">
        <f t="shared" ref="GJ9" si="708">(GJ8/GI8)-1</f>
        <v>#DIV/0!</v>
      </c>
      <c r="GK9" s="23" t="e">
        <f t="shared" ref="GK9" si="709">(GK8/GJ8)-1</f>
        <v>#DIV/0!</v>
      </c>
      <c r="GL9" s="23" t="e">
        <f t="shared" ref="GL9" si="710">(GL8/GK8)-1</f>
        <v>#DIV/0!</v>
      </c>
      <c r="GM9" s="23" t="e">
        <f t="shared" ref="GM9" si="711">(GM8/GL8)-1</f>
        <v>#DIV/0!</v>
      </c>
      <c r="GN9" s="23" t="e">
        <f t="shared" ref="GN9" si="712">(GN8/GM8)-1</f>
        <v>#DIV/0!</v>
      </c>
      <c r="GO9" s="23" t="e">
        <f t="shared" ref="GO9" si="713">(GO8/GN8)-1</f>
        <v>#DIV/0!</v>
      </c>
      <c r="GP9" s="23" t="e">
        <f t="shared" ref="GP9" si="714">(GP8/GO8)-1</f>
        <v>#DIV/0!</v>
      </c>
      <c r="GQ9" s="23" t="e">
        <f t="shared" ref="GQ9" si="715">(GQ8/GP8)-1</f>
        <v>#DIV/0!</v>
      </c>
      <c r="GR9" s="23" t="e">
        <f t="shared" ref="GR9" si="716">(GR8/GQ8)-1</f>
        <v>#DIV/0!</v>
      </c>
      <c r="GS9" s="23" t="e">
        <f t="shared" ref="GS9" si="717">(GS8/GR8)-1</f>
        <v>#DIV/0!</v>
      </c>
      <c r="GT9" s="23" t="e">
        <f t="shared" ref="GT9" si="718">(GT8/GS8)-1</f>
        <v>#DIV/0!</v>
      </c>
      <c r="GU9" s="23" t="e">
        <f t="shared" ref="GU9" si="719">(GU8/GT8)-1</f>
        <v>#DIV/0!</v>
      </c>
      <c r="GV9" s="23" t="e">
        <f t="shared" ref="GV9" si="720">(GV8/GU8)-1</f>
        <v>#DIV/0!</v>
      </c>
      <c r="GW9" s="23" t="e">
        <f t="shared" ref="GW9" si="721">(GW8/GV8)-1</f>
        <v>#DIV/0!</v>
      </c>
      <c r="GX9" s="23" t="e">
        <f t="shared" ref="GX9" si="722">(GX8/GW8)-1</f>
        <v>#DIV/0!</v>
      </c>
      <c r="GY9" s="23" t="e">
        <f t="shared" ref="GY9" si="723">(GY8/GX8)-1</f>
        <v>#DIV/0!</v>
      </c>
      <c r="GZ9" s="23" t="e">
        <f t="shared" ref="GZ9" si="724">(GZ8/GY8)-1</f>
        <v>#DIV/0!</v>
      </c>
      <c r="HA9" s="23" t="e">
        <f t="shared" ref="HA9" si="725">(HA8/GZ8)-1</f>
        <v>#DIV/0!</v>
      </c>
      <c r="HB9" s="23" t="e">
        <f t="shared" ref="HB9" si="726">(HB8/HA8)-1</f>
        <v>#DIV/0!</v>
      </c>
      <c r="HC9" s="23" t="e">
        <f t="shared" ref="HC9" si="727">(HC8/HB8)-1</f>
        <v>#DIV/0!</v>
      </c>
      <c r="HD9" s="23" t="e">
        <f t="shared" ref="HD9" si="728">(HD8/HC8)-1</f>
        <v>#DIV/0!</v>
      </c>
      <c r="HE9" s="23" t="e">
        <f t="shared" ref="HE9" si="729">(HE8/HD8)-1</f>
        <v>#DIV/0!</v>
      </c>
      <c r="HF9" s="23" t="e">
        <f t="shared" ref="HF9" si="730">(HF8/HE8)-1</f>
        <v>#DIV/0!</v>
      </c>
      <c r="HG9" s="23" t="e">
        <f t="shared" ref="HG9" si="731">(HG8/HF8)-1</f>
        <v>#DIV/0!</v>
      </c>
      <c r="HH9" s="23" t="e">
        <f t="shared" ref="HH9" si="732">(HH8/HG8)-1</f>
        <v>#DIV/0!</v>
      </c>
      <c r="HI9" s="23" t="e">
        <f t="shared" ref="HI9" si="733">(HI8/HH8)-1</f>
        <v>#DIV/0!</v>
      </c>
      <c r="HJ9" s="23" t="e">
        <f t="shared" ref="HJ9" si="734">(HJ8/HI8)-1</f>
        <v>#DIV/0!</v>
      </c>
      <c r="HK9" s="23" t="e">
        <f t="shared" ref="HK9" si="735">(HK8/HJ8)-1</f>
        <v>#DIV/0!</v>
      </c>
      <c r="HL9" s="23" t="e">
        <f t="shared" ref="HL9" si="736">(HL8/HK8)-1</f>
        <v>#DIV/0!</v>
      </c>
      <c r="HM9" s="23" t="e">
        <f t="shared" ref="HM9" si="737">(HM8/HL8)-1</f>
        <v>#DIV/0!</v>
      </c>
      <c r="HN9" s="23" t="e">
        <f t="shared" ref="HN9" si="738">(HN8/HM8)-1</f>
        <v>#DIV/0!</v>
      </c>
      <c r="HO9" s="23" t="e">
        <f t="shared" ref="HO9" si="739">(HO8/HN8)-1</f>
        <v>#DIV/0!</v>
      </c>
      <c r="HP9" s="23" t="e">
        <f t="shared" ref="HP9" si="740">(HP8/HO8)-1</f>
        <v>#DIV/0!</v>
      </c>
      <c r="HQ9" s="23" t="e">
        <f t="shared" ref="HQ9" si="741">(HQ8/HP8)-1</f>
        <v>#DIV/0!</v>
      </c>
      <c r="HR9" s="23" t="e">
        <f t="shared" ref="HR9" si="742">(HR8/HQ8)-1</f>
        <v>#DIV/0!</v>
      </c>
      <c r="HS9" s="23" t="e">
        <f t="shared" ref="HS9" si="743">(HS8/HR8)-1</f>
        <v>#DIV/0!</v>
      </c>
      <c r="HT9" s="23" t="e">
        <f t="shared" ref="HT9" si="744">(HT8/HS8)-1</f>
        <v>#DIV/0!</v>
      </c>
      <c r="HU9" s="23" t="e">
        <f t="shared" ref="HU9" si="745">(HU8/HT8)-1</f>
        <v>#DIV/0!</v>
      </c>
      <c r="HV9" s="23" t="e">
        <f t="shared" ref="HV9" si="746">(HV8/HU8)-1</f>
        <v>#DIV/0!</v>
      </c>
      <c r="HW9" s="23" t="e">
        <f t="shared" ref="HW9" si="747">(HW8/HV8)-1</f>
        <v>#DIV/0!</v>
      </c>
      <c r="HX9" s="23" t="e">
        <f t="shared" ref="HX9" si="748">(HX8/HW8)-1</f>
        <v>#DIV/0!</v>
      </c>
      <c r="HY9" s="23" t="e">
        <f t="shared" ref="HY9" si="749">(HY8/HX8)-1</f>
        <v>#DIV/0!</v>
      </c>
      <c r="HZ9" s="23" t="e">
        <f t="shared" ref="HZ9" si="750">(HZ8/HY8)-1</f>
        <v>#DIV/0!</v>
      </c>
      <c r="IA9" s="23" t="e">
        <f t="shared" ref="IA9" si="751">(IA8/HZ8)-1</f>
        <v>#DIV/0!</v>
      </c>
      <c r="IB9" s="23" t="e">
        <f t="shared" ref="IB9" si="752">(IB8/IA8)-1</f>
        <v>#DIV/0!</v>
      </c>
      <c r="IC9" s="23" t="e">
        <f t="shared" ref="IC9" si="753">(IC8/IB8)-1</f>
        <v>#DIV/0!</v>
      </c>
      <c r="ID9" s="23" t="e">
        <f t="shared" ref="ID9" si="754">(ID8/IC8)-1</f>
        <v>#DIV/0!</v>
      </c>
      <c r="IE9" s="23" t="e">
        <f t="shared" ref="IE9" si="755">(IE8/ID8)-1</f>
        <v>#DIV/0!</v>
      </c>
      <c r="IF9" s="23" t="e">
        <f t="shared" ref="IF9" si="756">(IF8/IE8)-1</f>
        <v>#DIV/0!</v>
      </c>
      <c r="IG9" s="23" t="e">
        <f t="shared" ref="IG9" si="757">(IG8/IF8)-1</f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758">F8-E8</f>
        <v>0</v>
      </c>
      <c r="G10" s="22">
        <f t="shared" si="758"/>
        <v>0</v>
      </c>
      <c r="H10" s="22">
        <f t="shared" si="758"/>
        <v>0</v>
      </c>
      <c r="I10" s="22">
        <f t="shared" si="758"/>
        <v>0</v>
      </c>
      <c r="J10" s="22">
        <f t="shared" si="758"/>
        <v>0</v>
      </c>
      <c r="K10" s="22">
        <f t="shared" si="758"/>
        <v>0</v>
      </c>
      <c r="L10" s="22">
        <f t="shared" si="758"/>
        <v>0</v>
      </c>
      <c r="M10" s="22">
        <f t="shared" si="758"/>
        <v>0</v>
      </c>
      <c r="N10" s="22">
        <f t="shared" si="758"/>
        <v>0</v>
      </c>
      <c r="O10" s="22">
        <f t="shared" si="758"/>
        <v>0</v>
      </c>
      <c r="P10" s="22">
        <f t="shared" si="758"/>
        <v>1</v>
      </c>
      <c r="Q10" s="22">
        <f t="shared" si="758"/>
        <v>1</v>
      </c>
      <c r="R10" s="22">
        <f t="shared" si="758"/>
        <v>1</v>
      </c>
      <c r="S10" s="22">
        <f t="shared" si="758"/>
        <v>0</v>
      </c>
      <c r="T10" s="22">
        <f t="shared" si="758"/>
        <v>0</v>
      </c>
      <c r="U10" s="22">
        <f t="shared" si="758"/>
        <v>0</v>
      </c>
      <c r="V10" s="22">
        <f t="shared" si="758"/>
        <v>2</v>
      </c>
      <c r="W10" s="22">
        <f t="shared" si="758"/>
        <v>0</v>
      </c>
      <c r="X10" s="22">
        <f t="shared" si="758"/>
        <v>0</v>
      </c>
      <c r="Y10" s="22">
        <f t="shared" si="758"/>
        <v>9</v>
      </c>
      <c r="Z10" s="22">
        <f t="shared" si="758"/>
        <v>8</v>
      </c>
      <c r="AA10" s="22">
        <f t="shared" si="758"/>
        <v>0</v>
      </c>
      <c r="AB10" s="22">
        <f t="shared" si="758"/>
        <v>21</v>
      </c>
      <c r="AC10" s="22">
        <f t="shared" si="758"/>
        <v>0</v>
      </c>
      <c r="AD10" s="22">
        <f t="shared" si="758"/>
        <v>0</v>
      </c>
      <c r="AE10" s="22">
        <f t="shared" si="758"/>
        <v>0</v>
      </c>
      <c r="AF10" s="22">
        <f t="shared" si="758"/>
        <v>0</v>
      </c>
      <c r="AG10" s="22">
        <f t="shared" si="758"/>
        <v>0</v>
      </c>
      <c r="AH10" s="22">
        <f t="shared" si="758"/>
        <v>0</v>
      </c>
      <c r="AI10" s="22">
        <f t="shared" si="758"/>
        <v>25</v>
      </c>
      <c r="AJ10" s="22">
        <f t="shared" si="758"/>
        <v>0</v>
      </c>
      <c r="AK10" s="22">
        <f t="shared" si="758"/>
        <v>7</v>
      </c>
      <c r="AL10" s="22">
        <f t="shared" ref="AL10:BQ10" si="759">AL8-AK8</f>
        <v>0</v>
      </c>
      <c r="AM10" s="22">
        <f t="shared" si="759"/>
        <v>65</v>
      </c>
      <c r="AN10" s="22">
        <f t="shared" si="759"/>
        <v>44</v>
      </c>
      <c r="AO10" s="22">
        <f t="shared" si="759"/>
        <v>12</v>
      </c>
      <c r="AP10" s="22">
        <f t="shared" si="759"/>
        <v>9</v>
      </c>
      <c r="AQ10" s="22">
        <f t="shared" si="759"/>
        <v>28</v>
      </c>
      <c r="AR10" s="22">
        <f t="shared" si="759"/>
        <v>33</v>
      </c>
      <c r="AS10" s="22">
        <f t="shared" si="759"/>
        <v>11</v>
      </c>
      <c r="AT10" s="22">
        <f t="shared" si="759"/>
        <v>0</v>
      </c>
      <c r="AU10" s="22">
        <f t="shared" si="759"/>
        <v>70</v>
      </c>
      <c r="AV10" s="22">
        <f t="shared" si="759"/>
        <v>36</v>
      </c>
      <c r="AW10" s="22">
        <f t="shared" si="759"/>
        <v>110</v>
      </c>
      <c r="AX10" s="22">
        <f t="shared" si="759"/>
        <v>26</v>
      </c>
      <c r="AY10" s="22">
        <f t="shared" si="759"/>
        <v>91</v>
      </c>
      <c r="AZ10" s="22">
        <f t="shared" si="759"/>
        <v>0</v>
      </c>
      <c r="BA10" s="22">
        <f t="shared" si="759"/>
        <v>0</v>
      </c>
      <c r="BB10" s="22">
        <f t="shared" si="759"/>
        <v>307</v>
      </c>
      <c r="BC10" s="22">
        <f t="shared" si="759"/>
        <v>226</v>
      </c>
      <c r="BD10" s="22">
        <f t="shared" si="759"/>
        <v>58</v>
      </c>
      <c r="BE10" s="22">
        <f t="shared" si="759"/>
        <v>27</v>
      </c>
      <c r="BF10" s="22">
        <f t="shared" si="759"/>
        <v>49</v>
      </c>
      <c r="BG10" s="22">
        <f t="shared" si="759"/>
        <v>52</v>
      </c>
      <c r="BH10" s="22">
        <f t="shared" si="759"/>
        <v>28</v>
      </c>
      <c r="BI10" s="22">
        <f t="shared" si="759"/>
        <v>32</v>
      </c>
      <c r="BJ10" s="22">
        <f t="shared" si="759"/>
        <v>81</v>
      </c>
      <c r="BK10" s="22">
        <f t="shared" si="759"/>
        <v>49</v>
      </c>
      <c r="BL10" s="22">
        <f t="shared" si="759"/>
        <v>128</v>
      </c>
      <c r="BM10" s="22">
        <f t="shared" si="759"/>
        <v>24</v>
      </c>
      <c r="BN10" s="22">
        <f t="shared" si="759"/>
        <v>18</v>
      </c>
      <c r="BO10" s="22">
        <f t="shared" si="759"/>
        <v>23</v>
      </c>
      <c r="BP10" s="22">
        <f t="shared" si="759"/>
        <v>31</v>
      </c>
      <c r="BQ10" s="22">
        <f t="shared" si="759"/>
        <v>333</v>
      </c>
      <c r="BR10" s="22">
        <f t="shared" ref="BR10:CC10" si="760">BR8-BQ8</f>
        <v>182</v>
      </c>
      <c r="BS10" s="22">
        <f t="shared" si="760"/>
        <v>164</v>
      </c>
      <c r="BT10" s="22">
        <f t="shared" si="760"/>
        <v>77</v>
      </c>
      <c r="BU10" s="22">
        <f t="shared" si="760"/>
        <v>50</v>
      </c>
      <c r="BV10" s="22">
        <f t="shared" si="760"/>
        <v>0</v>
      </c>
      <c r="BW10" s="22">
        <f t="shared" si="760"/>
        <v>464</v>
      </c>
      <c r="BX10" s="22">
        <f t="shared" si="760"/>
        <v>169</v>
      </c>
      <c r="BY10" s="22">
        <f t="shared" si="760"/>
        <v>16</v>
      </c>
      <c r="BZ10" s="22">
        <f t="shared" si="760"/>
        <v>130</v>
      </c>
      <c r="CA10" s="22">
        <f t="shared" si="760"/>
        <v>494</v>
      </c>
      <c r="CB10" s="22">
        <f t="shared" si="760"/>
        <v>814</v>
      </c>
      <c r="CC10" s="22">
        <f t="shared" si="760"/>
        <v>1794</v>
      </c>
      <c r="CD10" s="22">
        <f t="shared" ref="CD10:CV10" si="761">CD8-CC8</f>
        <v>1</v>
      </c>
      <c r="CE10" s="22">
        <f t="shared" si="761"/>
        <v>21</v>
      </c>
      <c r="CF10" s="22">
        <f t="shared" si="761"/>
        <v>0</v>
      </c>
      <c r="CG10" s="22">
        <f t="shared" si="761"/>
        <v>1138</v>
      </c>
      <c r="CH10" s="22">
        <f t="shared" si="761"/>
        <v>115</v>
      </c>
      <c r="CI10" s="22">
        <f t="shared" si="761"/>
        <v>9844</v>
      </c>
      <c r="CJ10" s="22">
        <f t="shared" si="761"/>
        <v>273</v>
      </c>
      <c r="CK10" s="22">
        <f t="shared" si="761"/>
        <v>274</v>
      </c>
      <c r="CL10" s="22">
        <f t="shared" si="761"/>
        <v>253</v>
      </c>
      <c r="CM10" s="22">
        <f t="shared" si="761"/>
        <v>18</v>
      </c>
      <c r="CN10" s="22">
        <f t="shared" si="761"/>
        <v>544</v>
      </c>
      <c r="CO10" s="22">
        <f t="shared" si="761"/>
        <v>275</v>
      </c>
      <c r="CP10" s="22">
        <f t="shared" si="761"/>
        <v>223</v>
      </c>
      <c r="CQ10" s="22">
        <f t="shared" si="761"/>
        <v>143</v>
      </c>
      <c r="CR10" s="22">
        <f t="shared" si="761"/>
        <v>317</v>
      </c>
      <c r="CS10" s="22">
        <f t="shared" si="761"/>
        <v>210</v>
      </c>
      <c r="CT10" s="22">
        <f t="shared" si="761"/>
        <v>244</v>
      </c>
      <c r="CU10" s="22">
        <f t="shared" si="761"/>
        <v>203</v>
      </c>
      <c r="CV10" s="22">
        <f t="shared" si="761"/>
        <v>281</v>
      </c>
      <c r="CW10" s="22">
        <f t="shared" ref="CW10" si="762">CW8-CV8</f>
        <v>188</v>
      </c>
      <c r="CX10" s="22">
        <f t="shared" ref="CX10" si="763">CX8-CW8</f>
        <v>161</v>
      </c>
      <c r="CY10" s="22">
        <f t="shared" ref="CY10" si="764">CY8-CX8</f>
        <v>183</v>
      </c>
      <c r="CZ10" s="22">
        <f t="shared" ref="CZ10" si="765">CZ8-CY8</f>
        <v>403</v>
      </c>
      <c r="DA10" s="22">
        <f t="shared" ref="DA10" si="766">DA8-CZ8</f>
        <v>260</v>
      </c>
      <c r="DB10" s="22">
        <f t="shared" ref="DB10" si="767">DB8-DA8</f>
        <v>198</v>
      </c>
      <c r="DC10" s="22">
        <f t="shared" ref="DC10" si="768">DC8-DB8</f>
        <v>238</v>
      </c>
      <c r="DD10" s="22">
        <f t="shared" ref="DD10" si="769">DD8-DC8</f>
        <v>231</v>
      </c>
      <c r="DE10" s="22">
        <f t="shared" ref="DE10" si="770">DE8-DD8</f>
        <v>183</v>
      </c>
      <c r="DF10" s="22">
        <f t="shared" ref="DF10" si="771">DF8-DE8</f>
        <v>360</v>
      </c>
      <c r="DG10" s="22">
        <f t="shared" ref="DG10" si="772">DG8-DF8</f>
        <v>368</v>
      </c>
      <c r="DH10" s="22">
        <f t="shared" ref="DH10" si="773">DH8-DG8</f>
        <v>430</v>
      </c>
      <c r="DI10" s="22">
        <f t="shared" ref="DI10" si="774">DI8-DH8</f>
        <v>467</v>
      </c>
      <c r="DJ10" s="22">
        <f t="shared" ref="DJ10" si="775">DJ8-DI8</f>
        <v>429</v>
      </c>
      <c r="DK10" s="22">
        <f t="shared" ref="DK10" si="776">DK8-DJ8</f>
        <v>470</v>
      </c>
      <c r="DL10" s="22">
        <f t="shared" ref="DL10" si="777">DL8-DK8</f>
        <v>172</v>
      </c>
      <c r="DM10" s="22">
        <f t="shared" ref="DM10" si="778">DM8-DL8</f>
        <v>281</v>
      </c>
      <c r="DN10" s="22">
        <f t="shared" ref="DN10" si="779">DN8-DM8</f>
        <v>254</v>
      </c>
      <c r="DO10" s="22">
        <f t="shared" ref="DO10" si="780">DO8-DN8</f>
        <v>299</v>
      </c>
      <c r="DP10" s="22">
        <f t="shared" ref="DP10" si="781">DP8-DO8</f>
        <v>251</v>
      </c>
      <c r="DQ10" s="22">
        <f t="shared" ref="DQ10" si="782">DQ8-DP8</f>
        <v>231</v>
      </c>
      <c r="DR10" s="22">
        <f t="shared" ref="DR10" si="783">DR8-DQ8</f>
        <v>202</v>
      </c>
      <c r="DS10" s="22">
        <f t="shared" ref="DS10" si="784">DS8-DR8</f>
        <v>139</v>
      </c>
      <c r="DT10" s="22">
        <f t="shared" ref="DT10" si="785">DT8-DS8</f>
        <v>-27205</v>
      </c>
      <c r="DU10" s="22">
        <f t="shared" ref="DU10" si="786">DU8-DT8</f>
        <v>0</v>
      </c>
      <c r="DV10" s="22">
        <f t="shared" ref="DV10" si="787">DV8-DU8</f>
        <v>0</v>
      </c>
      <c r="DW10" s="22">
        <f t="shared" ref="DW10" si="788">DW8-DV8</f>
        <v>0</v>
      </c>
      <c r="DX10" s="22">
        <f t="shared" ref="DX10" si="789">DX8-DW8</f>
        <v>0</v>
      </c>
      <c r="DY10" s="22">
        <f t="shared" ref="DY10" si="790">DY8-DX8</f>
        <v>0</v>
      </c>
      <c r="DZ10" s="22">
        <f t="shared" ref="DZ10" si="791">DZ8-DY8</f>
        <v>0</v>
      </c>
      <c r="EA10" s="22">
        <f t="shared" ref="EA10" si="792">EA8-DZ8</f>
        <v>0</v>
      </c>
      <c r="EB10" s="22">
        <f t="shared" ref="EB10" si="793">EB8-EA8</f>
        <v>0</v>
      </c>
      <c r="EC10" s="22">
        <f t="shared" ref="EC10" si="794">EC8-EB8</f>
        <v>0</v>
      </c>
      <c r="ED10" s="22">
        <f t="shared" ref="ED10" si="795">ED8-EC8</f>
        <v>0</v>
      </c>
      <c r="EE10" s="22">
        <f t="shared" ref="EE10" si="796">EE8-ED8</f>
        <v>0</v>
      </c>
      <c r="EF10" s="22">
        <f t="shared" ref="EF10" si="797">EF8-EE8</f>
        <v>0</v>
      </c>
      <c r="EG10" s="22">
        <f t="shared" ref="EG10" si="798">EG8-EF8</f>
        <v>0</v>
      </c>
      <c r="EH10" s="22">
        <f t="shared" ref="EH10" si="799">EH8-EG8</f>
        <v>0</v>
      </c>
      <c r="EI10" s="22">
        <f t="shared" ref="EI10" si="800">EI8-EH8</f>
        <v>0</v>
      </c>
      <c r="EJ10" s="22">
        <f t="shared" ref="EJ10" si="801">EJ8-EI8</f>
        <v>0</v>
      </c>
      <c r="EK10" s="22">
        <f t="shared" ref="EK10" si="802">EK8-EJ8</f>
        <v>0</v>
      </c>
      <c r="EL10" s="22">
        <f t="shared" ref="EL10" si="803">EL8-EK8</f>
        <v>0</v>
      </c>
      <c r="EM10" s="22">
        <f t="shared" ref="EM10" si="804">EM8-EL8</f>
        <v>0</v>
      </c>
      <c r="EN10" s="22">
        <f t="shared" ref="EN10" si="805">EN8-EM8</f>
        <v>0</v>
      </c>
      <c r="EO10" s="22">
        <f t="shared" ref="EO10" si="806">EO8-EN8</f>
        <v>0</v>
      </c>
      <c r="EP10" s="22">
        <f t="shared" ref="EP10" si="807">EP8-EO8</f>
        <v>0</v>
      </c>
      <c r="EQ10" s="22">
        <f t="shared" ref="EQ10" si="808">EQ8-EP8</f>
        <v>0</v>
      </c>
      <c r="ER10" s="22">
        <f t="shared" ref="ER10" si="809">ER8-EQ8</f>
        <v>0</v>
      </c>
      <c r="ES10" s="22">
        <f t="shared" ref="ES10" si="810">ES8-ER8</f>
        <v>0</v>
      </c>
      <c r="ET10" s="22">
        <f t="shared" ref="ET10" si="811">ET8-ES8</f>
        <v>0</v>
      </c>
      <c r="EU10" s="22">
        <f t="shared" ref="EU10" si="812">EU8-ET8</f>
        <v>0</v>
      </c>
      <c r="EV10" s="22">
        <f t="shared" ref="EV10" si="813">EV8-EU8</f>
        <v>0</v>
      </c>
      <c r="EW10" s="22">
        <f t="shared" ref="EW10" si="814">EW8-EV8</f>
        <v>0</v>
      </c>
      <c r="EX10" s="22">
        <f t="shared" ref="EX10" si="815">EX8-EW8</f>
        <v>0</v>
      </c>
      <c r="EY10" s="22">
        <f t="shared" ref="EY10" si="816">EY8-EX8</f>
        <v>0</v>
      </c>
      <c r="EZ10" s="22">
        <f t="shared" ref="EZ10" si="817">EZ8-EY8</f>
        <v>0</v>
      </c>
      <c r="FA10" s="22">
        <f t="shared" ref="FA10" si="818">FA8-EZ8</f>
        <v>0</v>
      </c>
      <c r="FB10" s="22">
        <f t="shared" ref="FB10" si="819">FB8-FA8</f>
        <v>0</v>
      </c>
      <c r="FC10" s="22">
        <f t="shared" ref="FC10" si="820">FC8-FB8</f>
        <v>0</v>
      </c>
      <c r="FD10" s="22">
        <f t="shared" ref="FD10" si="821">FD8-FC8</f>
        <v>0</v>
      </c>
      <c r="FE10" s="22">
        <f t="shared" ref="FE10" si="822">FE8-FD8</f>
        <v>0</v>
      </c>
      <c r="FF10" s="22">
        <f t="shared" ref="FF10" si="823">FF8-FE8</f>
        <v>0</v>
      </c>
      <c r="FG10" s="22">
        <f t="shared" ref="FG10" si="824">FG8-FF8</f>
        <v>0</v>
      </c>
      <c r="FH10" s="22">
        <f t="shared" ref="FH10" si="825">FH8-FG8</f>
        <v>0</v>
      </c>
      <c r="FI10" s="22">
        <f t="shared" ref="FI10" si="826">FI8-FH8</f>
        <v>0</v>
      </c>
      <c r="FJ10" s="22">
        <f t="shared" ref="FJ10" si="827">FJ8-FI8</f>
        <v>0</v>
      </c>
      <c r="FK10" s="22">
        <f t="shared" ref="FK10" si="828">FK8-FJ8</f>
        <v>0</v>
      </c>
      <c r="FL10" s="22">
        <f t="shared" ref="FL10" si="829">FL8-FK8</f>
        <v>0</v>
      </c>
      <c r="FM10" s="22">
        <f t="shared" ref="FM10" si="830">FM8-FL8</f>
        <v>0</v>
      </c>
      <c r="FN10" s="22">
        <f t="shared" ref="FN10" si="831">FN8-FM8</f>
        <v>0</v>
      </c>
      <c r="FO10" s="22">
        <f t="shared" ref="FO10" si="832">FO8-FN8</f>
        <v>0</v>
      </c>
      <c r="FP10" s="22">
        <f t="shared" ref="FP10" si="833">FP8-FO8</f>
        <v>0</v>
      </c>
      <c r="FQ10" s="22">
        <f t="shared" ref="FQ10" si="834">FQ8-FP8</f>
        <v>0</v>
      </c>
      <c r="FR10" s="22">
        <f t="shared" ref="FR10" si="835">FR8-FQ8</f>
        <v>0</v>
      </c>
      <c r="FS10" s="22">
        <f t="shared" ref="FS10" si="836">FS8-FR8</f>
        <v>0</v>
      </c>
      <c r="FT10" s="22">
        <f t="shared" ref="FT10" si="837">FT8-FS8</f>
        <v>0</v>
      </c>
      <c r="FU10" s="22">
        <f t="shared" ref="FU10" si="838">FU8-FT8</f>
        <v>0</v>
      </c>
      <c r="FV10" s="22">
        <f t="shared" ref="FV10" si="839">FV8-FU8</f>
        <v>0</v>
      </c>
      <c r="FW10" s="22">
        <f t="shared" ref="FW10" si="840">FW8-FV8</f>
        <v>0</v>
      </c>
      <c r="FX10" s="22">
        <f t="shared" ref="FX10" si="841">FX8-FW8</f>
        <v>0</v>
      </c>
      <c r="FY10" s="22">
        <f t="shared" ref="FY10" si="842">FY8-FX8</f>
        <v>0</v>
      </c>
      <c r="FZ10" s="22">
        <f t="shared" ref="FZ10" si="843">FZ8-FY8</f>
        <v>0</v>
      </c>
      <c r="GA10" s="22">
        <f t="shared" ref="GA10" si="844">GA8-FZ8</f>
        <v>0</v>
      </c>
      <c r="GB10" s="22">
        <f t="shared" ref="GB10" si="845">GB8-GA8</f>
        <v>0</v>
      </c>
      <c r="GC10" s="22">
        <f t="shared" ref="GC10" si="846">GC8-GB8</f>
        <v>0</v>
      </c>
      <c r="GD10" s="22">
        <f t="shared" ref="GD10" si="847">GD8-GC8</f>
        <v>0</v>
      </c>
      <c r="GE10" s="22">
        <f t="shared" ref="GE10" si="848">GE8-GD8</f>
        <v>0</v>
      </c>
      <c r="GF10" s="22">
        <f t="shared" ref="GF10" si="849">GF8-GE8</f>
        <v>0</v>
      </c>
      <c r="GG10" s="22">
        <f t="shared" ref="GG10" si="850">GG8-GF8</f>
        <v>0</v>
      </c>
      <c r="GH10" s="22">
        <f t="shared" ref="GH10" si="851">GH8-GG8</f>
        <v>0</v>
      </c>
      <c r="GI10" s="22">
        <f t="shared" ref="GI10" si="852">GI8-GH8</f>
        <v>0</v>
      </c>
      <c r="GJ10" s="22">
        <f t="shared" ref="GJ10" si="853">GJ8-GI8</f>
        <v>0</v>
      </c>
      <c r="GK10" s="22">
        <f t="shared" ref="GK10" si="854">GK8-GJ8</f>
        <v>0</v>
      </c>
      <c r="GL10" s="22">
        <f t="shared" ref="GL10" si="855">GL8-GK8</f>
        <v>0</v>
      </c>
      <c r="GM10" s="22">
        <f t="shared" ref="GM10" si="856">GM8-GL8</f>
        <v>0</v>
      </c>
      <c r="GN10" s="22">
        <f t="shared" ref="GN10" si="857">GN8-GM8</f>
        <v>0</v>
      </c>
      <c r="GO10" s="22">
        <f t="shared" ref="GO10" si="858">GO8-GN8</f>
        <v>0</v>
      </c>
      <c r="GP10" s="22">
        <f t="shared" ref="GP10" si="859">GP8-GO8</f>
        <v>0</v>
      </c>
      <c r="GQ10" s="22">
        <f t="shared" ref="GQ10" si="860">GQ8-GP8</f>
        <v>0</v>
      </c>
      <c r="GR10" s="22">
        <f t="shared" ref="GR10" si="861">GR8-GQ8</f>
        <v>0</v>
      </c>
      <c r="GS10" s="22">
        <f t="shared" ref="GS10" si="862">GS8-GR8</f>
        <v>0</v>
      </c>
      <c r="GT10" s="22">
        <f t="shared" ref="GT10" si="863">GT8-GS8</f>
        <v>0</v>
      </c>
      <c r="GU10" s="22">
        <f t="shared" ref="GU10" si="864">GU8-GT8</f>
        <v>0</v>
      </c>
      <c r="GV10" s="22">
        <f t="shared" ref="GV10" si="865">GV8-GU8</f>
        <v>0</v>
      </c>
      <c r="GW10" s="22">
        <f t="shared" ref="GW10" si="866">GW8-GV8</f>
        <v>0</v>
      </c>
      <c r="GX10" s="22">
        <f t="shared" ref="GX10" si="867">GX8-GW8</f>
        <v>0</v>
      </c>
      <c r="GY10" s="22">
        <f t="shared" ref="GY10" si="868">GY8-GX8</f>
        <v>0</v>
      </c>
      <c r="GZ10" s="22">
        <f t="shared" ref="GZ10" si="869">GZ8-GY8</f>
        <v>0</v>
      </c>
      <c r="HA10" s="22">
        <f t="shared" ref="HA10" si="870">HA8-GZ8</f>
        <v>0</v>
      </c>
      <c r="HB10" s="22">
        <f t="shared" ref="HB10" si="871">HB8-HA8</f>
        <v>0</v>
      </c>
      <c r="HC10" s="22">
        <f t="shared" ref="HC10" si="872">HC8-HB8</f>
        <v>0</v>
      </c>
      <c r="HD10" s="22">
        <f t="shared" ref="HD10" si="873">HD8-HC8</f>
        <v>0</v>
      </c>
      <c r="HE10" s="22">
        <f t="shared" ref="HE10" si="874">HE8-HD8</f>
        <v>0</v>
      </c>
      <c r="HF10" s="22">
        <f t="shared" ref="HF10" si="875">HF8-HE8</f>
        <v>0</v>
      </c>
      <c r="HG10" s="22">
        <f t="shared" ref="HG10" si="876">HG8-HF8</f>
        <v>0</v>
      </c>
      <c r="HH10" s="22">
        <f t="shared" ref="HH10" si="877">HH8-HG8</f>
        <v>0</v>
      </c>
      <c r="HI10" s="22">
        <f t="shared" ref="HI10" si="878">HI8-HH8</f>
        <v>0</v>
      </c>
      <c r="HJ10" s="22">
        <f t="shared" ref="HJ10" si="879">HJ8-HI8</f>
        <v>0</v>
      </c>
      <c r="HK10" s="22">
        <f t="shared" ref="HK10" si="880">HK8-HJ8</f>
        <v>0</v>
      </c>
      <c r="HL10" s="22">
        <f t="shared" ref="HL10" si="881">HL8-HK8</f>
        <v>0</v>
      </c>
      <c r="HM10" s="22">
        <f t="shared" ref="HM10" si="882">HM8-HL8</f>
        <v>0</v>
      </c>
      <c r="HN10" s="22">
        <f t="shared" ref="HN10" si="883">HN8-HM8</f>
        <v>0</v>
      </c>
      <c r="HO10" s="22">
        <f t="shared" ref="HO10" si="884">HO8-HN8</f>
        <v>0</v>
      </c>
      <c r="HP10" s="22">
        <f t="shared" ref="HP10" si="885">HP8-HO8</f>
        <v>0</v>
      </c>
      <c r="HQ10" s="22">
        <f t="shared" ref="HQ10" si="886">HQ8-HP8</f>
        <v>0</v>
      </c>
      <c r="HR10" s="22">
        <f t="shared" ref="HR10" si="887">HR8-HQ8</f>
        <v>0</v>
      </c>
      <c r="HS10" s="22">
        <f t="shared" ref="HS10" si="888">HS8-HR8</f>
        <v>0</v>
      </c>
      <c r="HT10" s="22">
        <f t="shared" ref="HT10" si="889">HT8-HS8</f>
        <v>0</v>
      </c>
      <c r="HU10" s="22">
        <f t="shared" ref="HU10" si="890">HU8-HT8</f>
        <v>0</v>
      </c>
      <c r="HV10" s="22">
        <f t="shared" ref="HV10" si="891">HV8-HU8</f>
        <v>0</v>
      </c>
      <c r="HW10" s="22">
        <f t="shared" ref="HW10" si="892">HW8-HV8</f>
        <v>0</v>
      </c>
      <c r="HX10" s="22">
        <f t="shared" ref="HX10" si="893">HX8-HW8</f>
        <v>0</v>
      </c>
      <c r="HY10" s="22">
        <f t="shared" ref="HY10" si="894">HY8-HX8</f>
        <v>0</v>
      </c>
      <c r="HZ10" s="22">
        <f t="shared" ref="HZ10" si="895">HZ8-HY8</f>
        <v>0</v>
      </c>
      <c r="IA10" s="22">
        <f t="shared" ref="IA10" si="896">IA8-HZ8</f>
        <v>0</v>
      </c>
      <c r="IB10" s="22">
        <f t="shared" ref="IB10" si="897">IB8-IA8</f>
        <v>0</v>
      </c>
      <c r="IC10" s="22">
        <f t="shared" ref="IC10" si="898">IC8-IB8</f>
        <v>0</v>
      </c>
      <c r="ID10" s="22">
        <f t="shared" ref="ID10" si="899">ID8-IC8</f>
        <v>0</v>
      </c>
      <c r="IE10" s="22">
        <f t="shared" ref="IE10" si="900">IE8-ID8</f>
        <v>0</v>
      </c>
      <c r="IF10" s="22">
        <f t="shared" ref="IF10" si="901">IF8-IE8</f>
        <v>0</v>
      </c>
      <c r="IG10" s="22">
        <f t="shared" ref="IG10" si="902">IG8-IF8</f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903">(F12/E12)-1</f>
        <v>0.15841584158415833</v>
      </c>
      <c r="G13" s="30">
        <f t="shared" si="903"/>
        <v>0.25641025641025639</v>
      </c>
      <c r="H13" s="30">
        <f t="shared" si="903"/>
        <v>0.23129251700680276</v>
      </c>
      <c r="I13" s="30">
        <f t="shared" si="903"/>
        <v>0.23756906077348061</v>
      </c>
      <c r="J13" s="30">
        <f t="shared" si="903"/>
        <v>0.25446428571428581</v>
      </c>
      <c r="K13" s="30">
        <f t="shared" si="903"/>
        <v>0.20640569395017794</v>
      </c>
      <c r="L13" s="30">
        <f t="shared" si="903"/>
        <v>0.10619469026548667</v>
      </c>
      <c r="M13" s="30">
        <f t="shared" si="903"/>
        <v>0.25600000000000001</v>
      </c>
      <c r="N13" s="30">
        <f t="shared" si="903"/>
        <v>0.35244161358811033</v>
      </c>
      <c r="O13" s="30">
        <f t="shared" si="903"/>
        <v>1.0533751962323392</v>
      </c>
      <c r="P13" s="30">
        <f t="shared" si="903"/>
        <v>0.30275229357798161</v>
      </c>
      <c r="Q13" s="30">
        <f t="shared" si="903"/>
        <v>0.33274647887323949</v>
      </c>
      <c r="R13" s="30">
        <f t="shared" si="903"/>
        <v>0.28049317481285785</v>
      </c>
      <c r="S13" s="30">
        <f t="shared" si="903"/>
        <v>0.38583218707015132</v>
      </c>
      <c r="T13" s="30">
        <f t="shared" si="903"/>
        <v>0.25732009925558308</v>
      </c>
      <c r="U13" s="30">
        <f t="shared" si="903"/>
        <v>0.19617130451943954</v>
      </c>
      <c r="V13" s="30">
        <f t="shared" si="903"/>
        <v>0.27569707968982016</v>
      </c>
      <c r="W13" s="30">
        <f t="shared" si="903"/>
        <v>0.2744438696326954</v>
      </c>
      <c r="X13" s="30">
        <f t="shared" si="903"/>
        <v>0.1953521412624315</v>
      </c>
      <c r="Y13" s="30">
        <f t="shared" si="903"/>
        <v>0.16087953136938626</v>
      </c>
      <c r="Z13" s="30">
        <f t="shared" si="903"/>
        <v>0.13163668275559459</v>
      </c>
      <c r="AA13" s="30">
        <f t="shared" si="903"/>
        <v>0.36713196329326614</v>
      </c>
      <c r="AB13" s="30">
        <f t="shared" si="903"/>
        <v>5.2091704088867985E-2</v>
      </c>
      <c r="AC13" s="30">
        <f t="shared" si="903"/>
        <v>0.14260682032618943</v>
      </c>
      <c r="AD13" s="30">
        <f t="shared" si="903"/>
        <v>0.28795564468561996</v>
      </c>
      <c r="AE13" s="30">
        <f t="shared" si="903"/>
        <v>0.16144593026805887</v>
      </c>
      <c r="AF13" s="30">
        <f t="shared" si="903"/>
        <v>0.16203143893591299</v>
      </c>
      <c r="AG13" s="30">
        <f t="shared" si="903"/>
        <v>0.17825634529249412</v>
      </c>
      <c r="AH13" s="30">
        <f t="shared" si="903"/>
        <v>0.14151595438313569</v>
      </c>
      <c r="AI13" s="30">
        <f t="shared" si="903"/>
        <v>0.12509881090536012</v>
      </c>
      <c r="AJ13" s="30">
        <f t="shared" si="903"/>
        <v>0.11184692428432608</v>
      </c>
      <c r="AK13" s="30">
        <f t="shared" si="903"/>
        <v>9.0216061416835913E-2</v>
      </c>
      <c r="AL13" s="30">
        <f t="shared" ref="AL13:BQ13" si="904">(AL12/AK12)-1</f>
        <v>6.5152243886196226E-2</v>
      </c>
      <c r="AM13" s="30">
        <f t="shared" si="904"/>
        <v>6.2799583188607233E-2</v>
      </c>
      <c r="AN13" s="30">
        <f t="shared" si="904"/>
        <v>8.6454452360720691E-2</v>
      </c>
      <c r="AO13" s="30">
        <f t="shared" si="904"/>
        <v>5.1699588890002923E-2</v>
      </c>
      <c r="AP13" s="30">
        <f t="shared" si="904"/>
        <v>9.7934900749385045E-2</v>
      </c>
      <c r="AQ13" s="30">
        <f t="shared" si="904"/>
        <v>7.2995362892721349E-2</v>
      </c>
      <c r="AR13" s="30">
        <f t="shared" si="904"/>
        <v>5.4514259816775157E-2</v>
      </c>
      <c r="AS13" s="30">
        <f t="shared" si="904"/>
        <v>4.5610130468150434E-2</v>
      </c>
      <c r="AT13" s="30">
        <f t="shared" si="904"/>
        <v>2.1586430128520462E-2</v>
      </c>
      <c r="AU13" s="30">
        <f t="shared" si="904"/>
        <v>2.3925163811932437E-2</v>
      </c>
      <c r="AV13" s="30">
        <f t="shared" si="904"/>
        <v>5.816972367627038E-2</v>
      </c>
      <c r="AW13" s="30">
        <f t="shared" si="904"/>
        <v>2.60138988355747E-2</v>
      </c>
      <c r="AX13" s="30">
        <f t="shared" si="904"/>
        <v>2.7228602635609889E-2</v>
      </c>
      <c r="AY13" s="30">
        <f t="shared" si="904"/>
        <v>2.3725934314835717E-2</v>
      </c>
      <c r="AZ13" s="30">
        <f t="shared" si="904"/>
        <v>0.15298904192095186</v>
      </c>
      <c r="BA13" s="30">
        <f t="shared" si="904"/>
        <v>5.7296219696808093E-2</v>
      </c>
      <c r="BB13" s="30">
        <f t="shared" si="904"/>
        <v>2.2263338593315973E-2</v>
      </c>
      <c r="BC13" s="30">
        <f t="shared" si="904"/>
        <v>3.7150649260981661E-2</v>
      </c>
      <c r="BD13" s="30">
        <f t="shared" si="904"/>
        <v>4.5391865032191836E-2</v>
      </c>
      <c r="BE13" s="30">
        <f t="shared" si="904"/>
        <v>3.4319165969215026E-2</v>
      </c>
      <c r="BF13" s="30">
        <f t="shared" si="904"/>
        <v>1.8571372029921873E-2</v>
      </c>
      <c r="BG13" s="30">
        <f t="shared" si="904"/>
        <v>1.9916586073500886E-2</v>
      </c>
      <c r="BH13" s="30">
        <f t="shared" si="904"/>
        <v>4.9147225785148851E-3</v>
      </c>
      <c r="BI13" s="30">
        <f t="shared" si="904"/>
        <v>6.2934411727537665E-3</v>
      </c>
      <c r="BJ13" s="30">
        <f t="shared" si="904"/>
        <v>1.9214346712211894E-2</v>
      </c>
      <c r="BK13" s="30">
        <f t="shared" si="904"/>
        <v>1.5890813803527193E-2</v>
      </c>
      <c r="BL13" s="30">
        <f t="shared" si="904"/>
        <v>1.4401054406229408E-2</v>
      </c>
      <c r="BM13" s="30">
        <f t="shared" si="904"/>
        <v>7.2656981726151315E-3</v>
      </c>
      <c r="BN13" s="30">
        <f t="shared" si="904"/>
        <v>6.3704852647905597E-4</v>
      </c>
      <c r="BO13" s="30">
        <f t="shared" si="904"/>
        <v>6.4099268849178159E-3</v>
      </c>
      <c r="BP13" s="30">
        <f t="shared" si="904"/>
        <v>1.5630034183332642E-2</v>
      </c>
      <c r="BQ13" s="30">
        <f t="shared" si="904"/>
        <v>1.3745318931633221E-2</v>
      </c>
      <c r="BR13" s="30">
        <f t="shared" ref="BR13:CC13" si="905">(BR12/BQ12)-1</f>
        <v>1.3474990554913191E-2</v>
      </c>
      <c r="BS13" s="30">
        <f t="shared" si="905"/>
        <v>1.3909598903498965E-2</v>
      </c>
      <c r="BT13" s="30">
        <f t="shared" si="905"/>
        <v>1.1798741764649012E-2</v>
      </c>
      <c r="BU13" s="30">
        <f t="shared" si="905"/>
        <v>7.6823408933244242E-3</v>
      </c>
      <c r="BV13" s="30">
        <f t="shared" si="905"/>
        <v>5.8899379316372791E-3</v>
      </c>
      <c r="BW13" s="30">
        <f t="shared" si="905"/>
        <v>1.3688064225266361E-2</v>
      </c>
      <c r="BX13" s="30">
        <f t="shared" si="905"/>
        <v>8.4234441812862659E-3</v>
      </c>
      <c r="BY13" s="30">
        <f t="shared" si="905"/>
        <v>1.4148520498350914E-2</v>
      </c>
      <c r="BZ13" s="30">
        <f t="shared" si="905"/>
        <v>1.0562900606039483E-2</v>
      </c>
      <c r="CA13" s="30">
        <f t="shared" si="905"/>
        <v>1.0162144973021814E-2</v>
      </c>
      <c r="CB13" s="30">
        <f t="shared" si="905"/>
        <v>6.0222618383638515E-3</v>
      </c>
      <c r="CC13" s="30">
        <f t="shared" si="905"/>
        <v>4.8978092507372395E-3</v>
      </c>
      <c r="CD13" s="30">
        <f t="shared" ref="CD13:CV13" si="906">(CD12/CC12)-1</f>
        <v>1.0330040040751554E-2</v>
      </c>
      <c r="CE13" s="30">
        <f t="shared" si="906"/>
        <v>9.1255975691872937E-3</v>
      </c>
      <c r="CF13" s="30">
        <f t="shared" si="906"/>
        <v>8.5849448086978697E-3</v>
      </c>
      <c r="CG13" s="30">
        <f t="shared" si="906"/>
        <v>7.7679873342308969E-3</v>
      </c>
      <c r="CH13" s="30">
        <f t="shared" si="906"/>
        <v>7.8812167056971916E-3</v>
      </c>
      <c r="CI13" s="30">
        <f t="shared" si="906"/>
        <v>4.4785212454307999E-3</v>
      </c>
      <c r="CJ13" s="30">
        <f t="shared" si="906"/>
        <v>4.0552834827045636E-3</v>
      </c>
      <c r="CK13" s="30">
        <f t="shared" si="906"/>
        <v>8.5565655494612702E-3</v>
      </c>
      <c r="CL13" s="30">
        <f t="shared" si="906"/>
        <v>7.8945859324723866E-3</v>
      </c>
      <c r="CM13" s="30">
        <f t="shared" si="906"/>
        <v>7.731600308505282E-3</v>
      </c>
      <c r="CN13" s="30">
        <f t="shared" si="906"/>
        <v>7.7789278880837642E-3</v>
      </c>
      <c r="CO13" s="30">
        <f t="shared" si="906"/>
        <v>7.3858507890067759E-3</v>
      </c>
      <c r="CP13" s="30">
        <f t="shared" si="906"/>
        <v>4.2111702604252788E-3</v>
      </c>
      <c r="CQ13" s="30">
        <f t="shared" si="906"/>
        <v>3.8519995323451628E-3</v>
      </c>
      <c r="CR13" s="30">
        <f t="shared" si="906"/>
        <v>7.9533404029692445E-3</v>
      </c>
      <c r="CS13" s="30">
        <f t="shared" si="906"/>
        <v>6.7533668011663384E-3</v>
      </c>
      <c r="CT13" s="30">
        <f t="shared" si="906"/>
        <v>6.0768241043329674E-3</v>
      </c>
      <c r="CU13" s="30">
        <f t="shared" si="906"/>
        <v>5.4547201191212924E-3</v>
      </c>
      <c r="CV13" s="30">
        <f t="shared" si="906"/>
        <v>7.1956837840339016E-3</v>
      </c>
      <c r="CW13" s="30">
        <f t="shared" ref="CW13" si="907">(CW12/CV12)-1</f>
        <v>3.4594895844759499E-3</v>
      </c>
      <c r="CX13" s="30">
        <f t="shared" ref="CX13" si="908">(CX12/CW12)-1</f>
        <v>3.3205317577547078E-3</v>
      </c>
      <c r="CY13" s="30">
        <f t="shared" ref="CY13" si="909">(CY12/CX12)-1</f>
        <v>7.1726379761147818E-3</v>
      </c>
      <c r="CZ13" s="30">
        <f t="shared" ref="CZ13" si="910">(CZ12/CY12)-1</f>
        <v>6.3059112436414377E-3</v>
      </c>
      <c r="DA13" s="30">
        <f t="shared" ref="DA13" si="911">(DA12/CZ12)-1</f>
        <v>5.020089071719358E-3</v>
      </c>
      <c r="DB13" s="30">
        <f t="shared" ref="DB13" si="912">(DB12/DA12)-1</f>
        <v>2.1910997412883937E-3</v>
      </c>
      <c r="DC13" s="30">
        <f t="shared" ref="DC13" si="913">(DC12/DB12)-1</f>
        <v>6.1551241264137246E-3</v>
      </c>
      <c r="DD13" s="30">
        <f t="shared" ref="DD13" si="914">(DD12/DC12)-1</f>
        <v>3.3253353285345177E-3</v>
      </c>
      <c r="DE13" s="30">
        <f t="shared" ref="DE13" si="915">(DE12/DD12)-1</f>
        <v>3.0285973879775607E-3</v>
      </c>
      <c r="DF13" s="30">
        <f t="shared" ref="DF13" si="916">(DF12/DE12)-1</f>
        <v>6.0417539032122658E-3</v>
      </c>
      <c r="DG13" s="30">
        <f t="shared" ref="DG13" si="917">(DG12/DF12)-1</f>
        <v>5.7449784527914272E-3</v>
      </c>
      <c r="DH13" s="30">
        <f t="shared" ref="DH13" si="918">(DH12/DG12)-1</f>
        <v>5.8670014949029348E-3</v>
      </c>
      <c r="DI13" s="30">
        <f t="shared" ref="DI13" si="919">(DI12/DH12)-1</f>
        <v>6.4037437271020625E-3</v>
      </c>
      <c r="DJ13" s="30">
        <f t="shared" ref="DJ13" si="920">(DJ12/DI12)-1</f>
        <v>6.3101571560073566E-3</v>
      </c>
      <c r="DK13" s="30">
        <f t="shared" ref="DK13" si="921">(DK12/DJ12)-1</f>
        <v>3.5512148747540717E-3</v>
      </c>
      <c r="DL13" s="30">
        <f t="shared" ref="DL13" si="922">(DL12/DK12)-1</f>
        <v>3.2274676220558352E-3</v>
      </c>
      <c r="DM13" s="30">
        <f t="shared" ref="DM13" si="923">(DM12/DL12)-1</f>
        <v>6.7855231193643117E-3</v>
      </c>
      <c r="DN13" s="30">
        <f t="shared" ref="DN13" si="924">(DN12/DM12)-1</f>
        <v>5.9709305654389588E-3</v>
      </c>
      <c r="DO13" s="30">
        <f t="shared" ref="DO13" si="925">(DO12/DN12)-1</f>
        <v>5.5750243246686093E-3</v>
      </c>
      <c r="DP13" s="30">
        <f t="shared" ref="DP13" si="926">(DP12/DO12)-1</f>
        <v>6.1155073526240056E-3</v>
      </c>
      <c r="DQ13" s="30">
        <f t="shared" ref="DQ13" si="927">(DQ12/DP12)-1</f>
        <v>5.8854572681512618E-3</v>
      </c>
      <c r="DR13" s="30">
        <f t="shared" ref="DR13" si="928">(DR12/DQ12)-1</f>
        <v>3.5287224693067998E-3</v>
      </c>
      <c r="DS13" s="30">
        <f t="shared" ref="DS13" si="929">(DS12/DR12)-1</f>
        <v>3.3385082865597937E-3</v>
      </c>
      <c r="DT13" s="30">
        <f t="shared" ref="DT13" si="930">(DT12/DS12)-1</f>
        <v>-1</v>
      </c>
      <c r="DU13" s="30" t="e">
        <f t="shared" ref="DU13" si="931">(DU12/DT12)-1</f>
        <v>#DIV/0!</v>
      </c>
      <c r="DV13" s="30" t="e">
        <f t="shared" ref="DV13" si="932">(DV12/DU12)-1</f>
        <v>#DIV/0!</v>
      </c>
      <c r="DW13" s="30" t="e">
        <f t="shared" ref="DW13" si="933">(DW12/DV12)-1</f>
        <v>#DIV/0!</v>
      </c>
      <c r="DX13" s="30" t="e">
        <f t="shared" ref="DX13" si="934">(DX12/DW12)-1</f>
        <v>#DIV/0!</v>
      </c>
      <c r="DY13" s="30" t="e">
        <f t="shared" ref="DY13" si="935">(DY12/DX12)-1</f>
        <v>#DIV/0!</v>
      </c>
      <c r="DZ13" s="30" t="e">
        <f t="shared" ref="DZ13" si="936">(DZ12/DY12)-1</f>
        <v>#DIV/0!</v>
      </c>
      <c r="EA13" s="30" t="e">
        <f t="shared" ref="EA13" si="937">(EA12/DZ12)-1</f>
        <v>#DIV/0!</v>
      </c>
      <c r="EB13" s="30" t="e">
        <f t="shared" ref="EB13" si="938">(EB12/EA12)-1</f>
        <v>#DIV/0!</v>
      </c>
      <c r="EC13" s="30" t="e">
        <f t="shared" ref="EC13" si="939">(EC12/EB12)-1</f>
        <v>#DIV/0!</v>
      </c>
      <c r="ED13" s="30" t="e">
        <f t="shared" ref="ED13" si="940">(ED12/EC12)-1</f>
        <v>#DIV/0!</v>
      </c>
      <c r="EE13" s="30" t="e">
        <f t="shared" ref="EE13" si="941">(EE12/ED12)-1</f>
        <v>#DIV/0!</v>
      </c>
      <c r="EF13" s="30" t="e">
        <f t="shared" ref="EF13" si="942">(EF12/EE12)-1</f>
        <v>#DIV/0!</v>
      </c>
      <c r="EG13" s="30" t="e">
        <f t="shared" ref="EG13" si="943">(EG12/EF12)-1</f>
        <v>#DIV/0!</v>
      </c>
      <c r="EH13" s="30" t="e">
        <f t="shared" ref="EH13" si="944">(EH12/EG12)-1</f>
        <v>#DIV/0!</v>
      </c>
      <c r="EI13" s="30" t="e">
        <f t="shared" ref="EI13" si="945">(EI12/EH12)-1</f>
        <v>#DIV/0!</v>
      </c>
      <c r="EJ13" s="30" t="e">
        <f t="shared" ref="EJ13" si="946">(EJ12/EI12)-1</f>
        <v>#DIV/0!</v>
      </c>
      <c r="EK13" s="30" t="e">
        <f t="shared" ref="EK13" si="947">(EK12/EJ12)-1</f>
        <v>#DIV/0!</v>
      </c>
      <c r="EL13" s="30" t="e">
        <f t="shared" ref="EL13" si="948">(EL12/EK12)-1</f>
        <v>#DIV/0!</v>
      </c>
      <c r="EM13" s="30" t="e">
        <f t="shared" ref="EM13" si="949">(EM12/EL12)-1</f>
        <v>#DIV/0!</v>
      </c>
      <c r="EN13" s="30" t="e">
        <f t="shared" ref="EN13" si="950">(EN12/EM12)-1</f>
        <v>#DIV/0!</v>
      </c>
      <c r="EO13" s="30" t="e">
        <f t="shared" ref="EO13" si="951">(EO12/EN12)-1</f>
        <v>#DIV/0!</v>
      </c>
      <c r="EP13" s="30" t="e">
        <f t="shared" ref="EP13" si="952">(EP12/EO12)-1</f>
        <v>#DIV/0!</v>
      </c>
      <c r="EQ13" s="30" t="e">
        <f t="shared" ref="EQ13" si="953">(EQ12/EP12)-1</f>
        <v>#DIV/0!</v>
      </c>
      <c r="ER13" s="30" t="e">
        <f t="shared" ref="ER13" si="954">(ER12/EQ12)-1</f>
        <v>#DIV/0!</v>
      </c>
      <c r="ES13" s="30" t="e">
        <f t="shared" ref="ES13" si="955">(ES12/ER12)-1</f>
        <v>#DIV/0!</v>
      </c>
      <c r="ET13" s="30" t="e">
        <f t="shared" ref="ET13" si="956">(ET12/ES12)-1</f>
        <v>#DIV/0!</v>
      </c>
      <c r="EU13" s="30" t="e">
        <f t="shared" ref="EU13" si="957">(EU12/ET12)-1</f>
        <v>#DIV/0!</v>
      </c>
      <c r="EV13" s="30" t="e">
        <f t="shared" ref="EV13" si="958">(EV12/EU12)-1</f>
        <v>#DIV/0!</v>
      </c>
      <c r="EW13" s="30" t="e">
        <f t="shared" ref="EW13" si="959">(EW12/EV12)-1</f>
        <v>#DIV/0!</v>
      </c>
      <c r="EX13" s="30" t="e">
        <f t="shared" ref="EX13" si="960">(EX12/EW12)-1</f>
        <v>#DIV/0!</v>
      </c>
      <c r="EY13" s="30" t="e">
        <f t="shared" ref="EY13" si="961">(EY12/EX12)-1</f>
        <v>#DIV/0!</v>
      </c>
      <c r="EZ13" s="30" t="e">
        <f t="shared" ref="EZ13" si="962">(EZ12/EY12)-1</f>
        <v>#DIV/0!</v>
      </c>
      <c r="FA13" s="30" t="e">
        <f t="shared" ref="FA13" si="963">(FA12/EZ12)-1</f>
        <v>#DIV/0!</v>
      </c>
      <c r="FB13" s="30" t="e">
        <f t="shared" ref="FB13" si="964">(FB12/FA12)-1</f>
        <v>#DIV/0!</v>
      </c>
      <c r="FC13" s="30" t="e">
        <f t="shared" ref="FC13" si="965">(FC12/FB12)-1</f>
        <v>#DIV/0!</v>
      </c>
      <c r="FD13" s="30" t="e">
        <f t="shared" ref="FD13" si="966">(FD12/FC12)-1</f>
        <v>#DIV/0!</v>
      </c>
      <c r="FE13" s="30" t="e">
        <f t="shared" ref="FE13" si="967">(FE12/FD12)-1</f>
        <v>#DIV/0!</v>
      </c>
      <c r="FF13" s="30" t="e">
        <f t="shared" ref="FF13" si="968">(FF12/FE12)-1</f>
        <v>#DIV/0!</v>
      </c>
      <c r="FG13" s="30" t="e">
        <f t="shared" ref="FG13" si="969">(FG12/FF12)-1</f>
        <v>#DIV/0!</v>
      </c>
      <c r="FH13" s="30" t="e">
        <f t="shared" ref="FH13" si="970">(FH12/FG12)-1</f>
        <v>#DIV/0!</v>
      </c>
      <c r="FI13" s="30" t="e">
        <f t="shared" ref="FI13" si="971">(FI12/FH12)-1</f>
        <v>#DIV/0!</v>
      </c>
      <c r="FJ13" s="30" t="e">
        <f t="shared" ref="FJ13" si="972">(FJ12/FI12)-1</f>
        <v>#DIV/0!</v>
      </c>
      <c r="FK13" s="30" t="e">
        <f t="shared" ref="FK13" si="973">(FK12/FJ12)-1</f>
        <v>#DIV/0!</v>
      </c>
      <c r="FL13" s="30" t="e">
        <f t="shared" ref="FL13" si="974">(FL12/FK12)-1</f>
        <v>#DIV/0!</v>
      </c>
      <c r="FM13" s="30" t="e">
        <f t="shared" ref="FM13" si="975">(FM12/FL12)-1</f>
        <v>#DIV/0!</v>
      </c>
      <c r="FN13" s="30" t="e">
        <f t="shared" ref="FN13" si="976">(FN12/FM12)-1</f>
        <v>#DIV/0!</v>
      </c>
      <c r="FO13" s="30" t="e">
        <f t="shared" ref="FO13" si="977">(FO12/FN12)-1</f>
        <v>#DIV/0!</v>
      </c>
      <c r="FP13" s="30" t="e">
        <f t="shared" ref="FP13" si="978">(FP12/FO12)-1</f>
        <v>#DIV/0!</v>
      </c>
      <c r="FQ13" s="30" t="e">
        <f t="shared" ref="FQ13" si="979">(FQ12/FP12)-1</f>
        <v>#DIV/0!</v>
      </c>
      <c r="FR13" s="30" t="e">
        <f t="shared" ref="FR13" si="980">(FR12/FQ12)-1</f>
        <v>#DIV/0!</v>
      </c>
      <c r="FS13" s="30" t="e">
        <f t="shared" ref="FS13" si="981">(FS12/FR12)-1</f>
        <v>#DIV/0!</v>
      </c>
      <c r="FT13" s="30" t="e">
        <f t="shared" ref="FT13" si="982">(FT12/FS12)-1</f>
        <v>#DIV/0!</v>
      </c>
      <c r="FU13" s="30" t="e">
        <f t="shared" ref="FU13" si="983">(FU12/FT12)-1</f>
        <v>#DIV/0!</v>
      </c>
      <c r="FV13" s="30" t="e">
        <f t="shared" ref="FV13" si="984">(FV12/FU12)-1</f>
        <v>#DIV/0!</v>
      </c>
      <c r="FW13" s="30" t="e">
        <f t="shared" ref="FW13" si="985">(FW12/FV12)-1</f>
        <v>#DIV/0!</v>
      </c>
      <c r="FX13" s="30" t="e">
        <f t="shared" ref="FX13" si="986">(FX12/FW12)-1</f>
        <v>#DIV/0!</v>
      </c>
      <c r="FY13" s="30" t="e">
        <f t="shared" ref="FY13" si="987">(FY12/FX12)-1</f>
        <v>#DIV/0!</v>
      </c>
      <c r="FZ13" s="30" t="e">
        <f t="shared" ref="FZ13" si="988">(FZ12/FY12)-1</f>
        <v>#DIV/0!</v>
      </c>
      <c r="GA13" s="30" t="e">
        <f t="shared" ref="GA13" si="989">(GA12/FZ12)-1</f>
        <v>#DIV/0!</v>
      </c>
      <c r="GB13" s="30" t="e">
        <f t="shared" ref="GB13" si="990">(GB12/GA12)-1</f>
        <v>#DIV/0!</v>
      </c>
      <c r="GC13" s="30" t="e">
        <f t="shared" ref="GC13" si="991">(GC12/GB12)-1</f>
        <v>#DIV/0!</v>
      </c>
      <c r="GD13" s="30" t="e">
        <f t="shared" ref="GD13" si="992">(GD12/GC12)-1</f>
        <v>#DIV/0!</v>
      </c>
      <c r="GE13" s="30" t="e">
        <f t="shared" ref="GE13" si="993">(GE12/GD12)-1</f>
        <v>#DIV/0!</v>
      </c>
      <c r="GF13" s="30" t="e">
        <f t="shared" ref="GF13" si="994">(GF12/GE12)-1</f>
        <v>#DIV/0!</v>
      </c>
      <c r="GG13" s="30" t="e">
        <f t="shared" ref="GG13" si="995">(GG12/GF12)-1</f>
        <v>#DIV/0!</v>
      </c>
      <c r="GH13" s="30" t="e">
        <f t="shared" ref="GH13" si="996">(GH12/GG12)-1</f>
        <v>#DIV/0!</v>
      </c>
      <c r="GI13" s="30" t="e">
        <f t="shared" ref="GI13" si="997">(GI12/GH12)-1</f>
        <v>#DIV/0!</v>
      </c>
      <c r="GJ13" s="30" t="e">
        <f t="shared" ref="GJ13" si="998">(GJ12/GI12)-1</f>
        <v>#DIV/0!</v>
      </c>
      <c r="GK13" s="30" t="e">
        <f t="shared" ref="GK13" si="999">(GK12/GJ12)-1</f>
        <v>#DIV/0!</v>
      </c>
      <c r="GL13" s="30" t="e">
        <f t="shared" ref="GL13" si="1000">(GL12/GK12)-1</f>
        <v>#DIV/0!</v>
      </c>
      <c r="GM13" s="30" t="e">
        <f t="shared" ref="GM13" si="1001">(GM12/GL12)-1</f>
        <v>#DIV/0!</v>
      </c>
      <c r="GN13" s="30" t="e">
        <f t="shared" ref="GN13" si="1002">(GN12/GM12)-1</f>
        <v>#DIV/0!</v>
      </c>
      <c r="GO13" s="30" t="e">
        <f t="shared" ref="GO13" si="1003">(GO12/GN12)-1</f>
        <v>#DIV/0!</v>
      </c>
      <c r="GP13" s="30" t="e">
        <f t="shared" ref="GP13" si="1004">(GP12/GO12)-1</f>
        <v>#DIV/0!</v>
      </c>
      <c r="GQ13" s="30" t="e">
        <f t="shared" ref="GQ13" si="1005">(GQ12/GP12)-1</f>
        <v>#DIV/0!</v>
      </c>
      <c r="GR13" s="30" t="e">
        <f t="shared" ref="GR13" si="1006">(GR12/GQ12)-1</f>
        <v>#DIV/0!</v>
      </c>
      <c r="GS13" s="30" t="e">
        <f t="shared" ref="GS13" si="1007">(GS12/GR12)-1</f>
        <v>#DIV/0!</v>
      </c>
      <c r="GT13" s="30" t="e">
        <f t="shared" ref="GT13" si="1008">(GT12/GS12)-1</f>
        <v>#DIV/0!</v>
      </c>
      <c r="GU13" s="30" t="e">
        <f t="shared" ref="GU13" si="1009">(GU12/GT12)-1</f>
        <v>#DIV/0!</v>
      </c>
      <c r="GV13" s="30" t="e">
        <f t="shared" ref="GV13" si="1010">(GV12/GU12)-1</f>
        <v>#DIV/0!</v>
      </c>
      <c r="GW13" s="30" t="e">
        <f t="shared" ref="GW13" si="1011">(GW12/GV12)-1</f>
        <v>#DIV/0!</v>
      </c>
      <c r="GX13" s="30" t="e">
        <f t="shared" ref="GX13" si="1012">(GX12/GW12)-1</f>
        <v>#DIV/0!</v>
      </c>
      <c r="GY13" s="30" t="e">
        <f t="shared" ref="GY13" si="1013">(GY12/GX12)-1</f>
        <v>#DIV/0!</v>
      </c>
      <c r="GZ13" s="30" t="e">
        <f t="shared" ref="GZ13" si="1014">(GZ12/GY12)-1</f>
        <v>#DIV/0!</v>
      </c>
      <c r="HA13" s="30" t="e">
        <f t="shared" ref="HA13" si="1015">(HA12/GZ12)-1</f>
        <v>#DIV/0!</v>
      </c>
      <c r="HB13" s="30" t="e">
        <f t="shared" ref="HB13" si="1016">(HB12/HA12)-1</f>
        <v>#DIV/0!</v>
      </c>
      <c r="HC13" s="30" t="e">
        <f t="shared" ref="HC13" si="1017">(HC12/HB12)-1</f>
        <v>#DIV/0!</v>
      </c>
      <c r="HD13" s="30" t="e">
        <f t="shared" ref="HD13" si="1018">(HD12/HC12)-1</f>
        <v>#DIV/0!</v>
      </c>
      <c r="HE13" s="30" t="e">
        <f t="shared" ref="HE13" si="1019">(HE12/HD12)-1</f>
        <v>#DIV/0!</v>
      </c>
      <c r="HF13" s="30" t="e">
        <f t="shared" ref="HF13" si="1020">(HF12/HE12)-1</f>
        <v>#DIV/0!</v>
      </c>
      <c r="HG13" s="30" t="e">
        <f t="shared" ref="HG13" si="1021">(HG12/HF12)-1</f>
        <v>#DIV/0!</v>
      </c>
      <c r="HH13" s="30" t="e">
        <f t="shared" ref="HH13" si="1022">(HH12/HG12)-1</f>
        <v>#DIV/0!</v>
      </c>
      <c r="HI13" s="30" t="e">
        <f t="shared" ref="HI13" si="1023">(HI12/HH12)-1</f>
        <v>#DIV/0!</v>
      </c>
      <c r="HJ13" s="30" t="e">
        <f t="shared" ref="HJ13" si="1024">(HJ12/HI12)-1</f>
        <v>#DIV/0!</v>
      </c>
      <c r="HK13" s="30" t="e">
        <f t="shared" ref="HK13" si="1025">(HK12/HJ12)-1</f>
        <v>#DIV/0!</v>
      </c>
      <c r="HL13" s="30" t="e">
        <f t="shared" ref="HL13" si="1026">(HL12/HK12)-1</f>
        <v>#DIV/0!</v>
      </c>
      <c r="HM13" s="30" t="e">
        <f t="shared" ref="HM13" si="1027">(HM12/HL12)-1</f>
        <v>#DIV/0!</v>
      </c>
      <c r="HN13" s="30" t="e">
        <f t="shared" ref="HN13" si="1028">(HN12/HM12)-1</f>
        <v>#DIV/0!</v>
      </c>
      <c r="HO13" s="30" t="e">
        <f t="shared" ref="HO13" si="1029">(HO12/HN12)-1</f>
        <v>#DIV/0!</v>
      </c>
      <c r="HP13" s="30" t="e">
        <f t="shared" ref="HP13" si="1030">(HP12/HO12)-1</f>
        <v>#DIV/0!</v>
      </c>
      <c r="HQ13" s="30" t="e">
        <f t="shared" ref="HQ13" si="1031">(HQ12/HP12)-1</f>
        <v>#DIV/0!</v>
      </c>
      <c r="HR13" s="30" t="e">
        <f t="shared" ref="HR13" si="1032">(HR12/HQ12)-1</f>
        <v>#DIV/0!</v>
      </c>
      <c r="HS13" s="30" t="e">
        <f t="shared" ref="HS13" si="1033">(HS12/HR12)-1</f>
        <v>#DIV/0!</v>
      </c>
      <c r="HT13" s="30" t="e">
        <f t="shared" ref="HT13" si="1034">(HT12/HS12)-1</f>
        <v>#DIV/0!</v>
      </c>
      <c r="HU13" s="30" t="e">
        <f t="shared" ref="HU13" si="1035">(HU12/HT12)-1</f>
        <v>#DIV/0!</v>
      </c>
      <c r="HV13" s="30" t="e">
        <f t="shared" ref="HV13" si="1036">(HV12/HU12)-1</f>
        <v>#DIV/0!</v>
      </c>
      <c r="HW13" s="30" t="e">
        <f t="shared" ref="HW13" si="1037">(HW12/HV12)-1</f>
        <v>#DIV/0!</v>
      </c>
      <c r="HX13" s="30" t="e">
        <f t="shared" ref="HX13" si="1038">(HX12/HW12)-1</f>
        <v>#DIV/0!</v>
      </c>
      <c r="HY13" s="30" t="e">
        <f t="shared" ref="HY13" si="1039">(HY12/HX12)-1</f>
        <v>#DIV/0!</v>
      </c>
      <c r="HZ13" s="30" t="e">
        <f t="shared" ref="HZ13" si="1040">(HZ12/HY12)-1</f>
        <v>#DIV/0!</v>
      </c>
      <c r="IA13" s="30" t="e">
        <f t="shared" ref="IA13" si="1041">(IA12/HZ12)-1</f>
        <v>#DIV/0!</v>
      </c>
      <c r="IB13" s="30" t="e">
        <f t="shared" ref="IB13" si="1042">(IB12/IA12)-1</f>
        <v>#DIV/0!</v>
      </c>
      <c r="IC13" s="30" t="e">
        <f t="shared" ref="IC13" si="1043">(IC12/IB12)-1</f>
        <v>#DIV/0!</v>
      </c>
      <c r="ID13" s="30" t="e">
        <f t="shared" ref="ID13" si="1044">(ID12/IC12)-1</f>
        <v>#DIV/0!</v>
      </c>
      <c r="IE13" s="30" t="e">
        <f t="shared" ref="IE13" si="1045">(IE12/ID12)-1</f>
        <v>#DIV/0!</v>
      </c>
      <c r="IF13" s="30" t="e">
        <f t="shared" ref="IF13" si="1046">(IF12/IE12)-1</f>
        <v>#DIV/0!</v>
      </c>
      <c r="IG13" s="30" t="e">
        <f t="shared" ref="IG13" si="1047">(IG12/IF12)-1</f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1048">F12-E12</f>
        <v>16</v>
      </c>
      <c r="G14" s="25">
        <f t="shared" si="1048"/>
        <v>30</v>
      </c>
      <c r="H14" s="25">
        <f t="shared" si="1048"/>
        <v>34</v>
      </c>
      <c r="I14" s="25">
        <f t="shared" si="1048"/>
        <v>43</v>
      </c>
      <c r="J14" s="25">
        <f t="shared" si="1048"/>
        <v>57</v>
      </c>
      <c r="K14" s="25">
        <f t="shared" si="1048"/>
        <v>58</v>
      </c>
      <c r="L14" s="25">
        <f t="shared" si="1048"/>
        <v>36</v>
      </c>
      <c r="M14" s="25">
        <f t="shared" si="1048"/>
        <v>96</v>
      </c>
      <c r="N14" s="25">
        <f t="shared" si="1048"/>
        <v>166</v>
      </c>
      <c r="O14" s="25">
        <f t="shared" si="1048"/>
        <v>671</v>
      </c>
      <c r="P14" s="25">
        <f t="shared" si="1048"/>
        <v>396</v>
      </c>
      <c r="Q14" s="25">
        <f t="shared" si="1048"/>
        <v>567</v>
      </c>
      <c r="R14" s="25">
        <f t="shared" si="1048"/>
        <v>637</v>
      </c>
      <c r="S14" s="25">
        <f t="shared" si="1048"/>
        <v>1122</v>
      </c>
      <c r="T14" s="25">
        <f t="shared" si="1048"/>
        <v>1037</v>
      </c>
      <c r="U14" s="25">
        <f t="shared" si="1048"/>
        <v>994</v>
      </c>
      <c r="V14" s="25">
        <f t="shared" si="1048"/>
        <v>1671</v>
      </c>
      <c r="W14" s="25">
        <f t="shared" si="1048"/>
        <v>2122</v>
      </c>
      <c r="X14" s="25">
        <f t="shared" si="1048"/>
        <v>1925</v>
      </c>
      <c r="Y14" s="25">
        <f t="shared" si="1048"/>
        <v>1895</v>
      </c>
      <c r="Z14" s="25">
        <f t="shared" si="1048"/>
        <v>1800</v>
      </c>
      <c r="AA14" s="25">
        <f t="shared" si="1048"/>
        <v>5681</v>
      </c>
      <c r="AB14" s="25">
        <f t="shared" si="1048"/>
        <v>1102</v>
      </c>
      <c r="AC14" s="25">
        <f t="shared" si="1048"/>
        <v>3174</v>
      </c>
      <c r="AD14" s="25">
        <f t="shared" si="1048"/>
        <v>7323</v>
      </c>
      <c r="AE14" s="25">
        <f t="shared" si="1048"/>
        <v>5288</v>
      </c>
      <c r="AF14" s="25">
        <f t="shared" si="1048"/>
        <v>6164</v>
      </c>
      <c r="AG14" s="25">
        <f t="shared" si="1048"/>
        <v>7880</v>
      </c>
      <c r="AH14" s="25">
        <f t="shared" si="1048"/>
        <v>7371</v>
      </c>
      <c r="AI14" s="25">
        <f t="shared" si="1048"/>
        <v>7438</v>
      </c>
      <c r="AJ14" s="25">
        <f t="shared" si="1048"/>
        <v>7482</v>
      </c>
      <c r="AK14" s="25">
        <f t="shared" si="1048"/>
        <v>6710</v>
      </c>
      <c r="AL14" s="25">
        <f t="shared" ref="AL14:BQ14" si="1049">AL12-AK12</f>
        <v>5283</v>
      </c>
      <c r="AM14" s="25">
        <f t="shared" si="1049"/>
        <v>5424</v>
      </c>
      <c r="AN14" s="25">
        <f t="shared" si="1049"/>
        <v>7936</v>
      </c>
      <c r="AO14" s="25">
        <f t="shared" si="1049"/>
        <v>5156</v>
      </c>
      <c r="AP14" s="25">
        <f t="shared" si="1049"/>
        <v>10272</v>
      </c>
      <c r="AQ14" s="25">
        <f t="shared" si="1049"/>
        <v>8406</v>
      </c>
      <c r="AR14" s="25">
        <f t="shared" si="1049"/>
        <v>6736</v>
      </c>
      <c r="AS14" s="25">
        <f t="shared" si="1049"/>
        <v>5943</v>
      </c>
      <c r="AT14" s="25">
        <f t="shared" si="1049"/>
        <v>2941</v>
      </c>
      <c r="AU14" s="25">
        <f t="shared" si="1049"/>
        <v>3330</v>
      </c>
      <c r="AV14" s="25">
        <f t="shared" si="1049"/>
        <v>8290</v>
      </c>
      <c r="AW14" s="25">
        <f t="shared" si="1049"/>
        <v>3923</v>
      </c>
      <c r="AX14" s="25">
        <f t="shared" si="1049"/>
        <v>4213</v>
      </c>
      <c r="AY14" s="25">
        <f t="shared" si="1049"/>
        <v>3771</v>
      </c>
      <c r="AZ14" s="25">
        <f t="shared" si="1049"/>
        <v>24893</v>
      </c>
      <c r="BA14" s="25">
        <f t="shared" si="1049"/>
        <v>10749</v>
      </c>
      <c r="BB14" s="25">
        <f t="shared" si="1049"/>
        <v>4416</v>
      </c>
      <c r="BC14" s="25">
        <f t="shared" si="1049"/>
        <v>7533</v>
      </c>
      <c r="BD14" s="25">
        <f t="shared" si="1049"/>
        <v>9546</v>
      </c>
      <c r="BE14" s="25">
        <f t="shared" si="1049"/>
        <v>7545</v>
      </c>
      <c r="BF14" s="25">
        <f t="shared" si="1049"/>
        <v>4223</v>
      </c>
      <c r="BG14" s="25">
        <f t="shared" si="1049"/>
        <v>4613</v>
      </c>
      <c r="BH14" s="25">
        <f t="shared" si="1049"/>
        <v>1161</v>
      </c>
      <c r="BI14" s="25">
        <f t="shared" si="1049"/>
        <v>1494</v>
      </c>
      <c r="BJ14" s="25">
        <f t="shared" si="1049"/>
        <v>4590</v>
      </c>
      <c r="BK14" s="25">
        <f t="shared" si="1049"/>
        <v>3869</v>
      </c>
      <c r="BL14" s="25">
        <f t="shared" si="1049"/>
        <v>3562</v>
      </c>
      <c r="BM14" s="25">
        <f t="shared" si="1049"/>
        <v>1823</v>
      </c>
      <c r="BN14" s="25">
        <f t="shared" si="1049"/>
        <v>161</v>
      </c>
      <c r="BO14" s="25">
        <f t="shared" si="1049"/>
        <v>1621</v>
      </c>
      <c r="BP14" s="25">
        <f t="shared" si="1049"/>
        <v>3978</v>
      </c>
      <c r="BQ14" s="25">
        <f t="shared" si="1049"/>
        <v>3553</v>
      </c>
      <c r="BR14" s="25">
        <f t="shared" ref="BR14:CC14" si="1050">BR12-BQ12</f>
        <v>3531</v>
      </c>
      <c r="BS14" s="25">
        <f t="shared" si="1050"/>
        <v>3694</v>
      </c>
      <c r="BT14" s="25">
        <f t="shared" si="1050"/>
        <v>3177</v>
      </c>
      <c r="BU14" s="25">
        <f t="shared" si="1050"/>
        <v>2093</v>
      </c>
      <c r="BV14" s="25">
        <f t="shared" si="1050"/>
        <v>1617</v>
      </c>
      <c r="BW14" s="25">
        <f t="shared" si="1050"/>
        <v>3780</v>
      </c>
      <c r="BX14" s="25">
        <f t="shared" si="1050"/>
        <v>2358</v>
      </c>
      <c r="BY14" s="25">
        <f t="shared" si="1050"/>
        <v>3994</v>
      </c>
      <c r="BZ14" s="25">
        <f t="shared" si="1050"/>
        <v>3024</v>
      </c>
      <c r="CA14" s="25">
        <f t="shared" si="1050"/>
        <v>2940</v>
      </c>
      <c r="CB14" s="25">
        <f t="shared" si="1050"/>
        <v>1760</v>
      </c>
      <c r="CC14" s="25">
        <f t="shared" si="1050"/>
        <v>1440</v>
      </c>
      <c r="CD14" s="25">
        <f t="shared" ref="CD14:CV14" si="1051">CD12-CC12</f>
        <v>3052</v>
      </c>
      <c r="CE14" s="25">
        <f t="shared" si="1051"/>
        <v>2724</v>
      </c>
      <c r="CF14" s="25">
        <f t="shared" si="1051"/>
        <v>2586</v>
      </c>
      <c r="CG14" s="25">
        <f t="shared" si="1051"/>
        <v>2360</v>
      </c>
      <c r="CH14" s="25">
        <f t="shared" si="1051"/>
        <v>2413</v>
      </c>
      <c r="CI14" s="25">
        <f t="shared" si="1051"/>
        <v>1382</v>
      </c>
      <c r="CJ14" s="25">
        <f t="shared" si="1051"/>
        <v>1257</v>
      </c>
      <c r="CK14" s="25">
        <f t="shared" si="1051"/>
        <v>2663</v>
      </c>
      <c r="CL14" s="25">
        <f t="shared" si="1051"/>
        <v>2478</v>
      </c>
      <c r="CM14" s="25">
        <f t="shared" si="1051"/>
        <v>2446</v>
      </c>
      <c r="CN14" s="25">
        <f t="shared" si="1051"/>
        <v>2480</v>
      </c>
      <c r="CO14" s="25">
        <f t="shared" si="1051"/>
        <v>2373</v>
      </c>
      <c r="CP14" s="25">
        <f t="shared" si="1051"/>
        <v>1363</v>
      </c>
      <c r="CQ14" s="25">
        <f t="shared" si="1051"/>
        <v>1252</v>
      </c>
      <c r="CR14" s="25">
        <f t="shared" si="1051"/>
        <v>2595</v>
      </c>
      <c r="CS14" s="25">
        <f t="shared" si="1051"/>
        <v>2221</v>
      </c>
      <c r="CT14" s="25">
        <f t="shared" si="1051"/>
        <v>2012</v>
      </c>
      <c r="CU14" s="25">
        <f t="shared" si="1051"/>
        <v>1817</v>
      </c>
      <c r="CV14" s="25">
        <f t="shared" si="1051"/>
        <v>2410</v>
      </c>
      <c r="CW14" s="25">
        <f t="shared" ref="CW14" si="1052">CW12-CV12</f>
        <v>1167</v>
      </c>
      <c r="CX14" s="25">
        <f t="shared" ref="CX14" si="1053">CX12-CW12</f>
        <v>1124</v>
      </c>
      <c r="CY14" s="25">
        <f t="shared" ref="CY14" si="1054">CY12-CX12</f>
        <v>2436</v>
      </c>
      <c r="CZ14" s="25">
        <f t="shared" ref="CZ14" si="1055">CZ12-CY12</f>
        <v>2157</v>
      </c>
      <c r="DA14" s="25">
        <f t="shared" ref="DA14" si="1056">DA12-CZ12</f>
        <v>1728</v>
      </c>
      <c r="DB14" s="25">
        <f t="shared" ref="DB14" si="1057">DB12-DA12</f>
        <v>758</v>
      </c>
      <c r="DC14" s="25">
        <f t="shared" ref="DC14" si="1058">DC12-DB12</f>
        <v>2134</v>
      </c>
      <c r="DD14" s="25">
        <f t="shared" ref="DD14" si="1059">DD12-DC12</f>
        <v>1160</v>
      </c>
      <c r="DE14" s="25">
        <f t="shared" ref="DE14" si="1060">DE12-DD12</f>
        <v>1060</v>
      </c>
      <c r="DF14" s="25">
        <f t="shared" ref="DF14" si="1061">DF12-DE12</f>
        <v>2121</v>
      </c>
      <c r="DG14" s="25">
        <f t="shared" ref="DG14" si="1062">DG12-DF12</f>
        <v>2029</v>
      </c>
      <c r="DH14" s="25">
        <f t="shared" ref="DH14" si="1063">DH12-DG12</f>
        <v>2084</v>
      </c>
      <c r="DI14" s="25">
        <f t="shared" ref="DI14" si="1064">DI12-DH12</f>
        <v>2288</v>
      </c>
      <c r="DJ14" s="25">
        <f t="shared" ref="DJ14" si="1065">DJ12-DI12</f>
        <v>2269</v>
      </c>
      <c r="DK14" s="25">
        <f t="shared" ref="DK14" si="1066">DK12-DJ12</f>
        <v>1285</v>
      </c>
      <c r="DL14" s="25">
        <f t="shared" ref="DL14" si="1067">DL12-DK12</f>
        <v>1172</v>
      </c>
      <c r="DM14" s="25">
        <f t="shared" ref="DM14" si="1068">DM12-DL12</f>
        <v>2472</v>
      </c>
      <c r="DN14" s="25">
        <f t="shared" ref="DN14" si="1069">DN12-DM12</f>
        <v>2190</v>
      </c>
      <c r="DO14" s="25">
        <f t="shared" ref="DO14" si="1070">DO12-DN12</f>
        <v>2057</v>
      </c>
      <c r="DP14" s="25">
        <f t="shared" ref="DP14" si="1071">DP12-DO12</f>
        <v>2269</v>
      </c>
      <c r="DQ14" s="25">
        <f t="shared" ref="DQ14" si="1072">DQ12-DP12</f>
        <v>2197</v>
      </c>
      <c r="DR14" s="25">
        <f t="shared" ref="DR14" si="1073">DR12-DQ12</f>
        <v>1325</v>
      </c>
      <c r="DS14" s="25">
        <f t="shared" ref="DS14" si="1074">DS12-DR12</f>
        <v>1258</v>
      </c>
      <c r="DT14" s="25">
        <f t="shared" ref="DT14" si="1075">DT12-DS12</f>
        <v>-378073</v>
      </c>
      <c r="DU14" s="25">
        <f t="shared" ref="DU14" si="1076">DU12-DT12</f>
        <v>0</v>
      </c>
      <c r="DV14" s="25">
        <f t="shared" ref="DV14" si="1077">DV12-DU12</f>
        <v>0</v>
      </c>
      <c r="DW14" s="25">
        <f t="shared" ref="DW14" si="1078">DW12-DV12</f>
        <v>0</v>
      </c>
      <c r="DX14" s="25">
        <f t="shared" ref="DX14" si="1079">DX12-DW12</f>
        <v>0</v>
      </c>
      <c r="DY14" s="25">
        <f t="shared" ref="DY14" si="1080">DY12-DX12</f>
        <v>0</v>
      </c>
      <c r="DZ14" s="25">
        <f t="shared" ref="DZ14" si="1081">DZ12-DY12</f>
        <v>0</v>
      </c>
      <c r="EA14" s="25">
        <f t="shared" ref="EA14" si="1082">EA12-DZ12</f>
        <v>0</v>
      </c>
      <c r="EB14" s="25">
        <f t="shared" ref="EB14" si="1083">EB12-EA12</f>
        <v>0</v>
      </c>
      <c r="EC14" s="25">
        <f t="shared" ref="EC14" si="1084">EC12-EB12</f>
        <v>0</v>
      </c>
      <c r="ED14" s="25">
        <f t="shared" ref="ED14" si="1085">ED12-EC12</f>
        <v>0</v>
      </c>
      <c r="EE14" s="25">
        <f t="shared" ref="EE14" si="1086">EE12-ED12</f>
        <v>0</v>
      </c>
      <c r="EF14" s="25">
        <f t="shared" ref="EF14" si="1087">EF12-EE12</f>
        <v>0</v>
      </c>
      <c r="EG14" s="25">
        <f t="shared" ref="EG14" si="1088">EG12-EF12</f>
        <v>0</v>
      </c>
      <c r="EH14" s="25">
        <f t="shared" ref="EH14" si="1089">EH12-EG12</f>
        <v>0</v>
      </c>
      <c r="EI14" s="25">
        <f t="shared" ref="EI14" si="1090">EI12-EH12</f>
        <v>0</v>
      </c>
      <c r="EJ14" s="25">
        <f t="shared" ref="EJ14" si="1091">EJ12-EI12</f>
        <v>0</v>
      </c>
      <c r="EK14" s="25">
        <f t="shared" ref="EK14" si="1092">EK12-EJ12</f>
        <v>0</v>
      </c>
      <c r="EL14" s="25">
        <f t="shared" ref="EL14" si="1093">EL12-EK12</f>
        <v>0</v>
      </c>
      <c r="EM14" s="25">
        <f t="shared" ref="EM14" si="1094">EM12-EL12</f>
        <v>0</v>
      </c>
      <c r="EN14" s="25">
        <f t="shared" ref="EN14" si="1095">EN12-EM12</f>
        <v>0</v>
      </c>
      <c r="EO14" s="25">
        <f t="shared" ref="EO14" si="1096">EO12-EN12</f>
        <v>0</v>
      </c>
      <c r="EP14" s="25">
        <f t="shared" ref="EP14" si="1097">EP12-EO12</f>
        <v>0</v>
      </c>
      <c r="EQ14" s="25">
        <f t="shared" ref="EQ14" si="1098">EQ12-EP12</f>
        <v>0</v>
      </c>
      <c r="ER14" s="25">
        <f t="shared" ref="ER14" si="1099">ER12-EQ12</f>
        <v>0</v>
      </c>
      <c r="ES14" s="25">
        <f t="shared" ref="ES14" si="1100">ES12-ER12</f>
        <v>0</v>
      </c>
      <c r="ET14" s="25">
        <f t="shared" ref="ET14" si="1101">ET12-ES12</f>
        <v>0</v>
      </c>
      <c r="EU14" s="25">
        <f t="shared" ref="EU14" si="1102">EU12-ET12</f>
        <v>0</v>
      </c>
      <c r="EV14" s="25">
        <f t="shared" ref="EV14" si="1103">EV12-EU12</f>
        <v>0</v>
      </c>
      <c r="EW14" s="25">
        <f t="shared" ref="EW14" si="1104">EW12-EV12</f>
        <v>0</v>
      </c>
      <c r="EX14" s="25">
        <f t="shared" ref="EX14" si="1105">EX12-EW12</f>
        <v>0</v>
      </c>
      <c r="EY14" s="25">
        <f t="shared" ref="EY14" si="1106">EY12-EX12</f>
        <v>0</v>
      </c>
      <c r="EZ14" s="25">
        <f t="shared" ref="EZ14" si="1107">EZ12-EY12</f>
        <v>0</v>
      </c>
      <c r="FA14" s="25">
        <f t="shared" ref="FA14" si="1108">FA12-EZ12</f>
        <v>0</v>
      </c>
      <c r="FB14" s="25">
        <f t="shared" ref="FB14" si="1109">FB12-FA12</f>
        <v>0</v>
      </c>
      <c r="FC14" s="25">
        <f t="shared" ref="FC14" si="1110">FC12-FB12</f>
        <v>0</v>
      </c>
      <c r="FD14" s="25">
        <f t="shared" ref="FD14" si="1111">FD12-FC12</f>
        <v>0</v>
      </c>
      <c r="FE14" s="25">
        <f t="shared" ref="FE14" si="1112">FE12-FD12</f>
        <v>0</v>
      </c>
      <c r="FF14" s="25">
        <f t="shared" ref="FF14" si="1113">FF12-FE12</f>
        <v>0</v>
      </c>
      <c r="FG14" s="25">
        <f t="shared" ref="FG14" si="1114">FG12-FF12</f>
        <v>0</v>
      </c>
      <c r="FH14" s="25">
        <f t="shared" ref="FH14" si="1115">FH12-FG12</f>
        <v>0</v>
      </c>
      <c r="FI14" s="25">
        <f t="shared" ref="FI14" si="1116">FI12-FH12</f>
        <v>0</v>
      </c>
      <c r="FJ14" s="25">
        <f t="shared" ref="FJ14" si="1117">FJ12-FI12</f>
        <v>0</v>
      </c>
      <c r="FK14" s="25">
        <f t="shared" ref="FK14" si="1118">FK12-FJ12</f>
        <v>0</v>
      </c>
      <c r="FL14" s="25">
        <f t="shared" ref="FL14" si="1119">FL12-FK12</f>
        <v>0</v>
      </c>
      <c r="FM14" s="25">
        <f t="shared" ref="FM14" si="1120">FM12-FL12</f>
        <v>0</v>
      </c>
      <c r="FN14" s="25">
        <f t="shared" ref="FN14" si="1121">FN12-FM12</f>
        <v>0</v>
      </c>
      <c r="FO14" s="25">
        <f t="shared" ref="FO14" si="1122">FO12-FN12</f>
        <v>0</v>
      </c>
      <c r="FP14" s="25">
        <f t="shared" ref="FP14" si="1123">FP12-FO12</f>
        <v>0</v>
      </c>
      <c r="FQ14" s="25">
        <f t="shared" ref="FQ14" si="1124">FQ12-FP12</f>
        <v>0</v>
      </c>
      <c r="FR14" s="25">
        <f t="shared" ref="FR14" si="1125">FR12-FQ12</f>
        <v>0</v>
      </c>
      <c r="FS14" s="25">
        <f t="shared" ref="FS14" si="1126">FS12-FR12</f>
        <v>0</v>
      </c>
      <c r="FT14" s="25">
        <f t="shared" ref="FT14" si="1127">FT12-FS12</f>
        <v>0</v>
      </c>
      <c r="FU14" s="25">
        <f t="shared" ref="FU14" si="1128">FU12-FT12</f>
        <v>0</v>
      </c>
      <c r="FV14" s="25">
        <f t="shared" ref="FV14" si="1129">FV12-FU12</f>
        <v>0</v>
      </c>
      <c r="FW14" s="25">
        <f t="shared" ref="FW14" si="1130">FW12-FV12</f>
        <v>0</v>
      </c>
      <c r="FX14" s="25">
        <f t="shared" ref="FX14" si="1131">FX12-FW12</f>
        <v>0</v>
      </c>
      <c r="FY14" s="25">
        <f t="shared" ref="FY14" si="1132">FY12-FX12</f>
        <v>0</v>
      </c>
      <c r="FZ14" s="25">
        <f t="shared" ref="FZ14" si="1133">FZ12-FY12</f>
        <v>0</v>
      </c>
      <c r="GA14" s="25">
        <f t="shared" ref="GA14" si="1134">GA12-FZ12</f>
        <v>0</v>
      </c>
      <c r="GB14" s="25">
        <f t="shared" ref="GB14" si="1135">GB12-GA12</f>
        <v>0</v>
      </c>
      <c r="GC14" s="25">
        <f t="shared" ref="GC14" si="1136">GC12-GB12</f>
        <v>0</v>
      </c>
      <c r="GD14" s="25">
        <f t="shared" ref="GD14" si="1137">GD12-GC12</f>
        <v>0</v>
      </c>
      <c r="GE14" s="25">
        <f t="shared" ref="GE14" si="1138">GE12-GD12</f>
        <v>0</v>
      </c>
      <c r="GF14" s="25">
        <f t="shared" ref="GF14" si="1139">GF12-GE12</f>
        <v>0</v>
      </c>
      <c r="GG14" s="25">
        <f t="shared" ref="GG14" si="1140">GG12-GF12</f>
        <v>0</v>
      </c>
      <c r="GH14" s="25">
        <f t="shared" ref="GH14" si="1141">GH12-GG12</f>
        <v>0</v>
      </c>
      <c r="GI14" s="25">
        <f t="shared" ref="GI14" si="1142">GI12-GH12</f>
        <v>0</v>
      </c>
      <c r="GJ14" s="25">
        <f t="shared" ref="GJ14" si="1143">GJ12-GI12</f>
        <v>0</v>
      </c>
      <c r="GK14" s="25">
        <f t="shared" ref="GK14" si="1144">GK12-GJ12</f>
        <v>0</v>
      </c>
      <c r="GL14" s="25">
        <f t="shared" ref="GL14" si="1145">GL12-GK12</f>
        <v>0</v>
      </c>
      <c r="GM14" s="25">
        <f t="shared" ref="GM14" si="1146">GM12-GL12</f>
        <v>0</v>
      </c>
      <c r="GN14" s="25">
        <f t="shared" ref="GN14" si="1147">GN12-GM12</f>
        <v>0</v>
      </c>
      <c r="GO14" s="25">
        <f t="shared" ref="GO14" si="1148">GO12-GN12</f>
        <v>0</v>
      </c>
      <c r="GP14" s="25">
        <f t="shared" ref="GP14" si="1149">GP12-GO12</f>
        <v>0</v>
      </c>
      <c r="GQ14" s="25">
        <f t="shared" ref="GQ14" si="1150">GQ12-GP12</f>
        <v>0</v>
      </c>
      <c r="GR14" s="25">
        <f t="shared" ref="GR14" si="1151">GR12-GQ12</f>
        <v>0</v>
      </c>
      <c r="GS14" s="25">
        <f t="shared" ref="GS14" si="1152">GS12-GR12</f>
        <v>0</v>
      </c>
      <c r="GT14" s="25">
        <f t="shared" ref="GT14" si="1153">GT12-GS12</f>
        <v>0</v>
      </c>
      <c r="GU14" s="25">
        <f t="shared" ref="GU14" si="1154">GU12-GT12</f>
        <v>0</v>
      </c>
      <c r="GV14" s="25">
        <f t="shared" ref="GV14" si="1155">GV12-GU12</f>
        <v>0</v>
      </c>
      <c r="GW14" s="25">
        <f t="shared" ref="GW14" si="1156">GW12-GV12</f>
        <v>0</v>
      </c>
      <c r="GX14" s="25">
        <f t="shared" ref="GX14" si="1157">GX12-GW12</f>
        <v>0</v>
      </c>
      <c r="GY14" s="25">
        <f t="shared" ref="GY14" si="1158">GY12-GX12</f>
        <v>0</v>
      </c>
      <c r="GZ14" s="25">
        <f t="shared" ref="GZ14" si="1159">GZ12-GY12</f>
        <v>0</v>
      </c>
      <c r="HA14" s="25">
        <f t="shared" ref="HA14" si="1160">HA12-GZ12</f>
        <v>0</v>
      </c>
      <c r="HB14" s="25">
        <f t="shared" ref="HB14" si="1161">HB12-HA12</f>
        <v>0</v>
      </c>
      <c r="HC14" s="25">
        <f t="shared" ref="HC14" si="1162">HC12-HB12</f>
        <v>0</v>
      </c>
      <c r="HD14" s="25">
        <f t="shared" ref="HD14" si="1163">HD12-HC12</f>
        <v>0</v>
      </c>
      <c r="HE14" s="25">
        <f t="shared" ref="HE14" si="1164">HE12-HD12</f>
        <v>0</v>
      </c>
      <c r="HF14" s="25">
        <f t="shared" ref="HF14" si="1165">HF12-HE12</f>
        <v>0</v>
      </c>
      <c r="HG14" s="25">
        <f t="shared" ref="HG14" si="1166">HG12-HF12</f>
        <v>0</v>
      </c>
      <c r="HH14" s="25">
        <f t="shared" ref="HH14" si="1167">HH12-HG12</f>
        <v>0</v>
      </c>
      <c r="HI14" s="25">
        <f t="shared" ref="HI14" si="1168">HI12-HH12</f>
        <v>0</v>
      </c>
      <c r="HJ14" s="25">
        <f t="shared" ref="HJ14" si="1169">HJ12-HI12</f>
        <v>0</v>
      </c>
      <c r="HK14" s="25">
        <f t="shared" ref="HK14" si="1170">HK12-HJ12</f>
        <v>0</v>
      </c>
      <c r="HL14" s="25">
        <f t="shared" ref="HL14" si="1171">HL12-HK12</f>
        <v>0</v>
      </c>
      <c r="HM14" s="25">
        <f t="shared" ref="HM14" si="1172">HM12-HL12</f>
        <v>0</v>
      </c>
      <c r="HN14" s="25">
        <f t="shared" ref="HN14" si="1173">HN12-HM12</f>
        <v>0</v>
      </c>
      <c r="HO14" s="25">
        <f t="shared" ref="HO14" si="1174">HO12-HN12</f>
        <v>0</v>
      </c>
      <c r="HP14" s="25">
        <f t="shared" ref="HP14" si="1175">HP12-HO12</f>
        <v>0</v>
      </c>
      <c r="HQ14" s="25">
        <f t="shared" ref="HQ14" si="1176">HQ12-HP12</f>
        <v>0</v>
      </c>
      <c r="HR14" s="25">
        <f t="shared" ref="HR14" si="1177">HR12-HQ12</f>
        <v>0</v>
      </c>
      <c r="HS14" s="25">
        <f t="shared" ref="HS14" si="1178">HS12-HR12</f>
        <v>0</v>
      </c>
      <c r="HT14" s="25">
        <f t="shared" ref="HT14" si="1179">HT12-HS12</f>
        <v>0</v>
      </c>
      <c r="HU14" s="25">
        <f t="shared" ref="HU14" si="1180">HU12-HT12</f>
        <v>0</v>
      </c>
      <c r="HV14" s="25">
        <f t="shared" ref="HV14" si="1181">HV12-HU12</f>
        <v>0</v>
      </c>
      <c r="HW14" s="25">
        <f t="shared" ref="HW14" si="1182">HW12-HV12</f>
        <v>0</v>
      </c>
      <c r="HX14" s="25">
        <f t="shared" ref="HX14" si="1183">HX12-HW12</f>
        <v>0</v>
      </c>
      <c r="HY14" s="25">
        <f t="shared" ref="HY14" si="1184">HY12-HX12</f>
        <v>0</v>
      </c>
      <c r="HZ14" s="25">
        <f t="shared" ref="HZ14" si="1185">HZ12-HY12</f>
        <v>0</v>
      </c>
      <c r="IA14" s="25">
        <f t="shared" ref="IA14" si="1186">IA12-HZ12</f>
        <v>0</v>
      </c>
      <c r="IB14" s="25">
        <f t="shared" ref="IB14" si="1187">IB12-IA12</f>
        <v>0</v>
      </c>
      <c r="IC14" s="25">
        <f t="shared" ref="IC14" si="1188">IC12-IB12</f>
        <v>0</v>
      </c>
      <c r="ID14" s="25">
        <f t="shared" ref="ID14" si="1189">ID12-IC12</f>
        <v>0</v>
      </c>
      <c r="IE14" s="25">
        <f t="shared" ref="IE14" si="1190">IE12-ID12</f>
        <v>0</v>
      </c>
      <c r="IF14" s="25">
        <f t="shared" ref="IF14" si="1191">IF12-IE12</f>
        <v>0</v>
      </c>
      <c r="IG14" s="25">
        <f t="shared" ref="IG14" si="1192">IG12-IF12</f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1193">(G15/F15)-1</f>
        <v>1.6296296296296298</v>
      </c>
      <c r="H16" s="30">
        <f t="shared" si="1193"/>
        <v>0.6619718309859155</v>
      </c>
      <c r="I16" s="30">
        <f t="shared" si="1193"/>
        <v>0.16384180790960445</v>
      </c>
      <c r="J16" s="30">
        <f t="shared" si="1193"/>
        <v>8.4951456310679685E-2</v>
      </c>
      <c r="K16" s="30">
        <f t="shared" si="1193"/>
        <v>0.10961968680089496</v>
      </c>
      <c r="L16" s="30">
        <f t="shared" si="1193"/>
        <v>0.344758064516129</v>
      </c>
      <c r="M16" s="30">
        <f t="shared" si="1193"/>
        <v>3.5967016491754125</v>
      </c>
      <c r="N16" s="30">
        <f t="shared" si="1193"/>
        <v>0.60567514677103729</v>
      </c>
      <c r="O16" s="30">
        <f t="shared" si="1193"/>
        <v>0.15254925858216528</v>
      </c>
      <c r="P16" s="30">
        <f t="shared" si="1193"/>
        <v>-0.11684878392668308</v>
      </c>
      <c r="Q16" s="30">
        <f t="shared" si="1193"/>
        <v>-8.36160447016564E-2</v>
      </c>
      <c r="R16" s="30">
        <f t="shared" si="1193"/>
        <v>0</v>
      </c>
      <c r="S16" s="30">
        <f t="shared" si="1193"/>
        <v>0.4921602787456445</v>
      </c>
      <c r="T16" s="30">
        <f t="shared" si="1193"/>
        <v>-2.8604786923525971E-2</v>
      </c>
      <c r="U16" s="30">
        <f t="shared" si="1193"/>
        <v>0.21559495192307687</v>
      </c>
      <c r="V16" s="30">
        <f t="shared" si="1193"/>
        <v>0.11333580521567166</v>
      </c>
      <c r="W16" s="30">
        <f t="shared" si="1193"/>
        <v>0.46036856127886328</v>
      </c>
      <c r="X16" s="30">
        <f t="shared" si="1193"/>
        <v>-4.5077917141771229E-2</v>
      </c>
      <c r="Y16" s="30">
        <f t="shared" si="1193"/>
        <v>-5.7315714058270961E-2</v>
      </c>
      <c r="Z16" s="30">
        <f t="shared" si="1193"/>
        <v>0</v>
      </c>
      <c r="AA16" s="30">
        <f t="shared" si="1193"/>
        <v>0.15048133761188986</v>
      </c>
      <c r="AB16" s="30">
        <f t="shared" si="1193"/>
        <v>0.10055783910745753</v>
      </c>
      <c r="AC16" s="30">
        <f t="shared" si="1193"/>
        <v>0.321595304788582</v>
      </c>
      <c r="AD16" s="30">
        <f t="shared" si="1193"/>
        <v>5.6015341138473396E-3</v>
      </c>
      <c r="AE16" s="30">
        <f t="shared" si="1193"/>
        <v>-0.10749234706679378</v>
      </c>
      <c r="AF16" s="30">
        <f t="shared" si="1193"/>
        <v>-0.35439977509136911</v>
      </c>
      <c r="AG16" s="30">
        <f t="shared" si="1193"/>
        <v>0.67740811705277837</v>
      </c>
      <c r="AH16" s="30">
        <f t="shared" si="1193"/>
        <v>5.2699896157839987E-2</v>
      </c>
      <c r="AI16" s="30">
        <f t="shared" si="1193"/>
        <v>7.5117139334155425E-2</v>
      </c>
      <c r="AJ16" s="30">
        <f t="shared" si="1193"/>
        <v>3.4911459766951092E-2</v>
      </c>
      <c r="AK16" s="30">
        <f t="shared" si="1193"/>
        <v>1.3254133605212992E-2</v>
      </c>
      <c r="AL16" s="30">
        <f t="shared" si="1193"/>
        <v>1.5355674162218946E-2</v>
      </c>
      <c r="AM16" s="30">
        <f t="shared" ref="AM16:BR16" si="1194">(AM15/AL15)-1</f>
        <v>1.1245637468223491E-2</v>
      </c>
      <c r="AN16" s="30">
        <f t="shared" si="1194"/>
        <v>6.8172134639965964E-2</v>
      </c>
      <c r="AO16" s="30">
        <f t="shared" si="1194"/>
        <v>-2.3494216194654971E-2</v>
      </c>
      <c r="AP16" s="30">
        <f t="shared" si="1194"/>
        <v>9.2724970385196226E-3</v>
      </c>
      <c r="AQ16" s="30">
        <f t="shared" si="1194"/>
        <v>4.8810101991257904E-2</v>
      </c>
      <c r="AR16" s="30">
        <f t="shared" si="1194"/>
        <v>-1.8599984564328209E-2</v>
      </c>
      <c r="AS16" s="30">
        <f t="shared" si="1194"/>
        <v>-1.5374331550802145E-2</v>
      </c>
      <c r="AT16" s="30">
        <f t="shared" si="1194"/>
        <v>7.7792420430494058E-2</v>
      </c>
      <c r="AU16" s="30">
        <f t="shared" si="1194"/>
        <v>-0.13798214087220717</v>
      </c>
      <c r="AV16" s="30">
        <f t="shared" si="1194"/>
        <v>0.12374811949280029</v>
      </c>
      <c r="AW16" s="30">
        <f t="shared" si="1194"/>
        <v>-3.0217258261934221E-3</v>
      </c>
      <c r="AX16" s="30">
        <f t="shared" si="1194"/>
        <v>-2.3364665259927087E-2</v>
      </c>
      <c r="AY16" s="30">
        <f t="shared" si="1194"/>
        <v>0</v>
      </c>
      <c r="AZ16" s="30">
        <f t="shared" si="1194"/>
        <v>9.3926775612822144E-2</v>
      </c>
      <c r="BA16" s="30">
        <f t="shared" si="1194"/>
        <v>0.10622329155743881</v>
      </c>
      <c r="BB16" s="30">
        <f t="shared" si="1194"/>
        <v>-5.1614997565330167E-3</v>
      </c>
      <c r="BC16" s="30">
        <f t="shared" si="1194"/>
        <v>0</v>
      </c>
      <c r="BD16" s="30">
        <f t="shared" si="1194"/>
        <v>-9.9197285126932933E-3</v>
      </c>
      <c r="BE16" s="30">
        <f t="shared" si="1194"/>
        <v>-2.3762441500230658E-2</v>
      </c>
      <c r="BF16" s="30">
        <f t="shared" si="1194"/>
        <v>1.0499307923432788E-2</v>
      </c>
      <c r="BG16" s="30">
        <f t="shared" si="1194"/>
        <v>1.7406120539890324E-2</v>
      </c>
      <c r="BH16" s="30">
        <f t="shared" si="1194"/>
        <v>8.2093718188684939E-3</v>
      </c>
      <c r="BI16" s="30">
        <f t="shared" si="1194"/>
        <v>-3.7260202586066549E-2</v>
      </c>
      <c r="BJ16" s="30">
        <f t="shared" si="1194"/>
        <v>3.0447579417436366E-4</v>
      </c>
      <c r="BK16" s="30">
        <f t="shared" si="1194"/>
        <v>-3.4158549783549486E-3</v>
      </c>
      <c r="BL16" s="30">
        <f t="shared" si="1194"/>
        <v>9.8075813622018337E-3</v>
      </c>
      <c r="BM16" s="30">
        <f t="shared" si="1194"/>
        <v>-6.2542008334453558E-2</v>
      </c>
      <c r="BN16" s="30">
        <f t="shared" si="1194"/>
        <v>-9.2167055027782774E-2</v>
      </c>
      <c r="BO16" s="30">
        <f t="shared" si="1194"/>
        <v>-9.5956404991313082E-3</v>
      </c>
      <c r="BP16" s="30">
        <f t="shared" si="1194"/>
        <v>-5.9806227821856961E-4</v>
      </c>
      <c r="BQ16" s="30">
        <f t="shared" si="1194"/>
        <v>-1.9428708210324719E-2</v>
      </c>
      <c r="BR16" s="30">
        <f t="shared" si="1194"/>
        <v>0.11143659221286462</v>
      </c>
      <c r="BS16" s="30">
        <f t="shared" ref="BS16:CC16" si="1195">(BS15/BR15)-1</f>
        <v>-1.7900285526026849E-2</v>
      </c>
      <c r="BT16" s="30">
        <f t="shared" si="1195"/>
        <v>-6.0382422006037828E-3</v>
      </c>
      <c r="BU16" s="30">
        <f t="shared" si="1195"/>
        <v>-1.2112348595642586E-2</v>
      </c>
      <c r="BV16" s="30">
        <f t="shared" si="1195"/>
        <v>7.4514120862435362E-2</v>
      </c>
      <c r="BW16" s="30">
        <f t="shared" si="1195"/>
        <v>-4.4264669516374089E-2</v>
      </c>
      <c r="BX16" s="30">
        <f t="shared" si="1195"/>
        <v>-2.8683373992755223E-2</v>
      </c>
      <c r="BY16" s="30">
        <f t="shared" si="1195"/>
        <v>-7.4587107085775095E-3</v>
      </c>
      <c r="BZ16" s="30">
        <f t="shared" si="1195"/>
        <v>-1.1118779234721266E-2</v>
      </c>
      <c r="CA16" s="30">
        <f t="shared" si="1195"/>
        <v>-1.4461848635235697E-2</v>
      </c>
      <c r="CB16" s="30">
        <f t="shared" si="1195"/>
        <v>8.6942838034540504E-3</v>
      </c>
      <c r="CC16" s="30">
        <f t="shared" si="1195"/>
        <v>-1.0920436817472678E-2</v>
      </c>
      <c r="CD16" s="30">
        <f t="shared" ref="CD16:CV16" si="1196">(CD15/CC15)-1</f>
        <v>5.0078864353311214E-3</v>
      </c>
      <c r="CE16" s="30">
        <f t="shared" si="1196"/>
        <v>-8.082551889198375E-3</v>
      </c>
      <c r="CF16" s="30">
        <f t="shared" si="1196"/>
        <v>-0.10047070922827417</v>
      </c>
      <c r="CG16" s="30">
        <f t="shared" si="1196"/>
        <v>0.1520161822259356</v>
      </c>
      <c r="CH16" s="30">
        <f t="shared" si="1196"/>
        <v>-2.5956179861058581E-3</v>
      </c>
      <c r="CI16" s="30">
        <f t="shared" si="1196"/>
        <v>7.5774971297359883E-3</v>
      </c>
      <c r="CJ16" s="30">
        <f t="shared" si="1196"/>
        <v>-3.0006077180187996E-3</v>
      </c>
      <c r="CK16" s="30">
        <f t="shared" si="1196"/>
        <v>5.4478265838697748E-3</v>
      </c>
      <c r="CL16" s="30">
        <f t="shared" si="1196"/>
        <v>2.8379812064261989E-2</v>
      </c>
      <c r="CM16" s="30">
        <f t="shared" si="1196"/>
        <v>2.2548911241295544E-2</v>
      </c>
      <c r="CN16" s="30">
        <f t="shared" si="1196"/>
        <v>5.9092710697943307E-3</v>
      </c>
      <c r="CO16" s="30">
        <f t="shared" si="1196"/>
        <v>9.5282444388724574E-3</v>
      </c>
      <c r="CP16" s="30">
        <f t="shared" si="1196"/>
        <v>-9.1899371961821075E-3</v>
      </c>
      <c r="CQ16" s="30">
        <f t="shared" si="1196"/>
        <v>1.217590603065366E-3</v>
      </c>
      <c r="CR16" s="30">
        <f t="shared" si="1196"/>
        <v>3.7914013877959896E-3</v>
      </c>
      <c r="CS16" s="30">
        <f t="shared" si="1196"/>
        <v>1.0333523375143372E-3</v>
      </c>
      <c r="CT16" s="30">
        <f t="shared" si="1196"/>
        <v>2.1072865126543938E-2</v>
      </c>
      <c r="CU16" s="30">
        <f t="shared" si="1196"/>
        <v>-2.0812271221892997E-2</v>
      </c>
      <c r="CV16" s="30">
        <f t="shared" si="1196"/>
        <v>3.2932213044716496E-2</v>
      </c>
      <c r="CW16" s="30">
        <f t="shared" ref="CW16" si="1197">(CW15/CV15)-1</f>
        <v>1.0305725019818635E-2</v>
      </c>
      <c r="CX16" s="30">
        <f t="shared" ref="CX16" si="1198">(CX15/CW15)-1</f>
        <v>-1.7774290393013148E-2</v>
      </c>
      <c r="CY16" s="30">
        <f t="shared" ref="CY16" si="1199">(CY15/CX15)-1</f>
        <v>4.8105310687367675E-2</v>
      </c>
      <c r="CZ16" s="30">
        <f t="shared" ref="CZ16" si="1200">(CZ15/CY15)-1</f>
        <v>7.3568398727466011E-3</v>
      </c>
      <c r="DA16" s="30">
        <f t="shared" ref="DA16" si="1201">(DA15/CZ15)-1</f>
        <v>7.1386275412856914E-3</v>
      </c>
      <c r="DB16" s="30">
        <f t="shared" ref="DB16" si="1202">(DB15/DA15)-1</f>
        <v>5.3568512167239124E-3</v>
      </c>
      <c r="DC16" s="30">
        <f t="shared" ref="DC16" si="1203">(DC15/DB15)-1</f>
        <v>-4.0287208811202735E-3</v>
      </c>
      <c r="DD16" s="30">
        <f t="shared" ref="DD16" si="1204">(DD15/DC15)-1</f>
        <v>9.7863317566559971E-5</v>
      </c>
      <c r="DE16" s="30">
        <f t="shared" ref="DE16" si="1205">(DE15/DD15)-1</f>
        <v>1.4678061191206737E-3</v>
      </c>
      <c r="DF16" s="30">
        <f t="shared" ref="DF16" si="1206">(DF15/DE15)-1</f>
        <v>3.4850014656548911E-3</v>
      </c>
      <c r="DG16" s="30">
        <f t="shared" ref="DG16" si="1207">(DG15/DF15)-1</f>
        <v>-1.6910094125283992E-2</v>
      </c>
      <c r="DH16" s="30">
        <f t="shared" ref="DH16" si="1208">(DH15/DG15)-1</f>
        <v>4.523094192611099E-3</v>
      </c>
      <c r="DI16" s="30">
        <f t="shared" ref="DI16" si="1209">(DI15/DH15)-1</f>
        <v>-4.5355945572865264E-2</v>
      </c>
      <c r="DJ16" s="30">
        <f t="shared" ref="DJ16" si="1210">(DJ15/DI15)-1</f>
        <v>6.2177236108241996E-2</v>
      </c>
      <c r="DK16" s="30">
        <f t="shared" ref="DK16" si="1211">(DK15/DJ15)-1</f>
        <v>9.7238428627077766E-5</v>
      </c>
      <c r="DL16" s="30">
        <f t="shared" ref="DL16" si="1212">(DL15/DK15)-1</f>
        <v>3.2733754658889058E-3</v>
      </c>
      <c r="DM16" s="30">
        <f t="shared" ref="DM16" si="1213">(DM15/DL15)-1</f>
        <v>-2.2871171986044714E-2</v>
      </c>
      <c r="DN16" s="30">
        <f t="shared" ref="DN16" si="1214">(DN15/DM15)-1</f>
        <v>2.2712245437714884E-2</v>
      </c>
      <c r="DO16" s="30">
        <f t="shared" ref="DO16" si="1215">(DO15/DN15)-1</f>
        <v>5.7540003232583459E-3</v>
      </c>
      <c r="DP16" s="30">
        <f t="shared" ref="DP16" si="1216">(DP15/DO15)-1</f>
        <v>4.2747404621861218E-3</v>
      </c>
      <c r="DQ16" s="30">
        <f t="shared" ref="DQ16" si="1217">(DQ15/DP15)-1</f>
        <v>2.8803686871925471E-4</v>
      </c>
      <c r="DR16" s="30">
        <f t="shared" ref="DR16" si="1218">(DR15/DQ15)-1</f>
        <v>1.4077747560390375E-3</v>
      </c>
      <c r="DS16" s="30">
        <f t="shared" ref="DS16" si="1219">(DS15/DR15)-1</f>
        <v>3.5144892808069983E-4</v>
      </c>
      <c r="DT16" s="30">
        <f t="shared" ref="DT16" si="1220">(DT15/DS15)-1</f>
        <v>-1</v>
      </c>
      <c r="DU16" s="30" t="e">
        <f t="shared" ref="DU16" si="1221">(DU15/DT15)-1</f>
        <v>#DIV/0!</v>
      </c>
      <c r="DV16" s="30" t="e">
        <f t="shared" ref="DV16" si="1222">(DV15/DU15)-1</f>
        <v>#DIV/0!</v>
      </c>
      <c r="DW16" s="30" t="e">
        <f t="shared" ref="DW16" si="1223">(DW15/DV15)-1</f>
        <v>#DIV/0!</v>
      </c>
      <c r="DX16" s="30" t="e">
        <f t="shared" ref="DX16" si="1224">(DX15/DW15)-1</f>
        <v>#DIV/0!</v>
      </c>
      <c r="DY16" s="30" t="e">
        <f t="shared" ref="DY16" si="1225">(DY15/DX15)-1</f>
        <v>#DIV/0!</v>
      </c>
      <c r="DZ16" s="30" t="e">
        <f t="shared" ref="DZ16" si="1226">(DZ15/DY15)-1</f>
        <v>#DIV/0!</v>
      </c>
      <c r="EA16" s="30" t="e">
        <f t="shared" ref="EA16" si="1227">(EA15/DZ15)-1</f>
        <v>#DIV/0!</v>
      </c>
      <c r="EB16" s="30" t="e">
        <f t="shared" ref="EB16" si="1228">(EB15/EA15)-1</f>
        <v>#DIV/0!</v>
      </c>
      <c r="EC16" s="30" t="e">
        <f t="shared" ref="EC16" si="1229">(EC15/EB15)-1</f>
        <v>#DIV/0!</v>
      </c>
      <c r="ED16" s="30" t="e">
        <f t="shared" ref="ED16" si="1230">(ED15/EC15)-1</f>
        <v>#DIV/0!</v>
      </c>
      <c r="EE16" s="30" t="e">
        <f t="shared" ref="EE16" si="1231">(EE15/ED15)-1</f>
        <v>#DIV/0!</v>
      </c>
      <c r="EF16" s="30" t="e">
        <f t="shared" ref="EF16" si="1232">(EF15/EE15)-1</f>
        <v>#DIV/0!</v>
      </c>
      <c r="EG16" s="30" t="e">
        <f t="shared" ref="EG16" si="1233">(EG15/EF15)-1</f>
        <v>#DIV/0!</v>
      </c>
      <c r="EH16" s="30" t="e">
        <f t="shared" ref="EH16" si="1234">(EH15/EG15)-1</f>
        <v>#DIV/0!</v>
      </c>
      <c r="EI16" s="30" t="e">
        <f t="shared" ref="EI16" si="1235">(EI15/EH15)-1</f>
        <v>#DIV/0!</v>
      </c>
      <c r="EJ16" s="30" t="e">
        <f t="shared" ref="EJ16" si="1236">(EJ15/EI15)-1</f>
        <v>#DIV/0!</v>
      </c>
      <c r="EK16" s="30" t="e">
        <f t="shared" ref="EK16" si="1237">(EK15/EJ15)-1</f>
        <v>#DIV/0!</v>
      </c>
      <c r="EL16" s="30" t="e">
        <f t="shared" ref="EL16" si="1238">(EL15/EK15)-1</f>
        <v>#DIV/0!</v>
      </c>
      <c r="EM16" s="30" t="e">
        <f t="shared" ref="EM16" si="1239">(EM15/EL15)-1</f>
        <v>#DIV/0!</v>
      </c>
      <c r="EN16" s="30" t="e">
        <f t="shared" ref="EN16" si="1240">(EN15/EM15)-1</f>
        <v>#DIV/0!</v>
      </c>
      <c r="EO16" s="30" t="e">
        <f t="shared" ref="EO16" si="1241">(EO15/EN15)-1</f>
        <v>#DIV/0!</v>
      </c>
      <c r="EP16" s="30" t="e">
        <f t="shared" ref="EP16" si="1242">(EP15/EO15)-1</f>
        <v>#DIV/0!</v>
      </c>
      <c r="EQ16" s="30" t="e">
        <f t="shared" ref="EQ16" si="1243">(EQ15/EP15)-1</f>
        <v>#DIV/0!</v>
      </c>
      <c r="ER16" s="30" t="e">
        <f t="shared" ref="ER16" si="1244">(ER15/EQ15)-1</f>
        <v>#DIV/0!</v>
      </c>
      <c r="ES16" s="30" t="e">
        <f t="shared" ref="ES16" si="1245">(ES15/ER15)-1</f>
        <v>#DIV/0!</v>
      </c>
      <c r="ET16" s="30" t="e">
        <f t="shared" ref="ET16" si="1246">(ET15/ES15)-1</f>
        <v>#DIV/0!</v>
      </c>
      <c r="EU16" s="30" t="e">
        <f t="shared" ref="EU16" si="1247">(EU15/ET15)-1</f>
        <v>#DIV/0!</v>
      </c>
      <c r="EV16" s="30" t="e">
        <f t="shared" ref="EV16" si="1248">(EV15/EU15)-1</f>
        <v>#DIV/0!</v>
      </c>
      <c r="EW16" s="30" t="e">
        <f t="shared" ref="EW16" si="1249">(EW15/EV15)-1</f>
        <v>#DIV/0!</v>
      </c>
      <c r="EX16" s="30" t="e">
        <f t="shared" ref="EX16" si="1250">(EX15/EW15)-1</f>
        <v>#DIV/0!</v>
      </c>
      <c r="EY16" s="30" t="e">
        <f t="shared" ref="EY16" si="1251">(EY15/EX15)-1</f>
        <v>#DIV/0!</v>
      </c>
      <c r="EZ16" s="30" t="e">
        <f t="shared" ref="EZ16" si="1252">(EZ15/EY15)-1</f>
        <v>#DIV/0!</v>
      </c>
      <c r="FA16" s="30" t="e">
        <f t="shared" ref="FA16" si="1253">(FA15/EZ15)-1</f>
        <v>#DIV/0!</v>
      </c>
      <c r="FB16" s="30" t="e">
        <f t="shared" ref="FB16" si="1254">(FB15/FA15)-1</f>
        <v>#DIV/0!</v>
      </c>
      <c r="FC16" s="30" t="e">
        <f t="shared" ref="FC16" si="1255">(FC15/FB15)-1</f>
        <v>#DIV/0!</v>
      </c>
      <c r="FD16" s="30" t="e">
        <f t="shared" ref="FD16" si="1256">(FD15/FC15)-1</f>
        <v>#DIV/0!</v>
      </c>
      <c r="FE16" s="30" t="e">
        <f t="shared" ref="FE16" si="1257">(FE15/FD15)-1</f>
        <v>#DIV/0!</v>
      </c>
      <c r="FF16" s="30" t="e">
        <f t="shared" ref="FF16" si="1258">(FF15/FE15)-1</f>
        <v>#DIV/0!</v>
      </c>
      <c r="FG16" s="30" t="e">
        <f t="shared" ref="FG16" si="1259">(FG15/FF15)-1</f>
        <v>#DIV/0!</v>
      </c>
      <c r="FH16" s="30" t="e">
        <f t="shared" ref="FH16" si="1260">(FH15/FG15)-1</f>
        <v>#DIV/0!</v>
      </c>
      <c r="FI16" s="30" t="e">
        <f t="shared" ref="FI16" si="1261">(FI15/FH15)-1</f>
        <v>#DIV/0!</v>
      </c>
      <c r="FJ16" s="30" t="e">
        <f t="shared" ref="FJ16" si="1262">(FJ15/FI15)-1</f>
        <v>#DIV/0!</v>
      </c>
      <c r="FK16" s="30" t="e">
        <f t="shared" ref="FK16" si="1263">(FK15/FJ15)-1</f>
        <v>#DIV/0!</v>
      </c>
      <c r="FL16" s="30" t="e">
        <f t="shared" ref="FL16" si="1264">(FL15/FK15)-1</f>
        <v>#DIV/0!</v>
      </c>
      <c r="FM16" s="30" t="e">
        <f t="shared" ref="FM16" si="1265">(FM15/FL15)-1</f>
        <v>#DIV/0!</v>
      </c>
      <c r="FN16" s="30" t="e">
        <f t="shared" ref="FN16" si="1266">(FN15/FM15)-1</f>
        <v>#DIV/0!</v>
      </c>
      <c r="FO16" s="30" t="e">
        <f t="shared" ref="FO16" si="1267">(FO15/FN15)-1</f>
        <v>#DIV/0!</v>
      </c>
      <c r="FP16" s="30" t="e">
        <f t="shared" ref="FP16" si="1268">(FP15/FO15)-1</f>
        <v>#DIV/0!</v>
      </c>
      <c r="FQ16" s="30" t="e">
        <f t="shared" ref="FQ16" si="1269">(FQ15/FP15)-1</f>
        <v>#DIV/0!</v>
      </c>
      <c r="FR16" s="30" t="e">
        <f t="shared" ref="FR16" si="1270">(FR15/FQ15)-1</f>
        <v>#DIV/0!</v>
      </c>
      <c r="FS16" s="30" t="e">
        <f t="shared" ref="FS16" si="1271">(FS15/FR15)-1</f>
        <v>#DIV/0!</v>
      </c>
      <c r="FT16" s="30" t="e">
        <f t="shared" ref="FT16" si="1272">(FT15/FS15)-1</f>
        <v>#DIV/0!</v>
      </c>
      <c r="FU16" s="30" t="e">
        <f t="shared" ref="FU16" si="1273">(FU15/FT15)-1</f>
        <v>#DIV/0!</v>
      </c>
      <c r="FV16" s="30" t="e">
        <f t="shared" ref="FV16" si="1274">(FV15/FU15)-1</f>
        <v>#DIV/0!</v>
      </c>
      <c r="FW16" s="30" t="e">
        <f t="shared" ref="FW16" si="1275">(FW15/FV15)-1</f>
        <v>#DIV/0!</v>
      </c>
      <c r="FX16" s="30" t="e">
        <f t="shared" ref="FX16" si="1276">(FX15/FW15)-1</f>
        <v>#DIV/0!</v>
      </c>
      <c r="FY16" s="30" t="e">
        <f t="shared" ref="FY16" si="1277">(FY15/FX15)-1</f>
        <v>#DIV/0!</v>
      </c>
      <c r="FZ16" s="30" t="e">
        <f t="shared" ref="FZ16" si="1278">(FZ15/FY15)-1</f>
        <v>#DIV/0!</v>
      </c>
      <c r="GA16" s="30" t="e">
        <f t="shared" ref="GA16" si="1279">(GA15/FZ15)-1</f>
        <v>#DIV/0!</v>
      </c>
      <c r="GB16" s="30" t="e">
        <f t="shared" ref="GB16" si="1280">(GB15/GA15)-1</f>
        <v>#DIV/0!</v>
      </c>
      <c r="GC16" s="30" t="e">
        <f t="shared" ref="GC16" si="1281">(GC15/GB15)-1</f>
        <v>#DIV/0!</v>
      </c>
      <c r="GD16" s="30" t="e">
        <f t="shared" ref="GD16" si="1282">(GD15/GC15)-1</f>
        <v>#DIV/0!</v>
      </c>
      <c r="GE16" s="30" t="e">
        <f t="shared" ref="GE16" si="1283">(GE15/GD15)-1</f>
        <v>#DIV/0!</v>
      </c>
      <c r="GF16" s="30" t="e">
        <f t="shared" ref="GF16" si="1284">(GF15/GE15)-1</f>
        <v>#DIV/0!</v>
      </c>
      <c r="GG16" s="30" t="e">
        <f t="shared" ref="GG16" si="1285">(GG15/GF15)-1</f>
        <v>#DIV/0!</v>
      </c>
      <c r="GH16" s="30" t="e">
        <f t="shared" ref="GH16" si="1286">(GH15/GG15)-1</f>
        <v>#DIV/0!</v>
      </c>
      <c r="GI16" s="30" t="e">
        <f t="shared" ref="GI16" si="1287">(GI15/GH15)-1</f>
        <v>#DIV/0!</v>
      </c>
      <c r="GJ16" s="30" t="e">
        <f t="shared" ref="GJ16" si="1288">(GJ15/GI15)-1</f>
        <v>#DIV/0!</v>
      </c>
      <c r="GK16" s="30" t="e">
        <f t="shared" ref="GK16" si="1289">(GK15/GJ15)-1</f>
        <v>#DIV/0!</v>
      </c>
      <c r="GL16" s="30" t="e">
        <f t="shared" ref="GL16" si="1290">(GL15/GK15)-1</f>
        <v>#DIV/0!</v>
      </c>
      <c r="GM16" s="30" t="e">
        <f t="shared" ref="GM16" si="1291">(GM15/GL15)-1</f>
        <v>#DIV/0!</v>
      </c>
      <c r="GN16" s="30" t="e">
        <f t="shared" ref="GN16" si="1292">(GN15/GM15)-1</f>
        <v>#DIV/0!</v>
      </c>
      <c r="GO16" s="30" t="e">
        <f t="shared" ref="GO16" si="1293">(GO15/GN15)-1</f>
        <v>#DIV/0!</v>
      </c>
      <c r="GP16" s="30" t="e">
        <f t="shared" ref="GP16" si="1294">(GP15/GO15)-1</f>
        <v>#DIV/0!</v>
      </c>
      <c r="GQ16" s="30" t="e">
        <f t="shared" ref="GQ16" si="1295">(GQ15/GP15)-1</f>
        <v>#DIV/0!</v>
      </c>
      <c r="GR16" s="30" t="e">
        <f t="shared" ref="GR16" si="1296">(GR15/GQ15)-1</f>
        <v>#DIV/0!</v>
      </c>
      <c r="GS16" s="30" t="e">
        <f t="shared" ref="GS16" si="1297">(GS15/GR15)-1</f>
        <v>#DIV/0!</v>
      </c>
      <c r="GT16" s="30" t="e">
        <f t="shared" ref="GT16" si="1298">(GT15/GS15)-1</f>
        <v>#DIV/0!</v>
      </c>
      <c r="GU16" s="30" t="e">
        <f t="shared" ref="GU16" si="1299">(GU15/GT15)-1</f>
        <v>#DIV/0!</v>
      </c>
      <c r="GV16" s="30" t="e">
        <f t="shared" ref="GV16" si="1300">(GV15/GU15)-1</f>
        <v>#DIV/0!</v>
      </c>
      <c r="GW16" s="30" t="e">
        <f t="shared" ref="GW16" si="1301">(GW15/GV15)-1</f>
        <v>#DIV/0!</v>
      </c>
      <c r="GX16" s="30" t="e">
        <f t="shared" ref="GX16" si="1302">(GX15/GW15)-1</f>
        <v>#DIV/0!</v>
      </c>
      <c r="GY16" s="30" t="e">
        <f t="shared" ref="GY16" si="1303">(GY15/GX15)-1</f>
        <v>#DIV/0!</v>
      </c>
      <c r="GZ16" s="30" t="e">
        <f t="shared" ref="GZ16" si="1304">(GZ15/GY15)-1</f>
        <v>#DIV/0!</v>
      </c>
      <c r="HA16" s="30" t="e">
        <f t="shared" ref="HA16" si="1305">(HA15/GZ15)-1</f>
        <v>#DIV/0!</v>
      </c>
      <c r="HB16" s="30" t="e">
        <f t="shared" ref="HB16" si="1306">(HB15/HA15)-1</f>
        <v>#DIV/0!</v>
      </c>
      <c r="HC16" s="30" t="e">
        <f t="shared" ref="HC16" si="1307">(HC15/HB15)-1</f>
        <v>#DIV/0!</v>
      </c>
      <c r="HD16" s="30" t="e">
        <f t="shared" ref="HD16" si="1308">(HD15/HC15)-1</f>
        <v>#DIV/0!</v>
      </c>
      <c r="HE16" s="30" t="e">
        <f t="shared" ref="HE16" si="1309">(HE15/HD15)-1</f>
        <v>#DIV/0!</v>
      </c>
      <c r="HF16" s="30" t="e">
        <f t="shared" ref="HF16" si="1310">(HF15/HE15)-1</f>
        <v>#DIV/0!</v>
      </c>
      <c r="HG16" s="30" t="e">
        <f t="shared" ref="HG16" si="1311">(HG15/HF15)-1</f>
        <v>#DIV/0!</v>
      </c>
      <c r="HH16" s="30" t="e">
        <f t="shared" ref="HH16" si="1312">(HH15/HG15)-1</f>
        <v>#DIV/0!</v>
      </c>
      <c r="HI16" s="30" t="e">
        <f t="shared" ref="HI16" si="1313">(HI15/HH15)-1</f>
        <v>#DIV/0!</v>
      </c>
      <c r="HJ16" s="30" t="e">
        <f t="shared" ref="HJ16" si="1314">(HJ15/HI15)-1</f>
        <v>#DIV/0!</v>
      </c>
      <c r="HK16" s="30" t="e">
        <f t="shared" ref="HK16" si="1315">(HK15/HJ15)-1</f>
        <v>#DIV/0!</v>
      </c>
      <c r="HL16" s="30" t="e">
        <f t="shared" ref="HL16" si="1316">(HL15/HK15)-1</f>
        <v>#DIV/0!</v>
      </c>
      <c r="HM16" s="30" t="e">
        <f t="shared" ref="HM16" si="1317">(HM15/HL15)-1</f>
        <v>#DIV/0!</v>
      </c>
      <c r="HN16" s="30" t="e">
        <f t="shared" ref="HN16" si="1318">(HN15/HM15)-1</f>
        <v>#DIV/0!</v>
      </c>
      <c r="HO16" s="30" t="e">
        <f t="shared" ref="HO16" si="1319">(HO15/HN15)-1</f>
        <v>#DIV/0!</v>
      </c>
      <c r="HP16" s="30" t="e">
        <f t="shared" ref="HP16" si="1320">(HP15/HO15)-1</f>
        <v>#DIV/0!</v>
      </c>
      <c r="HQ16" s="30" t="e">
        <f t="shared" ref="HQ16" si="1321">(HQ15/HP15)-1</f>
        <v>#DIV/0!</v>
      </c>
      <c r="HR16" s="30" t="e">
        <f t="shared" ref="HR16" si="1322">(HR15/HQ15)-1</f>
        <v>#DIV/0!</v>
      </c>
      <c r="HS16" s="30" t="e">
        <f t="shared" ref="HS16" si="1323">(HS15/HR15)-1</f>
        <v>#DIV/0!</v>
      </c>
      <c r="HT16" s="30" t="e">
        <f t="shared" ref="HT16" si="1324">(HT15/HS15)-1</f>
        <v>#DIV/0!</v>
      </c>
      <c r="HU16" s="30" t="e">
        <f t="shared" ref="HU16" si="1325">(HU15/HT15)-1</f>
        <v>#DIV/0!</v>
      </c>
      <c r="HV16" s="30" t="e">
        <f t="shared" ref="HV16" si="1326">(HV15/HU15)-1</f>
        <v>#DIV/0!</v>
      </c>
      <c r="HW16" s="30" t="e">
        <f t="shared" ref="HW16" si="1327">(HW15/HV15)-1</f>
        <v>#DIV/0!</v>
      </c>
      <c r="HX16" s="30" t="e">
        <f t="shared" ref="HX16" si="1328">(HX15/HW15)-1</f>
        <v>#DIV/0!</v>
      </c>
      <c r="HY16" s="30" t="e">
        <f t="shared" ref="HY16" si="1329">(HY15/HX15)-1</f>
        <v>#DIV/0!</v>
      </c>
      <c r="HZ16" s="30" t="e">
        <f t="shared" ref="HZ16" si="1330">(HZ15/HY15)-1</f>
        <v>#DIV/0!</v>
      </c>
      <c r="IA16" s="30" t="e">
        <f t="shared" ref="IA16" si="1331">(IA15/HZ15)-1</f>
        <v>#DIV/0!</v>
      </c>
      <c r="IB16" s="30" t="e">
        <f t="shared" ref="IB16" si="1332">(IB15/IA15)-1</f>
        <v>#DIV/0!</v>
      </c>
      <c r="IC16" s="30" t="e">
        <f t="shared" ref="IC16" si="1333">(IC15/IB15)-1</f>
        <v>#DIV/0!</v>
      </c>
      <c r="ID16" s="30" t="e">
        <f t="shared" ref="ID16" si="1334">(ID15/IC15)-1</f>
        <v>#DIV/0!</v>
      </c>
      <c r="IE16" s="30" t="e">
        <f t="shared" ref="IE16" si="1335">(IE15/ID15)-1</f>
        <v>#DIV/0!</v>
      </c>
      <c r="IF16" s="30" t="e">
        <f t="shared" ref="IF16" si="1336">(IF15/IE15)-1</f>
        <v>#DIV/0!</v>
      </c>
      <c r="IG16" s="30" t="e">
        <f t="shared" ref="IG16" si="1337">(IG15/IF15)-1</f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1338">F15-E15</f>
        <v>81</v>
      </c>
      <c r="G17" s="25">
        <f t="shared" si="1338"/>
        <v>132</v>
      </c>
      <c r="H17" s="25">
        <f t="shared" si="1338"/>
        <v>141</v>
      </c>
      <c r="I17" s="25">
        <f t="shared" si="1338"/>
        <v>58</v>
      </c>
      <c r="J17" s="25">
        <f t="shared" si="1338"/>
        <v>35</v>
      </c>
      <c r="K17" s="25">
        <f t="shared" si="1338"/>
        <v>49</v>
      </c>
      <c r="L17" s="25">
        <f t="shared" si="1338"/>
        <v>171</v>
      </c>
      <c r="M17" s="25">
        <f t="shared" si="1338"/>
        <v>2399</v>
      </c>
      <c r="N17" s="25">
        <f t="shared" si="1338"/>
        <v>1857</v>
      </c>
      <c r="O17" s="25">
        <f t="shared" si="1338"/>
        <v>751</v>
      </c>
      <c r="P17" s="25">
        <f t="shared" si="1338"/>
        <v>-663</v>
      </c>
      <c r="Q17" s="25">
        <f t="shared" si="1338"/>
        <v>-419</v>
      </c>
      <c r="R17" s="25">
        <f t="shared" si="1338"/>
        <v>0</v>
      </c>
      <c r="S17" s="25">
        <f t="shared" si="1338"/>
        <v>2260</v>
      </c>
      <c r="T17" s="25">
        <f t="shared" si="1338"/>
        <v>-196</v>
      </c>
      <c r="U17" s="25">
        <f t="shared" si="1338"/>
        <v>1435</v>
      </c>
      <c r="V17" s="25">
        <f t="shared" si="1338"/>
        <v>917</v>
      </c>
      <c r="W17" s="25">
        <f t="shared" si="1338"/>
        <v>4147</v>
      </c>
      <c r="X17" s="25">
        <f t="shared" si="1338"/>
        <v>-593</v>
      </c>
      <c r="Y17" s="25">
        <f t="shared" si="1338"/>
        <v>-720</v>
      </c>
      <c r="Z17" s="25">
        <f t="shared" si="1338"/>
        <v>0</v>
      </c>
      <c r="AA17" s="25">
        <f t="shared" si="1338"/>
        <v>1782</v>
      </c>
      <c r="AB17" s="25">
        <f t="shared" si="1338"/>
        <v>1370</v>
      </c>
      <c r="AC17" s="25">
        <f t="shared" si="1338"/>
        <v>4822</v>
      </c>
      <c r="AD17" s="25">
        <f t="shared" si="1338"/>
        <v>111</v>
      </c>
      <c r="AE17" s="25">
        <f t="shared" si="1338"/>
        <v>-2142</v>
      </c>
      <c r="AF17" s="25">
        <f t="shared" si="1338"/>
        <v>-6303</v>
      </c>
      <c r="AG17" s="25">
        <f t="shared" si="1338"/>
        <v>7778</v>
      </c>
      <c r="AH17" s="25">
        <f t="shared" si="1338"/>
        <v>1015</v>
      </c>
      <c r="AI17" s="25">
        <f t="shared" si="1338"/>
        <v>1523</v>
      </c>
      <c r="AJ17" s="25">
        <f t="shared" si="1338"/>
        <v>761</v>
      </c>
      <c r="AK17" s="25">
        <f t="shared" si="1338"/>
        <v>299</v>
      </c>
      <c r="AL17" s="25">
        <f t="shared" ref="AL17:BQ17" si="1339">AL15-AK15</f>
        <v>351</v>
      </c>
      <c r="AM17" s="25">
        <f t="shared" si="1339"/>
        <v>261</v>
      </c>
      <c r="AN17" s="25">
        <f t="shared" si="1339"/>
        <v>1600</v>
      </c>
      <c r="AO17" s="25">
        <f t="shared" si="1339"/>
        <v>-589</v>
      </c>
      <c r="AP17" s="25">
        <f t="shared" si="1339"/>
        <v>227</v>
      </c>
      <c r="AQ17" s="25">
        <f t="shared" si="1339"/>
        <v>1206</v>
      </c>
      <c r="AR17" s="25">
        <f t="shared" si="1339"/>
        <v>-482</v>
      </c>
      <c r="AS17" s="25">
        <f t="shared" si="1339"/>
        <v>-391</v>
      </c>
      <c r="AT17" s="25">
        <f t="shared" si="1339"/>
        <v>1948</v>
      </c>
      <c r="AU17" s="25">
        <f t="shared" si="1339"/>
        <v>-3724</v>
      </c>
      <c r="AV17" s="25">
        <f t="shared" si="1339"/>
        <v>2879</v>
      </c>
      <c r="AW17" s="25">
        <f t="shared" si="1339"/>
        <v>-79</v>
      </c>
      <c r="AX17" s="25">
        <f t="shared" si="1339"/>
        <v>-609</v>
      </c>
      <c r="AY17" s="25">
        <f t="shared" si="1339"/>
        <v>0</v>
      </c>
      <c r="AZ17" s="25">
        <f t="shared" si="1339"/>
        <v>2391</v>
      </c>
      <c r="BA17" s="25">
        <f t="shared" si="1339"/>
        <v>2958</v>
      </c>
      <c r="BB17" s="25">
        <f t="shared" si="1339"/>
        <v>-159</v>
      </c>
      <c r="BC17" s="25">
        <f t="shared" si="1339"/>
        <v>0</v>
      </c>
      <c r="BD17" s="25">
        <f t="shared" si="1339"/>
        <v>-304</v>
      </c>
      <c r="BE17" s="25">
        <f t="shared" si="1339"/>
        <v>-721</v>
      </c>
      <c r="BF17" s="25">
        <f t="shared" si="1339"/>
        <v>311</v>
      </c>
      <c r="BG17" s="25">
        <f t="shared" si="1339"/>
        <v>521</v>
      </c>
      <c r="BH17" s="25">
        <f t="shared" si="1339"/>
        <v>250</v>
      </c>
      <c r="BI17" s="25">
        <f t="shared" si="1339"/>
        <v>-1144</v>
      </c>
      <c r="BJ17" s="25">
        <f t="shared" si="1339"/>
        <v>9</v>
      </c>
      <c r="BK17" s="25">
        <f t="shared" si="1339"/>
        <v>-101</v>
      </c>
      <c r="BL17" s="25">
        <f t="shared" si="1339"/>
        <v>289</v>
      </c>
      <c r="BM17" s="25">
        <f t="shared" si="1339"/>
        <v>-1861</v>
      </c>
      <c r="BN17" s="25">
        <f t="shared" si="1339"/>
        <v>-2571</v>
      </c>
      <c r="BO17" s="25">
        <f t="shared" si="1339"/>
        <v>-243</v>
      </c>
      <c r="BP17" s="25">
        <f t="shared" si="1339"/>
        <v>-15</v>
      </c>
      <c r="BQ17" s="25">
        <f t="shared" si="1339"/>
        <v>-487</v>
      </c>
      <c r="BR17" s="25">
        <f t="shared" ref="BR17:CC17" si="1340">BR15-BQ15</f>
        <v>2739</v>
      </c>
      <c r="BS17" s="25">
        <f t="shared" si="1340"/>
        <v>-489</v>
      </c>
      <c r="BT17" s="25">
        <f t="shared" si="1340"/>
        <v>-162</v>
      </c>
      <c r="BU17" s="25">
        <f t="shared" si="1340"/>
        <v>-323</v>
      </c>
      <c r="BV17" s="25">
        <f t="shared" si="1340"/>
        <v>1963</v>
      </c>
      <c r="BW17" s="25">
        <f t="shared" si="1340"/>
        <v>-1253</v>
      </c>
      <c r="BX17" s="25">
        <f t="shared" si="1340"/>
        <v>-776</v>
      </c>
      <c r="BY17" s="25">
        <f t="shared" si="1340"/>
        <v>-196</v>
      </c>
      <c r="BZ17" s="25">
        <f t="shared" si="1340"/>
        <v>-290</v>
      </c>
      <c r="CA17" s="25">
        <f t="shared" si="1340"/>
        <v>-373</v>
      </c>
      <c r="CB17" s="25">
        <f t="shared" si="1340"/>
        <v>221</v>
      </c>
      <c r="CC17" s="25">
        <f t="shared" si="1340"/>
        <v>-280</v>
      </c>
      <c r="CD17" s="25">
        <f t="shared" ref="CD17:CV17" si="1341">CD15-CC15</f>
        <v>127</v>
      </c>
      <c r="CE17" s="25">
        <f t="shared" si="1341"/>
        <v>-206</v>
      </c>
      <c r="CF17" s="25">
        <f t="shared" si="1341"/>
        <v>-2540</v>
      </c>
      <c r="CG17" s="25">
        <f t="shared" si="1341"/>
        <v>3457</v>
      </c>
      <c r="CH17" s="25">
        <f t="shared" si="1341"/>
        <v>-68</v>
      </c>
      <c r="CI17" s="25">
        <f t="shared" si="1341"/>
        <v>198</v>
      </c>
      <c r="CJ17" s="25">
        <f t="shared" si="1341"/>
        <v>-79</v>
      </c>
      <c r="CK17" s="25">
        <f t="shared" si="1341"/>
        <v>143</v>
      </c>
      <c r="CL17" s="25">
        <f t="shared" si="1341"/>
        <v>749</v>
      </c>
      <c r="CM17" s="25">
        <f t="shared" si="1341"/>
        <v>612</v>
      </c>
      <c r="CN17" s="25">
        <f t="shared" si="1341"/>
        <v>164</v>
      </c>
      <c r="CO17" s="25">
        <f t="shared" si="1341"/>
        <v>266</v>
      </c>
      <c r="CP17" s="25">
        <f t="shared" si="1341"/>
        <v>-259</v>
      </c>
      <c r="CQ17" s="25">
        <f t="shared" si="1341"/>
        <v>34</v>
      </c>
      <c r="CR17" s="25">
        <f t="shared" si="1341"/>
        <v>106</v>
      </c>
      <c r="CS17" s="25">
        <f t="shared" si="1341"/>
        <v>29</v>
      </c>
      <c r="CT17" s="25">
        <f t="shared" si="1341"/>
        <v>592</v>
      </c>
      <c r="CU17" s="25">
        <f t="shared" si="1341"/>
        <v>-597</v>
      </c>
      <c r="CV17" s="25">
        <f t="shared" si="1341"/>
        <v>925</v>
      </c>
      <c r="CW17" s="25">
        <f t="shared" ref="CW17" si="1342">CW15-CV15</f>
        <v>299</v>
      </c>
      <c r="CX17" s="25">
        <f t="shared" ref="CX17" si="1343">CX15-CW15</f>
        <v>-521</v>
      </c>
      <c r="CY17" s="25">
        <f t="shared" ref="CY17" si="1344">CY15-CX15</f>
        <v>1385</v>
      </c>
      <c r="CZ17" s="25">
        <f t="shared" ref="CZ17" si="1345">CZ15-CY15</f>
        <v>222</v>
      </c>
      <c r="DA17" s="25">
        <f t="shared" ref="DA17" si="1346">DA15-CZ15</f>
        <v>217</v>
      </c>
      <c r="DB17" s="25">
        <f t="shared" ref="DB17" si="1347">DB15-DA15</f>
        <v>164</v>
      </c>
      <c r="DC17" s="25">
        <f t="shared" ref="DC17" si="1348">DC15-DB15</f>
        <v>-124</v>
      </c>
      <c r="DD17" s="25">
        <f t="shared" ref="DD17" si="1349">DD15-DC15</f>
        <v>3</v>
      </c>
      <c r="DE17" s="25">
        <f t="shared" ref="DE17" si="1350">DE15-DD15</f>
        <v>45</v>
      </c>
      <c r="DF17" s="25">
        <f t="shared" ref="DF17" si="1351">DF15-DE15</f>
        <v>107</v>
      </c>
      <c r="DG17" s="25">
        <f t="shared" ref="DG17" si="1352">DG15-DF15</f>
        <v>-521</v>
      </c>
      <c r="DH17" s="25">
        <f t="shared" ref="DH17" si="1353">DH15-DG15</f>
        <v>137</v>
      </c>
      <c r="DI17" s="25">
        <f t="shared" ref="DI17" si="1354">DI15-DH15</f>
        <v>-1380</v>
      </c>
      <c r="DJ17" s="25">
        <f t="shared" ref="DJ17" si="1355">DJ15-DI15</f>
        <v>1806</v>
      </c>
      <c r="DK17" s="25">
        <f t="shared" ref="DK17" si="1356">DK15-DJ15</f>
        <v>3</v>
      </c>
      <c r="DL17" s="25">
        <f t="shared" ref="DL17" si="1357">DL15-DK15</f>
        <v>101</v>
      </c>
      <c r="DM17" s="25">
        <f t="shared" ref="DM17" si="1358">DM15-DL15</f>
        <v>-708</v>
      </c>
      <c r="DN17" s="25">
        <f t="shared" ref="DN17" si="1359">DN15-DM15</f>
        <v>687</v>
      </c>
      <c r="DO17" s="25">
        <f t="shared" ref="DO17" si="1360">DO15-DN15</f>
        <v>178</v>
      </c>
      <c r="DP17" s="25">
        <f t="shared" ref="DP17" si="1361">DP15-DO15</f>
        <v>133</v>
      </c>
      <c r="DQ17" s="25">
        <f t="shared" ref="DQ17" si="1362">DQ15-DP15</f>
        <v>9</v>
      </c>
      <c r="DR17" s="25">
        <f t="shared" ref="DR17" si="1363">DR15-DQ15</f>
        <v>44</v>
      </c>
      <c r="DS17" s="25">
        <f t="shared" ref="DS17" si="1364">DS15-DR15</f>
        <v>11</v>
      </c>
      <c r="DT17" s="25">
        <f t="shared" ref="DT17" si="1365">DT15-DS15</f>
        <v>-31310</v>
      </c>
      <c r="DU17" s="25">
        <f t="shared" ref="DU17" si="1366">DU15-DT15</f>
        <v>0</v>
      </c>
      <c r="DV17" s="25">
        <f t="shared" ref="DV17" si="1367">DV15-DU15</f>
        <v>0</v>
      </c>
      <c r="DW17" s="25">
        <f t="shared" ref="DW17" si="1368">DW15-DV15</f>
        <v>0</v>
      </c>
      <c r="DX17" s="25">
        <f t="shared" ref="DX17" si="1369">DX15-DW15</f>
        <v>0</v>
      </c>
      <c r="DY17" s="25">
        <f t="shared" ref="DY17" si="1370">DY15-DX15</f>
        <v>0</v>
      </c>
      <c r="DZ17" s="25">
        <f t="shared" ref="DZ17" si="1371">DZ15-DY15</f>
        <v>0</v>
      </c>
      <c r="EA17" s="25">
        <f t="shared" ref="EA17" si="1372">EA15-DZ15</f>
        <v>0</v>
      </c>
      <c r="EB17" s="25">
        <f t="shared" ref="EB17" si="1373">EB15-EA15</f>
        <v>0</v>
      </c>
      <c r="EC17" s="25">
        <f t="shared" ref="EC17" si="1374">EC15-EB15</f>
        <v>0</v>
      </c>
      <c r="ED17" s="25">
        <f t="shared" ref="ED17" si="1375">ED15-EC15</f>
        <v>0</v>
      </c>
      <c r="EE17" s="25">
        <f t="shared" ref="EE17" si="1376">EE15-ED15</f>
        <v>0</v>
      </c>
      <c r="EF17" s="25">
        <f t="shared" ref="EF17" si="1377">EF15-EE15</f>
        <v>0</v>
      </c>
      <c r="EG17" s="25">
        <f t="shared" ref="EG17" si="1378">EG15-EF15</f>
        <v>0</v>
      </c>
      <c r="EH17" s="25">
        <f t="shared" ref="EH17" si="1379">EH15-EG15</f>
        <v>0</v>
      </c>
      <c r="EI17" s="25">
        <f t="shared" ref="EI17" si="1380">EI15-EH15</f>
        <v>0</v>
      </c>
      <c r="EJ17" s="25">
        <f t="shared" ref="EJ17" si="1381">EJ15-EI15</f>
        <v>0</v>
      </c>
      <c r="EK17" s="25">
        <f t="shared" ref="EK17" si="1382">EK15-EJ15</f>
        <v>0</v>
      </c>
      <c r="EL17" s="25">
        <f t="shared" ref="EL17" si="1383">EL15-EK15</f>
        <v>0</v>
      </c>
      <c r="EM17" s="25">
        <f t="shared" ref="EM17" si="1384">EM15-EL15</f>
        <v>0</v>
      </c>
      <c r="EN17" s="25">
        <f t="shared" ref="EN17" si="1385">EN15-EM15</f>
        <v>0</v>
      </c>
      <c r="EO17" s="25">
        <f t="shared" ref="EO17" si="1386">EO15-EN15</f>
        <v>0</v>
      </c>
      <c r="EP17" s="25">
        <f t="shared" ref="EP17" si="1387">EP15-EO15</f>
        <v>0</v>
      </c>
      <c r="EQ17" s="25">
        <f t="shared" ref="EQ17" si="1388">EQ15-EP15</f>
        <v>0</v>
      </c>
      <c r="ER17" s="25">
        <f t="shared" ref="ER17" si="1389">ER15-EQ15</f>
        <v>0</v>
      </c>
      <c r="ES17" s="25">
        <f t="shared" ref="ES17" si="1390">ES15-ER15</f>
        <v>0</v>
      </c>
      <c r="ET17" s="25">
        <f t="shared" ref="ET17" si="1391">ET15-ES15</f>
        <v>0</v>
      </c>
      <c r="EU17" s="25">
        <f t="shared" ref="EU17" si="1392">EU15-ET15</f>
        <v>0</v>
      </c>
      <c r="EV17" s="25">
        <f t="shared" ref="EV17" si="1393">EV15-EU15</f>
        <v>0</v>
      </c>
      <c r="EW17" s="25">
        <f t="shared" ref="EW17" si="1394">EW15-EV15</f>
        <v>0</v>
      </c>
      <c r="EX17" s="25">
        <f t="shared" ref="EX17" si="1395">EX15-EW15</f>
        <v>0</v>
      </c>
      <c r="EY17" s="25">
        <f t="shared" ref="EY17" si="1396">EY15-EX15</f>
        <v>0</v>
      </c>
      <c r="EZ17" s="25">
        <f t="shared" ref="EZ17" si="1397">EZ15-EY15</f>
        <v>0</v>
      </c>
      <c r="FA17" s="25">
        <f t="shared" ref="FA17" si="1398">FA15-EZ15</f>
        <v>0</v>
      </c>
      <c r="FB17" s="25">
        <f t="shared" ref="FB17" si="1399">FB15-FA15</f>
        <v>0</v>
      </c>
      <c r="FC17" s="25">
        <f t="shared" ref="FC17" si="1400">FC15-FB15</f>
        <v>0</v>
      </c>
      <c r="FD17" s="25">
        <f t="shared" ref="FD17" si="1401">FD15-FC15</f>
        <v>0</v>
      </c>
      <c r="FE17" s="25">
        <f t="shared" ref="FE17" si="1402">FE15-FD15</f>
        <v>0</v>
      </c>
      <c r="FF17" s="25">
        <f t="shared" ref="FF17" si="1403">FF15-FE15</f>
        <v>0</v>
      </c>
      <c r="FG17" s="25">
        <f t="shared" ref="FG17" si="1404">FG15-FF15</f>
        <v>0</v>
      </c>
      <c r="FH17" s="25">
        <f t="shared" ref="FH17" si="1405">FH15-FG15</f>
        <v>0</v>
      </c>
      <c r="FI17" s="25">
        <f t="shared" ref="FI17" si="1406">FI15-FH15</f>
        <v>0</v>
      </c>
      <c r="FJ17" s="25">
        <f t="shared" ref="FJ17" si="1407">FJ15-FI15</f>
        <v>0</v>
      </c>
      <c r="FK17" s="25">
        <f t="shared" ref="FK17" si="1408">FK15-FJ15</f>
        <v>0</v>
      </c>
      <c r="FL17" s="25">
        <f t="shared" ref="FL17" si="1409">FL15-FK15</f>
        <v>0</v>
      </c>
      <c r="FM17" s="25">
        <f t="shared" ref="FM17" si="1410">FM15-FL15</f>
        <v>0</v>
      </c>
      <c r="FN17" s="25">
        <f t="shared" ref="FN17" si="1411">FN15-FM15</f>
        <v>0</v>
      </c>
      <c r="FO17" s="25">
        <f t="shared" ref="FO17" si="1412">FO15-FN15</f>
        <v>0</v>
      </c>
      <c r="FP17" s="25">
        <f t="shared" ref="FP17" si="1413">FP15-FO15</f>
        <v>0</v>
      </c>
      <c r="FQ17" s="25">
        <f t="shared" ref="FQ17" si="1414">FQ15-FP15</f>
        <v>0</v>
      </c>
      <c r="FR17" s="25">
        <f t="shared" ref="FR17" si="1415">FR15-FQ15</f>
        <v>0</v>
      </c>
      <c r="FS17" s="25">
        <f t="shared" ref="FS17" si="1416">FS15-FR15</f>
        <v>0</v>
      </c>
      <c r="FT17" s="25">
        <f t="shared" ref="FT17" si="1417">FT15-FS15</f>
        <v>0</v>
      </c>
      <c r="FU17" s="25">
        <f t="shared" ref="FU17" si="1418">FU15-FT15</f>
        <v>0</v>
      </c>
      <c r="FV17" s="25">
        <f t="shared" ref="FV17" si="1419">FV15-FU15</f>
        <v>0</v>
      </c>
      <c r="FW17" s="25">
        <f t="shared" ref="FW17" si="1420">FW15-FV15</f>
        <v>0</v>
      </c>
      <c r="FX17" s="25">
        <f t="shared" ref="FX17" si="1421">FX15-FW15</f>
        <v>0</v>
      </c>
      <c r="FY17" s="25">
        <f t="shared" ref="FY17" si="1422">FY15-FX15</f>
        <v>0</v>
      </c>
      <c r="FZ17" s="25">
        <f t="shared" ref="FZ17" si="1423">FZ15-FY15</f>
        <v>0</v>
      </c>
      <c r="GA17" s="25">
        <f t="shared" ref="GA17" si="1424">GA15-FZ15</f>
        <v>0</v>
      </c>
      <c r="GB17" s="25">
        <f t="shared" ref="GB17" si="1425">GB15-GA15</f>
        <v>0</v>
      </c>
      <c r="GC17" s="25">
        <f t="shared" ref="GC17" si="1426">GC15-GB15</f>
        <v>0</v>
      </c>
      <c r="GD17" s="25">
        <f t="shared" ref="GD17" si="1427">GD15-GC15</f>
        <v>0</v>
      </c>
      <c r="GE17" s="25">
        <f t="shared" ref="GE17" si="1428">GE15-GD15</f>
        <v>0</v>
      </c>
      <c r="GF17" s="25">
        <f t="shared" ref="GF17" si="1429">GF15-GE15</f>
        <v>0</v>
      </c>
      <c r="GG17" s="25">
        <f t="shared" ref="GG17" si="1430">GG15-GF15</f>
        <v>0</v>
      </c>
      <c r="GH17" s="25">
        <f t="shared" ref="GH17" si="1431">GH15-GG15</f>
        <v>0</v>
      </c>
      <c r="GI17" s="25">
        <f t="shared" ref="GI17" si="1432">GI15-GH15</f>
        <v>0</v>
      </c>
      <c r="GJ17" s="25">
        <f t="shared" ref="GJ17" si="1433">GJ15-GI15</f>
        <v>0</v>
      </c>
      <c r="GK17" s="25">
        <f t="shared" ref="GK17" si="1434">GK15-GJ15</f>
        <v>0</v>
      </c>
      <c r="GL17" s="25">
        <f t="shared" ref="GL17" si="1435">GL15-GK15</f>
        <v>0</v>
      </c>
      <c r="GM17" s="25">
        <f t="shared" ref="GM17" si="1436">GM15-GL15</f>
        <v>0</v>
      </c>
      <c r="GN17" s="25">
        <f t="shared" ref="GN17" si="1437">GN15-GM15</f>
        <v>0</v>
      </c>
      <c r="GO17" s="25">
        <f t="shared" ref="GO17" si="1438">GO15-GN15</f>
        <v>0</v>
      </c>
      <c r="GP17" s="25">
        <f t="shared" ref="GP17" si="1439">GP15-GO15</f>
        <v>0</v>
      </c>
      <c r="GQ17" s="25">
        <f t="shared" ref="GQ17" si="1440">GQ15-GP15</f>
        <v>0</v>
      </c>
      <c r="GR17" s="25">
        <f t="shared" ref="GR17" si="1441">GR15-GQ15</f>
        <v>0</v>
      </c>
      <c r="GS17" s="25">
        <f t="shared" ref="GS17" si="1442">GS15-GR15</f>
        <v>0</v>
      </c>
      <c r="GT17" s="25">
        <f t="shared" ref="GT17" si="1443">GT15-GS15</f>
        <v>0</v>
      </c>
      <c r="GU17" s="25">
        <f t="shared" ref="GU17" si="1444">GU15-GT15</f>
        <v>0</v>
      </c>
      <c r="GV17" s="25">
        <f t="shared" ref="GV17" si="1445">GV15-GU15</f>
        <v>0</v>
      </c>
      <c r="GW17" s="25">
        <f t="shared" ref="GW17" si="1446">GW15-GV15</f>
        <v>0</v>
      </c>
      <c r="GX17" s="25">
        <f t="shared" ref="GX17" si="1447">GX15-GW15</f>
        <v>0</v>
      </c>
      <c r="GY17" s="25">
        <f t="shared" ref="GY17" si="1448">GY15-GX15</f>
        <v>0</v>
      </c>
      <c r="GZ17" s="25">
        <f t="shared" ref="GZ17" si="1449">GZ15-GY15</f>
        <v>0</v>
      </c>
      <c r="HA17" s="25">
        <f t="shared" ref="HA17" si="1450">HA15-GZ15</f>
        <v>0</v>
      </c>
      <c r="HB17" s="25">
        <f t="shared" ref="HB17" si="1451">HB15-HA15</f>
        <v>0</v>
      </c>
      <c r="HC17" s="25">
        <f t="shared" ref="HC17" si="1452">HC15-HB15</f>
        <v>0</v>
      </c>
      <c r="HD17" s="25">
        <f t="shared" ref="HD17" si="1453">HD15-HC15</f>
        <v>0</v>
      </c>
      <c r="HE17" s="25">
        <f t="shared" ref="HE17" si="1454">HE15-HD15</f>
        <v>0</v>
      </c>
      <c r="HF17" s="25">
        <f t="shared" ref="HF17" si="1455">HF15-HE15</f>
        <v>0</v>
      </c>
      <c r="HG17" s="25">
        <f t="shared" ref="HG17" si="1456">HG15-HF15</f>
        <v>0</v>
      </c>
      <c r="HH17" s="25">
        <f t="shared" ref="HH17" si="1457">HH15-HG15</f>
        <v>0</v>
      </c>
      <c r="HI17" s="25">
        <f t="shared" ref="HI17" si="1458">HI15-HH15</f>
        <v>0</v>
      </c>
      <c r="HJ17" s="25">
        <f t="shared" ref="HJ17" si="1459">HJ15-HI15</f>
        <v>0</v>
      </c>
      <c r="HK17" s="25">
        <f t="shared" ref="HK17" si="1460">HK15-HJ15</f>
        <v>0</v>
      </c>
      <c r="HL17" s="25">
        <f t="shared" ref="HL17" si="1461">HL15-HK15</f>
        <v>0</v>
      </c>
      <c r="HM17" s="25">
        <f t="shared" ref="HM17" si="1462">HM15-HL15</f>
        <v>0</v>
      </c>
      <c r="HN17" s="25">
        <f t="shared" ref="HN17" si="1463">HN15-HM15</f>
        <v>0</v>
      </c>
      <c r="HO17" s="25">
        <f t="shared" ref="HO17" si="1464">HO15-HN15</f>
        <v>0</v>
      </c>
      <c r="HP17" s="25">
        <f t="shared" ref="HP17" si="1465">HP15-HO15</f>
        <v>0</v>
      </c>
      <c r="HQ17" s="25">
        <f t="shared" ref="HQ17" si="1466">HQ15-HP15</f>
        <v>0</v>
      </c>
      <c r="HR17" s="25">
        <f t="shared" ref="HR17" si="1467">HR15-HQ15</f>
        <v>0</v>
      </c>
      <c r="HS17" s="25">
        <f t="shared" ref="HS17" si="1468">HS15-HR15</f>
        <v>0</v>
      </c>
      <c r="HT17" s="25">
        <f t="shared" ref="HT17" si="1469">HT15-HS15</f>
        <v>0</v>
      </c>
      <c r="HU17" s="25">
        <f t="shared" ref="HU17" si="1470">HU15-HT15</f>
        <v>0</v>
      </c>
      <c r="HV17" s="25">
        <f t="shared" ref="HV17" si="1471">HV15-HU15</f>
        <v>0</v>
      </c>
      <c r="HW17" s="25">
        <f t="shared" ref="HW17" si="1472">HW15-HV15</f>
        <v>0</v>
      </c>
      <c r="HX17" s="25">
        <f t="shared" ref="HX17" si="1473">HX15-HW15</f>
        <v>0</v>
      </c>
      <c r="HY17" s="25">
        <f t="shared" ref="HY17" si="1474">HY15-HX15</f>
        <v>0</v>
      </c>
      <c r="HZ17" s="25">
        <f t="shared" ref="HZ17" si="1475">HZ15-HY15</f>
        <v>0</v>
      </c>
      <c r="IA17" s="25">
        <f t="shared" ref="IA17" si="1476">IA15-HZ15</f>
        <v>0</v>
      </c>
      <c r="IB17" s="25">
        <f t="shared" ref="IB17" si="1477">IB15-IA15</f>
        <v>0</v>
      </c>
      <c r="IC17" s="25">
        <f t="shared" ref="IC17" si="1478">IC15-IB15</f>
        <v>0</v>
      </c>
      <c r="ID17" s="25">
        <f t="shared" ref="ID17" si="1479">ID15-IC15</f>
        <v>0</v>
      </c>
      <c r="IE17" s="25">
        <f t="shared" ref="IE17" si="1480">IE15-ID15</f>
        <v>0</v>
      </c>
      <c r="IF17" s="25">
        <f t="shared" ref="IF17" si="1481">IF15-IE15</f>
        <v>0</v>
      </c>
      <c r="IG17" s="25">
        <f t="shared" ref="IG17" si="1482">IG15-IF15</f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1483">(I18/H18)-1</f>
        <v>0.56666666666666665</v>
      </c>
      <c r="J19" s="30">
        <f t="shared" si="1483"/>
        <v>0.1914893617021276</v>
      </c>
      <c r="K19" s="30">
        <f t="shared" si="1483"/>
        <v>0.1964285714285714</v>
      </c>
      <c r="L19" s="30">
        <f t="shared" si="1483"/>
        <v>0.23880597014925375</v>
      </c>
      <c r="M19" s="30">
        <f t="shared" si="1483"/>
        <v>0</v>
      </c>
      <c r="N19" s="30">
        <f t="shared" si="1483"/>
        <v>0.60240963855421681</v>
      </c>
      <c r="O19" s="30">
        <f t="shared" si="1483"/>
        <v>0.29323308270676685</v>
      </c>
      <c r="P19" s="30">
        <f t="shared" si="1483"/>
        <v>-0.26744186046511631</v>
      </c>
      <c r="Q19" s="30">
        <f t="shared" si="1483"/>
        <v>1.2301587301587302</v>
      </c>
      <c r="R19" s="30">
        <f t="shared" si="1483"/>
        <v>0.33096085409252662</v>
      </c>
      <c r="S19" s="30">
        <f t="shared" si="1483"/>
        <v>-0.13636363636363635</v>
      </c>
      <c r="T19" s="30">
        <f t="shared" si="1483"/>
        <v>8.6687306501547878E-2</v>
      </c>
      <c r="U19" s="30">
        <f t="shared" si="1483"/>
        <v>0.39031339031339041</v>
      </c>
      <c r="V19" s="30">
        <f t="shared" si="1483"/>
        <v>0.74180327868852469</v>
      </c>
      <c r="W19" s="30">
        <f t="shared" si="1483"/>
        <v>0.24588235294117644</v>
      </c>
      <c r="X19" s="30">
        <f t="shared" si="1483"/>
        <v>8.7818696883852798E-2</v>
      </c>
      <c r="Y19" s="30">
        <f t="shared" si="1483"/>
        <v>0.21701388888888884</v>
      </c>
      <c r="Z19" s="30">
        <f t="shared" si="1483"/>
        <v>0.27175463623395157</v>
      </c>
      <c r="AA19" s="30">
        <f t="shared" si="1483"/>
        <v>-0.10768367919237243</v>
      </c>
      <c r="AB19" s="30">
        <f t="shared" si="1483"/>
        <v>0.25392834695160271</v>
      </c>
      <c r="AC19" s="30">
        <f t="shared" si="1483"/>
        <v>1.0025062656641603</v>
      </c>
      <c r="AD19" s="30">
        <f t="shared" si="1483"/>
        <v>0.2360450563204004</v>
      </c>
      <c r="AE19" s="30">
        <f t="shared" si="1483"/>
        <v>0.11543134872417982</v>
      </c>
      <c r="AF19" s="30">
        <f t="shared" si="1483"/>
        <v>-0.12037037037037035</v>
      </c>
      <c r="AG19" s="30">
        <f t="shared" si="1483"/>
        <v>-4.8503611971104199E-2</v>
      </c>
      <c r="AH19" s="30">
        <f t="shared" si="1483"/>
        <v>7.5271149674620341E-2</v>
      </c>
      <c r="AI19" s="30">
        <f t="shared" si="1483"/>
        <v>2.0173492031472229E-4</v>
      </c>
      <c r="AJ19" s="30">
        <f t="shared" si="1483"/>
        <v>8.7535296490520276E-2</v>
      </c>
      <c r="AK19" s="30">
        <f t="shared" si="1483"/>
        <v>2.3367952522255209E-2</v>
      </c>
      <c r="AL19" s="30">
        <f t="shared" si="1483"/>
        <v>-0.10076114534251546</v>
      </c>
      <c r="AM19" s="30">
        <f t="shared" si="1483"/>
        <v>-9.3107617896009631E-2</v>
      </c>
      <c r="AN19" s="30">
        <f t="shared" si="1483"/>
        <v>-1.2888888888888839E-2</v>
      </c>
      <c r="AO19" s="30">
        <f t="shared" ref="AO19:BT19" si="1484">(AO18/AN18)-1</f>
        <v>0.32890589824403427</v>
      </c>
      <c r="AP19" s="30">
        <f t="shared" si="1484"/>
        <v>-0.35609012366593262</v>
      </c>
      <c r="AQ19" s="30">
        <f t="shared" si="1484"/>
        <v>0.18626677190213092</v>
      </c>
      <c r="AR19" s="30">
        <f t="shared" si="1484"/>
        <v>-0.12153470836105562</v>
      </c>
      <c r="AS19" s="30">
        <f t="shared" si="1484"/>
        <v>-8.8361524867457741E-2</v>
      </c>
      <c r="AT19" s="30">
        <f t="shared" si="1484"/>
        <v>-9.6095264469675978E-2</v>
      </c>
      <c r="AU19" s="30">
        <f t="shared" si="1484"/>
        <v>-0.24203431372549022</v>
      </c>
      <c r="AV19" s="30">
        <f t="shared" si="1484"/>
        <v>0.64106709781729987</v>
      </c>
      <c r="AW19" s="30">
        <f t="shared" si="1484"/>
        <v>-3.6945812807881784E-2</v>
      </c>
      <c r="AX19" s="30">
        <f t="shared" si="1484"/>
        <v>0.2289002557544757</v>
      </c>
      <c r="AY19" s="30">
        <f t="shared" si="1484"/>
        <v>7.5130072840790874E-2</v>
      </c>
      <c r="AZ19" s="30">
        <f t="shared" si="1484"/>
        <v>-4.006968641114983E-2</v>
      </c>
      <c r="BA19" s="30">
        <f t="shared" si="1484"/>
        <v>-4.4363783020770264E-2</v>
      </c>
      <c r="BB19" s="30">
        <f t="shared" si="1484"/>
        <v>5.6974045157206055E-2</v>
      </c>
      <c r="BC19" s="30">
        <f t="shared" si="1484"/>
        <v>-0.35735675783589538</v>
      </c>
      <c r="BD19" s="30">
        <f t="shared" si="1484"/>
        <v>0.25753339546442988</v>
      </c>
      <c r="BE19" s="30">
        <f t="shared" si="1484"/>
        <v>8.1274703557312256E-2</v>
      </c>
      <c r="BF19" s="30">
        <f t="shared" si="1484"/>
        <v>9.2757596527301756E-2</v>
      </c>
      <c r="BG19" s="30">
        <f t="shared" si="1484"/>
        <v>-2.2998118335772477E-2</v>
      </c>
      <c r="BH19" s="30">
        <f t="shared" si="1484"/>
        <v>8.9450032099293919E-2</v>
      </c>
      <c r="BI19" s="30">
        <f t="shared" si="1484"/>
        <v>-0.30013749754468666</v>
      </c>
      <c r="BJ19" s="30">
        <f t="shared" si="1484"/>
        <v>7.3533539152399685E-2</v>
      </c>
      <c r="BK19" s="30">
        <f t="shared" si="1484"/>
        <v>-8.1045751633986862E-3</v>
      </c>
      <c r="BL19" s="30">
        <f t="shared" si="1484"/>
        <v>8.9615181866105065E-3</v>
      </c>
      <c r="BM19" s="30">
        <f t="shared" si="1484"/>
        <v>-1.7502612330198564E-2</v>
      </c>
      <c r="BN19" s="30">
        <f t="shared" si="1484"/>
        <v>-1.8612071257644192E-2</v>
      </c>
      <c r="BO19" s="30">
        <f t="shared" si="1484"/>
        <v>-0.2522351666215118</v>
      </c>
      <c r="BP19" s="30">
        <f t="shared" si="1484"/>
        <v>-3.2246376811594257E-2</v>
      </c>
      <c r="BQ19" s="30">
        <f t="shared" si="1484"/>
        <v>-6.7016098839385974E-2</v>
      </c>
      <c r="BR19" s="30">
        <f t="shared" si="1484"/>
        <v>6.9823434991974409E-2</v>
      </c>
      <c r="BS19" s="30">
        <f t="shared" si="1484"/>
        <v>0.11927981995498871</v>
      </c>
      <c r="BT19" s="30">
        <f t="shared" si="1484"/>
        <v>-9.7184986595174605E-3</v>
      </c>
      <c r="BU19" s="30">
        <f t="shared" ref="BU19:CC19" si="1485">(BU18/BT18)-1</f>
        <v>-6.8020304568527923E-2</v>
      </c>
      <c r="BV19" s="30">
        <f t="shared" si="1485"/>
        <v>-4.066811909949164E-2</v>
      </c>
      <c r="BW19" s="30">
        <f t="shared" si="1485"/>
        <v>2.9144587433762359E-2</v>
      </c>
      <c r="BX19" s="30">
        <f t="shared" si="1485"/>
        <v>-1.2136815005516777E-2</v>
      </c>
      <c r="BY19" s="30">
        <f t="shared" si="1485"/>
        <v>-3.7230081906179935E-3</v>
      </c>
      <c r="BZ19" s="30">
        <f t="shared" si="1485"/>
        <v>1.7189835575485812E-2</v>
      </c>
      <c r="CA19" s="30">
        <f t="shared" si="1485"/>
        <v>8.0088170462894848E-2</v>
      </c>
      <c r="CB19" s="30">
        <f t="shared" si="1485"/>
        <v>-8.0272108843537415E-2</v>
      </c>
      <c r="CC19" s="30">
        <f t="shared" si="1485"/>
        <v>-0.16420118343195267</v>
      </c>
      <c r="CD19" s="30">
        <f t="shared" ref="CD19:CV19" si="1486">(CD18/CC18)-1</f>
        <v>3.93805309734514E-2</v>
      </c>
      <c r="CE19" s="30">
        <f t="shared" si="1486"/>
        <v>2.3839931885908827E-2</v>
      </c>
      <c r="CF19" s="30">
        <f t="shared" si="1486"/>
        <v>-0.11642411642411643</v>
      </c>
      <c r="CG19" s="30">
        <f t="shared" si="1486"/>
        <v>6.2117647058823611E-2</v>
      </c>
      <c r="CH19" s="30">
        <f t="shared" si="1486"/>
        <v>2.2596366858661954E-2</v>
      </c>
      <c r="CI19" s="30">
        <f t="shared" si="1486"/>
        <v>-8.3622183708838782E-2</v>
      </c>
      <c r="CJ19" s="30">
        <f t="shared" si="1486"/>
        <v>-0.10212765957446812</v>
      </c>
      <c r="CK19" s="30">
        <f t="shared" si="1486"/>
        <v>-4.4233807266982672E-2</v>
      </c>
      <c r="CL19" s="30">
        <f t="shared" si="1486"/>
        <v>3.9118457300275411E-2</v>
      </c>
      <c r="CM19" s="30">
        <f t="shared" si="1486"/>
        <v>-0.30540827147401906</v>
      </c>
      <c r="CN19" s="30">
        <f t="shared" si="1486"/>
        <v>0.19694656488549622</v>
      </c>
      <c r="CO19" s="30">
        <f t="shared" si="1486"/>
        <v>0.36096938775510212</v>
      </c>
      <c r="CP19" s="30">
        <f t="shared" si="1486"/>
        <v>-5.5295220243673837E-2</v>
      </c>
      <c r="CQ19" s="30">
        <f t="shared" si="1486"/>
        <v>-0.14682539682539686</v>
      </c>
      <c r="CR19" s="30">
        <f t="shared" si="1486"/>
        <v>8.4883720930232665E-2</v>
      </c>
      <c r="CS19" s="30">
        <f t="shared" si="1486"/>
        <v>4.1800643086816747E-2</v>
      </c>
      <c r="CT19" s="30">
        <f t="shared" si="1486"/>
        <v>-0.10442386831275718</v>
      </c>
      <c r="CU19" s="30">
        <f t="shared" si="1486"/>
        <v>-6.0310166570936241E-2</v>
      </c>
      <c r="CV19" s="30">
        <f t="shared" si="1486"/>
        <v>0.10819070904645467</v>
      </c>
      <c r="CW19" s="30">
        <f t="shared" ref="CW19" si="1487">(CW18/CV18)-1</f>
        <v>-0.25427468284611143</v>
      </c>
      <c r="CX19" s="30">
        <f t="shared" ref="CX19" si="1488">(CX18/CW18)-1</f>
        <v>0.18565088757396442</v>
      </c>
      <c r="CY19" s="30">
        <f t="shared" ref="CY19" si="1489">(CY18/CX18)-1</f>
        <v>9.3574547723018764E-3</v>
      </c>
      <c r="CZ19" s="30">
        <f t="shared" ref="CZ19" si="1490">(CZ18/CY18)-1</f>
        <v>6.551297898640307E-2</v>
      </c>
      <c r="DA19" s="30">
        <f t="shared" ref="DA19" si="1491">(DA18/CZ18)-1</f>
        <v>-9.3967517401392087E-2</v>
      </c>
      <c r="DB19" s="30">
        <f t="shared" ref="DB19" si="1492">(DB18/DA18)-1</f>
        <v>-4.8655569782330321E-2</v>
      </c>
      <c r="DC19" s="30">
        <f t="shared" ref="DC19" si="1493">(DC18/DB18)-1</f>
        <v>2.0188425302826385E-2</v>
      </c>
      <c r="DD19" s="30">
        <f t="shared" ref="DD19" si="1494">(DD18/DC18)-1</f>
        <v>-8.6411609498680764E-2</v>
      </c>
      <c r="DE19" s="30">
        <f t="shared" ref="DE19" si="1495">(DE18/DD18)-1</f>
        <v>-0.10397111913357404</v>
      </c>
      <c r="DF19" s="30">
        <f t="shared" ref="DF19" si="1496">(DF18/DE18)-1</f>
        <v>6.0435132957292526E-2</v>
      </c>
      <c r="DG19" s="30">
        <f t="shared" ref="DG19" si="1497">(DG18/DF18)-1</f>
        <v>2.3556231003039496E-2</v>
      </c>
      <c r="DH19" s="30">
        <f t="shared" ref="DH19" si="1498">(DH18/DG18)-1</f>
        <v>-7.4239049740163487E-3</v>
      </c>
      <c r="DI19" s="30">
        <f t="shared" ref="DI19" si="1499">(DI18/DH18)-1</f>
        <v>0.14435302916978299</v>
      </c>
      <c r="DJ19" s="30">
        <f t="shared" ref="DJ19" si="1500">(DJ18/DI18)-1</f>
        <v>0.15751633986928115</v>
      </c>
      <c r="DK19" s="30">
        <f t="shared" ref="DK19" si="1501">(DK18/DJ18)-1</f>
        <v>3.105590062111796E-2</v>
      </c>
      <c r="DL19" s="30">
        <f t="shared" ref="DL19" si="1502">(DL18/DK18)-1</f>
        <v>-2.4096385542168641E-2</v>
      </c>
      <c r="DM19" s="30">
        <f t="shared" ref="DM19" si="1503">(DM18/DL18)-1</f>
        <v>-1.290684624017957E-2</v>
      </c>
      <c r="DN19" s="30">
        <f t="shared" ref="DN19" si="1504">(DN18/DM18)-1</f>
        <v>-9.8351335986355926E-2</v>
      </c>
      <c r="DO19" s="30">
        <f t="shared" ref="DO19" si="1505">(DO18/DN18)-1</f>
        <v>-3.9092055485498101E-2</v>
      </c>
      <c r="DP19" s="30">
        <f t="shared" ref="DP19" si="1506">(DP18/DO18)-1</f>
        <v>2.4278215223097144E-2</v>
      </c>
      <c r="DQ19" s="30">
        <f t="shared" ref="DQ19" si="1507">(DQ18/DP18)-1</f>
        <v>4.2280589365791155E-2</v>
      </c>
      <c r="DR19" s="30">
        <f t="shared" ref="DR19" si="1508">(DR18/DQ18)-1</f>
        <v>-7.1296865396435205E-2</v>
      </c>
      <c r="DS19" s="30">
        <f t="shared" ref="DS19" si="1509">(DS18/DR18)-1</f>
        <v>-8.6035737921905664E-3</v>
      </c>
      <c r="DT19" s="30">
        <f t="shared" ref="DT19" si="1510">(DT18/DS18)-1</f>
        <v>-1</v>
      </c>
      <c r="DU19" s="30" t="e">
        <f t="shared" ref="DU19" si="1511">(DU18/DT18)-1</f>
        <v>#DIV/0!</v>
      </c>
      <c r="DV19" s="30" t="e">
        <f t="shared" ref="DV19" si="1512">(DV18/DU18)-1</f>
        <v>#DIV/0!</v>
      </c>
      <c r="DW19" s="30" t="e">
        <f t="shared" ref="DW19" si="1513">(DW18/DV18)-1</f>
        <v>#DIV/0!</v>
      </c>
      <c r="DX19" s="30" t="e">
        <f t="shared" ref="DX19" si="1514">(DX18/DW18)-1</f>
        <v>#DIV/0!</v>
      </c>
      <c r="DY19" s="30" t="e">
        <f t="shared" ref="DY19" si="1515">(DY18/DX18)-1</f>
        <v>#DIV/0!</v>
      </c>
      <c r="DZ19" s="30" t="e">
        <f t="shared" ref="DZ19" si="1516">(DZ18/DY18)-1</f>
        <v>#DIV/0!</v>
      </c>
      <c r="EA19" s="30" t="e">
        <f t="shared" ref="EA19" si="1517">(EA18/DZ18)-1</f>
        <v>#DIV/0!</v>
      </c>
      <c r="EB19" s="30" t="e">
        <f t="shared" ref="EB19" si="1518">(EB18/EA18)-1</f>
        <v>#DIV/0!</v>
      </c>
      <c r="EC19" s="30" t="e">
        <f t="shared" ref="EC19" si="1519">(EC18/EB18)-1</f>
        <v>#DIV/0!</v>
      </c>
      <c r="ED19" s="30" t="e">
        <f t="shared" ref="ED19" si="1520">(ED18/EC18)-1</f>
        <v>#DIV/0!</v>
      </c>
      <c r="EE19" s="30" t="e">
        <f t="shared" ref="EE19" si="1521">(EE18/ED18)-1</f>
        <v>#DIV/0!</v>
      </c>
      <c r="EF19" s="30" t="e">
        <f t="shared" ref="EF19" si="1522">(EF18/EE18)-1</f>
        <v>#DIV/0!</v>
      </c>
      <c r="EG19" s="30" t="e">
        <f t="shared" ref="EG19" si="1523">(EG18/EF18)-1</f>
        <v>#DIV/0!</v>
      </c>
      <c r="EH19" s="30" t="e">
        <f t="shared" ref="EH19" si="1524">(EH18/EG18)-1</f>
        <v>#DIV/0!</v>
      </c>
      <c r="EI19" s="30" t="e">
        <f t="shared" ref="EI19" si="1525">(EI18/EH18)-1</f>
        <v>#DIV/0!</v>
      </c>
      <c r="EJ19" s="30" t="e">
        <f t="shared" ref="EJ19" si="1526">(EJ18/EI18)-1</f>
        <v>#DIV/0!</v>
      </c>
      <c r="EK19" s="30" t="e">
        <f t="shared" ref="EK19" si="1527">(EK18/EJ18)-1</f>
        <v>#DIV/0!</v>
      </c>
      <c r="EL19" s="30" t="e">
        <f t="shared" ref="EL19" si="1528">(EL18/EK18)-1</f>
        <v>#DIV/0!</v>
      </c>
      <c r="EM19" s="30" t="e">
        <f t="shared" ref="EM19" si="1529">(EM18/EL18)-1</f>
        <v>#DIV/0!</v>
      </c>
      <c r="EN19" s="30" t="e">
        <f t="shared" ref="EN19" si="1530">(EN18/EM18)-1</f>
        <v>#DIV/0!</v>
      </c>
      <c r="EO19" s="30" t="e">
        <f t="shared" ref="EO19" si="1531">(EO18/EN18)-1</f>
        <v>#DIV/0!</v>
      </c>
      <c r="EP19" s="30" t="e">
        <f t="shared" ref="EP19" si="1532">(EP18/EO18)-1</f>
        <v>#DIV/0!</v>
      </c>
      <c r="EQ19" s="30" t="e">
        <f t="shared" ref="EQ19" si="1533">(EQ18/EP18)-1</f>
        <v>#DIV/0!</v>
      </c>
      <c r="ER19" s="30" t="e">
        <f t="shared" ref="ER19" si="1534">(ER18/EQ18)-1</f>
        <v>#DIV/0!</v>
      </c>
      <c r="ES19" s="30" t="e">
        <f t="shared" ref="ES19" si="1535">(ES18/ER18)-1</f>
        <v>#DIV/0!</v>
      </c>
      <c r="ET19" s="30" t="e">
        <f t="shared" ref="ET19" si="1536">(ET18/ES18)-1</f>
        <v>#DIV/0!</v>
      </c>
      <c r="EU19" s="30" t="e">
        <f t="shared" ref="EU19" si="1537">(EU18/ET18)-1</f>
        <v>#DIV/0!</v>
      </c>
      <c r="EV19" s="30" t="e">
        <f t="shared" ref="EV19" si="1538">(EV18/EU18)-1</f>
        <v>#DIV/0!</v>
      </c>
      <c r="EW19" s="30" t="e">
        <f t="shared" ref="EW19" si="1539">(EW18/EV18)-1</f>
        <v>#DIV/0!</v>
      </c>
      <c r="EX19" s="30" t="e">
        <f t="shared" ref="EX19" si="1540">(EX18/EW18)-1</f>
        <v>#DIV/0!</v>
      </c>
      <c r="EY19" s="30" t="e">
        <f t="shared" ref="EY19" si="1541">(EY18/EX18)-1</f>
        <v>#DIV/0!</v>
      </c>
      <c r="EZ19" s="30" t="e">
        <f t="shared" ref="EZ19" si="1542">(EZ18/EY18)-1</f>
        <v>#DIV/0!</v>
      </c>
      <c r="FA19" s="30" t="e">
        <f t="shared" ref="FA19" si="1543">(FA18/EZ18)-1</f>
        <v>#DIV/0!</v>
      </c>
      <c r="FB19" s="30" t="e">
        <f t="shared" ref="FB19" si="1544">(FB18/FA18)-1</f>
        <v>#DIV/0!</v>
      </c>
      <c r="FC19" s="30" t="e">
        <f t="shared" ref="FC19" si="1545">(FC18/FB18)-1</f>
        <v>#DIV/0!</v>
      </c>
      <c r="FD19" s="30" t="e">
        <f t="shared" ref="FD19" si="1546">(FD18/FC18)-1</f>
        <v>#DIV/0!</v>
      </c>
      <c r="FE19" s="30" t="e">
        <f t="shared" ref="FE19" si="1547">(FE18/FD18)-1</f>
        <v>#DIV/0!</v>
      </c>
      <c r="FF19" s="30" t="e">
        <f t="shared" ref="FF19" si="1548">(FF18/FE18)-1</f>
        <v>#DIV/0!</v>
      </c>
      <c r="FG19" s="30" t="e">
        <f t="shared" ref="FG19" si="1549">(FG18/FF18)-1</f>
        <v>#DIV/0!</v>
      </c>
      <c r="FH19" s="30" t="e">
        <f t="shared" ref="FH19" si="1550">(FH18/FG18)-1</f>
        <v>#DIV/0!</v>
      </c>
      <c r="FI19" s="30" t="e">
        <f t="shared" ref="FI19" si="1551">(FI18/FH18)-1</f>
        <v>#DIV/0!</v>
      </c>
      <c r="FJ19" s="30" t="e">
        <f t="shared" ref="FJ19" si="1552">(FJ18/FI18)-1</f>
        <v>#DIV/0!</v>
      </c>
      <c r="FK19" s="30" t="e">
        <f t="shared" ref="FK19" si="1553">(FK18/FJ18)-1</f>
        <v>#DIV/0!</v>
      </c>
      <c r="FL19" s="30" t="e">
        <f t="shared" ref="FL19" si="1554">(FL18/FK18)-1</f>
        <v>#DIV/0!</v>
      </c>
      <c r="FM19" s="30" t="e">
        <f t="shared" ref="FM19" si="1555">(FM18/FL18)-1</f>
        <v>#DIV/0!</v>
      </c>
      <c r="FN19" s="30" t="e">
        <f t="shared" ref="FN19" si="1556">(FN18/FM18)-1</f>
        <v>#DIV/0!</v>
      </c>
      <c r="FO19" s="30" t="e">
        <f t="shared" ref="FO19" si="1557">(FO18/FN18)-1</f>
        <v>#DIV/0!</v>
      </c>
      <c r="FP19" s="30" t="e">
        <f t="shared" ref="FP19" si="1558">(FP18/FO18)-1</f>
        <v>#DIV/0!</v>
      </c>
      <c r="FQ19" s="30" t="e">
        <f t="shared" ref="FQ19" si="1559">(FQ18/FP18)-1</f>
        <v>#DIV/0!</v>
      </c>
      <c r="FR19" s="30" t="e">
        <f t="shared" ref="FR19" si="1560">(FR18/FQ18)-1</f>
        <v>#DIV/0!</v>
      </c>
      <c r="FS19" s="30" t="e">
        <f t="shared" ref="FS19" si="1561">(FS18/FR18)-1</f>
        <v>#DIV/0!</v>
      </c>
      <c r="FT19" s="30" t="e">
        <f t="shared" ref="FT19" si="1562">(FT18/FS18)-1</f>
        <v>#DIV/0!</v>
      </c>
      <c r="FU19" s="30" t="e">
        <f t="shared" ref="FU19" si="1563">(FU18/FT18)-1</f>
        <v>#DIV/0!</v>
      </c>
      <c r="FV19" s="30" t="e">
        <f t="shared" ref="FV19" si="1564">(FV18/FU18)-1</f>
        <v>#DIV/0!</v>
      </c>
      <c r="FW19" s="30" t="e">
        <f t="shared" ref="FW19" si="1565">(FW18/FV18)-1</f>
        <v>#DIV/0!</v>
      </c>
      <c r="FX19" s="30" t="e">
        <f t="shared" ref="FX19" si="1566">(FX18/FW18)-1</f>
        <v>#DIV/0!</v>
      </c>
      <c r="FY19" s="30" t="e">
        <f t="shared" ref="FY19" si="1567">(FY18/FX18)-1</f>
        <v>#DIV/0!</v>
      </c>
      <c r="FZ19" s="30" t="e">
        <f t="shared" ref="FZ19" si="1568">(FZ18/FY18)-1</f>
        <v>#DIV/0!</v>
      </c>
      <c r="GA19" s="30" t="e">
        <f t="shared" ref="GA19" si="1569">(GA18/FZ18)-1</f>
        <v>#DIV/0!</v>
      </c>
      <c r="GB19" s="30" t="e">
        <f t="shared" ref="GB19" si="1570">(GB18/GA18)-1</f>
        <v>#DIV/0!</v>
      </c>
      <c r="GC19" s="30" t="e">
        <f t="shared" ref="GC19" si="1571">(GC18/GB18)-1</f>
        <v>#DIV/0!</v>
      </c>
      <c r="GD19" s="30" t="e">
        <f t="shared" ref="GD19" si="1572">(GD18/GC18)-1</f>
        <v>#DIV/0!</v>
      </c>
      <c r="GE19" s="30" t="e">
        <f t="shared" ref="GE19" si="1573">(GE18/GD18)-1</f>
        <v>#DIV/0!</v>
      </c>
      <c r="GF19" s="30" t="e">
        <f t="shared" ref="GF19" si="1574">(GF18/GE18)-1</f>
        <v>#DIV/0!</v>
      </c>
      <c r="GG19" s="30" t="e">
        <f t="shared" ref="GG19" si="1575">(GG18/GF18)-1</f>
        <v>#DIV/0!</v>
      </c>
      <c r="GH19" s="30" t="e">
        <f t="shared" ref="GH19" si="1576">(GH18/GG18)-1</f>
        <v>#DIV/0!</v>
      </c>
      <c r="GI19" s="30" t="e">
        <f t="shared" ref="GI19" si="1577">(GI18/GH18)-1</f>
        <v>#DIV/0!</v>
      </c>
      <c r="GJ19" s="30" t="e">
        <f t="shared" ref="GJ19" si="1578">(GJ18/GI18)-1</f>
        <v>#DIV/0!</v>
      </c>
      <c r="GK19" s="30" t="e">
        <f t="shared" ref="GK19" si="1579">(GK18/GJ18)-1</f>
        <v>#DIV/0!</v>
      </c>
      <c r="GL19" s="30" t="e">
        <f t="shared" ref="GL19" si="1580">(GL18/GK18)-1</f>
        <v>#DIV/0!</v>
      </c>
      <c r="GM19" s="30" t="e">
        <f t="shared" ref="GM19" si="1581">(GM18/GL18)-1</f>
        <v>#DIV/0!</v>
      </c>
      <c r="GN19" s="30" t="e">
        <f t="shared" ref="GN19" si="1582">(GN18/GM18)-1</f>
        <v>#DIV/0!</v>
      </c>
      <c r="GO19" s="30" t="e">
        <f t="shared" ref="GO19" si="1583">(GO18/GN18)-1</f>
        <v>#DIV/0!</v>
      </c>
      <c r="GP19" s="30" t="e">
        <f t="shared" ref="GP19" si="1584">(GP18/GO18)-1</f>
        <v>#DIV/0!</v>
      </c>
      <c r="GQ19" s="30" t="e">
        <f t="shared" ref="GQ19" si="1585">(GQ18/GP18)-1</f>
        <v>#DIV/0!</v>
      </c>
      <c r="GR19" s="30" t="e">
        <f t="shared" ref="GR19" si="1586">(GR18/GQ18)-1</f>
        <v>#DIV/0!</v>
      </c>
      <c r="GS19" s="30" t="e">
        <f t="shared" ref="GS19" si="1587">(GS18/GR18)-1</f>
        <v>#DIV/0!</v>
      </c>
      <c r="GT19" s="30" t="e">
        <f t="shared" ref="GT19" si="1588">(GT18/GS18)-1</f>
        <v>#DIV/0!</v>
      </c>
      <c r="GU19" s="30" t="e">
        <f t="shared" ref="GU19" si="1589">(GU18/GT18)-1</f>
        <v>#DIV/0!</v>
      </c>
      <c r="GV19" s="30" t="e">
        <f t="shared" ref="GV19" si="1590">(GV18/GU18)-1</f>
        <v>#DIV/0!</v>
      </c>
      <c r="GW19" s="30" t="e">
        <f t="shared" ref="GW19" si="1591">(GW18/GV18)-1</f>
        <v>#DIV/0!</v>
      </c>
      <c r="GX19" s="30" t="e">
        <f t="shared" ref="GX19" si="1592">(GX18/GW18)-1</f>
        <v>#DIV/0!</v>
      </c>
      <c r="GY19" s="30" t="e">
        <f t="shared" ref="GY19" si="1593">(GY18/GX18)-1</f>
        <v>#DIV/0!</v>
      </c>
      <c r="GZ19" s="30" t="e">
        <f t="shared" ref="GZ19" si="1594">(GZ18/GY18)-1</f>
        <v>#DIV/0!</v>
      </c>
      <c r="HA19" s="30" t="e">
        <f t="shared" ref="HA19" si="1595">(HA18/GZ18)-1</f>
        <v>#DIV/0!</v>
      </c>
      <c r="HB19" s="30" t="e">
        <f t="shared" ref="HB19" si="1596">(HB18/HA18)-1</f>
        <v>#DIV/0!</v>
      </c>
      <c r="HC19" s="30" t="e">
        <f t="shared" ref="HC19" si="1597">(HC18/HB18)-1</f>
        <v>#DIV/0!</v>
      </c>
      <c r="HD19" s="30" t="e">
        <f t="shared" ref="HD19" si="1598">(HD18/HC18)-1</f>
        <v>#DIV/0!</v>
      </c>
      <c r="HE19" s="30" t="e">
        <f t="shared" ref="HE19" si="1599">(HE18/HD18)-1</f>
        <v>#DIV/0!</v>
      </c>
      <c r="HF19" s="30" t="e">
        <f t="shared" ref="HF19" si="1600">(HF18/HE18)-1</f>
        <v>#DIV/0!</v>
      </c>
      <c r="HG19" s="30" t="e">
        <f t="shared" ref="HG19" si="1601">(HG18/HF18)-1</f>
        <v>#DIV/0!</v>
      </c>
      <c r="HH19" s="30" t="e">
        <f t="shared" ref="HH19" si="1602">(HH18/HG18)-1</f>
        <v>#DIV/0!</v>
      </c>
      <c r="HI19" s="30" t="e">
        <f t="shared" ref="HI19" si="1603">(HI18/HH18)-1</f>
        <v>#DIV/0!</v>
      </c>
      <c r="HJ19" s="30" t="e">
        <f t="shared" ref="HJ19" si="1604">(HJ18/HI18)-1</f>
        <v>#DIV/0!</v>
      </c>
      <c r="HK19" s="30" t="e">
        <f t="shared" ref="HK19" si="1605">(HK18/HJ18)-1</f>
        <v>#DIV/0!</v>
      </c>
      <c r="HL19" s="30" t="e">
        <f t="shared" ref="HL19" si="1606">(HL18/HK18)-1</f>
        <v>#DIV/0!</v>
      </c>
      <c r="HM19" s="30" t="e">
        <f t="shared" ref="HM19" si="1607">(HM18/HL18)-1</f>
        <v>#DIV/0!</v>
      </c>
      <c r="HN19" s="30" t="e">
        <f t="shared" ref="HN19" si="1608">(HN18/HM18)-1</f>
        <v>#DIV/0!</v>
      </c>
      <c r="HO19" s="30" t="e">
        <f t="shared" ref="HO19" si="1609">(HO18/HN18)-1</f>
        <v>#DIV/0!</v>
      </c>
      <c r="HP19" s="30" t="e">
        <f t="shared" ref="HP19" si="1610">(HP18/HO18)-1</f>
        <v>#DIV/0!</v>
      </c>
      <c r="HQ19" s="30" t="e">
        <f t="shared" ref="HQ19" si="1611">(HQ18/HP18)-1</f>
        <v>#DIV/0!</v>
      </c>
      <c r="HR19" s="30" t="e">
        <f t="shared" ref="HR19" si="1612">(HR18/HQ18)-1</f>
        <v>#DIV/0!</v>
      </c>
      <c r="HS19" s="30" t="e">
        <f t="shared" ref="HS19" si="1613">(HS18/HR18)-1</f>
        <v>#DIV/0!</v>
      </c>
      <c r="HT19" s="30" t="e">
        <f t="shared" ref="HT19" si="1614">(HT18/HS18)-1</f>
        <v>#DIV/0!</v>
      </c>
      <c r="HU19" s="30" t="e">
        <f t="shared" ref="HU19" si="1615">(HU18/HT18)-1</f>
        <v>#DIV/0!</v>
      </c>
      <c r="HV19" s="30" t="e">
        <f t="shared" ref="HV19" si="1616">(HV18/HU18)-1</f>
        <v>#DIV/0!</v>
      </c>
      <c r="HW19" s="30" t="e">
        <f t="shared" ref="HW19" si="1617">(HW18/HV18)-1</f>
        <v>#DIV/0!</v>
      </c>
      <c r="HX19" s="30" t="e">
        <f t="shared" ref="HX19" si="1618">(HX18/HW18)-1</f>
        <v>#DIV/0!</v>
      </c>
      <c r="HY19" s="30" t="e">
        <f t="shared" ref="HY19" si="1619">(HY18/HX18)-1</f>
        <v>#DIV/0!</v>
      </c>
      <c r="HZ19" s="30" t="e">
        <f t="shared" ref="HZ19" si="1620">(HZ18/HY18)-1</f>
        <v>#DIV/0!</v>
      </c>
      <c r="IA19" s="30" t="e">
        <f t="shared" ref="IA19" si="1621">(IA18/HZ18)-1</f>
        <v>#DIV/0!</v>
      </c>
      <c r="IB19" s="30" t="e">
        <f t="shared" ref="IB19" si="1622">(IB18/IA18)-1</f>
        <v>#DIV/0!</v>
      </c>
      <c r="IC19" s="30" t="e">
        <f t="shared" ref="IC19" si="1623">(IC18/IB18)-1</f>
        <v>#DIV/0!</v>
      </c>
      <c r="ID19" s="30" t="e">
        <f t="shared" ref="ID19" si="1624">(ID18/IC18)-1</f>
        <v>#DIV/0!</v>
      </c>
      <c r="IE19" s="30" t="e">
        <f t="shared" ref="IE19" si="1625">(IE18/ID18)-1</f>
        <v>#DIV/0!</v>
      </c>
      <c r="IF19" s="30" t="e">
        <f t="shared" ref="IF19" si="1626">(IF18/IE18)-1</f>
        <v>#DIV/0!</v>
      </c>
      <c r="IG19" s="30" t="e">
        <f t="shared" ref="IG19" si="1627">(IG18/IF18)-1</f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1628">F18-E18</f>
        <v>0</v>
      </c>
      <c r="G20" s="25">
        <f t="shared" si="1628"/>
        <v>0</v>
      </c>
      <c r="H20" s="25">
        <f t="shared" si="1628"/>
        <v>30</v>
      </c>
      <c r="I20" s="25">
        <f t="shared" si="1628"/>
        <v>17</v>
      </c>
      <c r="J20" s="25">
        <f t="shared" si="1628"/>
        <v>9</v>
      </c>
      <c r="K20" s="25">
        <f t="shared" si="1628"/>
        <v>11</v>
      </c>
      <c r="L20" s="25">
        <f t="shared" si="1628"/>
        <v>16</v>
      </c>
      <c r="M20" s="25">
        <f t="shared" si="1628"/>
        <v>0</v>
      </c>
      <c r="N20" s="25">
        <f t="shared" si="1628"/>
        <v>50</v>
      </c>
      <c r="O20" s="25">
        <f t="shared" si="1628"/>
        <v>39</v>
      </c>
      <c r="P20" s="25">
        <f t="shared" si="1628"/>
        <v>-46</v>
      </c>
      <c r="Q20" s="25">
        <f t="shared" si="1628"/>
        <v>155</v>
      </c>
      <c r="R20" s="25">
        <f t="shared" si="1628"/>
        <v>93</v>
      </c>
      <c r="S20" s="25">
        <f t="shared" si="1628"/>
        <v>-51</v>
      </c>
      <c r="T20" s="25">
        <f t="shared" si="1628"/>
        <v>28</v>
      </c>
      <c r="U20" s="25">
        <f t="shared" si="1628"/>
        <v>137</v>
      </c>
      <c r="V20" s="25">
        <f t="shared" si="1628"/>
        <v>362</v>
      </c>
      <c r="W20" s="25">
        <f t="shared" si="1628"/>
        <v>209</v>
      </c>
      <c r="X20" s="25">
        <f t="shared" si="1628"/>
        <v>93</v>
      </c>
      <c r="Y20" s="25">
        <f t="shared" si="1628"/>
        <v>250</v>
      </c>
      <c r="Z20" s="25">
        <f t="shared" si="1628"/>
        <v>381</v>
      </c>
      <c r="AA20" s="25">
        <f t="shared" si="1628"/>
        <v>-192</v>
      </c>
      <c r="AB20" s="25">
        <f t="shared" si="1628"/>
        <v>404</v>
      </c>
      <c r="AC20" s="25">
        <f t="shared" si="1628"/>
        <v>2000</v>
      </c>
      <c r="AD20" s="25">
        <f t="shared" si="1628"/>
        <v>943</v>
      </c>
      <c r="AE20" s="25">
        <f t="shared" si="1628"/>
        <v>570</v>
      </c>
      <c r="AF20" s="25">
        <f t="shared" si="1628"/>
        <v>-663</v>
      </c>
      <c r="AG20" s="25">
        <f t="shared" si="1628"/>
        <v>-235</v>
      </c>
      <c r="AH20" s="25">
        <f t="shared" si="1628"/>
        <v>347</v>
      </c>
      <c r="AI20" s="25">
        <f t="shared" si="1628"/>
        <v>1</v>
      </c>
      <c r="AJ20" s="25">
        <f t="shared" si="1628"/>
        <v>434</v>
      </c>
      <c r="AK20" s="25">
        <f t="shared" si="1628"/>
        <v>126</v>
      </c>
      <c r="AL20" s="25">
        <f t="shared" ref="AL20:BQ20" si="1629">AL18-AK18</f>
        <v>-556</v>
      </c>
      <c r="AM20" s="25">
        <f t="shared" si="1629"/>
        <v>-462</v>
      </c>
      <c r="AN20" s="25">
        <f t="shared" si="1629"/>
        <v>-58</v>
      </c>
      <c r="AO20" s="25">
        <f t="shared" si="1629"/>
        <v>1461</v>
      </c>
      <c r="AP20" s="25">
        <f t="shared" si="1629"/>
        <v>-2102</v>
      </c>
      <c r="AQ20" s="25">
        <f t="shared" si="1629"/>
        <v>708</v>
      </c>
      <c r="AR20" s="25">
        <f t="shared" si="1629"/>
        <v>-548</v>
      </c>
      <c r="AS20" s="25">
        <f t="shared" si="1629"/>
        <v>-350</v>
      </c>
      <c r="AT20" s="25">
        <f t="shared" si="1629"/>
        <v>-347</v>
      </c>
      <c r="AU20" s="25">
        <f t="shared" si="1629"/>
        <v>-790</v>
      </c>
      <c r="AV20" s="25">
        <f t="shared" si="1629"/>
        <v>1586</v>
      </c>
      <c r="AW20" s="25">
        <f t="shared" si="1629"/>
        <v>-150</v>
      </c>
      <c r="AX20" s="25">
        <f t="shared" si="1629"/>
        <v>895</v>
      </c>
      <c r="AY20" s="25">
        <f t="shared" si="1629"/>
        <v>361</v>
      </c>
      <c r="AZ20" s="25">
        <f t="shared" si="1629"/>
        <v>-207</v>
      </c>
      <c r="BA20" s="25">
        <f t="shared" si="1629"/>
        <v>-220</v>
      </c>
      <c r="BB20" s="25">
        <f t="shared" si="1629"/>
        <v>270</v>
      </c>
      <c r="BC20" s="25">
        <f t="shared" si="1629"/>
        <v>-1790</v>
      </c>
      <c r="BD20" s="25">
        <f t="shared" si="1629"/>
        <v>829</v>
      </c>
      <c r="BE20" s="25">
        <f t="shared" si="1629"/>
        <v>329</v>
      </c>
      <c r="BF20" s="25">
        <f t="shared" si="1629"/>
        <v>406</v>
      </c>
      <c r="BG20" s="25">
        <f t="shared" si="1629"/>
        <v>-110</v>
      </c>
      <c r="BH20" s="25">
        <f t="shared" si="1629"/>
        <v>418</v>
      </c>
      <c r="BI20" s="25">
        <f t="shared" si="1629"/>
        <v>-1528</v>
      </c>
      <c r="BJ20" s="25">
        <f t="shared" si="1629"/>
        <v>262</v>
      </c>
      <c r="BK20" s="25">
        <f t="shared" si="1629"/>
        <v>-31</v>
      </c>
      <c r="BL20" s="25">
        <f t="shared" si="1629"/>
        <v>34</v>
      </c>
      <c r="BM20" s="25">
        <f t="shared" si="1629"/>
        <v>-67</v>
      </c>
      <c r="BN20" s="25">
        <f t="shared" si="1629"/>
        <v>-70</v>
      </c>
      <c r="BO20" s="25">
        <f t="shared" si="1629"/>
        <v>-931</v>
      </c>
      <c r="BP20" s="25">
        <f t="shared" si="1629"/>
        <v>-89</v>
      </c>
      <c r="BQ20" s="25">
        <f t="shared" si="1629"/>
        <v>-179</v>
      </c>
      <c r="BR20" s="25">
        <f t="shared" ref="BR20:CC20" si="1630">BR18-BQ18</f>
        <v>174</v>
      </c>
      <c r="BS20" s="25">
        <f t="shared" si="1630"/>
        <v>318</v>
      </c>
      <c r="BT20" s="25">
        <f t="shared" si="1630"/>
        <v>-29</v>
      </c>
      <c r="BU20" s="25">
        <f t="shared" si="1630"/>
        <v>-201</v>
      </c>
      <c r="BV20" s="25">
        <f t="shared" si="1630"/>
        <v>-112</v>
      </c>
      <c r="BW20" s="25">
        <f t="shared" si="1630"/>
        <v>77</v>
      </c>
      <c r="BX20" s="25">
        <f t="shared" si="1630"/>
        <v>-33</v>
      </c>
      <c r="BY20" s="25">
        <f t="shared" si="1630"/>
        <v>-10</v>
      </c>
      <c r="BZ20" s="25">
        <f t="shared" si="1630"/>
        <v>46</v>
      </c>
      <c r="CA20" s="25">
        <f t="shared" si="1630"/>
        <v>218</v>
      </c>
      <c r="CB20" s="25">
        <f t="shared" si="1630"/>
        <v>-236</v>
      </c>
      <c r="CC20" s="25">
        <f t="shared" si="1630"/>
        <v>-444</v>
      </c>
      <c r="CD20" s="25">
        <f t="shared" ref="CD20:CV20" si="1631">CD18-CC18</f>
        <v>89</v>
      </c>
      <c r="CE20" s="25">
        <f t="shared" si="1631"/>
        <v>56</v>
      </c>
      <c r="CF20" s="25">
        <f t="shared" si="1631"/>
        <v>-280</v>
      </c>
      <c r="CG20" s="25">
        <f t="shared" si="1631"/>
        <v>132</v>
      </c>
      <c r="CH20" s="25">
        <f t="shared" si="1631"/>
        <v>51</v>
      </c>
      <c r="CI20" s="25">
        <f t="shared" si="1631"/>
        <v>-193</v>
      </c>
      <c r="CJ20" s="25">
        <f t="shared" si="1631"/>
        <v>-216</v>
      </c>
      <c r="CK20" s="25">
        <f t="shared" si="1631"/>
        <v>-84</v>
      </c>
      <c r="CL20" s="25">
        <f t="shared" si="1631"/>
        <v>71</v>
      </c>
      <c r="CM20" s="25">
        <f t="shared" si="1631"/>
        <v>-576</v>
      </c>
      <c r="CN20" s="25">
        <f t="shared" si="1631"/>
        <v>258</v>
      </c>
      <c r="CO20" s="25">
        <f t="shared" si="1631"/>
        <v>566</v>
      </c>
      <c r="CP20" s="25">
        <f t="shared" si="1631"/>
        <v>-118</v>
      </c>
      <c r="CQ20" s="25">
        <f t="shared" si="1631"/>
        <v>-296</v>
      </c>
      <c r="CR20" s="25">
        <f t="shared" si="1631"/>
        <v>146</v>
      </c>
      <c r="CS20" s="25">
        <f t="shared" si="1631"/>
        <v>78</v>
      </c>
      <c r="CT20" s="25">
        <f t="shared" si="1631"/>
        <v>-203</v>
      </c>
      <c r="CU20" s="25">
        <f t="shared" si="1631"/>
        <v>-105</v>
      </c>
      <c r="CV20" s="25">
        <f t="shared" si="1631"/>
        <v>177</v>
      </c>
      <c r="CW20" s="25">
        <f t="shared" ref="CW20" si="1632">CW18-CV18</f>
        <v>-461</v>
      </c>
      <c r="CX20" s="25">
        <f t="shared" ref="CX20" si="1633">CX18-CW18</f>
        <v>251</v>
      </c>
      <c r="CY20" s="25">
        <f t="shared" ref="CY20" si="1634">CY18-CX18</f>
        <v>15</v>
      </c>
      <c r="CZ20" s="25">
        <f t="shared" ref="CZ20" si="1635">CZ18-CY18</f>
        <v>106</v>
      </c>
      <c r="DA20" s="25">
        <f t="shared" ref="DA20" si="1636">DA18-CZ18</f>
        <v>-162</v>
      </c>
      <c r="DB20" s="25">
        <f t="shared" ref="DB20" si="1637">DB18-DA18</f>
        <v>-76</v>
      </c>
      <c r="DC20" s="25">
        <f t="shared" ref="DC20" si="1638">DC18-DB18</f>
        <v>30</v>
      </c>
      <c r="DD20" s="25">
        <f t="shared" ref="DD20" si="1639">DD18-DC18</f>
        <v>-131</v>
      </c>
      <c r="DE20" s="25">
        <f t="shared" ref="DE20" si="1640">DE18-DD18</f>
        <v>-144</v>
      </c>
      <c r="DF20" s="25">
        <f t="shared" ref="DF20" si="1641">DF18-DE18</f>
        <v>75</v>
      </c>
      <c r="DG20" s="25">
        <f t="shared" ref="DG20" si="1642">DG18-DF18</f>
        <v>31</v>
      </c>
      <c r="DH20" s="25">
        <f t="shared" ref="DH20" si="1643">DH18-DG18</f>
        <v>-10</v>
      </c>
      <c r="DI20" s="25">
        <f t="shared" ref="DI20" si="1644">DI18-DH18</f>
        <v>193</v>
      </c>
      <c r="DJ20" s="25">
        <f t="shared" ref="DJ20" si="1645">DJ18-DI18</f>
        <v>241</v>
      </c>
      <c r="DK20" s="25">
        <f t="shared" ref="DK20" si="1646">DK18-DJ18</f>
        <v>55</v>
      </c>
      <c r="DL20" s="25">
        <f t="shared" ref="DL20" si="1647">DL18-DK18</f>
        <v>-44</v>
      </c>
      <c r="DM20" s="25">
        <f t="shared" ref="DM20" si="1648">DM18-DL18</f>
        <v>-23</v>
      </c>
      <c r="DN20" s="25">
        <f t="shared" ref="DN20" si="1649">DN18-DM18</f>
        <v>-173</v>
      </c>
      <c r="DO20" s="25">
        <f t="shared" ref="DO20" si="1650">DO18-DN18</f>
        <v>-62</v>
      </c>
      <c r="DP20" s="25">
        <f t="shared" ref="DP20" si="1651">DP18-DO18</f>
        <v>37</v>
      </c>
      <c r="DQ20" s="25">
        <f t="shared" ref="DQ20" si="1652">DQ18-DP18</f>
        <v>66</v>
      </c>
      <c r="DR20" s="25">
        <f t="shared" ref="DR20" si="1653">DR18-DQ18</f>
        <v>-116</v>
      </c>
      <c r="DS20" s="25">
        <f t="shared" ref="DS20" si="1654">DS18-DR18</f>
        <v>-13</v>
      </c>
      <c r="DT20" s="25">
        <f t="shared" ref="DT20" si="1655">DT18-DS18</f>
        <v>-1498</v>
      </c>
      <c r="DU20" s="25">
        <f t="shared" ref="DU20" si="1656">DU18-DT18</f>
        <v>0</v>
      </c>
      <c r="DV20" s="25">
        <f t="shared" ref="DV20" si="1657">DV18-DU18</f>
        <v>0</v>
      </c>
      <c r="DW20" s="25">
        <f t="shared" ref="DW20" si="1658">DW18-DV18</f>
        <v>0</v>
      </c>
      <c r="DX20" s="25">
        <f t="shared" ref="DX20" si="1659">DX18-DW18</f>
        <v>0</v>
      </c>
      <c r="DY20" s="25">
        <f t="shared" ref="DY20" si="1660">DY18-DX18</f>
        <v>0</v>
      </c>
      <c r="DZ20" s="25">
        <f t="shared" ref="DZ20" si="1661">DZ18-DY18</f>
        <v>0</v>
      </c>
      <c r="EA20" s="25">
        <f t="shared" ref="EA20" si="1662">EA18-DZ18</f>
        <v>0</v>
      </c>
      <c r="EB20" s="25">
        <f t="shared" ref="EB20" si="1663">EB18-EA18</f>
        <v>0</v>
      </c>
      <c r="EC20" s="25">
        <f t="shared" ref="EC20" si="1664">EC18-EB18</f>
        <v>0</v>
      </c>
      <c r="ED20" s="25">
        <f t="shared" ref="ED20" si="1665">ED18-EC18</f>
        <v>0</v>
      </c>
      <c r="EE20" s="25">
        <f t="shared" ref="EE20" si="1666">EE18-ED18</f>
        <v>0</v>
      </c>
      <c r="EF20" s="25">
        <f t="shared" ref="EF20" si="1667">EF18-EE18</f>
        <v>0</v>
      </c>
      <c r="EG20" s="25">
        <f t="shared" ref="EG20" si="1668">EG18-EF18</f>
        <v>0</v>
      </c>
      <c r="EH20" s="25">
        <f t="shared" ref="EH20" si="1669">EH18-EG18</f>
        <v>0</v>
      </c>
      <c r="EI20" s="25">
        <f t="shared" ref="EI20" si="1670">EI18-EH18</f>
        <v>0</v>
      </c>
      <c r="EJ20" s="25">
        <f t="shared" ref="EJ20" si="1671">EJ18-EI18</f>
        <v>0</v>
      </c>
      <c r="EK20" s="25">
        <f t="shared" ref="EK20" si="1672">EK18-EJ18</f>
        <v>0</v>
      </c>
      <c r="EL20" s="25">
        <f t="shared" ref="EL20" si="1673">EL18-EK18</f>
        <v>0</v>
      </c>
      <c r="EM20" s="25">
        <f t="shared" ref="EM20" si="1674">EM18-EL18</f>
        <v>0</v>
      </c>
      <c r="EN20" s="25">
        <f t="shared" ref="EN20" si="1675">EN18-EM18</f>
        <v>0</v>
      </c>
      <c r="EO20" s="25">
        <f t="shared" ref="EO20" si="1676">EO18-EN18</f>
        <v>0</v>
      </c>
      <c r="EP20" s="25">
        <f t="shared" ref="EP20" si="1677">EP18-EO18</f>
        <v>0</v>
      </c>
      <c r="EQ20" s="25">
        <f t="shared" ref="EQ20" si="1678">EQ18-EP18</f>
        <v>0</v>
      </c>
      <c r="ER20" s="25">
        <f t="shared" ref="ER20" si="1679">ER18-EQ18</f>
        <v>0</v>
      </c>
      <c r="ES20" s="25">
        <f t="shared" ref="ES20" si="1680">ES18-ER18</f>
        <v>0</v>
      </c>
      <c r="ET20" s="25">
        <f t="shared" ref="ET20" si="1681">ET18-ES18</f>
        <v>0</v>
      </c>
      <c r="EU20" s="25">
        <f t="shared" ref="EU20" si="1682">EU18-ET18</f>
        <v>0</v>
      </c>
      <c r="EV20" s="25">
        <f t="shared" ref="EV20" si="1683">EV18-EU18</f>
        <v>0</v>
      </c>
      <c r="EW20" s="25">
        <f t="shared" ref="EW20" si="1684">EW18-EV18</f>
        <v>0</v>
      </c>
      <c r="EX20" s="25">
        <f t="shared" ref="EX20" si="1685">EX18-EW18</f>
        <v>0</v>
      </c>
      <c r="EY20" s="25">
        <f t="shared" ref="EY20" si="1686">EY18-EX18</f>
        <v>0</v>
      </c>
      <c r="EZ20" s="25">
        <f t="shared" ref="EZ20" si="1687">EZ18-EY18</f>
        <v>0</v>
      </c>
      <c r="FA20" s="25">
        <f t="shared" ref="FA20" si="1688">FA18-EZ18</f>
        <v>0</v>
      </c>
      <c r="FB20" s="25">
        <f t="shared" ref="FB20" si="1689">FB18-FA18</f>
        <v>0</v>
      </c>
      <c r="FC20" s="25">
        <f t="shared" ref="FC20" si="1690">FC18-FB18</f>
        <v>0</v>
      </c>
      <c r="FD20" s="25">
        <f t="shared" ref="FD20" si="1691">FD18-FC18</f>
        <v>0</v>
      </c>
      <c r="FE20" s="25">
        <f t="shared" ref="FE20" si="1692">FE18-FD18</f>
        <v>0</v>
      </c>
      <c r="FF20" s="25">
        <f t="shared" ref="FF20" si="1693">FF18-FE18</f>
        <v>0</v>
      </c>
      <c r="FG20" s="25">
        <f t="shared" ref="FG20" si="1694">FG18-FF18</f>
        <v>0</v>
      </c>
      <c r="FH20" s="25">
        <f t="shared" ref="FH20" si="1695">FH18-FG18</f>
        <v>0</v>
      </c>
      <c r="FI20" s="25">
        <f t="shared" ref="FI20" si="1696">FI18-FH18</f>
        <v>0</v>
      </c>
      <c r="FJ20" s="25">
        <f t="shared" ref="FJ20" si="1697">FJ18-FI18</f>
        <v>0</v>
      </c>
      <c r="FK20" s="25">
        <f t="shared" ref="FK20" si="1698">FK18-FJ18</f>
        <v>0</v>
      </c>
      <c r="FL20" s="25">
        <f t="shared" ref="FL20" si="1699">FL18-FK18</f>
        <v>0</v>
      </c>
      <c r="FM20" s="25">
        <f t="shared" ref="FM20" si="1700">FM18-FL18</f>
        <v>0</v>
      </c>
      <c r="FN20" s="25">
        <f t="shared" ref="FN20" si="1701">FN18-FM18</f>
        <v>0</v>
      </c>
      <c r="FO20" s="25">
        <f t="shared" ref="FO20" si="1702">FO18-FN18</f>
        <v>0</v>
      </c>
      <c r="FP20" s="25">
        <f t="shared" ref="FP20" si="1703">FP18-FO18</f>
        <v>0</v>
      </c>
      <c r="FQ20" s="25">
        <f t="shared" ref="FQ20" si="1704">FQ18-FP18</f>
        <v>0</v>
      </c>
      <c r="FR20" s="25">
        <f t="shared" ref="FR20" si="1705">FR18-FQ18</f>
        <v>0</v>
      </c>
      <c r="FS20" s="25">
        <f t="shared" ref="FS20" si="1706">FS18-FR18</f>
        <v>0</v>
      </c>
      <c r="FT20" s="25">
        <f t="shared" ref="FT20" si="1707">FT18-FS18</f>
        <v>0</v>
      </c>
      <c r="FU20" s="25">
        <f t="shared" ref="FU20" si="1708">FU18-FT18</f>
        <v>0</v>
      </c>
      <c r="FV20" s="25">
        <f t="shared" ref="FV20" si="1709">FV18-FU18</f>
        <v>0</v>
      </c>
      <c r="FW20" s="25">
        <f t="shared" ref="FW20" si="1710">FW18-FV18</f>
        <v>0</v>
      </c>
      <c r="FX20" s="25">
        <f t="shared" ref="FX20" si="1711">FX18-FW18</f>
        <v>0</v>
      </c>
      <c r="FY20" s="25">
        <f t="shared" ref="FY20" si="1712">FY18-FX18</f>
        <v>0</v>
      </c>
      <c r="FZ20" s="25">
        <f t="shared" ref="FZ20" si="1713">FZ18-FY18</f>
        <v>0</v>
      </c>
      <c r="GA20" s="25">
        <f t="shared" ref="GA20" si="1714">GA18-FZ18</f>
        <v>0</v>
      </c>
      <c r="GB20" s="25">
        <f t="shared" ref="GB20" si="1715">GB18-GA18</f>
        <v>0</v>
      </c>
      <c r="GC20" s="25">
        <f t="shared" ref="GC20" si="1716">GC18-GB18</f>
        <v>0</v>
      </c>
      <c r="GD20" s="25">
        <f t="shared" ref="GD20" si="1717">GD18-GC18</f>
        <v>0</v>
      </c>
      <c r="GE20" s="25">
        <f t="shared" ref="GE20" si="1718">GE18-GD18</f>
        <v>0</v>
      </c>
      <c r="GF20" s="25">
        <f t="shared" ref="GF20" si="1719">GF18-GE18</f>
        <v>0</v>
      </c>
      <c r="GG20" s="25">
        <f t="shared" ref="GG20" si="1720">GG18-GF18</f>
        <v>0</v>
      </c>
      <c r="GH20" s="25">
        <f t="shared" ref="GH20" si="1721">GH18-GG18</f>
        <v>0</v>
      </c>
      <c r="GI20" s="25">
        <f t="shared" ref="GI20" si="1722">GI18-GH18</f>
        <v>0</v>
      </c>
      <c r="GJ20" s="25">
        <f t="shared" ref="GJ20" si="1723">GJ18-GI18</f>
        <v>0</v>
      </c>
      <c r="GK20" s="25">
        <f t="shared" ref="GK20" si="1724">GK18-GJ18</f>
        <v>0</v>
      </c>
      <c r="GL20" s="25">
        <f t="shared" ref="GL20" si="1725">GL18-GK18</f>
        <v>0</v>
      </c>
      <c r="GM20" s="25">
        <f t="shared" ref="GM20" si="1726">GM18-GL18</f>
        <v>0</v>
      </c>
      <c r="GN20" s="25">
        <f t="shared" ref="GN20" si="1727">GN18-GM18</f>
        <v>0</v>
      </c>
      <c r="GO20" s="25">
        <f t="shared" ref="GO20" si="1728">GO18-GN18</f>
        <v>0</v>
      </c>
      <c r="GP20" s="25">
        <f t="shared" ref="GP20" si="1729">GP18-GO18</f>
        <v>0</v>
      </c>
      <c r="GQ20" s="25">
        <f t="shared" ref="GQ20" si="1730">GQ18-GP18</f>
        <v>0</v>
      </c>
      <c r="GR20" s="25">
        <f t="shared" ref="GR20" si="1731">GR18-GQ18</f>
        <v>0</v>
      </c>
      <c r="GS20" s="25">
        <f t="shared" ref="GS20" si="1732">GS18-GR18</f>
        <v>0</v>
      </c>
      <c r="GT20" s="25">
        <f t="shared" ref="GT20" si="1733">GT18-GS18</f>
        <v>0</v>
      </c>
      <c r="GU20" s="25">
        <f t="shared" ref="GU20" si="1734">GU18-GT18</f>
        <v>0</v>
      </c>
      <c r="GV20" s="25">
        <f t="shared" ref="GV20" si="1735">GV18-GU18</f>
        <v>0</v>
      </c>
      <c r="GW20" s="25">
        <f t="shared" ref="GW20" si="1736">GW18-GV18</f>
        <v>0</v>
      </c>
      <c r="GX20" s="25">
        <f t="shared" ref="GX20" si="1737">GX18-GW18</f>
        <v>0</v>
      </c>
      <c r="GY20" s="25">
        <f t="shared" ref="GY20" si="1738">GY18-GX18</f>
        <v>0</v>
      </c>
      <c r="GZ20" s="25">
        <f t="shared" ref="GZ20" si="1739">GZ18-GY18</f>
        <v>0</v>
      </c>
      <c r="HA20" s="25">
        <f t="shared" ref="HA20" si="1740">HA18-GZ18</f>
        <v>0</v>
      </c>
      <c r="HB20" s="25">
        <f t="shared" ref="HB20" si="1741">HB18-HA18</f>
        <v>0</v>
      </c>
      <c r="HC20" s="25">
        <f t="shared" ref="HC20" si="1742">HC18-HB18</f>
        <v>0</v>
      </c>
      <c r="HD20" s="25">
        <f t="shared" ref="HD20" si="1743">HD18-HC18</f>
        <v>0</v>
      </c>
      <c r="HE20" s="25">
        <f t="shared" ref="HE20" si="1744">HE18-HD18</f>
        <v>0</v>
      </c>
      <c r="HF20" s="25">
        <f t="shared" ref="HF20" si="1745">HF18-HE18</f>
        <v>0</v>
      </c>
      <c r="HG20" s="25">
        <f t="shared" ref="HG20" si="1746">HG18-HF18</f>
        <v>0</v>
      </c>
      <c r="HH20" s="25">
        <f t="shared" ref="HH20" si="1747">HH18-HG18</f>
        <v>0</v>
      </c>
      <c r="HI20" s="25">
        <f t="shared" ref="HI20" si="1748">HI18-HH18</f>
        <v>0</v>
      </c>
      <c r="HJ20" s="25">
        <f t="shared" ref="HJ20" si="1749">HJ18-HI18</f>
        <v>0</v>
      </c>
      <c r="HK20" s="25">
        <f t="shared" ref="HK20" si="1750">HK18-HJ18</f>
        <v>0</v>
      </c>
      <c r="HL20" s="25">
        <f t="shared" ref="HL20" si="1751">HL18-HK18</f>
        <v>0</v>
      </c>
      <c r="HM20" s="25">
        <f t="shared" ref="HM20" si="1752">HM18-HL18</f>
        <v>0</v>
      </c>
      <c r="HN20" s="25">
        <f t="shared" ref="HN20" si="1753">HN18-HM18</f>
        <v>0</v>
      </c>
      <c r="HO20" s="25">
        <f t="shared" ref="HO20" si="1754">HO18-HN18</f>
        <v>0</v>
      </c>
      <c r="HP20" s="25">
        <f t="shared" ref="HP20" si="1755">HP18-HO18</f>
        <v>0</v>
      </c>
      <c r="HQ20" s="25">
        <f t="shared" ref="HQ20" si="1756">HQ18-HP18</f>
        <v>0</v>
      </c>
      <c r="HR20" s="25">
        <f t="shared" ref="HR20" si="1757">HR18-HQ18</f>
        <v>0</v>
      </c>
      <c r="HS20" s="25">
        <f t="shared" ref="HS20" si="1758">HS18-HR18</f>
        <v>0</v>
      </c>
      <c r="HT20" s="25">
        <f t="shared" ref="HT20" si="1759">HT18-HS18</f>
        <v>0</v>
      </c>
      <c r="HU20" s="25">
        <f t="shared" ref="HU20" si="1760">HU18-HT18</f>
        <v>0</v>
      </c>
      <c r="HV20" s="25">
        <f t="shared" ref="HV20" si="1761">HV18-HU18</f>
        <v>0</v>
      </c>
      <c r="HW20" s="25">
        <f t="shared" ref="HW20" si="1762">HW18-HV18</f>
        <v>0</v>
      </c>
      <c r="HX20" s="25">
        <f t="shared" ref="HX20" si="1763">HX18-HW18</f>
        <v>0</v>
      </c>
      <c r="HY20" s="25">
        <f t="shared" ref="HY20" si="1764">HY18-HX18</f>
        <v>0</v>
      </c>
      <c r="HZ20" s="25">
        <f t="shared" ref="HZ20" si="1765">HZ18-HY18</f>
        <v>0</v>
      </c>
      <c r="IA20" s="25">
        <f t="shared" ref="IA20" si="1766">IA18-HZ18</f>
        <v>0</v>
      </c>
      <c r="IB20" s="25">
        <f t="shared" ref="IB20" si="1767">IB18-IA18</f>
        <v>0</v>
      </c>
      <c r="IC20" s="25">
        <f t="shared" ref="IC20" si="1768">IC18-IB18</f>
        <v>0</v>
      </c>
      <c r="ID20" s="25">
        <f t="shared" ref="ID20" si="1769">ID18-IC18</f>
        <v>0</v>
      </c>
      <c r="IE20" s="25">
        <f t="shared" ref="IE20" si="1770">IE18-ID18</f>
        <v>0</v>
      </c>
      <c r="IF20" s="25">
        <f t="shared" ref="IF20" si="1771">IF18-IE18</f>
        <v>0</v>
      </c>
      <c r="IG20" s="25">
        <f t="shared" ref="IG20" si="1772">IG18-IF18</f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773">(F22/E22)-1</f>
        <v>0.5</v>
      </c>
      <c r="G23" s="32">
        <f t="shared" si="1773"/>
        <v>0.5</v>
      </c>
      <c r="H23" s="32">
        <f t="shared" si="1773"/>
        <v>0.44444444444444442</v>
      </c>
      <c r="I23" s="32">
        <f t="shared" si="1773"/>
        <v>0.61538461538461542</v>
      </c>
      <c r="J23" s="32">
        <f t="shared" si="1773"/>
        <v>0.4285714285714286</v>
      </c>
      <c r="K23" s="32">
        <f t="shared" si="1773"/>
        <v>0.30000000000000004</v>
      </c>
      <c r="L23" s="32">
        <f t="shared" si="1773"/>
        <v>5.1282051282051322E-2</v>
      </c>
      <c r="M23" s="32">
        <f t="shared" si="1773"/>
        <v>0.43902439024390238</v>
      </c>
      <c r="N23" s="32">
        <f t="shared" si="1773"/>
        <v>0.32203389830508478</v>
      </c>
      <c r="O23" s="32">
        <f t="shared" si="1773"/>
        <v>0.4358974358974359</v>
      </c>
      <c r="P23" s="32">
        <f t="shared" si="1773"/>
        <v>0.5089285714285714</v>
      </c>
      <c r="Q23" s="32">
        <f t="shared" si="1773"/>
        <v>0.4497041420118344</v>
      </c>
      <c r="R23" s="32">
        <f t="shared" si="1773"/>
        <v>0.3510204081632653</v>
      </c>
      <c r="S23" s="32">
        <f t="shared" si="1773"/>
        <v>0.3534743202416919</v>
      </c>
      <c r="T23" s="32">
        <f t="shared" si="1773"/>
        <v>0.43303571428571419</v>
      </c>
      <c r="U23" s="32">
        <f t="shared" si="1773"/>
        <v>0.22274143302180693</v>
      </c>
      <c r="V23" s="32">
        <f t="shared" si="1773"/>
        <v>0.2993630573248407</v>
      </c>
      <c r="W23" s="32">
        <f t="shared" si="1773"/>
        <v>0.25490196078431371</v>
      </c>
      <c r="X23" s="32">
        <f t="shared" si="1773"/>
        <v>0.25</v>
      </c>
      <c r="Y23" s="32">
        <f t="shared" si="1773"/>
        <v>0.28750000000000009</v>
      </c>
      <c r="Z23" s="32">
        <f t="shared" si="1773"/>
        <v>0.14660194174757279</v>
      </c>
      <c r="AA23" s="32">
        <f t="shared" si="1773"/>
        <v>0.26799322607959364</v>
      </c>
      <c r="AB23" s="32">
        <f t="shared" si="1773"/>
        <v>0.18330550918196997</v>
      </c>
      <c r="AC23" s="32">
        <f t="shared" si="1773"/>
        <v>0.20428893905191869</v>
      </c>
      <c r="AD23" s="32">
        <f t="shared" si="1773"/>
        <v>0.21134020618556693</v>
      </c>
      <c r="AE23" s="32">
        <f t="shared" si="1773"/>
        <v>0.15319148936170213</v>
      </c>
      <c r="AF23" s="32">
        <f t="shared" si="1773"/>
        <v>7.4807111707480667E-2</v>
      </c>
      <c r="AG23" s="32">
        <f t="shared" si="1773"/>
        <v>0.16151685393258419</v>
      </c>
      <c r="AH23" s="32">
        <f t="shared" si="1773"/>
        <v>0.10855837699852211</v>
      </c>
      <c r="AI23" s="32">
        <f t="shared" si="1773"/>
        <v>9.4897588171130698E-2</v>
      </c>
      <c r="AJ23" s="32">
        <f t="shared" si="1773"/>
        <v>9.4310382997564668E-2</v>
      </c>
      <c r="AK23" s="32">
        <f t="shared" si="1773"/>
        <v>6.45357070604895E-2</v>
      </c>
      <c r="AL23" s="32">
        <f t="shared" ref="AL23:BQ23" si="1774">(AL22/AK22)-1</f>
        <v>7.1645762067654939E-2</v>
      </c>
      <c r="AM23" s="32">
        <f t="shared" si="1774"/>
        <v>4.007802801915239E-2</v>
      </c>
      <c r="AN23" s="32">
        <f t="shared" si="1774"/>
        <v>6.0699062233589007E-2</v>
      </c>
      <c r="AO23" s="32">
        <f t="shared" si="1774"/>
        <v>5.6180678347532487E-2</v>
      </c>
      <c r="AP23" s="32">
        <f t="shared" si="1774"/>
        <v>6.2019633209040359E-2</v>
      </c>
      <c r="AQ23" s="32">
        <f t="shared" si="1774"/>
        <v>0.10862711378618517</v>
      </c>
      <c r="AR23" s="32">
        <f t="shared" si="1774"/>
        <v>3.3285935884177942E-2</v>
      </c>
      <c r="AS23" s="32">
        <f t="shared" si="1774"/>
        <v>3.7405391880903194E-2</v>
      </c>
      <c r="AT23" s="32">
        <f t="shared" si="1774"/>
        <v>2.1043111245101054E-2</v>
      </c>
      <c r="AU23" s="32">
        <f t="shared" si="1774"/>
        <v>3.0353135703318657E-2</v>
      </c>
      <c r="AV23" s="32">
        <f t="shared" si="1774"/>
        <v>3.6852361302154968E-2</v>
      </c>
      <c r="AW23" s="32">
        <f t="shared" si="1774"/>
        <v>4.1457078105135103E-2</v>
      </c>
      <c r="AX23" s="32">
        <f t="shared" si="1774"/>
        <v>9.6067087734197365E-3</v>
      </c>
      <c r="AY23" s="32">
        <f t="shared" si="1774"/>
        <v>3.4854379139943159E-2</v>
      </c>
      <c r="AZ23" s="32">
        <f t="shared" si="1774"/>
        <v>2.6466852933705765E-2</v>
      </c>
      <c r="BA23" s="32">
        <f t="shared" si="1774"/>
        <v>3.2515094526378352E-2</v>
      </c>
      <c r="BB23" s="32">
        <f t="shared" si="1774"/>
        <v>2.4732780520538844E-2</v>
      </c>
      <c r="BC23" s="32">
        <f t="shared" si="1774"/>
        <v>2.8205248140698913E-2</v>
      </c>
      <c r="BD23" s="32">
        <f t="shared" si="1774"/>
        <v>1.6877445182422068E-2</v>
      </c>
      <c r="BE23" s="32">
        <f t="shared" si="1774"/>
        <v>1.9863105623406208E-2</v>
      </c>
      <c r="BF23" s="32">
        <f t="shared" si="1774"/>
        <v>2.0792209501250269E-2</v>
      </c>
      <c r="BG23" s="32">
        <f t="shared" si="1774"/>
        <v>1.7704439001332117E-2</v>
      </c>
      <c r="BH23" s="32">
        <f t="shared" si="1774"/>
        <v>6.8825739982265599E-3</v>
      </c>
      <c r="BI23" s="32">
        <f t="shared" si="1774"/>
        <v>1.2371047555145509E-2</v>
      </c>
      <c r="BJ23" s="32">
        <f t="shared" si="1774"/>
        <v>7.5804647694792671E-3</v>
      </c>
      <c r="BK23" s="32">
        <f t="shared" si="1774"/>
        <v>1.5129090610096929E-2</v>
      </c>
      <c r="BL23" s="32">
        <f t="shared" si="1774"/>
        <v>1.1947189373076261E-2</v>
      </c>
      <c r="BM23" s="32">
        <f t="shared" si="1774"/>
        <v>8.1242245967902971E-3</v>
      </c>
      <c r="BN23" s="32">
        <f t="shared" si="1774"/>
        <v>3.6522429535530421E-3</v>
      </c>
      <c r="BO23" s="32">
        <f t="shared" si="1774"/>
        <v>9.5720275294675083E-3</v>
      </c>
      <c r="BP23" s="32">
        <f t="shared" si="1774"/>
        <v>6.9738285535183575E-3</v>
      </c>
      <c r="BQ23" s="32">
        <f t="shared" si="1774"/>
        <v>1.8675589448291952E-2</v>
      </c>
      <c r="BR23" s="32">
        <f t="shared" ref="BR23:CC23" si="1775">(BR22/BQ22)-1</f>
        <v>2.0357497517378365E-2</v>
      </c>
      <c r="BS23" s="32">
        <f t="shared" si="1775"/>
        <v>2.0699981283922808E-2</v>
      </c>
      <c r="BT23" s="32">
        <f t="shared" si="1775"/>
        <v>5.0608772187179518E-3</v>
      </c>
      <c r="BU23" s="32">
        <f t="shared" si="1775"/>
        <v>6.3854630372910393E-3</v>
      </c>
      <c r="BV23" s="32">
        <f t="shared" si="1775"/>
        <v>3.5531706609621683E-3</v>
      </c>
      <c r="BW23" s="32">
        <f t="shared" si="1775"/>
        <v>8.4540626467719537E-3</v>
      </c>
      <c r="BX23" s="32">
        <f t="shared" si="1775"/>
        <v>7.8458066134059479E-3</v>
      </c>
      <c r="BY23" s="32">
        <f t="shared" si="1775"/>
        <v>6.647234466088392E-3</v>
      </c>
      <c r="BZ23" s="32">
        <f t="shared" si="1775"/>
        <v>9.3223630777923283E-3</v>
      </c>
      <c r="CA23" s="32">
        <f t="shared" si="1775"/>
        <v>7.9417835776509627E-3</v>
      </c>
      <c r="CB23" s="32">
        <f t="shared" si="1775"/>
        <v>7.8444984380423577E-3</v>
      </c>
      <c r="CC23" s="32">
        <f t="shared" si="1775"/>
        <v>5.958120953299284E-3</v>
      </c>
      <c r="CD23" s="32">
        <f t="shared" ref="CD23:CV23" si="1776">(CD22/CC22)-1</f>
        <v>7.6346331610119833E-3</v>
      </c>
      <c r="CE23" s="32">
        <f t="shared" si="1776"/>
        <v>7.7466702908399743E-3</v>
      </c>
      <c r="CF23" s="32">
        <f t="shared" si="1776"/>
        <v>8.496291301416159E-3</v>
      </c>
      <c r="CG23" s="32">
        <f t="shared" si="1776"/>
        <v>9.6282428456806457E-3</v>
      </c>
      <c r="CH23" s="32">
        <f t="shared" si="1776"/>
        <v>8.9735099337748814E-3</v>
      </c>
      <c r="CI23" s="32">
        <f t="shared" si="1776"/>
        <v>4.988349578287643E-3</v>
      </c>
      <c r="CJ23" s="32">
        <f t="shared" si="1776"/>
        <v>5.3881069784149638E-3</v>
      </c>
      <c r="CK23" s="32">
        <f t="shared" si="1776"/>
        <v>7.113160971807142E-3</v>
      </c>
      <c r="CL23" s="32">
        <f t="shared" si="1776"/>
        <v>9.1914728932176448E-3</v>
      </c>
      <c r="CM23" s="32">
        <f t="shared" si="1776"/>
        <v>9.71494311645138E-3</v>
      </c>
      <c r="CN23" s="32">
        <f t="shared" si="1776"/>
        <v>1.1077351563488991E-2</v>
      </c>
      <c r="CO23" s="32">
        <f t="shared" si="1776"/>
        <v>8.0448256432730236E-3</v>
      </c>
      <c r="CP23" s="32">
        <f t="shared" si="1776"/>
        <v>9.222743222681018E-3</v>
      </c>
      <c r="CQ23" s="32">
        <f t="shared" si="1776"/>
        <v>6.1538461538461764E-3</v>
      </c>
      <c r="CR23" s="32">
        <f t="shared" si="1776"/>
        <v>5.9633027522936199E-3</v>
      </c>
      <c r="CS23" s="32">
        <f t="shared" si="1776"/>
        <v>1.1126310989512112E-2</v>
      </c>
      <c r="CT23" s="32">
        <f t="shared" si="1776"/>
        <v>9.9515949610655685E-3</v>
      </c>
      <c r="CU23" s="32">
        <f t="shared" si="1776"/>
        <v>1.1222910216718285E-2</v>
      </c>
      <c r="CV23" s="32">
        <f t="shared" si="1776"/>
        <v>1.1245547410874579E-2</v>
      </c>
      <c r="CW23" s="32">
        <f t="shared" ref="CW23" si="1777">(CW22/CV22)-1</f>
        <v>9.956042036622037E-3</v>
      </c>
      <c r="CX23" s="32">
        <f t="shared" ref="CX23" si="1778">(CX22/CW22)-1</f>
        <v>5.5342576312225056E-3</v>
      </c>
      <c r="CY23" s="32">
        <f t="shared" ref="CY23" si="1779">(CY22/CX22)-1</f>
        <v>1.2068224165113994E-2</v>
      </c>
      <c r="CZ23" s="32">
        <f t="shared" ref="CZ23" si="1780">(CZ22/CY22)-1</f>
        <v>8.3271965105080614E-3</v>
      </c>
      <c r="DA23" s="32">
        <f t="shared" ref="DA23" si="1781">(DA22/CZ22)-1</f>
        <v>8.7078651685392749E-3</v>
      </c>
      <c r="DB23" s="32">
        <f t="shared" ref="DB23" si="1782">(DB22/DA22)-1</f>
        <v>7.5187969924812581E-3</v>
      </c>
      <c r="DC23" s="32">
        <f t="shared" ref="DC23" si="1783">(DC22/DB22)-1</f>
        <v>7.8220011055831762E-3</v>
      </c>
      <c r="DD23" s="32">
        <f t="shared" ref="DD23" si="1784">(DD22/DC22)-1</f>
        <v>6.2254888517125906E-3</v>
      </c>
      <c r="DE23" s="32">
        <f t="shared" ref="DE23" si="1785">(DE22/DD22)-1</f>
        <v>9.4303624965930144E-3</v>
      </c>
      <c r="DF23" s="32">
        <f t="shared" ref="DF23" si="1786">(DF22/DE22)-1</f>
        <v>8.1002268063505856E-3</v>
      </c>
      <c r="DG23" s="32">
        <f t="shared" ref="DG23" si="1787">(DG22/DF22)-1</f>
        <v>8.9993571887723167E-3</v>
      </c>
      <c r="DH23" s="32">
        <f t="shared" ref="DH23" si="1788">(DH22/DG22)-1</f>
        <v>1.1069229135697523E-2</v>
      </c>
      <c r="DI23" s="32">
        <f t="shared" ref="DI23" si="1789">(DI22/DH22)-1</f>
        <v>9.8453621780567602E-3</v>
      </c>
      <c r="DJ23" s="32">
        <f t="shared" ref="DJ23" si="1790">(DJ22/DI22)-1</f>
        <v>9.8013727121464278E-3</v>
      </c>
      <c r="DK23" s="32">
        <f t="shared" ref="DK23" si="1791">(DK22/DJ22)-1</f>
        <v>7.5178290981179341E-3</v>
      </c>
      <c r="DL23" s="32">
        <f t="shared" ref="DL23" si="1792">(DL22/DK22)-1</f>
        <v>6.6184550123935537E-3</v>
      </c>
      <c r="DM23" s="32">
        <f t="shared" ref="DM23" si="1793">(DM22/DL22)-1</f>
        <v>8.7581234768481231E-3</v>
      </c>
      <c r="DN23" s="32">
        <f t="shared" ref="DN23" si="1794">(DN22/DM22)-1</f>
        <v>9.2357248911594247E-3</v>
      </c>
      <c r="DO23" s="32">
        <f t="shared" ref="DO23" si="1795">(DO22/DN22)-1</f>
        <v>7.7548374227009997E-3</v>
      </c>
      <c r="DP23" s="32">
        <f t="shared" ref="DP23" si="1796">(DP22/DO22)-1</f>
        <v>1.1159223060744683E-2</v>
      </c>
      <c r="DQ23" s="32">
        <f t="shared" ref="DQ23" si="1797">(DQ22/DP22)-1</f>
        <v>7.9038809768512408E-3</v>
      </c>
      <c r="DR23" s="32">
        <f t="shared" ref="DR23" si="1798">(DR22/DQ22)-1</f>
        <v>1.1095195319138496E-2</v>
      </c>
      <c r="DS23" s="32">
        <f t="shared" ref="DS23" si="1799">(DS22/DR22)-1</f>
        <v>6.3871680353455584E-3</v>
      </c>
      <c r="DT23" s="32">
        <f t="shared" ref="DT23" si="1800">(DT22/DS22)-1</f>
        <v>-1</v>
      </c>
      <c r="DU23" s="32" t="e">
        <f t="shared" ref="DU23" si="1801">(DU22/DT22)-1</f>
        <v>#DIV/0!</v>
      </c>
      <c r="DV23" s="32" t="e">
        <f t="shared" ref="DV23" si="1802">(DV22/DU22)-1</f>
        <v>#DIV/0!</v>
      </c>
      <c r="DW23" s="32" t="e">
        <f t="shared" ref="DW23" si="1803">(DW22/DV22)-1</f>
        <v>#DIV/0!</v>
      </c>
      <c r="DX23" s="32" t="e">
        <f t="shared" ref="DX23" si="1804">(DX22/DW22)-1</f>
        <v>#DIV/0!</v>
      </c>
      <c r="DY23" s="32" t="e">
        <f t="shared" ref="DY23" si="1805">(DY22/DX22)-1</f>
        <v>#DIV/0!</v>
      </c>
      <c r="DZ23" s="32" t="e">
        <f t="shared" ref="DZ23" si="1806">(DZ22/DY22)-1</f>
        <v>#DIV/0!</v>
      </c>
      <c r="EA23" s="32" t="e">
        <f t="shared" ref="EA23" si="1807">(EA22/DZ22)-1</f>
        <v>#DIV/0!</v>
      </c>
      <c r="EB23" s="32" t="e">
        <f t="shared" ref="EB23" si="1808">(EB22/EA22)-1</f>
        <v>#DIV/0!</v>
      </c>
      <c r="EC23" s="32" t="e">
        <f t="shared" ref="EC23" si="1809">(EC22/EB22)-1</f>
        <v>#DIV/0!</v>
      </c>
      <c r="ED23" s="32" t="e">
        <f t="shared" ref="ED23" si="1810">(ED22/EC22)-1</f>
        <v>#DIV/0!</v>
      </c>
      <c r="EE23" s="32" t="e">
        <f t="shared" ref="EE23" si="1811">(EE22/ED22)-1</f>
        <v>#DIV/0!</v>
      </c>
      <c r="EF23" s="32" t="e">
        <f t="shared" ref="EF23" si="1812">(EF22/EE22)-1</f>
        <v>#DIV/0!</v>
      </c>
      <c r="EG23" s="32" t="e">
        <f t="shared" ref="EG23" si="1813">(EG22/EF22)-1</f>
        <v>#DIV/0!</v>
      </c>
      <c r="EH23" s="32" t="e">
        <f t="shared" ref="EH23" si="1814">(EH22/EG22)-1</f>
        <v>#DIV/0!</v>
      </c>
      <c r="EI23" s="32" t="e">
        <f t="shared" ref="EI23" si="1815">(EI22/EH22)-1</f>
        <v>#DIV/0!</v>
      </c>
      <c r="EJ23" s="32" t="e">
        <f t="shared" ref="EJ23" si="1816">(EJ22/EI22)-1</f>
        <v>#DIV/0!</v>
      </c>
      <c r="EK23" s="32" t="e">
        <f t="shared" ref="EK23" si="1817">(EK22/EJ22)-1</f>
        <v>#DIV/0!</v>
      </c>
      <c r="EL23" s="32" t="e">
        <f t="shared" ref="EL23" si="1818">(EL22/EK22)-1</f>
        <v>#DIV/0!</v>
      </c>
      <c r="EM23" s="32" t="e">
        <f t="shared" ref="EM23" si="1819">(EM22/EL22)-1</f>
        <v>#DIV/0!</v>
      </c>
      <c r="EN23" s="32" t="e">
        <f t="shared" ref="EN23" si="1820">(EN22/EM22)-1</f>
        <v>#DIV/0!</v>
      </c>
      <c r="EO23" s="32" t="e">
        <f t="shared" ref="EO23" si="1821">(EO22/EN22)-1</f>
        <v>#DIV/0!</v>
      </c>
      <c r="EP23" s="32" t="e">
        <f t="shared" ref="EP23" si="1822">(EP22/EO22)-1</f>
        <v>#DIV/0!</v>
      </c>
      <c r="EQ23" s="32" t="e">
        <f t="shared" ref="EQ23" si="1823">(EQ22/EP22)-1</f>
        <v>#DIV/0!</v>
      </c>
      <c r="ER23" s="32" t="e">
        <f t="shared" ref="ER23" si="1824">(ER22/EQ22)-1</f>
        <v>#DIV/0!</v>
      </c>
      <c r="ES23" s="32" t="e">
        <f t="shared" ref="ES23" si="1825">(ES22/ER22)-1</f>
        <v>#DIV/0!</v>
      </c>
      <c r="ET23" s="32" t="e">
        <f t="shared" ref="ET23" si="1826">(ET22/ES22)-1</f>
        <v>#DIV/0!</v>
      </c>
      <c r="EU23" s="32" t="e">
        <f t="shared" ref="EU23" si="1827">(EU22/ET22)-1</f>
        <v>#DIV/0!</v>
      </c>
      <c r="EV23" s="32" t="e">
        <f t="shared" ref="EV23" si="1828">(EV22/EU22)-1</f>
        <v>#DIV/0!</v>
      </c>
      <c r="EW23" s="32" t="e">
        <f t="shared" ref="EW23" si="1829">(EW22/EV22)-1</f>
        <v>#DIV/0!</v>
      </c>
      <c r="EX23" s="32" t="e">
        <f t="shared" ref="EX23" si="1830">(EX22/EW22)-1</f>
        <v>#DIV/0!</v>
      </c>
      <c r="EY23" s="32" t="e">
        <f t="shared" ref="EY23" si="1831">(EY22/EX22)-1</f>
        <v>#DIV/0!</v>
      </c>
      <c r="EZ23" s="32" t="e">
        <f t="shared" ref="EZ23" si="1832">(EZ22/EY22)-1</f>
        <v>#DIV/0!</v>
      </c>
      <c r="FA23" s="32" t="e">
        <f t="shared" ref="FA23" si="1833">(FA22/EZ22)-1</f>
        <v>#DIV/0!</v>
      </c>
      <c r="FB23" s="32" t="e">
        <f t="shared" ref="FB23" si="1834">(FB22/FA22)-1</f>
        <v>#DIV/0!</v>
      </c>
      <c r="FC23" s="32" t="e">
        <f t="shared" ref="FC23" si="1835">(FC22/FB22)-1</f>
        <v>#DIV/0!</v>
      </c>
      <c r="FD23" s="32" t="e">
        <f t="shared" ref="FD23" si="1836">(FD22/FC22)-1</f>
        <v>#DIV/0!</v>
      </c>
      <c r="FE23" s="32" t="e">
        <f t="shared" ref="FE23" si="1837">(FE22/FD22)-1</f>
        <v>#DIV/0!</v>
      </c>
      <c r="FF23" s="32" t="e">
        <f t="shared" ref="FF23" si="1838">(FF22/FE22)-1</f>
        <v>#DIV/0!</v>
      </c>
      <c r="FG23" s="32" t="e">
        <f t="shared" ref="FG23" si="1839">(FG22/FF22)-1</f>
        <v>#DIV/0!</v>
      </c>
      <c r="FH23" s="32" t="e">
        <f t="shared" ref="FH23" si="1840">(FH22/FG22)-1</f>
        <v>#DIV/0!</v>
      </c>
      <c r="FI23" s="32" t="e">
        <f t="shared" ref="FI23" si="1841">(FI22/FH22)-1</f>
        <v>#DIV/0!</v>
      </c>
      <c r="FJ23" s="32" t="e">
        <f t="shared" ref="FJ23" si="1842">(FJ22/FI22)-1</f>
        <v>#DIV/0!</v>
      </c>
      <c r="FK23" s="32" t="e">
        <f t="shared" ref="FK23" si="1843">(FK22/FJ22)-1</f>
        <v>#DIV/0!</v>
      </c>
      <c r="FL23" s="32" t="e">
        <f t="shared" ref="FL23" si="1844">(FL22/FK22)-1</f>
        <v>#DIV/0!</v>
      </c>
      <c r="FM23" s="32" t="e">
        <f t="shared" ref="FM23" si="1845">(FM22/FL22)-1</f>
        <v>#DIV/0!</v>
      </c>
      <c r="FN23" s="32" t="e">
        <f t="shared" ref="FN23" si="1846">(FN22/FM22)-1</f>
        <v>#DIV/0!</v>
      </c>
      <c r="FO23" s="32" t="e">
        <f t="shared" ref="FO23" si="1847">(FO22/FN22)-1</f>
        <v>#DIV/0!</v>
      </c>
      <c r="FP23" s="32" t="e">
        <f t="shared" ref="FP23" si="1848">(FP22/FO22)-1</f>
        <v>#DIV/0!</v>
      </c>
      <c r="FQ23" s="32" t="e">
        <f t="shared" ref="FQ23" si="1849">(FQ22/FP22)-1</f>
        <v>#DIV/0!</v>
      </c>
      <c r="FR23" s="32" t="e">
        <f t="shared" ref="FR23" si="1850">(FR22/FQ22)-1</f>
        <v>#DIV/0!</v>
      </c>
      <c r="FS23" s="32" t="e">
        <f t="shared" ref="FS23" si="1851">(FS22/FR22)-1</f>
        <v>#DIV/0!</v>
      </c>
      <c r="FT23" s="32" t="e">
        <f t="shared" ref="FT23" si="1852">(FT22/FS22)-1</f>
        <v>#DIV/0!</v>
      </c>
      <c r="FU23" s="32" t="e">
        <f t="shared" ref="FU23" si="1853">(FU22/FT22)-1</f>
        <v>#DIV/0!</v>
      </c>
      <c r="FV23" s="32" t="e">
        <f t="shared" ref="FV23" si="1854">(FV22/FU22)-1</f>
        <v>#DIV/0!</v>
      </c>
      <c r="FW23" s="32" t="e">
        <f t="shared" ref="FW23" si="1855">(FW22/FV22)-1</f>
        <v>#DIV/0!</v>
      </c>
      <c r="FX23" s="32" t="e">
        <f t="shared" ref="FX23" si="1856">(FX22/FW22)-1</f>
        <v>#DIV/0!</v>
      </c>
      <c r="FY23" s="32" t="e">
        <f t="shared" ref="FY23" si="1857">(FY22/FX22)-1</f>
        <v>#DIV/0!</v>
      </c>
      <c r="FZ23" s="32" t="e">
        <f t="shared" ref="FZ23" si="1858">(FZ22/FY22)-1</f>
        <v>#DIV/0!</v>
      </c>
      <c r="GA23" s="32" t="e">
        <f t="shared" ref="GA23" si="1859">(GA22/FZ22)-1</f>
        <v>#DIV/0!</v>
      </c>
      <c r="GB23" s="32" t="e">
        <f t="shared" ref="GB23" si="1860">(GB22/GA22)-1</f>
        <v>#DIV/0!</v>
      </c>
      <c r="GC23" s="32" t="e">
        <f t="shared" ref="GC23" si="1861">(GC22/GB22)-1</f>
        <v>#DIV/0!</v>
      </c>
      <c r="GD23" s="32" t="e">
        <f t="shared" ref="GD23" si="1862">(GD22/GC22)-1</f>
        <v>#DIV/0!</v>
      </c>
      <c r="GE23" s="32" t="e">
        <f t="shared" ref="GE23" si="1863">(GE22/GD22)-1</f>
        <v>#DIV/0!</v>
      </c>
      <c r="GF23" s="32" t="e">
        <f t="shared" ref="GF23" si="1864">(GF22/GE22)-1</f>
        <v>#DIV/0!</v>
      </c>
      <c r="GG23" s="32" t="e">
        <f t="shared" ref="GG23" si="1865">(GG22/GF22)-1</f>
        <v>#DIV/0!</v>
      </c>
      <c r="GH23" s="32" t="e">
        <f t="shared" ref="GH23" si="1866">(GH22/GG22)-1</f>
        <v>#DIV/0!</v>
      </c>
      <c r="GI23" s="32" t="e">
        <f t="shared" ref="GI23" si="1867">(GI22/GH22)-1</f>
        <v>#DIV/0!</v>
      </c>
      <c r="GJ23" s="32" t="e">
        <f t="shared" ref="GJ23" si="1868">(GJ22/GI22)-1</f>
        <v>#DIV/0!</v>
      </c>
      <c r="GK23" s="32" t="e">
        <f t="shared" ref="GK23" si="1869">(GK22/GJ22)-1</f>
        <v>#DIV/0!</v>
      </c>
      <c r="GL23" s="32" t="e">
        <f t="shared" ref="GL23" si="1870">(GL22/GK22)-1</f>
        <v>#DIV/0!</v>
      </c>
      <c r="GM23" s="32" t="e">
        <f t="shared" ref="GM23" si="1871">(GM22/GL22)-1</f>
        <v>#DIV/0!</v>
      </c>
      <c r="GN23" s="32" t="e">
        <f t="shared" ref="GN23" si="1872">(GN22/GM22)-1</f>
        <v>#DIV/0!</v>
      </c>
      <c r="GO23" s="32" t="e">
        <f t="shared" ref="GO23" si="1873">(GO22/GN22)-1</f>
        <v>#DIV/0!</v>
      </c>
      <c r="GP23" s="32" t="e">
        <f t="shared" ref="GP23" si="1874">(GP22/GO22)-1</f>
        <v>#DIV/0!</v>
      </c>
      <c r="GQ23" s="32" t="e">
        <f t="shared" ref="GQ23" si="1875">(GQ22/GP22)-1</f>
        <v>#DIV/0!</v>
      </c>
      <c r="GR23" s="32" t="e">
        <f t="shared" ref="GR23" si="1876">(GR22/GQ22)-1</f>
        <v>#DIV/0!</v>
      </c>
      <c r="GS23" s="32" t="e">
        <f t="shared" ref="GS23" si="1877">(GS22/GR22)-1</f>
        <v>#DIV/0!</v>
      </c>
      <c r="GT23" s="32" t="e">
        <f t="shared" ref="GT23" si="1878">(GT22/GS22)-1</f>
        <v>#DIV/0!</v>
      </c>
      <c r="GU23" s="32" t="e">
        <f t="shared" ref="GU23" si="1879">(GU22/GT22)-1</f>
        <v>#DIV/0!</v>
      </c>
      <c r="GV23" s="32" t="e">
        <f t="shared" ref="GV23" si="1880">(GV22/GU22)-1</f>
        <v>#DIV/0!</v>
      </c>
      <c r="GW23" s="32" t="e">
        <f t="shared" ref="GW23" si="1881">(GW22/GV22)-1</f>
        <v>#DIV/0!</v>
      </c>
      <c r="GX23" s="32" t="e">
        <f t="shared" ref="GX23" si="1882">(GX22/GW22)-1</f>
        <v>#DIV/0!</v>
      </c>
      <c r="GY23" s="32" t="e">
        <f t="shared" ref="GY23" si="1883">(GY22/GX22)-1</f>
        <v>#DIV/0!</v>
      </c>
      <c r="GZ23" s="32" t="e">
        <f t="shared" ref="GZ23" si="1884">(GZ22/GY22)-1</f>
        <v>#DIV/0!</v>
      </c>
      <c r="HA23" s="32" t="e">
        <f t="shared" ref="HA23" si="1885">(HA22/GZ22)-1</f>
        <v>#DIV/0!</v>
      </c>
      <c r="HB23" s="32" t="e">
        <f t="shared" ref="HB23" si="1886">(HB22/HA22)-1</f>
        <v>#DIV/0!</v>
      </c>
      <c r="HC23" s="32" t="e">
        <f t="shared" ref="HC23" si="1887">(HC22/HB22)-1</f>
        <v>#DIV/0!</v>
      </c>
      <c r="HD23" s="32" t="e">
        <f t="shared" ref="HD23" si="1888">(HD22/HC22)-1</f>
        <v>#DIV/0!</v>
      </c>
      <c r="HE23" s="32" t="e">
        <f t="shared" ref="HE23" si="1889">(HE22/HD22)-1</f>
        <v>#DIV/0!</v>
      </c>
      <c r="HF23" s="32" t="e">
        <f t="shared" ref="HF23" si="1890">(HF22/HE22)-1</f>
        <v>#DIV/0!</v>
      </c>
      <c r="HG23" s="32" t="e">
        <f t="shared" ref="HG23" si="1891">(HG22/HF22)-1</f>
        <v>#DIV/0!</v>
      </c>
      <c r="HH23" s="32" t="e">
        <f t="shared" ref="HH23" si="1892">(HH22/HG22)-1</f>
        <v>#DIV/0!</v>
      </c>
      <c r="HI23" s="32" t="e">
        <f t="shared" ref="HI23" si="1893">(HI22/HH22)-1</f>
        <v>#DIV/0!</v>
      </c>
      <c r="HJ23" s="32" t="e">
        <f t="shared" ref="HJ23" si="1894">(HJ22/HI22)-1</f>
        <v>#DIV/0!</v>
      </c>
      <c r="HK23" s="32" t="e">
        <f t="shared" ref="HK23" si="1895">(HK22/HJ22)-1</f>
        <v>#DIV/0!</v>
      </c>
      <c r="HL23" s="32" t="e">
        <f t="shared" ref="HL23" si="1896">(HL22/HK22)-1</f>
        <v>#DIV/0!</v>
      </c>
      <c r="HM23" s="32" t="e">
        <f t="shared" ref="HM23" si="1897">(HM22/HL22)-1</f>
        <v>#DIV/0!</v>
      </c>
      <c r="HN23" s="32" t="e">
        <f t="shared" ref="HN23" si="1898">(HN22/HM22)-1</f>
        <v>#DIV/0!</v>
      </c>
      <c r="HO23" s="32" t="e">
        <f t="shared" ref="HO23" si="1899">(HO22/HN22)-1</f>
        <v>#DIV/0!</v>
      </c>
      <c r="HP23" s="32" t="e">
        <f t="shared" ref="HP23" si="1900">(HP22/HO22)-1</f>
        <v>#DIV/0!</v>
      </c>
      <c r="HQ23" s="32" t="e">
        <f t="shared" ref="HQ23" si="1901">(HQ22/HP22)-1</f>
        <v>#DIV/0!</v>
      </c>
      <c r="HR23" s="32" t="e">
        <f t="shared" ref="HR23" si="1902">(HR22/HQ22)-1</f>
        <v>#DIV/0!</v>
      </c>
      <c r="HS23" s="32" t="e">
        <f t="shared" ref="HS23" si="1903">(HS22/HR22)-1</f>
        <v>#DIV/0!</v>
      </c>
      <c r="HT23" s="32" t="e">
        <f t="shared" ref="HT23" si="1904">(HT22/HS22)-1</f>
        <v>#DIV/0!</v>
      </c>
      <c r="HU23" s="32" t="e">
        <f t="shared" ref="HU23" si="1905">(HU22/HT22)-1</f>
        <v>#DIV/0!</v>
      </c>
      <c r="HV23" s="32" t="e">
        <f t="shared" ref="HV23" si="1906">(HV22/HU22)-1</f>
        <v>#DIV/0!</v>
      </c>
      <c r="HW23" s="32" t="e">
        <f t="shared" ref="HW23" si="1907">(HW22/HV22)-1</f>
        <v>#DIV/0!</v>
      </c>
      <c r="HX23" s="32" t="e">
        <f t="shared" ref="HX23" si="1908">(HX22/HW22)-1</f>
        <v>#DIV/0!</v>
      </c>
      <c r="HY23" s="32" t="e">
        <f t="shared" ref="HY23" si="1909">(HY22/HX22)-1</f>
        <v>#DIV/0!</v>
      </c>
      <c r="HZ23" s="32" t="e">
        <f t="shared" ref="HZ23" si="1910">(HZ22/HY22)-1</f>
        <v>#DIV/0!</v>
      </c>
      <c r="IA23" s="32" t="e">
        <f t="shared" ref="IA23" si="1911">(IA22/HZ22)-1</f>
        <v>#DIV/0!</v>
      </c>
      <c r="IB23" s="32" t="e">
        <f t="shared" ref="IB23" si="1912">(IB22/IA22)-1</f>
        <v>#DIV/0!</v>
      </c>
      <c r="IC23" s="32" t="e">
        <f t="shared" ref="IC23" si="1913">(IC22/IB22)-1</f>
        <v>#DIV/0!</v>
      </c>
      <c r="ID23" s="32" t="e">
        <f t="shared" ref="ID23" si="1914">(ID22/IC22)-1</f>
        <v>#DIV/0!</v>
      </c>
      <c r="IE23" s="32" t="e">
        <f t="shared" ref="IE23" si="1915">(IE22/ID22)-1</f>
        <v>#DIV/0!</v>
      </c>
      <c r="IF23" s="32" t="e">
        <f t="shared" ref="IF23" si="1916">(IF22/IE22)-1</f>
        <v>#DIV/0!</v>
      </c>
      <c r="IG23" s="32" t="e">
        <f t="shared" ref="IG23" si="1917">(IG22/IF22)-1</f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918">F22-E22</f>
        <v>2</v>
      </c>
      <c r="G24" s="50">
        <f t="shared" si="1918"/>
        <v>3</v>
      </c>
      <c r="H24" s="50">
        <f t="shared" si="1918"/>
        <v>4</v>
      </c>
      <c r="I24" s="50">
        <f t="shared" si="1918"/>
        <v>8</v>
      </c>
      <c r="J24" s="50">
        <f t="shared" si="1918"/>
        <v>9</v>
      </c>
      <c r="K24" s="50">
        <f t="shared" si="1918"/>
        <v>9</v>
      </c>
      <c r="L24" s="50">
        <f t="shared" si="1918"/>
        <v>2</v>
      </c>
      <c r="M24" s="50">
        <f t="shared" si="1918"/>
        <v>18</v>
      </c>
      <c r="N24" s="50">
        <f t="shared" si="1918"/>
        <v>19</v>
      </c>
      <c r="O24" s="50">
        <f t="shared" si="1918"/>
        <v>34</v>
      </c>
      <c r="P24" s="50">
        <f t="shared" si="1918"/>
        <v>57</v>
      </c>
      <c r="Q24" s="50">
        <f t="shared" si="1918"/>
        <v>76</v>
      </c>
      <c r="R24" s="50">
        <f t="shared" si="1918"/>
        <v>86</v>
      </c>
      <c r="S24" s="50">
        <f t="shared" si="1918"/>
        <v>117</v>
      </c>
      <c r="T24" s="50">
        <f t="shared" si="1918"/>
        <v>194</v>
      </c>
      <c r="U24" s="50">
        <f t="shared" si="1918"/>
        <v>143</v>
      </c>
      <c r="V24" s="50">
        <f t="shared" si="1918"/>
        <v>235</v>
      </c>
      <c r="W24" s="50">
        <f t="shared" si="1918"/>
        <v>260</v>
      </c>
      <c r="X24" s="50">
        <f t="shared" si="1918"/>
        <v>320</v>
      </c>
      <c r="Y24" s="50">
        <f t="shared" si="1918"/>
        <v>460</v>
      </c>
      <c r="Z24" s="50">
        <f t="shared" si="1918"/>
        <v>302</v>
      </c>
      <c r="AA24" s="50">
        <f t="shared" si="1918"/>
        <v>633</v>
      </c>
      <c r="AB24" s="50">
        <f t="shared" si="1918"/>
        <v>549</v>
      </c>
      <c r="AC24" s="50">
        <f t="shared" si="1918"/>
        <v>724</v>
      </c>
      <c r="AD24" s="50">
        <f t="shared" si="1918"/>
        <v>902</v>
      </c>
      <c r="AE24" s="50">
        <f t="shared" si="1918"/>
        <v>792</v>
      </c>
      <c r="AF24" s="50">
        <f t="shared" si="1918"/>
        <v>446</v>
      </c>
      <c r="AG24" s="50">
        <f t="shared" si="1918"/>
        <v>1035</v>
      </c>
      <c r="AH24" s="50">
        <f t="shared" si="1918"/>
        <v>808</v>
      </c>
      <c r="AI24" s="50">
        <f t="shared" si="1918"/>
        <v>783</v>
      </c>
      <c r="AJ24" s="50">
        <f t="shared" si="1918"/>
        <v>852</v>
      </c>
      <c r="AK24" s="50">
        <f t="shared" si="1918"/>
        <v>638</v>
      </c>
      <c r="AL24" s="50">
        <f t="shared" ref="AL24:BQ24" si="1919">AL22-AK22</f>
        <v>754</v>
      </c>
      <c r="AM24" s="50">
        <f t="shared" si="1919"/>
        <v>452</v>
      </c>
      <c r="AN24" s="50">
        <f t="shared" si="1919"/>
        <v>712</v>
      </c>
      <c r="AO24" s="50">
        <f t="shared" si="1919"/>
        <v>699</v>
      </c>
      <c r="AP24" s="50">
        <f t="shared" si="1919"/>
        <v>815</v>
      </c>
      <c r="AQ24" s="50">
        <f t="shared" si="1919"/>
        <v>1516</v>
      </c>
      <c r="AR24" s="50">
        <f t="shared" si="1919"/>
        <v>515</v>
      </c>
      <c r="AS24" s="50">
        <f t="shared" si="1919"/>
        <v>598</v>
      </c>
      <c r="AT24" s="50">
        <f t="shared" si="1919"/>
        <v>349</v>
      </c>
      <c r="AU24" s="50">
        <f t="shared" si="1919"/>
        <v>514</v>
      </c>
      <c r="AV24" s="50">
        <f t="shared" si="1919"/>
        <v>643</v>
      </c>
      <c r="AW24" s="50">
        <f t="shared" si="1919"/>
        <v>750</v>
      </c>
      <c r="AX24" s="50">
        <f t="shared" si="1919"/>
        <v>181</v>
      </c>
      <c r="AY24" s="50">
        <f t="shared" si="1919"/>
        <v>663</v>
      </c>
      <c r="AZ24" s="50">
        <f t="shared" si="1919"/>
        <v>521</v>
      </c>
      <c r="BA24" s="50">
        <f t="shared" si="1919"/>
        <v>657</v>
      </c>
      <c r="BB24" s="50">
        <f t="shared" si="1919"/>
        <v>516</v>
      </c>
      <c r="BC24" s="50">
        <f t="shared" si="1919"/>
        <v>603</v>
      </c>
      <c r="BD24" s="50">
        <f t="shared" si="1919"/>
        <v>371</v>
      </c>
      <c r="BE24" s="50">
        <f t="shared" si="1919"/>
        <v>444</v>
      </c>
      <c r="BF24" s="50">
        <f t="shared" si="1919"/>
        <v>474</v>
      </c>
      <c r="BG24" s="50">
        <f t="shared" si="1919"/>
        <v>412</v>
      </c>
      <c r="BH24" s="50">
        <f t="shared" si="1919"/>
        <v>163</v>
      </c>
      <c r="BI24" s="50">
        <f t="shared" si="1919"/>
        <v>295</v>
      </c>
      <c r="BJ24" s="50">
        <f t="shared" si="1919"/>
        <v>183</v>
      </c>
      <c r="BK24" s="50">
        <f t="shared" si="1919"/>
        <v>368</v>
      </c>
      <c r="BL24" s="50">
        <f t="shared" si="1919"/>
        <v>295</v>
      </c>
      <c r="BM24" s="50">
        <f t="shared" si="1919"/>
        <v>203</v>
      </c>
      <c r="BN24" s="50">
        <f t="shared" si="1919"/>
        <v>92</v>
      </c>
      <c r="BO24" s="50">
        <f t="shared" si="1919"/>
        <v>242</v>
      </c>
      <c r="BP24" s="50">
        <f t="shared" si="1919"/>
        <v>178</v>
      </c>
      <c r="BQ24" s="50">
        <f t="shared" si="1919"/>
        <v>480</v>
      </c>
      <c r="BR24" s="50">
        <f t="shared" ref="BR24:CC24" si="1920">BR22-BQ22</f>
        <v>533</v>
      </c>
      <c r="BS24" s="50">
        <f t="shared" si="1920"/>
        <v>553</v>
      </c>
      <c r="BT24" s="50">
        <f t="shared" si="1920"/>
        <v>138</v>
      </c>
      <c r="BU24" s="50">
        <f t="shared" si="1920"/>
        <v>175</v>
      </c>
      <c r="BV24" s="50">
        <f t="shared" si="1920"/>
        <v>98</v>
      </c>
      <c r="BW24" s="50">
        <f t="shared" si="1920"/>
        <v>234</v>
      </c>
      <c r="BX24" s="50">
        <f t="shared" si="1920"/>
        <v>219</v>
      </c>
      <c r="BY24" s="50">
        <f t="shared" si="1920"/>
        <v>187</v>
      </c>
      <c r="BZ24" s="50">
        <f t="shared" si="1920"/>
        <v>264</v>
      </c>
      <c r="CA24" s="50">
        <f t="shared" si="1920"/>
        <v>227</v>
      </c>
      <c r="CB24" s="50">
        <f t="shared" si="1920"/>
        <v>226</v>
      </c>
      <c r="CC24" s="50">
        <f t="shared" si="1920"/>
        <v>173</v>
      </c>
      <c r="CD24" s="50">
        <f t="shared" ref="CD24:CV24" si="1921">CD22-CC22</f>
        <v>223</v>
      </c>
      <c r="CE24" s="50">
        <f t="shared" si="1921"/>
        <v>228</v>
      </c>
      <c r="CF24" s="50">
        <f t="shared" si="1921"/>
        <v>252</v>
      </c>
      <c r="CG24" s="50">
        <f t="shared" si="1921"/>
        <v>288</v>
      </c>
      <c r="CH24" s="50">
        <f t="shared" si="1921"/>
        <v>271</v>
      </c>
      <c r="CI24" s="50">
        <f t="shared" si="1921"/>
        <v>152</v>
      </c>
      <c r="CJ24" s="50">
        <f t="shared" si="1921"/>
        <v>165</v>
      </c>
      <c r="CK24" s="50">
        <f t="shared" si="1921"/>
        <v>219</v>
      </c>
      <c r="CL24" s="50">
        <f t="shared" si="1921"/>
        <v>285</v>
      </c>
      <c r="CM24" s="50">
        <f t="shared" si="1921"/>
        <v>304</v>
      </c>
      <c r="CN24" s="50">
        <f t="shared" si="1921"/>
        <v>350</v>
      </c>
      <c r="CO24" s="50">
        <f t="shared" si="1921"/>
        <v>257</v>
      </c>
      <c r="CP24" s="50">
        <f t="shared" si="1921"/>
        <v>297</v>
      </c>
      <c r="CQ24" s="50">
        <f t="shared" si="1921"/>
        <v>200</v>
      </c>
      <c r="CR24" s="50">
        <f t="shared" si="1921"/>
        <v>195</v>
      </c>
      <c r="CS24" s="50">
        <f t="shared" si="1921"/>
        <v>366</v>
      </c>
      <c r="CT24" s="50">
        <f t="shared" si="1921"/>
        <v>331</v>
      </c>
      <c r="CU24" s="50">
        <f t="shared" si="1921"/>
        <v>377</v>
      </c>
      <c r="CV24" s="50">
        <f t="shared" si="1921"/>
        <v>382</v>
      </c>
      <c r="CW24" s="50">
        <f t="shared" ref="CW24" si="1922">CW22-CV22</f>
        <v>342</v>
      </c>
      <c r="CX24" s="50">
        <f t="shared" ref="CX24" si="1923">CX22-CW22</f>
        <v>192</v>
      </c>
      <c r="CY24" s="50">
        <f t="shared" ref="CY24" si="1924">CY22-CX22</f>
        <v>421</v>
      </c>
      <c r="CZ24" s="50">
        <f t="shared" ref="CZ24" si="1925">CZ22-CY22</f>
        <v>294</v>
      </c>
      <c r="DA24" s="50">
        <f t="shared" ref="DA24" si="1926">DA22-CZ22</f>
        <v>310</v>
      </c>
      <c r="DB24" s="50">
        <f t="shared" ref="DB24" si="1927">DB22-DA22</f>
        <v>270</v>
      </c>
      <c r="DC24" s="50">
        <f t="shared" ref="DC24" si="1928">DC22-DB22</f>
        <v>283</v>
      </c>
      <c r="DD24" s="50">
        <f t="shared" ref="DD24" si="1929">DD22-DC22</f>
        <v>227</v>
      </c>
      <c r="DE24" s="50">
        <f t="shared" ref="DE24" si="1930">DE22-DD22</f>
        <v>346</v>
      </c>
      <c r="DF24" s="50">
        <f t="shared" ref="DF24" si="1931">DF22-DE22</f>
        <v>300</v>
      </c>
      <c r="DG24" s="50">
        <f t="shared" ref="DG24" si="1932">DG22-DF22</f>
        <v>336</v>
      </c>
      <c r="DH24" s="50">
        <f t="shared" ref="DH24" si="1933">DH22-DG22</f>
        <v>417</v>
      </c>
      <c r="DI24" s="50">
        <f t="shared" ref="DI24" si="1934">DI22-DH22</f>
        <v>375</v>
      </c>
      <c r="DJ24" s="50">
        <f t="shared" ref="DJ24" si="1935">DJ22-DI22</f>
        <v>377</v>
      </c>
      <c r="DK24" s="50">
        <f t="shared" ref="DK24" si="1936">DK22-DJ22</f>
        <v>292</v>
      </c>
      <c r="DL24" s="50">
        <f t="shared" ref="DL24" si="1937">DL22-DK22</f>
        <v>259</v>
      </c>
      <c r="DM24" s="50">
        <f t="shared" ref="DM24" si="1938">DM22-DL22</f>
        <v>345</v>
      </c>
      <c r="DN24" s="50">
        <f t="shared" ref="DN24" si="1939">DN22-DM22</f>
        <v>367</v>
      </c>
      <c r="DO24" s="50">
        <f t="shared" ref="DO24" si="1940">DO22-DN22</f>
        <v>311</v>
      </c>
      <c r="DP24" s="50">
        <f t="shared" ref="DP24" si="1941">DP22-DO22</f>
        <v>451</v>
      </c>
      <c r="DQ24" s="50">
        <f t="shared" ref="DQ24" si="1942">DQ22-DP22</f>
        <v>323</v>
      </c>
      <c r="DR24" s="50">
        <f t="shared" ref="DR24" si="1943">DR22-DQ22</f>
        <v>457</v>
      </c>
      <c r="DS24" s="50">
        <f t="shared" ref="DS24" si="1944">DS22-DR22</f>
        <v>266</v>
      </c>
      <c r="DT24" s="50">
        <f t="shared" ref="DT24" si="1945">DT22-DS22</f>
        <v>-41912</v>
      </c>
      <c r="DU24" s="50">
        <f t="shared" ref="DU24" si="1946">DU22-DT22</f>
        <v>0</v>
      </c>
      <c r="DV24" s="50">
        <f t="shared" ref="DV24" si="1947">DV22-DU22</f>
        <v>0</v>
      </c>
      <c r="DW24" s="50">
        <f t="shared" ref="DW24" si="1948">DW22-DV22</f>
        <v>0</v>
      </c>
      <c r="DX24" s="50">
        <f t="shared" ref="DX24" si="1949">DX22-DW22</f>
        <v>0</v>
      </c>
      <c r="DY24" s="50">
        <f t="shared" ref="DY24" si="1950">DY22-DX22</f>
        <v>0</v>
      </c>
      <c r="DZ24" s="50">
        <f t="shared" ref="DZ24" si="1951">DZ22-DY22</f>
        <v>0</v>
      </c>
      <c r="EA24" s="50">
        <f t="shared" ref="EA24" si="1952">EA22-DZ22</f>
        <v>0</v>
      </c>
      <c r="EB24" s="50">
        <f t="shared" ref="EB24" si="1953">EB22-EA22</f>
        <v>0</v>
      </c>
      <c r="EC24" s="50">
        <f t="shared" ref="EC24" si="1954">EC22-EB22</f>
        <v>0</v>
      </c>
      <c r="ED24" s="50">
        <f t="shared" ref="ED24" si="1955">ED22-EC22</f>
        <v>0</v>
      </c>
      <c r="EE24" s="50">
        <f t="shared" ref="EE24" si="1956">EE22-ED22</f>
        <v>0</v>
      </c>
      <c r="EF24" s="50">
        <f t="shared" ref="EF24" si="1957">EF22-EE22</f>
        <v>0</v>
      </c>
      <c r="EG24" s="50">
        <f t="shared" ref="EG24" si="1958">EG22-EF22</f>
        <v>0</v>
      </c>
      <c r="EH24" s="50">
        <f t="shared" ref="EH24" si="1959">EH22-EG22</f>
        <v>0</v>
      </c>
      <c r="EI24" s="50">
        <f t="shared" ref="EI24" si="1960">EI22-EH22</f>
        <v>0</v>
      </c>
      <c r="EJ24" s="50">
        <f t="shared" ref="EJ24" si="1961">EJ22-EI22</f>
        <v>0</v>
      </c>
      <c r="EK24" s="50">
        <f t="shared" ref="EK24" si="1962">EK22-EJ22</f>
        <v>0</v>
      </c>
      <c r="EL24" s="50">
        <f t="shared" ref="EL24" si="1963">EL22-EK22</f>
        <v>0</v>
      </c>
      <c r="EM24" s="50">
        <f t="shared" ref="EM24" si="1964">EM22-EL22</f>
        <v>0</v>
      </c>
      <c r="EN24" s="50">
        <f t="shared" ref="EN24" si="1965">EN22-EM22</f>
        <v>0</v>
      </c>
      <c r="EO24" s="50">
        <f t="shared" ref="EO24" si="1966">EO22-EN22</f>
        <v>0</v>
      </c>
      <c r="EP24" s="50">
        <f t="shared" ref="EP24" si="1967">EP22-EO22</f>
        <v>0</v>
      </c>
      <c r="EQ24" s="50">
        <f t="shared" ref="EQ24" si="1968">EQ22-EP22</f>
        <v>0</v>
      </c>
      <c r="ER24" s="50">
        <f t="shared" ref="ER24" si="1969">ER22-EQ22</f>
        <v>0</v>
      </c>
      <c r="ES24" s="50">
        <f t="shared" ref="ES24" si="1970">ES22-ER22</f>
        <v>0</v>
      </c>
      <c r="ET24" s="50">
        <f t="shared" ref="ET24" si="1971">ET22-ES22</f>
        <v>0</v>
      </c>
      <c r="EU24" s="50">
        <f t="shared" ref="EU24" si="1972">EU22-ET22</f>
        <v>0</v>
      </c>
      <c r="EV24" s="50">
        <f t="shared" ref="EV24" si="1973">EV22-EU22</f>
        <v>0</v>
      </c>
      <c r="EW24" s="50">
        <f t="shared" ref="EW24" si="1974">EW22-EV22</f>
        <v>0</v>
      </c>
      <c r="EX24" s="50">
        <f t="shared" ref="EX24" si="1975">EX22-EW22</f>
        <v>0</v>
      </c>
      <c r="EY24" s="50">
        <f t="shared" ref="EY24" si="1976">EY22-EX22</f>
        <v>0</v>
      </c>
      <c r="EZ24" s="50">
        <f t="shared" ref="EZ24" si="1977">EZ22-EY22</f>
        <v>0</v>
      </c>
      <c r="FA24" s="50">
        <f t="shared" ref="FA24" si="1978">FA22-EZ22</f>
        <v>0</v>
      </c>
      <c r="FB24" s="50">
        <f t="shared" ref="FB24" si="1979">FB22-FA22</f>
        <v>0</v>
      </c>
      <c r="FC24" s="50">
        <f t="shared" ref="FC24" si="1980">FC22-FB22</f>
        <v>0</v>
      </c>
      <c r="FD24" s="50">
        <f t="shared" ref="FD24" si="1981">FD22-FC22</f>
        <v>0</v>
      </c>
      <c r="FE24" s="50">
        <f t="shared" ref="FE24" si="1982">FE22-FD22</f>
        <v>0</v>
      </c>
      <c r="FF24" s="50">
        <f t="shared" ref="FF24" si="1983">FF22-FE22</f>
        <v>0</v>
      </c>
      <c r="FG24" s="50">
        <f t="shared" ref="FG24" si="1984">FG22-FF22</f>
        <v>0</v>
      </c>
      <c r="FH24" s="50">
        <f t="shared" ref="FH24" si="1985">FH22-FG22</f>
        <v>0</v>
      </c>
      <c r="FI24" s="50">
        <f t="shared" ref="FI24" si="1986">FI22-FH22</f>
        <v>0</v>
      </c>
      <c r="FJ24" s="50">
        <f t="shared" ref="FJ24" si="1987">FJ22-FI22</f>
        <v>0</v>
      </c>
      <c r="FK24" s="50">
        <f t="shared" ref="FK24" si="1988">FK22-FJ22</f>
        <v>0</v>
      </c>
      <c r="FL24" s="50">
        <f t="shared" ref="FL24" si="1989">FL22-FK22</f>
        <v>0</v>
      </c>
      <c r="FM24" s="50">
        <f t="shared" ref="FM24" si="1990">FM22-FL22</f>
        <v>0</v>
      </c>
      <c r="FN24" s="50">
        <f t="shared" ref="FN24" si="1991">FN22-FM22</f>
        <v>0</v>
      </c>
      <c r="FO24" s="50">
        <f t="shared" ref="FO24" si="1992">FO22-FN22</f>
        <v>0</v>
      </c>
      <c r="FP24" s="50">
        <f t="shared" ref="FP24" si="1993">FP22-FO22</f>
        <v>0</v>
      </c>
      <c r="FQ24" s="50">
        <f t="shared" ref="FQ24" si="1994">FQ22-FP22</f>
        <v>0</v>
      </c>
      <c r="FR24" s="50">
        <f t="shared" ref="FR24" si="1995">FR22-FQ22</f>
        <v>0</v>
      </c>
      <c r="FS24" s="50">
        <f t="shared" ref="FS24" si="1996">FS22-FR22</f>
        <v>0</v>
      </c>
      <c r="FT24" s="50">
        <f t="shared" ref="FT24" si="1997">FT22-FS22</f>
        <v>0</v>
      </c>
      <c r="FU24" s="50">
        <f t="shared" ref="FU24" si="1998">FU22-FT22</f>
        <v>0</v>
      </c>
      <c r="FV24" s="50">
        <f t="shared" ref="FV24" si="1999">FV22-FU22</f>
        <v>0</v>
      </c>
      <c r="FW24" s="50">
        <f t="shared" ref="FW24" si="2000">FW22-FV22</f>
        <v>0</v>
      </c>
      <c r="FX24" s="50">
        <f t="shared" ref="FX24" si="2001">FX22-FW22</f>
        <v>0</v>
      </c>
      <c r="FY24" s="50">
        <f t="shared" ref="FY24" si="2002">FY22-FX22</f>
        <v>0</v>
      </c>
      <c r="FZ24" s="50">
        <f t="shared" ref="FZ24" si="2003">FZ22-FY22</f>
        <v>0</v>
      </c>
      <c r="GA24" s="50">
        <f t="shared" ref="GA24" si="2004">GA22-FZ22</f>
        <v>0</v>
      </c>
      <c r="GB24" s="50">
        <f t="shared" ref="GB24" si="2005">GB22-GA22</f>
        <v>0</v>
      </c>
      <c r="GC24" s="50">
        <f t="shared" ref="GC24" si="2006">GC22-GB22</f>
        <v>0</v>
      </c>
      <c r="GD24" s="50">
        <f t="shared" ref="GD24" si="2007">GD22-GC22</f>
        <v>0</v>
      </c>
      <c r="GE24" s="50">
        <f t="shared" ref="GE24" si="2008">GE22-GD22</f>
        <v>0</v>
      </c>
      <c r="GF24" s="50">
        <f t="shared" ref="GF24" si="2009">GF22-GE22</f>
        <v>0</v>
      </c>
      <c r="GG24" s="50">
        <f t="shared" ref="GG24" si="2010">GG22-GF22</f>
        <v>0</v>
      </c>
      <c r="GH24" s="50">
        <f t="shared" ref="GH24" si="2011">GH22-GG22</f>
        <v>0</v>
      </c>
      <c r="GI24" s="50">
        <f t="shared" ref="GI24" si="2012">GI22-GH22</f>
        <v>0</v>
      </c>
      <c r="GJ24" s="50">
        <f t="shared" ref="GJ24" si="2013">GJ22-GI22</f>
        <v>0</v>
      </c>
      <c r="GK24" s="50">
        <f t="shared" ref="GK24" si="2014">GK22-GJ22</f>
        <v>0</v>
      </c>
      <c r="GL24" s="50">
        <f t="shared" ref="GL24" si="2015">GL22-GK22</f>
        <v>0</v>
      </c>
      <c r="GM24" s="50">
        <f t="shared" ref="GM24" si="2016">GM22-GL22</f>
        <v>0</v>
      </c>
      <c r="GN24" s="50">
        <f t="shared" ref="GN24" si="2017">GN22-GM22</f>
        <v>0</v>
      </c>
      <c r="GO24" s="50">
        <f t="shared" ref="GO24" si="2018">GO22-GN22</f>
        <v>0</v>
      </c>
      <c r="GP24" s="50">
        <f t="shared" ref="GP24" si="2019">GP22-GO22</f>
        <v>0</v>
      </c>
      <c r="GQ24" s="50">
        <f t="shared" ref="GQ24" si="2020">GQ22-GP22</f>
        <v>0</v>
      </c>
      <c r="GR24" s="50">
        <f t="shared" ref="GR24" si="2021">GR22-GQ22</f>
        <v>0</v>
      </c>
      <c r="GS24" s="50">
        <f t="shared" ref="GS24" si="2022">GS22-GR22</f>
        <v>0</v>
      </c>
      <c r="GT24" s="50">
        <f t="shared" ref="GT24" si="2023">GT22-GS22</f>
        <v>0</v>
      </c>
      <c r="GU24" s="50">
        <f t="shared" ref="GU24" si="2024">GU22-GT22</f>
        <v>0</v>
      </c>
      <c r="GV24" s="50">
        <f t="shared" ref="GV24" si="2025">GV22-GU22</f>
        <v>0</v>
      </c>
      <c r="GW24" s="50">
        <f t="shared" ref="GW24" si="2026">GW22-GV22</f>
        <v>0</v>
      </c>
      <c r="GX24" s="50">
        <f t="shared" ref="GX24" si="2027">GX22-GW22</f>
        <v>0</v>
      </c>
      <c r="GY24" s="50">
        <f t="shared" ref="GY24" si="2028">GY22-GX22</f>
        <v>0</v>
      </c>
      <c r="GZ24" s="50">
        <f t="shared" ref="GZ24" si="2029">GZ22-GY22</f>
        <v>0</v>
      </c>
      <c r="HA24" s="50">
        <f t="shared" ref="HA24" si="2030">HA22-GZ22</f>
        <v>0</v>
      </c>
      <c r="HB24" s="50">
        <f t="shared" ref="HB24" si="2031">HB22-HA22</f>
        <v>0</v>
      </c>
      <c r="HC24" s="50">
        <f t="shared" ref="HC24" si="2032">HC22-HB22</f>
        <v>0</v>
      </c>
      <c r="HD24" s="50">
        <f t="shared" ref="HD24" si="2033">HD22-HC22</f>
        <v>0</v>
      </c>
      <c r="HE24" s="50">
        <f t="shared" ref="HE24" si="2034">HE22-HD22</f>
        <v>0</v>
      </c>
      <c r="HF24" s="50">
        <f t="shared" ref="HF24" si="2035">HF22-HE22</f>
        <v>0</v>
      </c>
      <c r="HG24" s="50">
        <f t="shared" ref="HG24" si="2036">HG22-HF22</f>
        <v>0</v>
      </c>
      <c r="HH24" s="50">
        <f t="shared" ref="HH24" si="2037">HH22-HG22</f>
        <v>0</v>
      </c>
      <c r="HI24" s="50">
        <f t="shared" ref="HI24" si="2038">HI22-HH22</f>
        <v>0</v>
      </c>
      <c r="HJ24" s="50">
        <f t="shared" ref="HJ24" si="2039">HJ22-HI22</f>
        <v>0</v>
      </c>
      <c r="HK24" s="50">
        <f t="shared" ref="HK24" si="2040">HK22-HJ22</f>
        <v>0</v>
      </c>
      <c r="HL24" s="50">
        <f t="shared" ref="HL24" si="2041">HL22-HK22</f>
        <v>0</v>
      </c>
      <c r="HM24" s="50">
        <f t="shared" ref="HM24" si="2042">HM22-HL22</f>
        <v>0</v>
      </c>
      <c r="HN24" s="50">
        <f t="shared" ref="HN24" si="2043">HN22-HM22</f>
        <v>0</v>
      </c>
      <c r="HO24" s="50">
        <f t="shared" ref="HO24" si="2044">HO22-HN22</f>
        <v>0</v>
      </c>
      <c r="HP24" s="50">
        <f t="shared" ref="HP24" si="2045">HP22-HO22</f>
        <v>0</v>
      </c>
      <c r="HQ24" s="50">
        <f t="shared" ref="HQ24" si="2046">HQ22-HP22</f>
        <v>0</v>
      </c>
      <c r="HR24" s="50">
        <f t="shared" ref="HR24" si="2047">HR22-HQ22</f>
        <v>0</v>
      </c>
      <c r="HS24" s="50">
        <f t="shared" ref="HS24" si="2048">HS22-HR22</f>
        <v>0</v>
      </c>
      <c r="HT24" s="50">
        <f t="shared" ref="HT24" si="2049">HT22-HS22</f>
        <v>0</v>
      </c>
      <c r="HU24" s="50">
        <f t="shared" ref="HU24" si="2050">HU22-HT22</f>
        <v>0</v>
      </c>
      <c r="HV24" s="50">
        <f t="shared" ref="HV24" si="2051">HV22-HU22</f>
        <v>0</v>
      </c>
      <c r="HW24" s="50">
        <f t="shared" ref="HW24" si="2052">HW22-HV22</f>
        <v>0</v>
      </c>
      <c r="HX24" s="50">
        <f t="shared" ref="HX24" si="2053">HX22-HW22</f>
        <v>0</v>
      </c>
      <c r="HY24" s="50">
        <f t="shared" ref="HY24" si="2054">HY22-HX22</f>
        <v>0</v>
      </c>
      <c r="HZ24" s="50">
        <f t="shared" ref="HZ24" si="2055">HZ22-HY22</f>
        <v>0</v>
      </c>
      <c r="IA24" s="50">
        <f t="shared" ref="IA24" si="2056">IA22-HZ22</f>
        <v>0</v>
      </c>
      <c r="IB24" s="50">
        <f t="shared" ref="IB24" si="2057">IB22-IA22</f>
        <v>0</v>
      </c>
      <c r="IC24" s="50">
        <f t="shared" ref="IC24" si="2058">IC22-IB22</f>
        <v>0</v>
      </c>
      <c r="ID24" s="50">
        <f t="shared" ref="ID24" si="2059">ID22-IC22</f>
        <v>0</v>
      </c>
      <c r="IE24" s="50">
        <f t="shared" ref="IE24" si="2060">IE22-ID22</f>
        <v>0</v>
      </c>
      <c r="IF24" s="50">
        <f t="shared" ref="IF24" si="2061">IF22-IE22</f>
        <v>0</v>
      </c>
      <c r="IG24" s="50">
        <f t="shared" ref="IG24" si="2062">IG22-IF22</f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2063">E22-E36-E8</f>
        <v>4</v>
      </c>
      <c r="F25" s="45">
        <f t="shared" si="2063"/>
        <v>6</v>
      </c>
      <c r="G25" s="45">
        <f t="shared" si="2063"/>
        <v>9</v>
      </c>
      <c r="H25" s="45">
        <f t="shared" si="2063"/>
        <v>13</v>
      </c>
      <c r="I25" s="45">
        <f t="shared" si="2063"/>
        <v>21</v>
      </c>
      <c r="J25" s="45">
        <f t="shared" si="2063"/>
        <v>30</v>
      </c>
      <c r="K25" s="45">
        <f t="shared" si="2063"/>
        <v>39</v>
      </c>
      <c r="L25" s="45">
        <f t="shared" si="2063"/>
        <v>41</v>
      </c>
      <c r="M25" s="45">
        <f t="shared" si="2063"/>
        <v>59</v>
      </c>
      <c r="N25" s="45">
        <f t="shared" si="2063"/>
        <v>78</v>
      </c>
      <c r="O25" s="45">
        <f t="shared" si="2063"/>
        <v>112</v>
      </c>
      <c r="P25" s="45">
        <f t="shared" si="2063"/>
        <v>168</v>
      </c>
      <c r="Q25" s="45">
        <f t="shared" si="2063"/>
        <v>243</v>
      </c>
      <c r="R25" s="45">
        <f t="shared" si="2063"/>
        <v>328</v>
      </c>
      <c r="S25" s="45">
        <f t="shared" si="2063"/>
        <v>444</v>
      </c>
      <c r="T25" s="45">
        <f t="shared" si="2063"/>
        <v>638</v>
      </c>
      <c r="U25" s="45">
        <f t="shared" si="2063"/>
        <v>779</v>
      </c>
      <c r="V25" s="45">
        <f t="shared" si="2063"/>
        <v>1009</v>
      </c>
      <c r="W25" s="45">
        <f t="shared" si="2063"/>
        <v>1263</v>
      </c>
      <c r="X25" s="45">
        <f t="shared" si="2063"/>
        <v>1581</v>
      </c>
      <c r="Y25" s="45">
        <f t="shared" si="2063"/>
        <v>2023</v>
      </c>
      <c r="Z25" s="45">
        <f t="shared" si="2063"/>
        <v>2307</v>
      </c>
      <c r="AA25" s="45">
        <f t="shared" si="2063"/>
        <v>2930</v>
      </c>
      <c r="AB25" s="45">
        <f t="shared" si="2063"/>
        <v>3441</v>
      </c>
      <c r="AC25" s="45">
        <f t="shared" si="2063"/>
        <v>4149</v>
      </c>
      <c r="AD25" s="45">
        <f t="shared" si="2063"/>
        <v>5027</v>
      </c>
      <c r="AE25" s="45">
        <f t="shared" si="2063"/>
        <v>5800</v>
      </c>
      <c r="AF25" s="45">
        <f t="shared" si="2063"/>
        <v>6225</v>
      </c>
      <c r="AG25" s="45">
        <f t="shared" si="2063"/>
        <v>7240</v>
      </c>
      <c r="AH25" s="45">
        <f t="shared" si="2063"/>
        <v>8021</v>
      </c>
      <c r="AI25" s="45">
        <f t="shared" si="2063"/>
        <v>8757</v>
      </c>
      <c r="AJ25" s="45">
        <f t="shared" si="2063"/>
        <v>9572</v>
      </c>
      <c r="AK25" s="45">
        <f t="shared" ref="AK25:BP25" si="2064">AK22-AK36-AK8</f>
        <v>10183</v>
      </c>
      <c r="AL25" s="45">
        <f t="shared" si="2064"/>
        <v>10908</v>
      </c>
      <c r="AM25" s="45">
        <f t="shared" si="2064"/>
        <v>11279</v>
      </c>
      <c r="AN25" s="45">
        <f t="shared" si="2064"/>
        <v>11913</v>
      </c>
      <c r="AO25" s="45">
        <f t="shared" si="2064"/>
        <v>12565</v>
      </c>
      <c r="AP25" s="45">
        <f t="shared" si="2064"/>
        <v>13342</v>
      </c>
      <c r="AQ25" s="45">
        <f t="shared" si="2064"/>
        <v>14804</v>
      </c>
      <c r="AR25" s="45">
        <f t="shared" si="2064"/>
        <v>15251</v>
      </c>
      <c r="AS25" s="45">
        <f t="shared" si="2064"/>
        <v>15804</v>
      </c>
      <c r="AT25" s="45">
        <f t="shared" si="2064"/>
        <v>16122</v>
      </c>
      <c r="AU25" s="45">
        <f t="shared" si="2064"/>
        <v>16534</v>
      </c>
      <c r="AV25" s="45">
        <f t="shared" si="2064"/>
        <v>17109</v>
      </c>
      <c r="AW25" s="45">
        <f t="shared" si="2064"/>
        <v>17719</v>
      </c>
      <c r="AX25" s="45">
        <f t="shared" si="2064"/>
        <v>17846</v>
      </c>
      <c r="AY25" s="45">
        <f t="shared" si="2064"/>
        <v>18388</v>
      </c>
      <c r="AZ25" s="45">
        <f t="shared" si="2064"/>
        <v>18882</v>
      </c>
      <c r="BA25" s="45">
        <f t="shared" si="2064"/>
        <v>19518</v>
      </c>
      <c r="BB25" s="45">
        <f t="shared" si="2064"/>
        <v>19700</v>
      </c>
      <c r="BC25" s="45">
        <f t="shared" si="2064"/>
        <v>20054</v>
      </c>
      <c r="BD25" s="45">
        <f t="shared" si="2064"/>
        <v>20332</v>
      </c>
      <c r="BE25" s="45">
        <f t="shared" si="2064"/>
        <v>20715</v>
      </c>
      <c r="BF25" s="45">
        <f t="shared" si="2064"/>
        <v>21114</v>
      </c>
      <c r="BG25" s="45">
        <f t="shared" si="2064"/>
        <v>21451</v>
      </c>
      <c r="BH25" s="45">
        <f t="shared" si="2064"/>
        <v>21561</v>
      </c>
      <c r="BI25" s="45">
        <f t="shared" si="2064"/>
        <v>21804</v>
      </c>
      <c r="BJ25" s="45">
        <f t="shared" si="2064"/>
        <v>21881</v>
      </c>
      <c r="BK25" s="45">
        <f t="shared" si="2064"/>
        <v>22184</v>
      </c>
      <c r="BL25" s="45">
        <f t="shared" si="2064"/>
        <v>22333</v>
      </c>
      <c r="BM25" s="45">
        <f t="shared" si="2064"/>
        <v>22496</v>
      </c>
      <c r="BN25" s="45">
        <f t="shared" si="2064"/>
        <v>22550</v>
      </c>
      <c r="BO25" s="45">
        <f t="shared" si="2064"/>
        <v>22749</v>
      </c>
      <c r="BP25" s="45">
        <f t="shared" si="2064"/>
        <v>22885</v>
      </c>
      <c r="BQ25" s="45">
        <f t="shared" ref="BQ25:DS25" si="2065">BQ22-BQ36-BQ8</f>
        <v>23017</v>
      </c>
      <c r="BR25" s="45">
        <f t="shared" si="2065"/>
        <v>23352</v>
      </c>
      <c r="BS25" s="45">
        <f t="shared" si="2065"/>
        <v>23732</v>
      </c>
      <c r="BT25" s="45">
        <f t="shared" si="2065"/>
        <v>23781</v>
      </c>
      <c r="BU25" s="45">
        <f t="shared" si="2065"/>
        <v>23897</v>
      </c>
      <c r="BV25" s="45">
        <f t="shared" si="2065"/>
        <v>23986</v>
      </c>
      <c r="BW25" s="45">
        <f t="shared" si="2065"/>
        <v>23737</v>
      </c>
      <c r="BX25" s="45">
        <f t="shared" si="2065"/>
        <v>23775</v>
      </c>
      <c r="BY25" s="45">
        <f t="shared" si="2065"/>
        <v>23937</v>
      </c>
      <c r="BZ25" s="45">
        <f t="shared" si="2065"/>
        <v>24065</v>
      </c>
      <c r="CA25" s="45">
        <f t="shared" si="2065"/>
        <v>23785</v>
      </c>
      <c r="CB25" s="45">
        <f t="shared" si="2065"/>
        <v>23182</v>
      </c>
      <c r="CC25" s="45">
        <f t="shared" si="2065"/>
        <v>21548</v>
      </c>
      <c r="CD25" s="45">
        <f t="shared" si="2065"/>
        <v>21754</v>
      </c>
      <c r="CE25" s="45">
        <f t="shared" si="2065"/>
        <v>21945</v>
      </c>
      <c r="CF25" s="45">
        <f t="shared" si="2065"/>
        <v>22183</v>
      </c>
      <c r="CG25" s="45">
        <f t="shared" si="2065"/>
        <v>21321</v>
      </c>
      <c r="CH25" s="45">
        <f t="shared" si="2065"/>
        <v>21464</v>
      </c>
      <c r="CI25" s="64">
        <f t="shared" si="2065"/>
        <v>11758</v>
      </c>
      <c r="CJ25" s="45">
        <f t="shared" si="2065"/>
        <v>11636</v>
      </c>
      <c r="CK25" s="45">
        <f t="shared" si="2065"/>
        <v>11569</v>
      </c>
      <c r="CL25" s="45">
        <f t="shared" si="2065"/>
        <v>11587</v>
      </c>
      <c r="CM25" s="45">
        <f t="shared" si="2065"/>
        <v>11860</v>
      </c>
      <c r="CN25" s="45">
        <f t="shared" si="2065"/>
        <v>11652</v>
      </c>
      <c r="CO25" s="45">
        <f t="shared" si="2065"/>
        <v>11621</v>
      </c>
      <c r="CP25" s="45">
        <f t="shared" si="2065"/>
        <v>11681</v>
      </c>
      <c r="CQ25" s="45">
        <f t="shared" si="2065"/>
        <v>11724</v>
      </c>
      <c r="CR25" s="45">
        <f t="shared" si="2065"/>
        <v>11590</v>
      </c>
      <c r="CS25" s="45">
        <f t="shared" si="2065"/>
        <v>11735</v>
      </c>
      <c r="CT25" s="45">
        <f t="shared" si="2065"/>
        <v>11814</v>
      </c>
      <c r="CU25" s="45">
        <f t="shared" si="2065"/>
        <v>11978</v>
      </c>
      <c r="CV25" s="45">
        <f t="shared" si="2065"/>
        <v>12070</v>
      </c>
      <c r="CW25" s="45">
        <f t="shared" si="2065"/>
        <v>12219</v>
      </c>
      <c r="CX25" s="45">
        <f t="shared" si="2065"/>
        <v>12244</v>
      </c>
      <c r="CY25" s="45">
        <f t="shared" si="2065"/>
        <v>12475</v>
      </c>
      <c r="CZ25" s="45">
        <f t="shared" si="2065"/>
        <v>12361</v>
      </c>
      <c r="DA25" s="45">
        <f t="shared" si="2065"/>
        <v>12404</v>
      </c>
      <c r="DB25" s="45">
        <f t="shared" si="2065"/>
        <v>12475</v>
      </c>
      <c r="DC25" s="45">
        <f t="shared" si="2065"/>
        <v>12513</v>
      </c>
      <c r="DD25" s="45">
        <f t="shared" si="2065"/>
        <v>12504</v>
      </c>
      <c r="DE25" s="45">
        <f t="shared" si="2065"/>
        <v>12664</v>
      </c>
      <c r="DF25" s="45">
        <f t="shared" si="2065"/>
        <v>12602</v>
      </c>
      <c r="DG25" s="45">
        <f t="shared" si="2065"/>
        <v>12569</v>
      </c>
      <c r="DH25" s="45">
        <f t="shared" si="2065"/>
        <v>12555</v>
      </c>
      <c r="DI25" s="45">
        <f t="shared" si="2065"/>
        <v>12460</v>
      </c>
      <c r="DJ25" s="45">
        <f t="shared" si="2065"/>
        <v>12407</v>
      </c>
      <c r="DK25" s="45">
        <f t="shared" si="2065"/>
        <v>12227</v>
      </c>
      <c r="DL25" s="45">
        <f t="shared" si="2065"/>
        <v>12310</v>
      </c>
      <c r="DM25" s="45">
        <f t="shared" si="2065"/>
        <v>12368</v>
      </c>
      <c r="DN25" s="45">
        <f t="shared" si="2065"/>
        <v>12478</v>
      </c>
      <c r="DO25" s="45">
        <f t="shared" si="2065"/>
        <v>12484</v>
      </c>
      <c r="DP25" s="45">
        <f t="shared" si="2065"/>
        <v>12678</v>
      </c>
      <c r="DQ25" s="45">
        <f t="shared" si="2065"/>
        <v>12764</v>
      </c>
      <c r="DR25" s="45">
        <f t="shared" si="2065"/>
        <v>13016</v>
      </c>
      <c r="DS25" s="45">
        <f t="shared" si="2065"/>
        <v>13139</v>
      </c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2066">(F25/E25)-1</f>
        <v>0.5</v>
      </c>
      <c r="G26" s="32">
        <f t="shared" si="2066"/>
        <v>0.5</v>
      </c>
      <c r="H26" s="32">
        <f t="shared" si="2066"/>
        <v>0.44444444444444442</v>
      </c>
      <c r="I26" s="32">
        <f t="shared" si="2066"/>
        <v>0.61538461538461542</v>
      </c>
      <c r="J26" s="32">
        <f t="shared" si="2066"/>
        <v>0.4285714285714286</v>
      </c>
      <c r="K26" s="32">
        <f t="shared" si="2066"/>
        <v>0.30000000000000004</v>
      </c>
      <c r="L26" s="32">
        <f t="shared" si="2066"/>
        <v>5.1282051282051322E-2</v>
      </c>
      <c r="M26" s="32">
        <f t="shared" si="2066"/>
        <v>0.43902439024390238</v>
      </c>
      <c r="N26" s="32">
        <f t="shared" si="2066"/>
        <v>0.32203389830508478</v>
      </c>
      <c r="O26" s="32">
        <f t="shared" si="2066"/>
        <v>0.4358974358974359</v>
      </c>
      <c r="P26" s="32">
        <f t="shared" si="2066"/>
        <v>0.5</v>
      </c>
      <c r="Q26" s="32">
        <f t="shared" si="2066"/>
        <v>0.4464285714285714</v>
      </c>
      <c r="R26" s="32">
        <f t="shared" si="2066"/>
        <v>0.34979423868312765</v>
      </c>
      <c r="S26" s="32">
        <f t="shared" si="2066"/>
        <v>0.35365853658536595</v>
      </c>
      <c r="T26" s="32">
        <f t="shared" si="2066"/>
        <v>0.43693693693693691</v>
      </c>
      <c r="U26" s="32">
        <f t="shared" si="2066"/>
        <v>0.22100313479623823</v>
      </c>
      <c r="V26" s="32">
        <f t="shared" si="2066"/>
        <v>0.29525032092426184</v>
      </c>
      <c r="W26" s="32">
        <f t="shared" si="2066"/>
        <v>0.25173439048562929</v>
      </c>
      <c r="X26" s="32">
        <f t="shared" si="2066"/>
        <v>0.25178147268408546</v>
      </c>
      <c r="Y26" s="32">
        <f t="shared" si="2066"/>
        <v>0.27956989247311825</v>
      </c>
      <c r="Z26" s="32">
        <f t="shared" si="2066"/>
        <v>0.14038556599110241</v>
      </c>
      <c r="AA26" s="32">
        <f t="shared" si="2066"/>
        <v>0.27004768097095799</v>
      </c>
      <c r="AB26" s="32">
        <f t="shared" si="2066"/>
        <v>0.17440273037542653</v>
      </c>
      <c r="AC26" s="32">
        <f t="shared" si="2066"/>
        <v>0.20575414123801217</v>
      </c>
      <c r="AD26" s="32">
        <f t="shared" si="2066"/>
        <v>0.21161725717040247</v>
      </c>
      <c r="AE26" s="32">
        <f t="shared" si="2066"/>
        <v>0.15376964392281689</v>
      </c>
      <c r="AF26" s="32">
        <f t="shared" si="2066"/>
        <v>7.3275862068965525E-2</v>
      </c>
      <c r="AG26" s="32">
        <f t="shared" si="2066"/>
        <v>0.16305220883534144</v>
      </c>
      <c r="AH26" s="32">
        <f t="shared" si="2066"/>
        <v>0.10787292817679561</v>
      </c>
      <c r="AI26" s="32">
        <f t="shared" si="2066"/>
        <v>9.1759132277770883E-2</v>
      </c>
      <c r="AJ26" s="32">
        <f t="shared" si="2066"/>
        <v>9.3068402420920515E-2</v>
      </c>
      <c r="AK26" s="32">
        <f t="shared" si="2066"/>
        <v>6.3832010029251984E-2</v>
      </c>
      <c r="AL26" s="32">
        <f t="shared" ref="AL26:BQ26" si="2067">(AL25/AK25)-1</f>
        <v>7.1197093194539818E-2</v>
      </c>
      <c r="AM26" s="32">
        <f t="shared" si="2067"/>
        <v>3.4011734506784075E-2</v>
      </c>
      <c r="AN26" s="32">
        <f t="shared" si="2067"/>
        <v>5.6210656973135986E-2</v>
      </c>
      <c r="AO26" s="32">
        <f t="shared" si="2067"/>
        <v>5.47301267522875E-2</v>
      </c>
      <c r="AP26" s="32">
        <f t="shared" si="2067"/>
        <v>6.1838440111420701E-2</v>
      </c>
      <c r="AQ26" s="32">
        <f t="shared" si="2067"/>
        <v>0.10957877379703196</v>
      </c>
      <c r="AR26" s="32">
        <f t="shared" si="2067"/>
        <v>3.0194542015671511E-2</v>
      </c>
      <c r="AS26" s="32">
        <f t="shared" si="2067"/>
        <v>3.62599173824667E-2</v>
      </c>
      <c r="AT26" s="32">
        <f t="shared" si="2067"/>
        <v>2.01214882308276E-2</v>
      </c>
      <c r="AU26" s="32">
        <f t="shared" si="2067"/>
        <v>2.5555142041930212E-2</v>
      </c>
      <c r="AV26" s="32">
        <f t="shared" si="2067"/>
        <v>3.4776823515180855E-2</v>
      </c>
      <c r="AW26" s="32">
        <f t="shared" si="2067"/>
        <v>3.5653749488573361E-2</v>
      </c>
      <c r="AX26" s="32">
        <f t="shared" si="2067"/>
        <v>7.1674473728766674E-3</v>
      </c>
      <c r="AY26" s="32">
        <f t="shared" si="2067"/>
        <v>3.0370951473719598E-2</v>
      </c>
      <c r="AZ26" s="32">
        <f t="shared" si="2067"/>
        <v>2.6865346965412318E-2</v>
      </c>
      <c r="BA26" s="32">
        <f t="shared" si="2067"/>
        <v>3.3682872577057488E-2</v>
      </c>
      <c r="BB26" s="32">
        <f t="shared" si="2067"/>
        <v>9.3247258940465372E-3</v>
      </c>
      <c r="BC26" s="32">
        <f t="shared" si="2067"/>
        <v>1.7969543147208222E-2</v>
      </c>
      <c r="BD26" s="32">
        <f t="shared" si="2067"/>
        <v>1.3862571058143036E-2</v>
      </c>
      <c r="BE26" s="32">
        <f t="shared" si="2067"/>
        <v>1.883730080661028E-2</v>
      </c>
      <c r="BF26" s="32">
        <f t="shared" si="2067"/>
        <v>1.9261404779145508E-2</v>
      </c>
      <c r="BG26" s="32">
        <f t="shared" si="2067"/>
        <v>1.5960973761485198E-2</v>
      </c>
      <c r="BH26" s="32">
        <f t="shared" si="2067"/>
        <v>5.1279660621883494E-3</v>
      </c>
      <c r="BI26" s="32">
        <f t="shared" si="2067"/>
        <v>1.127034924168635E-2</v>
      </c>
      <c r="BJ26" s="32">
        <f t="shared" si="2067"/>
        <v>3.5314621170428051E-3</v>
      </c>
      <c r="BK26" s="32">
        <f t="shared" si="2067"/>
        <v>1.3847630364242969E-2</v>
      </c>
      <c r="BL26" s="32">
        <f t="shared" si="2067"/>
        <v>6.7165524702488266E-3</v>
      </c>
      <c r="BM26" s="32">
        <f t="shared" si="2067"/>
        <v>7.2986163972597051E-3</v>
      </c>
      <c r="BN26" s="32">
        <f t="shared" si="2067"/>
        <v>2.4004267425319359E-3</v>
      </c>
      <c r="BO26" s="32">
        <f t="shared" si="2067"/>
        <v>8.8248337028824508E-3</v>
      </c>
      <c r="BP26" s="32">
        <f t="shared" si="2067"/>
        <v>5.978284759769581E-3</v>
      </c>
      <c r="BQ26" s="32">
        <f t="shared" si="2067"/>
        <v>5.767970286213675E-3</v>
      </c>
      <c r="BR26" s="32">
        <f t="shared" ref="BR26:CC26" si="2068">(BR25/BQ25)-1</f>
        <v>1.4554459747143422E-2</v>
      </c>
      <c r="BS26" s="32">
        <f t="shared" si="2068"/>
        <v>1.6272696128811326E-2</v>
      </c>
      <c r="BT26" s="32">
        <f t="shared" si="2068"/>
        <v>2.0647227372323496E-3</v>
      </c>
      <c r="BU26" s="32">
        <f t="shared" si="2068"/>
        <v>4.8778436567007422E-3</v>
      </c>
      <c r="BV26" s="32">
        <f t="shared" si="2068"/>
        <v>3.7243168598568577E-3</v>
      </c>
      <c r="BW26" s="32">
        <f t="shared" si="2068"/>
        <v>-1.0381055615775847E-2</v>
      </c>
      <c r="BX26" s="32">
        <f t="shared" si="2068"/>
        <v>1.6008762691157585E-3</v>
      </c>
      <c r="BY26" s="32">
        <f t="shared" si="2068"/>
        <v>6.8138801261830029E-3</v>
      </c>
      <c r="BZ26" s="32">
        <f t="shared" si="2068"/>
        <v>5.3473701800559326E-3</v>
      </c>
      <c r="CA26" s="32">
        <f t="shared" si="2068"/>
        <v>-1.1635154789112812E-2</v>
      </c>
      <c r="CB26" s="32">
        <f t="shared" si="2068"/>
        <v>-2.5352112676056304E-2</v>
      </c>
      <c r="CC26" s="32">
        <f t="shared" si="2068"/>
        <v>-7.0485721680614288E-2</v>
      </c>
      <c r="CD26" s="32">
        <f t="shared" ref="CD26:CV26" si="2069">(CD25/CC25)-1</f>
        <v>9.5600519769816206E-3</v>
      </c>
      <c r="CE26" s="32">
        <f t="shared" si="2069"/>
        <v>8.7799944837732014E-3</v>
      </c>
      <c r="CF26" s="32">
        <f t="shared" si="2069"/>
        <v>1.0845295055821325E-2</v>
      </c>
      <c r="CG26" s="32">
        <f t="shared" si="2069"/>
        <v>-3.8858585403236723E-2</v>
      </c>
      <c r="CH26" s="32">
        <f t="shared" si="2069"/>
        <v>6.7070024858120192E-3</v>
      </c>
      <c r="CI26" s="32">
        <f t="shared" si="2069"/>
        <v>-0.45219903093551994</v>
      </c>
      <c r="CJ26" s="32">
        <f t="shared" si="2069"/>
        <v>-1.0375914271134601E-2</v>
      </c>
      <c r="CK26" s="32">
        <f t="shared" si="2069"/>
        <v>-5.7579924372637148E-3</v>
      </c>
      <c r="CL26" s="32">
        <f t="shared" si="2069"/>
        <v>1.555882098712047E-3</v>
      </c>
      <c r="CM26" s="32">
        <f t="shared" si="2069"/>
        <v>2.3560887201173664E-2</v>
      </c>
      <c r="CN26" s="32">
        <f t="shared" si="2069"/>
        <v>-1.7537942664418216E-2</v>
      </c>
      <c r="CO26" s="32">
        <f t="shared" si="2069"/>
        <v>-2.6604874699622805E-3</v>
      </c>
      <c r="CP26" s="32">
        <f t="shared" si="2069"/>
        <v>5.1630668617157482E-3</v>
      </c>
      <c r="CQ26" s="32">
        <f t="shared" si="2069"/>
        <v>3.6811916787946597E-3</v>
      </c>
      <c r="CR26" s="32">
        <f t="shared" si="2069"/>
        <v>-1.1429546229955623E-2</v>
      </c>
      <c r="CS26" s="32">
        <f t="shared" si="2069"/>
        <v>1.2510785159620452E-2</v>
      </c>
      <c r="CT26" s="32">
        <f t="shared" si="2069"/>
        <v>6.7319982956965951E-3</v>
      </c>
      <c r="CU26" s="32">
        <f t="shared" si="2069"/>
        <v>1.3881835110885365E-2</v>
      </c>
      <c r="CV26" s="32">
        <f t="shared" si="2069"/>
        <v>7.6807480380698401E-3</v>
      </c>
      <c r="CW26" s="32">
        <f t="shared" ref="CW26" si="2070">(CW25/CV25)-1</f>
        <v>1.2344656172328161E-2</v>
      </c>
      <c r="CX26" s="32">
        <f t="shared" ref="CX26" si="2071">(CX25/CW25)-1</f>
        <v>2.04599394385796E-3</v>
      </c>
      <c r="CY26" s="32">
        <f t="shared" ref="CY26" si="2072">(CY25/CX25)-1</f>
        <v>1.8866383534792641E-2</v>
      </c>
      <c r="CZ26" s="32">
        <f t="shared" ref="CZ26" si="2073">(CZ25/CY25)-1</f>
        <v>-9.1382765531061727E-3</v>
      </c>
      <c r="DA26" s="32">
        <f t="shared" ref="DA26" si="2074">(DA25/CZ25)-1</f>
        <v>3.4786829544535269E-3</v>
      </c>
      <c r="DB26" s="32">
        <f t="shared" ref="DB26" si="2075">(DB25/DA25)-1</f>
        <v>5.7239600128990986E-3</v>
      </c>
      <c r="DC26" s="32">
        <f t="shared" ref="DC26" si="2076">(DC25/DB25)-1</f>
        <v>3.0460921843686872E-3</v>
      </c>
      <c r="DD26" s="32">
        <f t="shared" ref="DD26" si="2077">(DD25/DC25)-1</f>
        <v>-7.1925197794298068E-4</v>
      </c>
      <c r="DE26" s="32">
        <f t="shared" ref="DE26" si="2078">(DE25/DD25)-1</f>
        <v>1.2795905310300615E-2</v>
      </c>
      <c r="DF26" s="32">
        <f t="shared" ref="DF26" si="2079">(DF25/DE25)-1</f>
        <v>-4.8957675300063119E-3</v>
      </c>
      <c r="DG26" s="32">
        <f t="shared" ref="DG26" si="2080">(DG25/DF25)-1</f>
        <v>-2.6186319631804622E-3</v>
      </c>
      <c r="DH26" s="32">
        <f t="shared" ref="DH26" si="2081">(DH25/DG25)-1</f>
        <v>-1.1138515395019422E-3</v>
      </c>
      <c r="DI26" s="32">
        <f t="shared" ref="DI26" si="2082">(DI25/DH25)-1</f>
        <v>-7.566706491437647E-3</v>
      </c>
      <c r="DJ26" s="32">
        <f t="shared" ref="DJ26" si="2083">(DJ25/DI25)-1</f>
        <v>-4.2536115569823396E-3</v>
      </c>
      <c r="DK26" s="32">
        <f t="shared" ref="DK26" si="2084">(DK25/DJ25)-1</f>
        <v>-1.4507939066655928E-2</v>
      </c>
      <c r="DL26" s="32">
        <f t="shared" ref="DL26" si="2085">(DL25/DK25)-1</f>
        <v>6.7882555001226308E-3</v>
      </c>
      <c r="DM26" s="32">
        <f t="shared" ref="DM26" si="2086">(DM25/DL25)-1</f>
        <v>4.7116165718927849E-3</v>
      </c>
      <c r="DN26" s="32">
        <f t="shared" ref="DN26" si="2087">(DN25/DM25)-1</f>
        <v>8.8939197930142377E-3</v>
      </c>
      <c r="DO26" s="32">
        <f t="shared" ref="DO26" si="2088">(DO25/DN25)-1</f>
        <v>4.8084628946942765E-4</v>
      </c>
      <c r="DP26" s="32">
        <f t="shared" ref="DP26" si="2089">(DP25/DO25)-1</f>
        <v>1.5539891060557531E-2</v>
      </c>
      <c r="DQ26" s="32">
        <f t="shared" ref="DQ26" si="2090">(DQ25/DP25)-1</f>
        <v>6.7834043224483942E-3</v>
      </c>
      <c r="DR26" s="32">
        <f t="shared" ref="DR26" si="2091">(DR25/DQ25)-1</f>
        <v>1.9743027264180535E-2</v>
      </c>
      <c r="DS26" s="32">
        <f t="shared" ref="DS26" si="2092">(DS25/DR25)-1</f>
        <v>9.4499078057774799E-3</v>
      </c>
      <c r="DT26" s="32">
        <f t="shared" ref="DT26" si="2093">(DT25/DS25)-1</f>
        <v>-1</v>
      </c>
      <c r="DU26" s="32" t="e">
        <f t="shared" ref="DU26" si="2094">(DU25/DT25)-1</f>
        <v>#DIV/0!</v>
      </c>
      <c r="DV26" s="32" t="e">
        <f t="shared" ref="DV26" si="2095">(DV25/DU25)-1</f>
        <v>#DIV/0!</v>
      </c>
      <c r="DW26" s="32" t="e">
        <f t="shared" ref="DW26" si="2096">(DW25/DV25)-1</f>
        <v>#DIV/0!</v>
      </c>
      <c r="DX26" s="32" t="e">
        <f t="shared" ref="DX26" si="2097">(DX25/DW25)-1</f>
        <v>#DIV/0!</v>
      </c>
      <c r="DY26" s="32" t="e">
        <f t="shared" ref="DY26" si="2098">(DY25/DX25)-1</f>
        <v>#DIV/0!</v>
      </c>
      <c r="DZ26" s="32" t="e">
        <f t="shared" ref="DZ26" si="2099">(DZ25/DY25)-1</f>
        <v>#DIV/0!</v>
      </c>
      <c r="EA26" s="32" t="e">
        <f t="shared" ref="EA26" si="2100">(EA25/DZ25)-1</f>
        <v>#DIV/0!</v>
      </c>
      <c r="EB26" s="32" t="e">
        <f t="shared" ref="EB26" si="2101">(EB25/EA25)-1</f>
        <v>#DIV/0!</v>
      </c>
      <c r="EC26" s="32" t="e">
        <f t="shared" ref="EC26" si="2102">(EC25/EB25)-1</f>
        <v>#DIV/0!</v>
      </c>
      <c r="ED26" s="32" t="e">
        <f t="shared" ref="ED26" si="2103">(ED25/EC25)-1</f>
        <v>#DIV/0!</v>
      </c>
      <c r="EE26" s="32" t="e">
        <f t="shared" ref="EE26" si="2104">(EE25/ED25)-1</f>
        <v>#DIV/0!</v>
      </c>
      <c r="EF26" s="32" t="e">
        <f t="shared" ref="EF26" si="2105">(EF25/EE25)-1</f>
        <v>#DIV/0!</v>
      </c>
      <c r="EG26" s="32" t="e">
        <f t="shared" ref="EG26" si="2106">(EG25/EF25)-1</f>
        <v>#DIV/0!</v>
      </c>
      <c r="EH26" s="32" t="e">
        <f t="shared" ref="EH26" si="2107">(EH25/EG25)-1</f>
        <v>#DIV/0!</v>
      </c>
      <c r="EI26" s="32" t="e">
        <f t="shared" ref="EI26" si="2108">(EI25/EH25)-1</f>
        <v>#DIV/0!</v>
      </c>
      <c r="EJ26" s="32" t="e">
        <f t="shared" ref="EJ26" si="2109">(EJ25/EI25)-1</f>
        <v>#DIV/0!</v>
      </c>
      <c r="EK26" s="32" t="e">
        <f t="shared" ref="EK26" si="2110">(EK25/EJ25)-1</f>
        <v>#DIV/0!</v>
      </c>
      <c r="EL26" s="32" t="e">
        <f t="shared" ref="EL26" si="2111">(EL25/EK25)-1</f>
        <v>#DIV/0!</v>
      </c>
      <c r="EM26" s="32" t="e">
        <f t="shared" ref="EM26" si="2112">(EM25/EL25)-1</f>
        <v>#DIV/0!</v>
      </c>
      <c r="EN26" s="32" t="e">
        <f t="shared" ref="EN26" si="2113">(EN25/EM25)-1</f>
        <v>#DIV/0!</v>
      </c>
      <c r="EO26" s="32" t="e">
        <f t="shared" ref="EO26" si="2114">(EO25/EN25)-1</f>
        <v>#DIV/0!</v>
      </c>
      <c r="EP26" s="32" t="e">
        <f t="shared" ref="EP26" si="2115">(EP25/EO25)-1</f>
        <v>#DIV/0!</v>
      </c>
      <c r="EQ26" s="32" t="e">
        <f t="shared" ref="EQ26" si="2116">(EQ25/EP25)-1</f>
        <v>#DIV/0!</v>
      </c>
      <c r="ER26" s="32" t="e">
        <f t="shared" ref="ER26" si="2117">(ER25/EQ25)-1</f>
        <v>#DIV/0!</v>
      </c>
      <c r="ES26" s="32" t="e">
        <f t="shared" ref="ES26" si="2118">(ES25/ER25)-1</f>
        <v>#DIV/0!</v>
      </c>
      <c r="ET26" s="32" t="e">
        <f t="shared" ref="ET26" si="2119">(ET25/ES25)-1</f>
        <v>#DIV/0!</v>
      </c>
      <c r="EU26" s="32" t="e">
        <f t="shared" ref="EU26" si="2120">(EU25/ET25)-1</f>
        <v>#DIV/0!</v>
      </c>
      <c r="EV26" s="32" t="e">
        <f t="shared" ref="EV26" si="2121">(EV25/EU25)-1</f>
        <v>#DIV/0!</v>
      </c>
      <c r="EW26" s="32" t="e">
        <f t="shared" ref="EW26" si="2122">(EW25/EV25)-1</f>
        <v>#DIV/0!</v>
      </c>
      <c r="EX26" s="32" t="e">
        <f t="shared" ref="EX26" si="2123">(EX25/EW25)-1</f>
        <v>#DIV/0!</v>
      </c>
      <c r="EY26" s="32" t="e">
        <f t="shared" ref="EY26" si="2124">(EY25/EX25)-1</f>
        <v>#DIV/0!</v>
      </c>
      <c r="EZ26" s="32" t="e">
        <f t="shared" ref="EZ26" si="2125">(EZ25/EY25)-1</f>
        <v>#DIV/0!</v>
      </c>
      <c r="FA26" s="32" t="e">
        <f t="shared" ref="FA26" si="2126">(FA25/EZ25)-1</f>
        <v>#DIV/0!</v>
      </c>
      <c r="FB26" s="32" t="e">
        <f t="shared" ref="FB26" si="2127">(FB25/FA25)-1</f>
        <v>#DIV/0!</v>
      </c>
      <c r="FC26" s="32" t="e">
        <f t="shared" ref="FC26" si="2128">(FC25/FB25)-1</f>
        <v>#DIV/0!</v>
      </c>
      <c r="FD26" s="32" t="e">
        <f t="shared" ref="FD26" si="2129">(FD25/FC25)-1</f>
        <v>#DIV/0!</v>
      </c>
      <c r="FE26" s="32" t="e">
        <f t="shared" ref="FE26" si="2130">(FE25/FD25)-1</f>
        <v>#DIV/0!</v>
      </c>
      <c r="FF26" s="32" t="e">
        <f t="shared" ref="FF26" si="2131">(FF25/FE25)-1</f>
        <v>#DIV/0!</v>
      </c>
      <c r="FG26" s="32" t="e">
        <f t="shared" ref="FG26" si="2132">(FG25/FF25)-1</f>
        <v>#DIV/0!</v>
      </c>
      <c r="FH26" s="32" t="e">
        <f t="shared" ref="FH26" si="2133">(FH25/FG25)-1</f>
        <v>#DIV/0!</v>
      </c>
      <c r="FI26" s="32" t="e">
        <f t="shared" ref="FI26" si="2134">(FI25/FH25)-1</f>
        <v>#DIV/0!</v>
      </c>
      <c r="FJ26" s="32" t="e">
        <f t="shared" ref="FJ26" si="2135">(FJ25/FI25)-1</f>
        <v>#DIV/0!</v>
      </c>
      <c r="FK26" s="32" t="e">
        <f t="shared" ref="FK26" si="2136">(FK25/FJ25)-1</f>
        <v>#DIV/0!</v>
      </c>
      <c r="FL26" s="32" t="e">
        <f t="shared" ref="FL26" si="2137">(FL25/FK25)-1</f>
        <v>#DIV/0!</v>
      </c>
      <c r="FM26" s="32" t="e">
        <f t="shared" ref="FM26" si="2138">(FM25/FL25)-1</f>
        <v>#DIV/0!</v>
      </c>
      <c r="FN26" s="32" t="e">
        <f t="shared" ref="FN26" si="2139">(FN25/FM25)-1</f>
        <v>#DIV/0!</v>
      </c>
      <c r="FO26" s="32" t="e">
        <f t="shared" ref="FO26" si="2140">(FO25/FN25)-1</f>
        <v>#DIV/0!</v>
      </c>
      <c r="FP26" s="32" t="e">
        <f t="shared" ref="FP26" si="2141">(FP25/FO25)-1</f>
        <v>#DIV/0!</v>
      </c>
      <c r="FQ26" s="32" t="e">
        <f t="shared" ref="FQ26" si="2142">(FQ25/FP25)-1</f>
        <v>#DIV/0!</v>
      </c>
      <c r="FR26" s="32" t="e">
        <f t="shared" ref="FR26" si="2143">(FR25/FQ25)-1</f>
        <v>#DIV/0!</v>
      </c>
      <c r="FS26" s="32" t="e">
        <f t="shared" ref="FS26" si="2144">(FS25/FR25)-1</f>
        <v>#DIV/0!</v>
      </c>
      <c r="FT26" s="32" t="e">
        <f t="shared" ref="FT26" si="2145">(FT25/FS25)-1</f>
        <v>#DIV/0!</v>
      </c>
      <c r="FU26" s="32" t="e">
        <f t="shared" ref="FU26" si="2146">(FU25/FT25)-1</f>
        <v>#DIV/0!</v>
      </c>
      <c r="FV26" s="32" t="e">
        <f t="shared" ref="FV26" si="2147">(FV25/FU25)-1</f>
        <v>#DIV/0!</v>
      </c>
      <c r="FW26" s="32" t="e">
        <f t="shared" ref="FW26" si="2148">(FW25/FV25)-1</f>
        <v>#DIV/0!</v>
      </c>
      <c r="FX26" s="32" t="e">
        <f t="shared" ref="FX26" si="2149">(FX25/FW25)-1</f>
        <v>#DIV/0!</v>
      </c>
      <c r="FY26" s="32" t="e">
        <f t="shared" ref="FY26" si="2150">(FY25/FX25)-1</f>
        <v>#DIV/0!</v>
      </c>
      <c r="FZ26" s="32" t="e">
        <f t="shared" ref="FZ26" si="2151">(FZ25/FY25)-1</f>
        <v>#DIV/0!</v>
      </c>
      <c r="GA26" s="32" t="e">
        <f t="shared" ref="GA26" si="2152">(GA25/FZ25)-1</f>
        <v>#DIV/0!</v>
      </c>
      <c r="GB26" s="32" t="e">
        <f t="shared" ref="GB26" si="2153">(GB25/GA25)-1</f>
        <v>#DIV/0!</v>
      </c>
      <c r="GC26" s="32" t="e">
        <f t="shared" ref="GC26" si="2154">(GC25/GB25)-1</f>
        <v>#DIV/0!</v>
      </c>
      <c r="GD26" s="32" t="e">
        <f t="shared" ref="GD26" si="2155">(GD25/GC25)-1</f>
        <v>#DIV/0!</v>
      </c>
      <c r="GE26" s="32" t="e">
        <f t="shared" ref="GE26" si="2156">(GE25/GD25)-1</f>
        <v>#DIV/0!</v>
      </c>
      <c r="GF26" s="32" t="e">
        <f t="shared" ref="GF26" si="2157">(GF25/GE25)-1</f>
        <v>#DIV/0!</v>
      </c>
      <c r="GG26" s="32" t="e">
        <f t="shared" ref="GG26" si="2158">(GG25/GF25)-1</f>
        <v>#DIV/0!</v>
      </c>
      <c r="GH26" s="32" t="e">
        <f t="shared" ref="GH26" si="2159">(GH25/GG25)-1</f>
        <v>#DIV/0!</v>
      </c>
      <c r="GI26" s="32" t="e">
        <f t="shared" ref="GI26" si="2160">(GI25/GH25)-1</f>
        <v>#DIV/0!</v>
      </c>
      <c r="GJ26" s="32" t="e">
        <f t="shared" ref="GJ26" si="2161">(GJ25/GI25)-1</f>
        <v>#DIV/0!</v>
      </c>
      <c r="GK26" s="32" t="e">
        <f t="shared" ref="GK26" si="2162">(GK25/GJ25)-1</f>
        <v>#DIV/0!</v>
      </c>
      <c r="GL26" s="32" t="e">
        <f t="shared" ref="GL26" si="2163">(GL25/GK25)-1</f>
        <v>#DIV/0!</v>
      </c>
      <c r="GM26" s="32" t="e">
        <f t="shared" ref="GM26" si="2164">(GM25/GL25)-1</f>
        <v>#DIV/0!</v>
      </c>
      <c r="GN26" s="32" t="e">
        <f t="shared" ref="GN26" si="2165">(GN25/GM25)-1</f>
        <v>#DIV/0!</v>
      </c>
      <c r="GO26" s="32" t="e">
        <f t="shared" ref="GO26" si="2166">(GO25/GN25)-1</f>
        <v>#DIV/0!</v>
      </c>
      <c r="GP26" s="32" t="e">
        <f t="shared" ref="GP26" si="2167">(GP25/GO25)-1</f>
        <v>#DIV/0!</v>
      </c>
      <c r="GQ26" s="32" t="e">
        <f t="shared" ref="GQ26" si="2168">(GQ25/GP25)-1</f>
        <v>#DIV/0!</v>
      </c>
      <c r="GR26" s="32" t="e">
        <f t="shared" ref="GR26" si="2169">(GR25/GQ25)-1</f>
        <v>#DIV/0!</v>
      </c>
      <c r="GS26" s="32" t="e">
        <f t="shared" ref="GS26" si="2170">(GS25/GR25)-1</f>
        <v>#DIV/0!</v>
      </c>
      <c r="GT26" s="32" t="e">
        <f t="shared" ref="GT26" si="2171">(GT25/GS25)-1</f>
        <v>#DIV/0!</v>
      </c>
      <c r="GU26" s="32" t="e">
        <f t="shared" ref="GU26" si="2172">(GU25/GT25)-1</f>
        <v>#DIV/0!</v>
      </c>
      <c r="GV26" s="32" t="e">
        <f t="shared" ref="GV26" si="2173">(GV25/GU25)-1</f>
        <v>#DIV/0!</v>
      </c>
      <c r="GW26" s="32" t="e">
        <f t="shared" ref="GW26" si="2174">(GW25/GV25)-1</f>
        <v>#DIV/0!</v>
      </c>
      <c r="GX26" s="32" t="e">
        <f t="shared" ref="GX26" si="2175">(GX25/GW25)-1</f>
        <v>#DIV/0!</v>
      </c>
      <c r="GY26" s="32" t="e">
        <f t="shared" ref="GY26" si="2176">(GY25/GX25)-1</f>
        <v>#DIV/0!</v>
      </c>
      <c r="GZ26" s="32" t="e">
        <f t="shared" ref="GZ26" si="2177">(GZ25/GY25)-1</f>
        <v>#DIV/0!</v>
      </c>
      <c r="HA26" s="32" t="e">
        <f t="shared" ref="HA26" si="2178">(HA25/GZ25)-1</f>
        <v>#DIV/0!</v>
      </c>
      <c r="HB26" s="32" t="e">
        <f t="shared" ref="HB26" si="2179">(HB25/HA25)-1</f>
        <v>#DIV/0!</v>
      </c>
      <c r="HC26" s="32" t="e">
        <f t="shared" ref="HC26" si="2180">(HC25/HB25)-1</f>
        <v>#DIV/0!</v>
      </c>
      <c r="HD26" s="32" t="e">
        <f t="shared" ref="HD26" si="2181">(HD25/HC25)-1</f>
        <v>#DIV/0!</v>
      </c>
      <c r="HE26" s="32" t="e">
        <f t="shared" ref="HE26" si="2182">(HE25/HD25)-1</f>
        <v>#DIV/0!</v>
      </c>
      <c r="HF26" s="32" t="e">
        <f t="shared" ref="HF26" si="2183">(HF25/HE25)-1</f>
        <v>#DIV/0!</v>
      </c>
      <c r="HG26" s="32" t="e">
        <f t="shared" ref="HG26" si="2184">(HG25/HF25)-1</f>
        <v>#DIV/0!</v>
      </c>
      <c r="HH26" s="32" t="e">
        <f t="shared" ref="HH26" si="2185">(HH25/HG25)-1</f>
        <v>#DIV/0!</v>
      </c>
      <c r="HI26" s="32" t="e">
        <f t="shared" ref="HI26" si="2186">(HI25/HH25)-1</f>
        <v>#DIV/0!</v>
      </c>
      <c r="HJ26" s="32" t="e">
        <f t="shared" ref="HJ26" si="2187">(HJ25/HI25)-1</f>
        <v>#DIV/0!</v>
      </c>
      <c r="HK26" s="32" t="e">
        <f t="shared" ref="HK26" si="2188">(HK25/HJ25)-1</f>
        <v>#DIV/0!</v>
      </c>
      <c r="HL26" s="32" t="e">
        <f t="shared" ref="HL26" si="2189">(HL25/HK25)-1</f>
        <v>#DIV/0!</v>
      </c>
      <c r="HM26" s="32" t="e">
        <f t="shared" ref="HM26" si="2190">(HM25/HL25)-1</f>
        <v>#DIV/0!</v>
      </c>
      <c r="HN26" s="32" t="e">
        <f t="shared" ref="HN26" si="2191">(HN25/HM25)-1</f>
        <v>#DIV/0!</v>
      </c>
      <c r="HO26" s="32" t="e">
        <f t="shared" ref="HO26" si="2192">(HO25/HN25)-1</f>
        <v>#DIV/0!</v>
      </c>
      <c r="HP26" s="32" t="e">
        <f t="shared" ref="HP26" si="2193">(HP25/HO25)-1</f>
        <v>#DIV/0!</v>
      </c>
      <c r="HQ26" s="32" t="e">
        <f t="shared" ref="HQ26" si="2194">(HQ25/HP25)-1</f>
        <v>#DIV/0!</v>
      </c>
      <c r="HR26" s="32" t="e">
        <f t="shared" ref="HR26" si="2195">(HR25/HQ25)-1</f>
        <v>#DIV/0!</v>
      </c>
      <c r="HS26" s="32" t="e">
        <f t="shared" ref="HS26" si="2196">(HS25/HR25)-1</f>
        <v>#DIV/0!</v>
      </c>
      <c r="HT26" s="32" t="e">
        <f t="shared" ref="HT26" si="2197">(HT25/HS25)-1</f>
        <v>#DIV/0!</v>
      </c>
      <c r="HU26" s="32" t="e">
        <f t="shared" ref="HU26" si="2198">(HU25/HT25)-1</f>
        <v>#DIV/0!</v>
      </c>
      <c r="HV26" s="32" t="e">
        <f t="shared" ref="HV26" si="2199">(HV25/HU25)-1</f>
        <v>#DIV/0!</v>
      </c>
      <c r="HW26" s="32" t="e">
        <f t="shared" ref="HW26" si="2200">(HW25/HV25)-1</f>
        <v>#DIV/0!</v>
      </c>
      <c r="HX26" s="32" t="e">
        <f t="shared" ref="HX26" si="2201">(HX25/HW25)-1</f>
        <v>#DIV/0!</v>
      </c>
      <c r="HY26" s="32" t="e">
        <f t="shared" ref="HY26" si="2202">(HY25/HX25)-1</f>
        <v>#DIV/0!</v>
      </c>
      <c r="HZ26" s="32" t="e">
        <f t="shared" ref="HZ26" si="2203">(HZ25/HY25)-1</f>
        <v>#DIV/0!</v>
      </c>
      <c r="IA26" s="32" t="e">
        <f t="shared" ref="IA26" si="2204">(IA25/HZ25)-1</f>
        <v>#DIV/0!</v>
      </c>
      <c r="IB26" s="32" t="e">
        <f t="shared" ref="IB26" si="2205">(IB25/IA25)-1</f>
        <v>#DIV/0!</v>
      </c>
      <c r="IC26" s="32" t="e">
        <f t="shared" ref="IC26" si="2206">(IC25/IB25)-1</f>
        <v>#DIV/0!</v>
      </c>
      <c r="ID26" s="32" t="e">
        <f t="shared" ref="ID26" si="2207">(ID25/IC25)-1</f>
        <v>#DIV/0!</v>
      </c>
      <c r="IE26" s="32" t="e">
        <f t="shared" ref="IE26" si="2208">(IE25/ID25)-1</f>
        <v>#DIV/0!</v>
      </c>
      <c r="IF26" s="32" t="e">
        <f t="shared" ref="IF26" si="2209">(IF25/IE25)-1</f>
        <v>#DIV/0!</v>
      </c>
      <c r="IG26" s="32" t="e">
        <f t="shared" ref="IG26" si="2210">(IG25/IF25)-1</f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2211">F25-E25</f>
        <v>2</v>
      </c>
      <c r="G27" s="50">
        <f t="shared" si="2211"/>
        <v>3</v>
      </c>
      <c r="H27" s="50">
        <f t="shared" si="2211"/>
        <v>4</v>
      </c>
      <c r="I27" s="50">
        <f t="shared" si="2211"/>
        <v>8</v>
      </c>
      <c r="J27" s="50">
        <f t="shared" si="2211"/>
        <v>9</v>
      </c>
      <c r="K27" s="50">
        <f t="shared" si="2211"/>
        <v>9</v>
      </c>
      <c r="L27" s="50">
        <f t="shared" si="2211"/>
        <v>2</v>
      </c>
      <c r="M27" s="50">
        <f t="shared" si="2211"/>
        <v>18</v>
      </c>
      <c r="N27" s="50">
        <f t="shared" si="2211"/>
        <v>19</v>
      </c>
      <c r="O27" s="50">
        <f t="shared" si="2211"/>
        <v>34</v>
      </c>
      <c r="P27" s="50">
        <f t="shared" si="2211"/>
        <v>56</v>
      </c>
      <c r="Q27" s="50">
        <f t="shared" si="2211"/>
        <v>75</v>
      </c>
      <c r="R27" s="50">
        <f t="shared" si="2211"/>
        <v>85</v>
      </c>
      <c r="S27" s="50">
        <f t="shared" si="2211"/>
        <v>116</v>
      </c>
      <c r="T27" s="50">
        <f t="shared" si="2211"/>
        <v>194</v>
      </c>
      <c r="U27" s="50">
        <f t="shared" si="2211"/>
        <v>141</v>
      </c>
      <c r="V27" s="50">
        <f t="shared" si="2211"/>
        <v>230</v>
      </c>
      <c r="W27" s="50">
        <f t="shared" si="2211"/>
        <v>254</v>
      </c>
      <c r="X27" s="50">
        <f t="shared" si="2211"/>
        <v>318</v>
      </c>
      <c r="Y27" s="50">
        <f t="shared" si="2211"/>
        <v>442</v>
      </c>
      <c r="Z27" s="50">
        <f t="shared" si="2211"/>
        <v>284</v>
      </c>
      <c r="AA27" s="50">
        <f t="shared" si="2211"/>
        <v>623</v>
      </c>
      <c r="AB27" s="50">
        <f t="shared" si="2211"/>
        <v>511</v>
      </c>
      <c r="AC27" s="50">
        <f t="shared" si="2211"/>
        <v>708</v>
      </c>
      <c r="AD27" s="50">
        <f t="shared" si="2211"/>
        <v>878</v>
      </c>
      <c r="AE27" s="50">
        <f t="shared" si="2211"/>
        <v>773</v>
      </c>
      <c r="AF27" s="50">
        <f t="shared" si="2211"/>
        <v>425</v>
      </c>
      <c r="AG27" s="50">
        <f t="shared" si="2211"/>
        <v>1015</v>
      </c>
      <c r="AH27" s="50">
        <f t="shared" si="2211"/>
        <v>781</v>
      </c>
      <c r="AI27" s="50">
        <f t="shared" si="2211"/>
        <v>736</v>
      </c>
      <c r="AJ27" s="50">
        <f t="shared" si="2211"/>
        <v>815</v>
      </c>
      <c r="AK27" s="50">
        <f t="shared" si="2211"/>
        <v>611</v>
      </c>
      <c r="AL27" s="50">
        <f t="shared" ref="AL27:BQ27" si="2212">AL25-AK25</f>
        <v>725</v>
      </c>
      <c r="AM27" s="50">
        <f t="shared" si="2212"/>
        <v>371</v>
      </c>
      <c r="AN27" s="50">
        <f t="shared" si="2212"/>
        <v>634</v>
      </c>
      <c r="AO27" s="50">
        <f t="shared" si="2212"/>
        <v>652</v>
      </c>
      <c r="AP27" s="50">
        <f t="shared" si="2212"/>
        <v>777</v>
      </c>
      <c r="AQ27" s="50">
        <f t="shared" si="2212"/>
        <v>1462</v>
      </c>
      <c r="AR27" s="50">
        <f t="shared" si="2212"/>
        <v>447</v>
      </c>
      <c r="AS27" s="50">
        <f t="shared" si="2212"/>
        <v>553</v>
      </c>
      <c r="AT27" s="50">
        <f t="shared" si="2212"/>
        <v>318</v>
      </c>
      <c r="AU27" s="50">
        <f t="shared" si="2212"/>
        <v>412</v>
      </c>
      <c r="AV27" s="50">
        <f t="shared" si="2212"/>
        <v>575</v>
      </c>
      <c r="AW27" s="50">
        <f t="shared" si="2212"/>
        <v>610</v>
      </c>
      <c r="AX27" s="50">
        <f t="shared" si="2212"/>
        <v>127</v>
      </c>
      <c r="AY27" s="50">
        <f t="shared" si="2212"/>
        <v>542</v>
      </c>
      <c r="AZ27" s="50">
        <f t="shared" si="2212"/>
        <v>494</v>
      </c>
      <c r="BA27" s="50">
        <f t="shared" si="2212"/>
        <v>636</v>
      </c>
      <c r="BB27" s="50">
        <f t="shared" si="2212"/>
        <v>182</v>
      </c>
      <c r="BC27" s="50">
        <f t="shared" si="2212"/>
        <v>354</v>
      </c>
      <c r="BD27" s="50">
        <f t="shared" si="2212"/>
        <v>278</v>
      </c>
      <c r="BE27" s="50">
        <f t="shared" si="2212"/>
        <v>383</v>
      </c>
      <c r="BF27" s="50">
        <f t="shared" si="2212"/>
        <v>399</v>
      </c>
      <c r="BG27" s="50">
        <f t="shared" si="2212"/>
        <v>337</v>
      </c>
      <c r="BH27" s="50">
        <f t="shared" si="2212"/>
        <v>110</v>
      </c>
      <c r="BI27" s="50">
        <f t="shared" si="2212"/>
        <v>243</v>
      </c>
      <c r="BJ27" s="50">
        <f t="shared" si="2212"/>
        <v>77</v>
      </c>
      <c r="BK27" s="50">
        <f t="shared" si="2212"/>
        <v>303</v>
      </c>
      <c r="BL27" s="50">
        <f t="shared" si="2212"/>
        <v>149</v>
      </c>
      <c r="BM27" s="50">
        <f t="shared" si="2212"/>
        <v>163</v>
      </c>
      <c r="BN27" s="50">
        <f t="shared" si="2212"/>
        <v>54</v>
      </c>
      <c r="BO27" s="50">
        <f t="shared" si="2212"/>
        <v>199</v>
      </c>
      <c r="BP27" s="50">
        <f t="shared" si="2212"/>
        <v>136</v>
      </c>
      <c r="BQ27" s="50">
        <f t="shared" si="2212"/>
        <v>132</v>
      </c>
      <c r="BR27" s="50">
        <f t="shared" ref="BR27:CC27" si="2213">BR25-BQ25</f>
        <v>335</v>
      </c>
      <c r="BS27" s="50">
        <f t="shared" si="2213"/>
        <v>380</v>
      </c>
      <c r="BT27" s="50">
        <f t="shared" si="2213"/>
        <v>49</v>
      </c>
      <c r="BU27" s="50">
        <f t="shared" si="2213"/>
        <v>116</v>
      </c>
      <c r="BV27" s="50">
        <f t="shared" si="2213"/>
        <v>89</v>
      </c>
      <c r="BW27" s="50">
        <f t="shared" si="2213"/>
        <v>-249</v>
      </c>
      <c r="BX27" s="50">
        <f t="shared" si="2213"/>
        <v>38</v>
      </c>
      <c r="BY27" s="50">
        <f t="shared" si="2213"/>
        <v>162</v>
      </c>
      <c r="BZ27" s="50">
        <f t="shared" si="2213"/>
        <v>128</v>
      </c>
      <c r="CA27" s="50">
        <f t="shared" si="2213"/>
        <v>-280</v>
      </c>
      <c r="CB27" s="50">
        <f t="shared" si="2213"/>
        <v>-603</v>
      </c>
      <c r="CC27" s="50">
        <f t="shared" si="2213"/>
        <v>-1634</v>
      </c>
      <c r="CD27" s="50">
        <f t="shared" ref="CD27:CV27" si="2214">CD25-CC25</f>
        <v>206</v>
      </c>
      <c r="CE27" s="50">
        <f t="shared" si="2214"/>
        <v>191</v>
      </c>
      <c r="CF27" s="50">
        <f t="shared" si="2214"/>
        <v>238</v>
      </c>
      <c r="CG27" s="50">
        <f t="shared" si="2214"/>
        <v>-862</v>
      </c>
      <c r="CH27" s="50">
        <f t="shared" si="2214"/>
        <v>143</v>
      </c>
      <c r="CI27" s="50">
        <f t="shared" si="2214"/>
        <v>-9706</v>
      </c>
      <c r="CJ27" s="50">
        <f t="shared" si="2214"/>
        <v>-122</v>
      </c>
      <c r="CK27" s="50">
        <f t="shared" si="2214"/>
        <v>-67</v>
      </c>
      <c r="CL27" s="50">
        <f t="shared" si="2214"/>
        <v>18</v>
      </c>
      <c r="CM27" s="50">
        <f t="shared" si="2214"/>
        <v>273</v>
      </c>
      <c r="CN27" s="50">
        <f t="shared" si="2214"/>
        <v>-208</v>
      </c>
      <c r="CO27" s="50">
        <f t="shared" si="2214"/>
        <v>-31</v>
      </c>
      <c r="CP27" s="50">
        <f t="shared" si="2214"/>
        <v>60</v>
      </c>
      <c r="CQ27" s="50">
        <f t="shared" si="2214"/>
        <v>43</v>
      </c>
      <c r="CR27" s="50">
        <f t="shared" si="2214"/>
        <v>-134</v>
      </c>
      <c r="CS27" s="50">
        <f t="shared" si="2214"/>
        <v>145</v>
      </c>
      <c r="CT27" s="50">
        <f t="shared" si="2214"/>
        <v>79</v>
      </c>
      <c r="CU27" s="50">
        <f t="shared" si="2214"/>
        <v>164</v>
      </c>
      <c r="CV27" s="50">
        <f t="shared" si="2214"/>
        <v>92</v>
      </c>
      <c r="CW27" s="50">
        <f t="shared" ref="CW27" si="2215">CW25-CV25</f>
        <v>149</v>
      </c>
      <c r="CX27" s="50">
        <f t="shared" ref="CX27" si="2216">CX25-CW25</f>
        <v>25</v>
      </c>
      <c r="CY27" s="50">
        <f t="shared" ref="CY27" si="2217">CY25-CX25</f>
        <v>231</v>
      </c>
      <c r="CZ27" s="50">
        <f t="shared" ref="CZ27" si="2218">CZ25-CY25</f>
        <v>-114</v>
      </c>
      <c r="DA27" s="50">
        <f t="shared" ref="DA27" si="2219">DA25-CZ25</f>
        <v>43</v>
      </c>
      <c r="DB27" s="50">
        <f t="shared" ref="DB27" si="2220">DB25-DA25</f>
        <v>71</v>
      </c>
      <c r="DC27" s="50">
        <f t="shared" ref="DC27" si="2221">DC25-DB25</f>
        <v>38</v>
      </c>
      <c r="DD27" s="50">
        <f t="shared" ref="DD27" si="2222">DD25-DC25</f>
        <v>-9</v>
      </c>
      <c r="DE27" s="50">
        <f t="shared" ref="DE27" si="2223">DE25-DD25</f>
        <v>160</v>
      </c>
      <c r="DF27" s="50">
        <f t="shared" ref="DF27" si="2224">DF25-DE25</f>
        <v>-62</v>
      </c>
      <c r="DG27" s="50">
        <f t="shared" ref="DG27" si="2225">DG25-DF25</f>
        <v>-33</v>
      </c>
      <c r="DH27" s="50">
        <f t="shared" ref="DH27" si="2226">DH25-DG25</f>
        <v>-14</v>
      </c>
      <c r="DI27" s="50">
        <f t="shared" ref="DI27" si="2227">DI25-DH25</f>
        <v>-95</v>
      </c>
      <c r="DJ27" s="50">
        <f t="shared" ref="DJ27" si="2228">DJ25-DI25</f>
        <v>-53</v>
      </c>
      <c r="DK27" s="50">
        <f t="shared" ref="DK27" si="2229">DK25-DJ25</f>
        <v>-180</v>
      </c>
      <c r="DL27" s="50">
        <f t="shared" ref="DL27" si="2230">DL25-DK25</f>
        <v>83</v>
      </c>
      <c r="DM27" s="50">
        <f t="shared" ref="DM27" si="2231">DM25-DL25</f>
        <v>58</v>
      </c>
      <c r="DN27" s="50">
        <f t="shared" ref="DN27" si="2232">DN25-DM25</f>
        <v>110</v>
      </c>
      <c r="DO27" s="50">
        <f t="shared" ref="DO27" si="2233">DO25-DN25</f>
        <v>6</v>
      </c>
      <c r="DP27" s="50">
        <f t="shared" ref="DP27" si="2234">DP25-DO25</f>
        <v>194</v>
      </c>
      <c r="DQ27" s="50">
        <f t="shared" ref="DQ27" si="2235">DQ25-DP25</f>
        <v>86</v>
      </c>
      <c r="DR27" s="50">
        <f t="shared" ref="DR27" si="2236">DR25-DQ25</f>
        <v>252</v>
      </c>
      <c r="DS27" s="50">
        <f t="shared" ref="DS27" si="2237">DS25-DR25</f>
        <v>123</v>
      </c>
      <c r="DT27" s="50">
        <f t="shared" ref="DT27" si="2238">DT25-DS25</f>
        <v>-13139</v>
      </c>
      <c r="DU27" s="50">
        <f t="shared" ref="DU27" si="2239">DU25-DT25</f>
        <v>0</v>
      </c>
      <c r="DV27" s="50">
        <f t="shared" ref="DV27" si="2240">DV25-DU25</f>
        <v>0</v>
      </c>
      <c r="DW27" s="50">
        <f t="shared" ref="DW27" si="2241">DW25-DV25</f>
        <v>0</v>
      </c>
      <c r="DX27" s="50">
        <f t="shared" ref="DX27" si="2242">DX25-DW25</f>
        <v>0</v>
      </c>
      <c r="DY27" s="50">
        <f t="shared" ref="DY27" si="2243">DY25-DX25</f>
        <v>0</v>
      </c>
      <c r="DZ27" s="50">
        <f t="shared" ref="DZ27" si="2244">DZ25-DY25</f>
        <v>0</v>
      </c>
      <c r="EA27" s="50">
        <f t="shared" ref="EA27" si="2245">EA25-DZ25</f>
        <v>0</v>
      </c>
      <c r="EB27" s="50">
        <f t="shared" ref="EB27" si="2246">EB25-EA25</f>
        <v>0</v>
      </c>
      <c r="EC27" s="50">
        <f t="shared" ref="EC27" si="2247">EC25-EB25</f>
        <v>0</v>
      </c>
      <c r="ED27" s="50">
        <f t="shared" ref="ED27" si="2248">ED25-EC25</f>
        <v>0</v>
      </c>
      <c r="EE27" s="50">
        <f t="shared" ref="EE27" si="2249">EE25-ED25</f>
        <v>0</v>
      </c>
      <c r="EF27" s="50">
        <f t="shared" ref="EF27" si="2250">EF25-EE25</f>
        <v>0</v>
      </c>
      <c r="EG27" s="50">
        <f t="shared" ref="EG27" si="2251">EG25-EF25</f>
        <v>0</v>
      </c>
      <c r="EH27" s="50">
        <f t="shared" ref="EH27" si="2252">EH25-EG25</f>
        <v>0</v>
      </c>
      <c r="EI27" s="50">
        <f t="shared" ref="EI27" si="2253">EI25-EH25</f>
        <v>0</v>
      </c>
      <c r="EJ27" s="50">
        <f t="shared" ref="EJ27" si="2254">EJ25-EI25</f>
        <v>0</v>
      </c>
      <c r="EK27" s="50">
        <f t="shared" ref="EK27" si="2255">EK25-EJ25</f>
        <v>0</v>
      </c>
      <c r="EL27" s="50">
        <f t="shared" ref="EL27" si="2256">EL25-EK25</f>
        <v>0</v>
      </c>
      <c r="EM27" s="50">
        <f t="shared" ref="EM27" si="2257">EM25-EL25</f>
        <v>0</v>
      </c>
      <c r="EN27" s="50">
        <f t="shared" ref="EN27" si="2258">EN25-EM25</f>
        <v>0</v>
      </c>
      <c r="EO27" s="50">
        <f t="shared" ref="EO27" si="2259">EO25-EN25</f>
        <v>0</v>
      </c>
      <c r="EP27" s="50">
        <f t="shared" ref="EP27" si="2260">EP25-EO25</f>
        <v>0</v>
      </c>
      <c r="EQ27" s="50">
        <f t="shared" ref="EQ27" si="2261">EQ25-EP25</f>
        <v>0</v>
      </c>
      <c r="ER27" s="50">
        <f t="shared" ref="ER27" si="2262">ER25-EQ25</f>
        <v>0</v>
      </c>
      <c r="ES27" s="50">
        <f t="shared" ref="ES27" si="2263">ES25-ER25</f>
        <v>0</v>
      </c>
      <c r="ET27" s="50">
        <f t="shared" ref="ET27" si="2264">ET25-ES25</f>
        <v>0</v>
      </c>
      <c r="EU27" s="50">
        <f t="shared" ref="EU27" si="2265">EU25-ET25</f>
        <v>0</v>
      </c>
      <c r="EV27" s="50">
        <f t="shared" ref="EV27" si="2266">EV25-EU25</f>
        <v>0</v>
      </c>
      <c r="EW27" s="50">
        <f t="shared" ref="EW27" si="2267">EW25-EV25</f>
        <v>0</v>
      </c>
      <c r="EX27" s="50">
        <f t="shared" ref="EX27" si="2268">EX25-EW25</f>
        <v>0</v>
      </c>
      <c r="EY27" s="50">
        <f t="shared" ref="EY27" si="2269">EY25-EX25</f>
        <v>0</v>
      </c>
      <c r="EZ27" s="50">
        <f t="shared" ref="EZ27" si="2270">EZ25-EY25</f>
        <v>0</v>
      </c>
      <c r="FA27" s="50">
        <f t="shared" ref="FA27" si="2271">FA25-EZ25</f>
        <v>0</v>
      </c>
      <c r="FB27" s="50">
        <f t="shared" ref="FB27" si="2272">FB25-FA25</f>
        <v>0</v>
      </c>
      <c r="FC27" s="50">
        <f t="shared" ref="FC27" si="2273">FC25-FB25</f>
        <v>0</v>
      </c>
      <c r="FD27" s="50">
        <f t="shared" ref="FD27" si="2274">FD25-FC25</f>
        <v>0</v>
      </c>
      <c r="FE27" s="50">
        <f t="shared" ref="FE27" si="2275">FE25-FD25</f>
        <v>0</v>
      </c>
      <c r="FF27" s="50">
        <f t="shared" ref="FF27" si="2276">FF25-FE25</f>
        <v>0</v>
      </c>
      <c r="FG27" s="50">
        <f t="shared" ref="FG27" si="2277">FG25-FF25</f>
        <v>0</v>
      </c>
      <c r="FH27" s="50">
        <f t="shared" ref="FH27" si="2278">FH25-FG25</f>
        <v>0</v>
      </c>
      <c r="FI27" s="50">
        <f t="shared" ref="FI27" si="2279">FI25-FH25</f>
        <v>0</v>
      </c>
      <c r="FJ27" s="50">
        <f t="shared" ref="FJ27" si="2280">FJ25-FI25</f>
        <v>0</v>
      </c>
      <c r="FK27" s="50">
        <f t="shared" ref="FK27" si="2281">FK25-FJ25</f>
        <v>0</v>
      </c>
      <c r="FL27" s="50">
        <f t="shared" ref="FL27" si="2282">FL25-FK25</f>
        <v>0</v>
      </c>
      <c r="FM27" s="50">
        <f t="shared" ref="FM27" si="2283">FM25-FL25</f>
        <v>0</v>
      </c>
      <c r="FN27" s="50">
        <f t="shared" ref="FN27" si="2284">FN25-FM25</f>
        <v>0</v>
      </c>
      <c r="FO27" s="50">
        <f t="shared" ref="FO27" si="2285">FO25-FN25</f>
        <v>0</v>
      </c>
      <c r="FP27" s="50">
        <f t="shared" ref="FP27" si="2286">FP25-FO25</f>
        <v>0</v>
      </c>
      <c r="FQ27" s="50">
        <f t="shared" ref="FQ27" si="2287">FQ25-FP25</f>
        <v>0</v>
      </c>
      <c r="FR27" s="50">
        <f t="shared" ref="FR27" si="2288">FR25-FQ25</f>
        <v>0</v>
      </c>
      <c r="FS27" s="50">
        <f t="shared" ref="FS27" si="2289">FS25-FR25</f>
        <v>0</v>
      </c>
      <c r="FT27" s="50">
        <f t="shared" ref="FT27" si="2290">FT25-FS25</f>
        <v>0</v>
      </c>
      <c r="FU27" s="50">
        <f t="shared" ref="FU27" si="2291">FU25-FT25</f>
        <v>0</v>
      </c>
      <c r="FV27" s="50">
        <f t="shared" ref="FV27" si="2292">FV25-FU25</f>
        <v>0</v>
      </c>
      <c r="FW27" s="50">
        <f t="shared" ref="FW27" si="2293">FW25-FV25</f>
        <v>0</v>
      </c>
      <c r="FX27" s="50">
        <f t="shared" ref="FX27" si="2294">FX25-FW25</f>
        <v>0</v>
      </c>
      <c r="FY27" s="50">
        <f t="shared" ref="FY27" si="2295">FY25-FX25</f>
        <v>0</v>
      </c>
      <c r="FZ27" s="50">
        <f t="shared" ref="FZ27" si="2296">FZ25-FY25</f>
        <v>0</v>
      </c>
      <c r="GA27" s="50">
        <f t="shared" ref="GA27" si="2297">GA25-FZ25</f>
        <v>0</v>
      </c>
      <c r="GB27" s="50">
        <f t="shared" ref="GB27" si="2298">GB25-GA25</f>
        <v>0</v>
      </c>
      <c r="GC27" s="50">
        <f t="shared" ref="GC27" si="2299">GC25-GB25</f>
        <v>0</v>
      </c>
      <c r="GD27" s="50">
        <f t="shared" ref="GD27" si="2300">GD25-GC25</f>
        <v>0</v>
      </c>
      <c r="GE27" s="50">
        <f t="shared" ref="GE27" si="2301">GE25-GD25</f>
        <v>0</v>
      </c>
      <c r="GF27" s="50">
        <f t="shared" ref="GF27" si="2302">GF25-GE25</f>
        <v>0</v>
      </c>
      <c r="GG27" s="50">
        <f t="shared" ref="GG27" si="2303">GG25-GF25</f>
        <v>0</v>
      </c>
      <c r="GH27" s="50">
        <f t="shared" ref="GH27" si="2304">GH25-GG25</f>
        <v>0</v>
      </c>
      <c r="GI27" s="50">
        <f t="shared" ref="GI27" si="2305">GI25-GH25</f>
        <v>0</v>
      </c>
      <c r="GJ27" s="50">
        <f t="shared" ref="GJ27" si="2306">GJ25-GI25</f>
        <v>0</v>
      </c>
      <c r="GK27" s="50">
        <f t="shared" ref="GK27" si="2307">GK25-GJ25</f>
        <v>0</v>
      </c>
      <c r="GL27" s="50">
        <f t="shared" ref="GL27" si="2308">GL25-GK25</f>
        <v>0</v>
      </c>
      <c r="GM27" s="50">
        <f t="shared" ref="GM27" si="2309">GM25-GL25</f>
        <v>0</v>
      </c>
      <c r="GN27" s="50">
        <f t="shared" ref="GN27" si="2310">GN25-GM25</f>
        <v>0</v>
      </c>
      <c r="GO27" s="50">
        <f t="shared" ref="GO27" si="2311">GO25-GN25</f>
        <v>0</v>
      </c>
      <c r="GP27" s="50">
        <f t="shared" ref="GP27" si="2312">GP25-GO25</f>
        <v>0</v>
      </c>
      <c r="GQ27" s="50">
        <f t="shared" ref="GQ27" si="2313">GQ25-GP25</f>
        <v>0</v>
      </c>
      <c r="GR27" s="50">
        <f t="shared" ref="GR27" si="2314">GR25-GQ25</f>
        <v>0</v>
      </c>
      <c r="GS27" s="50">
        <f t="shared" ref="GS27" si="2315">GS25-GR25</f>
        <v>0</v>
      </c>
      <c r="GT27" s="50">
        <f t="shared" ref="GT27" si="2316">GT25-GS25</f>
        <v>0</v>
      </c>
      <c r="GU27" s="50">
        <f t="shared" ref="GU27" si="2317">GU25-GT25</f>
        <v>0</v>
      </c>
      <c r="GV27" s="50">
        <f t="shared" ref="GV27" si="2318">GV25-GU25</f>
        <v>0</v>
      </c>
      <c r="GW27" s="50">
        <f t="shared" ref="GW27" si="2319">GW25-GV25</f>
        <v>0</v>
      </c>
      <c r="GX27" s="50">
        <f t="shared" ref="GX27" si="2320">GX25-GW25</f>
        <v>0</v>
      </c>
      <c r="GY27" s="50">
        <f t="shared" ref="GY27" si="2321">GY25-GX25</f>
        <v>0</v>
      </c>
      <c r="GZ27" s="50">
        <f t="shared" ref="GZ27" si="2322">GZ25-GY25</f>
        <v>0</v>
      </c>
      <c r="HA27" s="50">
        <f t="shared" ref="HA27" si="2323">HA25-GZ25</f>
        <v>0</v>
      </c>
      <c r="HB27" s="50">
        <f t="shared" ref="HB27" si="2324">HB25-HA25</f>
        <v>0</v>
      </c>
      <c r="HC27" s="50">
        <f t="shared" ref="HC27" si="2325">HC25-HB25</f>
        <v>0</v>
      </c>
      <c r="HD27" s="50">
        <f t="shared" ref="HD27" si="2326">HD25-HC25</f>
        <v>0</v>
      </c>
      <c r="HE27" s="50">
        <f t="shared" ref="HE27" si="2327">HE25-HD25</f>
        <v>0</v>
      </c>
      <c r="HF27" s="50">
        <f t="shared" ref="HF27" si="2328">HF25-HE25</f>
        <v>0</v>
      </c>
      <c r="HG27" s="50">
        <f t="shared" ref="HG27" si="2329">HG25-HF25</f>
        <v>0</v>
      </c>
      <c r="HH27" s="50">
        <f t="shared" ref="HH27" si="2330">HH25-HG25</f>
        <v>0</v>
      </c>
      <c r="HI27" s="50">
        <f t="shared" ref="HI27" si="2331">HI25-HH25</f>
        <v>0</v>
      </c>
      <c r="HJ27" s="50">
        <f t="shared" ref="HJ27" si="2332">HJ25-HI25</f>
        <v>0</v>
      </c>
      <c r="HK27" s="50">
        <f t="shared" ref="HK27" si="2333">HK25-HJ25</f>
        <v>0</v>
      </c>
      <c r="HL27" s="50">
        <f t="shared" ref="HL27" si="2334">HL25-HK25</f>
        <v>0</v>
      </c>
      <c r="HM27" s="50">
        <f t="shared" ref="HM27" si="2335">HM25-HL25</f>
        <v>0</v>
      </c>
      <c r="HN27" s="50">
        <f t="shared" ref="HN27" si="2336">HN25-HM25</f>
        <v>0</v>
      </c>
      <c r="HO27" s="50">
        <f t="shared" ref="HO27" si="2337">HO25-HN25</f>
        <v>0</v>
      </c>
      <c r="HP27" s="50">
        <f t="shared" ref="HP27" si="2338">HP25-HO25</f>
        <v>0</v>
      </c>
      <c r="HQ27" s="50">
        <f t="shared" ref="HQ27" si="2339">HQ25-HP25</f>
        <v>0</v>
      </c>
      <c r="HR27" s="50">
        <f t="shared" ref="HR27" si="2340">HR25-HQ25</f>
        <v>0</v>
      </c>
      <c r="HS27" s="50">
        <f t="shared" ref="HS27" si="2341">HS25-HR25</f>
        <v>0</v>
      </c>
      <c r="HT27" s="50">
        <f t="shared" ref="HT27" si="2342">HT25-HS25</f>
        <v>0</v>
      </c>
      <c r="HU27" s="50">
        <f t="shared" ref="HU27" si="2343">HU25-HT25</f>
        <v>0</v>
      </c>
      <c r="HV27" s="50">
        <f t="shared" ref="HV27" si="2344">HV25-HU25</f>
        <v>0</v>
      </c>
      <c r="HW27" s="50">
        <f t="shared" ref="HW27" si="2345">HW25-HV25</f>
        <v>0</v>
      </c>
      <c r="HX27" s="50">
        <f t="shared" ref="HX27" si="2346">HX25-HW25</f>
        <v>0</v>
      </c>
      <c r="HY27" s="50">
        <f t="shared" ref="HY27" si="2347">HY25-HX25</f>
        <v>0</v>
      </c>
      <c r="HZ27" s="50">
        <f t="shared" ref="HZ27" si="2348">HZ25-HY25</f>
        <v>0</v>
      </c>
      <c r="IA27" s="50">
        <f t="shared" ref="IA27" si="2349">IA25-HZ25</f>
        <v>0</v>
      </c>
      <c r="IB27" s="50">
        <f t="shared" ref="IB27" si="2350">IB25-IA25</f>
        <v>0</v>
      </c>
      <c r="IC27" s="50">
        <f t="shared" ref="IC27" si="2351">IC25-IB25</f>
        <v>0</v>
      </c>
      <c r="ID27" s="50">
        <f t="shared" ref="ID27" si="2352">ID25-IC25</f>
        <v>0</v>
      </c>
      <c r="IE27" s="50">
        <f t="shared" ref="IE27" si="2353">IE25-ID25</f>
        <v>0</v>
      </c>
      <c r="IF27" s="50">
        <f t="shared" ref="IF27" si="2354">IF25-IE25</f>
        <v>0</v>
      </c>
      <c r="IG27" s="50">
        <f t="shared" ref="IG27" si="2355">IG25-IF25</f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2356">(H29/G29)-1</f>
        <v>0.44444444444444442</v>
      </c>
      <c r="I30" s="34">
        <f t="shared" si="2356"/>
        <v>0.61538461538461542</v>
      </c>
      <c r="J30" s="34">
        <f t="shared" si="2356"/>
        <v>0.4285714285714286</v>
      </c>
      <c r="K30" s="34">
        <f t="shared" si="2356"/>
        <v>0.26666666666666661</v>
      </c>
      <c r="L30" s="34">
        <f t="shared" si="2356"/>
        <v>5.2631578947368363E-2</v>
      </c>
      <c r="M30" s="34">
        <f t="shared" si="2356"/>
        <v>0.42500000000000004</v>
      </c>
      <c r="N30" s="34">
        <f t="shared" si="2356"/>
        <v>0.21052631578947367</v>
      </c>
      <c r="O30" s="34">
        <f t="shared" si="2356"/>
        <v>0.55072463768115942</v>
      </c>
      <c r="P30" s="34">
        <f t="shared" si="2356"/>
        <v>6.5420560747663448E-2</v>
      </c>
      <c r="Q30" s="34">
        <f t="shared" si="2356"/>
        <v>0.2192982456140351</v>
      </c>
      <c r="R30" s="34">
        <f t="shared" si="2356"/>
        <v>0</v>
      </c>
      <c r="S30" s="34">
        <f t="shared" si="2356"/>
        <v>0.48201438848920852</v>
      </c>
      <c r="T30" s="34">
        <f t="shared" si="2356"/>
        <v>-0.56796116504854366</v>
      </c>
      <c r="U30" s="34">
        <f t="shared" si="2356"/>
        <v>0</v>
      </c>
      <c r="V30" s="34">
        <f t="shared" si="2356"/>
        <v>0.41573033707865159</v>
      </c>
      <c r="W30" s="34">
        <f t="shared" si="2356"/>
        <v>0.23809523809523814</v>
      </c>
      <c r="X30" s="34">
        <f t="shared" si="2356"/>
        <v>8.3333333333333259E-2</v>
      </c>
      <c r="Y30" s="34">
        <f t="shared" si="2356"/>
        <v>0.18934911242603558</v>
      </c>
      <c r="Z30" s="34">
        <f t="shared" si="2356"/>
        <v>9.9502487562188602E-3</v>
      </c>
      <c r="AA30" s="34">
        <f t="shared" si="2356"/>
        <v>0.35960591133004915</v>
      </c>
      <c r="AB30" s="34">
        <f t="shared" si="2356"/>
        <v>-0.30797101449275366</v>
      </c>
      <c r="AC30" s="34">
        <f t="shared" si="2356"/>
        <v>0.85340314136125661</v>
      </c>
      <c r="AD30" s="34">
        <f t="shared" si="2356"/>
        <v>0.18079096045197751</v>
      </c>
      <c r="AE30" s="34">
        <f t="shared" si="2356"/>
        <v>0.16267942583732053</v>
      </c>
      <c r="AF30" s="34">
        <f t="shared" si="2356"/>
        <v>0.17489711934156382</v>
      </c>
      <c r="AG30" s="34">
        <f t="shared" si="2356"/>
        <v>9.8073555166374726E-2</v>
      </c>
      <c r="AH30" s="34">
        <f t="shared" si="2356"/>
        <v>0.15789473684210531</v>
      </c>
      <c r="AI30" s="34">
        <f t="shared" si="2356"/>
        <v>0.43526170798898067</v>
      </c>
      <c r="AJ30" s="34">
        <f t="shared" si="2356"/>
        <v>1.5355086372360827E-2</v>
      </c>
      <c r="AK30" s="34">
        <f t="shared" si="2356"/>
        <v>1.6068052930056753E-2</v>
      </c>
      <c r="AL30" s="34">
        <f t="shared" si="2356"/>
        <v>8.3720930232558111E-3</v>
      </c>
      <c r="AM30" s="34">
        <f t="shared" si="2356"/>
        <v>1.3837638376383854E-2</v>
      </c>
      <c r="AN30" s="34">
        <f t="shared" ref="AN30:BS30" si="2357">(AN29/AM29)-1</f>
        <v>7.3703366696997286E-2</v>
      </c>
      <c r="AO30" s="34">
        <f t="shared" si="2357"/>
        <v>2.6271186440677941E-2</v>
      </c>
      <c r="AP30" s="34">
        <f t="shared" si="2357"/>
        <v>-3.1379025598678778E-2</v>
      </c>
      <c r="AQ30" s="34">
        <f t="shared" si="2357"/>
        <v>5.1150895140665842E-3</v>
      </c>
      <c r="AR30" s="34">
        <f t="shared" si="2357"/>
        <v>-3.392705682782049E-3</v>
      </c>
      <c r="AS30" s="34">
        <f t="shared" si="2357"/>
        <v>1.7021276595745594E-3</v>
      </c>
      <c r="AT30" s="34">
        <f t="shared" si="2357"/>
        <v>8.4961767204758676E-3</v>
      </c>
      <c r="AU30" s="34">
        <f t="shared" si="2357"/>
        <v>3.3698399326032025E-2</v>
      </c>
      <c r="AV30" s="34">
        <f t="shared" si="2357"/>
        <v>-2.2004889975550168E-2</v>
      </c>
      <c r="AW30" s="34">
        <f t="shared" si="2357"/>
        <v>8.4999999999999964E-2</v>
      </c>
      <c r="AX30" s="34">
        <f t="shared" si="2357"/>
        <v>-1.3824884792626779E-2</v>
      </c>
      <c r="AY30" s="34">
        <f t="shared" si="2357"/>
        <v>-2.4143302180685389E-2</v>
      </c>
      <c r="AZ30" s="34">
        <f t="shared" si="2357"/>
        <v>-7.9808459696727452E-3</v>
      </c>
      <c r="BA30" s="34">
        <f t="shared" si="2357"/>
        <v>-2.8157683024939706E-2</v>
      </c>
      <c r="BB30" s="34">
        <f t="shared" si="2357"/>
        <v>-2.9801324503311299E-2</v>
      </c>
      <c r="BC30" s="34">
        <f t="shared" si="2357"/>
        <v>-2.2184300341296925E-2</v>
      </c>
      <c r="BD30" s="34">
        <f t="shared" si="2357"/>
        <v>-4.450261780104714E-2</v>
      </c>
      <c r="BE30" s="34">
        <f t="shared" si="2357"/>
        <v>-2.4657534246575352E-2</v>
      </c>
      <c r="BF30" s="34">
        <f t="shared" si="2357"/>
        <v>-2.6217228464419429E-2</v>
      </c>
      <c r="BG30" s="34">
        <f t="shared" si="2357"/>
        <v>-3.3653846153846145E-2</v>
      </c>
      <c r="BH30" s="34">
        <f t="shared" si="2357"/>
        <v>-9.9502487562188602E-3</v>
      </c>
      <c r="BI30" s="34">
        <f t="shared" si="2357"/>
        <v>-5.9296482412060314E-2</v>
      </c>
      <c r="BJ30" s="34">
        <f t="shared" si="2357"/>
        <v>4.7008547008547064E-2</v>
      </c>
      <c r="BK30" s="34">
        <f t="shared" si="2357"/>
        <v>-1.2244897959183709E-2</v>
      </c>
      <c r="BL30" s="34">
        <f t="shared" si="2357"/>
        <v>-7.8512396694214837E-2</v>
      </c>
      <c r="BM30" s="34">
        <f t="shared" si="2357"/>
        <v>-4.1479820627802644E-2</v>
      </c>
      <c r="BN30" s="34">
        <f t="shared" si="2357"/>
        <v>1.1695906432749315E-3</v>
      </c>
      <c r="BO30" s="34">
        <f t="shared" si="2357"/>
        <v>-5.0233644859813076E-2</v>
      </c>
      <c r="BP30" s="34">
        <f t="shared" si="2357"/>
        <v>6.1500615006149228E-3</v>
      </c>
      <c r="BQ30" s="34">
        <f t="shared" si="2357"/>
        <v>2.4449877750611249E-2</v>
      </c>
      <c r="BR30" s="34">
        <f t="shared" si="2357"/>
        <v>4.2959427207637235E-2</v>
      </c>
      <c r="BS30" s="34">
        <f t="shared" si="2357"/>
        <v>-3.6613272311212808E-2</v>
      </c>
      <c r="BT30" s="34">
        <f t="shared" ref="BT30:CC30" si="2358">(BT29/BS29)-1</f>
        <v>-3.2066508313539188E-2</v>
      </c>
      <c r="BU30" s="34">
        <f t="shared" si="2358"/>
        <v>-2.2085889570552131E-2</v>
      </c>
      <c r="BV30" s="34">
        <f t="shared" si="2358"/>
        <v>1.0037641154328814E-2</v>
      </c>
      <c r="BW30" s="34">
        <f t="shared" si="2358"/>
        <v>-0.11925465838509319</v>
      </c>
      <c r="BX30" s="34">
        <f t="shared" si="2358"/>
        <v>-2.3977433004231274E-2</v>
      </c>
      <c r="BY30" s="34">
        <f t="shared" si="2358"/>
        <v>-1.7341040462427793E-2</v>
      </c>
      <c r="BZ30" s="34">
        <f t="shared" si="2358"/>
        <v>-1.0294117647058787E-2</v>
      </c>
      <c r="CA30" s="34">
        <f t="shared" si="2358"/>
        <v>-2.3774145616641928E-2</v>
      </c>
      <c r="CB30" s="34">
        <f t="shared" si="2358"/>
        <v>-1.2176560121765601E-2</v>
      </c>
      <c r="CC30" s="34">
        <f t="shared" si="2358"/>
        <v>-3.2357473035439122E-2</v>
      </c>
      <c r="CD30" s="34">
        <f t="shared" ref="CD30:CV30" si="2359">(CD29/CC29)-1</f>
        <v>1.5923566878981443E-3</v>
      </c>
      <c r="CE30" s="34">
        <f t="shared" si="2359"/>
        <v>-3.1796502384737635E-2</v>
      </c>
      <c r="CF30" s="34">
        <f t="shared" si="2359"/>
        <v>-1.6420361247947435E-3</v>
      </c>
      <c r="CG30" s="34">
        <f t="shared" si="2359"/>
        <v>-5.2631578947368474E-2</v>
      </c>
      <c r="CH30" s="34">
        <f t="shared" si="2359"/>
        <v>-4.513888888888884E-2</v>
      </c>
      <c r="CI30" s="34">
        <f t="shared" si="2359"/>
        <v>-2.5454545454545507E-2</v>
      </c>
      <c r="CJ30" s="34">
        <f t="shared" si="2359"/>
        <v>-9.3283582089552786E-3</v>
      </c>
      <c r="CK30" s="34">
        <f t="shared" si="2359"/>
        <v>-3.3898305084745783E-2</v>
      </c>
      <c r="CL30" s="34">
        <f t="shared" si="2359"/>
        <v>-5.8479532163743242E-3</v>
      </c>
      <c r="CM30" s="34">
        <f t="shared" si="2359"/>
        <v>3.9215686274509665E-3</v>
      </c>
      <c r="CN30" s="34">
        <f t="shared" si="2359"/>
        <v>3.3203125E-2</v>
      </c>
      <c r="CO30" s="34">
        <f t="shared" si="2359"/>
        <v>-2.8355387523629538E-2</v>
      </c>
      <c r="CP30" s="34">
        <f t="shared" si="2359"/>
        <v>-7.7821011673151697E-2</v>
      </c>
      <c r="CQ30" s="34">
        <f t="shared" si="2359"/>
        <v>-6.3291139240506666E-3</v>
      </c>
      <c r="CR30" s="34">
        <f t="shared" si="2359"/>
        <v>-8.2802547770700619E-2</v>
      </c>
      <c r="CS30" s="34">
        <f t="shared" si="2359"/>
        <v>-9.2592592592593004E-3</v>
      </c>
      <c r="CT30" s="34">
        <f t="shared" si="2359"/>
        <v>3.971962616822422E-2</v>
      </c>
      <c r="CU30" s="34">
        <f t="shared" si="2359"/>
        <v>6.7415730337078594E-2</v>
      </c>
      <c r="CV30" s="34">
        <f t="shared" si="2359"/>
        <v>-0.12842105263157899</v>
      </c>
      <c r="CW30" s="34">
        <f t="shared" ref="CW30" si="2360">(CW29/CV29)-1</f>
        <v>-3.8647342995169032E-2</v>
      </c>
      <c r="CX30" s="34">
        <f t="shared" ref="CX30" si="2361">(CX29/CW29)-1</f>
        <v>-8.0402010050251271E-2</v>
      </c>
      <c r="CY30" s="34">
        <f t="shared" ref="CY30" si="2362">(CY29/CX29)-1</f>
        <v>7.6502732240437243E-2</v>
      </c>
      <c r="CZ30" s="34">
        <f t="shared" ref="CZ30" si="2363">(CZ29/CY29)-1</f>
        <v>5.8375634517766395E-2</v>
      </c>
      <c r="DA30" s="34">
        <f t="shared" ref="DA30" si="2364">(DA29/CZ29)-1</f>
        <v>-4.7961630695443347E-3</v>
      </c>
      <c r="DB30" s="34">
        <f t="shared" ref="DB30" si="2365">(DB29/DA29)-1</f>
        <v>6.024096385542177E-2</v>
      </c>
      <c r="DC30" s="34">
        <f t="shared" ref="DC30" si="2366">(DC29/DB29)-1</f>
        <v>-2.7272727272727226E-2</v>
      </c>
      <c r="DD30" s="34">
        <f t="shared" ref="DD30" si="2367">(DD29/DC29)-1</f>
        <v>-2.10280373831776E-2</v>
      </c>
      <c r="DE30" s="34">
        <f t="shared" ref="DE30" si="2368">(DE29/DD29)-1</f>
        <v>2.8639618138424749E-2</v>
      </c>
      <c r="DF30" s="34">
        <f t="shared" ref="DF30" si="2369">(DF29/DE29)-1</f>
        <v>-1.8561484918793503E-2</v>
      </c>
      <c r="DG30" s="34">
        <f t="shared" ref="DG30" si="2370">(DG29/DF29)-1</f>
        <v>2.8368794326241176E-2</v>
      </c>
      <c r="DH30" s="34">
        <f t="shared" ref="DH30" si="2371">(DH29/DG29)-1</f>
        <v>-4.3678160919540243E-2</v>
      </c>
      <c r="DI30" s="34">
        <f t="shared" ref="DI30" si="2372">(DI29/DH29)-1</f>
        <v>1.4423076923076872E-2</v>
      </c>
      <c r="DJ30" s="34">
        <f t="shared" ref="DJ30" si="2373">(DJ29/DI29)-1</f>
        <v>0</v>
      </c>
      <c r="DK30" s="34">
        <f t="shared" ref="DK30" si="2374">(DK29/DJ29)-1</f>
        <v>-3.5545023696682443E-2</v>
      </c>
      <c r="DL30" s="34">
        <f t="shared" ref="DL30" si="2375">(DL29/DK29)-1</f>
        <v>4.1769041769041726E-2</v>
      </c>
      <c r="DM30" s="34">
        <f t="shared" ref="DM30" si="2376">(DM29/DL29)-1</f>
        <v>4.0094339622641417E-2</v>
      </c>
      <c r="DN30" s="34">
        <f t="shared" ref="DN30" si="2377">(DN29/DM29)-1</f>
        <v>-2.7210884353741527E-2</v>
      </c>
      <c r="DO30" s="34">
        <f t="shared" ref="DO30" si="2378">(DO29/DN29)-1</f>
        <v>1.631701631701632E-2</v>
      </c>
      <c r="DP30" s="34">
        <f t="shared" ref="DP30" si="2379">(DP29/DO29)-1</f>
        <v>4.8165137614678999E-2</v>
      </c>
      <c r="DQ30" s="34">
        <f t="shared" ref="DQ30" si="2380">(DQ29/DP29)-1</f>
        <v>-3.2822757111597323E-2</v>
      </c>
      <c r="DR30" s="34">
        <f t="shared" ref="DR30" si="2381">(DR29/DQ29)-1</f>
        <v>3.6199095022624528E-2</v>
      </c>
      <c r="DS30" s="34">
        <f t="shared" ref="DS30" si="2382">(DS29/DR29)-1</f>
        <v>6.7685589519650646E-2</v>
      </c>
      <c r="DT30" s="34">
        <f t="shared" ref="DT30" si="2383">(DT29/DS29)-1</f>
        <v>-1</v>
      </c>
      <c r="DU30" s="34" t="e">
        <f t="shared" ref="DU30" si="2384">(DU29/DT29)-1</f>
        <v>#DIV/0!</v>
      </c>
      <c r="DV30" s="34" t="e">
        <f t="shared" ref="DV30" si="2385">(DV29/DU29)-1</f>
        <v>#DIV/0!</v>
      </c>
      <c r="DW30" s="34" t="e">
        <f t="shared" ref="DW30" si="2386">(DW29/DV29)-1</f>
        <v>#DIV/0!</v>
      </c>
      <c r="DX30" s="34" t="e">
        <f t="shared" ref="DX30" si="2387">(DX29/DW29)-1</f>
        <v>#DIV/0!</v>
      </c>
      <c r="DY30" s="34" t="e">
        <f t="shared" ref="DY30" si="2388">(DY29/DX29)-1</f>
        <v>#DIV/0!</v>
      </c>
      <c r="DZ30" s="34" t="e">
        <f t="shared" ref="DZ30" si="2389">(DZ29/DY29)-1</f>
        <v>#DIV/0!</v>
      </c>
      <c r="EA30" s="34" t="e">
        <f t="shared" ref="EA30" si="2390">(EA29/DZ29)-1</f>
        <v>#DIV/0!</v>
      </c>
      <c r="EB30" s="34" t="e">
        <f t="shared" ref="EB30" si="2391">(EB29/EA29)-1</f>
        <v>#DIV/0!</v>
      </c>
      <c r="EC30" s="34" t="e">
        <f t="shared" ref="EC30" si="2392">(EC29/EB29)-1</f>
        <v>#DIV/0!</v>
      </c>
      <c r="ED30" s="34" t="e">
        <f t="shared" ref="ED30" si="2393">(ED29/EC29)-1</f>
        <v>#DIV/0!</v>
      </c>
      <c r="EE30" s="34" t="e">
        <f t="shared" ref="EE30" si="2394">(EE29/ED29)-1</f>
        <v>#DIV/0!</v>
      </c>
      <c r="EF30" s="34" t="e">
        <f t="shared" ref="EF30" si="2395">(EF29/EE29)-1</f>
        <v>#DIV/0!</v>
      </c>
      <c r="EG30" s="34" t="e">
        <f t="shared" ref="EG30" si="2396">(EG29/EF29)-1</f>
        <v>#DIV/0!</v>
      </c>
      <c r="EH30" s="34" t="e">
        <f t="shared" ref="EH30" si="2397">(EH29/EG29)-1</f>
        <v>#DIV/0!</v>
      </c>
      <c r="EI30" s="34" t="e">
        <f t="shared" ref="EI30" si="2398">(EI29/EH29)-1</f>
        <v>#DIV/0!</v>
      </c>
      <c r="EJ30" s="34" t="e">
        <f t="shared" ref="EJ30" si="2399">(EJ29/EI29)-1</f>
        <v>#DIV/0!</v>
      </c>
      <c r="EK30" s="34" t="e">
        <f t="shared" ref="EK30" si="2400">(EK29/EJ29)-1</f>
        <v>#DIV/0!</v>
      </c>
      <c r="EL30" s="34" t="e">
        <f t="shared" ref="EL30" si="2401">(EL29/EK29)-1</f>
        <v>#DIV/0!</v>
      </c>
      <c r="EM30" s="34" t="e">
        <f t="shared" ref="EM30" si="2402">(EM29/EL29)-1</f>
        <v>#DIV/0!</v>
      </c>
      <c r="EN30" s="34" t="e">
        <f t="shared" ref="EN30" si="2403">(EN29/EM29)-1</f>
        <v>#DIV/0!</v>
      </c>
      <c r="EO30" s="34" t="e">
        <f t="shared" ref="EO30" si="2404">(EO29/EN29)-1</f>
        <v>#DIV/0!</v>
      </c>
      <c r="EP30" s="34" t="e">
        <f t="shared" ref="EP30" si="2405">(EP29/EO29)-1</f>
        <v>#DIV/0!</v>
      </c>
      <c r="EQ30" s="34" t="e">
        <f t="shared" ref="EQ30" si="2406">(EQ29/EP29)-1</f>
        <v>#DIV/0!</v>
      </c>
      <c r="ER30" s="34" t="e">
        <f t="shared" ref="ER30" si="2407">(ER29/EQ29)-1</f>
        <v>#DIV/0!</v>
      </c>
      <c r="ES30" s="34" t="e">
        <f t="shared" ref="ES30" si="2408">(ES29/ER29)-1</f>
        <v>#DIV/0!</v>
      </c>
      <c r="ET30" s="34" t="e">
        <f t="shared" ref="ET30" si="2409">(ET29/ES29)-1</f>
        <v>#DIV/0!</v>
      </c>
      <c r="EU30" s="34" t="e">
        <f t="shared" ref="EU30" si="2410">(EU29/ET29)-1</f>
        <v>#DIV/0!</v>
      </c>
      <c r="EV30" s="34" t="e">
        <f t="shared" ref="EV30" si="2411">(EV29/EU29)-1</f>
        <v>#DIV/0!</v>
      </c>
      <c r="EW30" s="34" t="e">
        <f t="shared" ref="EW30" si="2412">(EW29/EV29)-1</f>
        <v>#DIV/0!</v>
      </c>
      <c r="EX30" s="34" t="e">
        <f t="shared" ref="EX30" si="2413">(EX29/EW29)-1</f>
        <v>#DIV/0!</v>
      </c>
      <c r="EY30" s="34" t="e">
        <f t="shared" ref="EY30" si="2414">(EY29/EX29)-1</f>
        <v>#DIV/0!</v>
      </c>
      <c r="EZ30" s="34" t="e">
        <f t="shared" ref="EZ30" si="2415">(EZ29/EY29)-1</f>
        <v>#DIV/0!</v>
      </c>
      <c r="FA30" s="34" t="e">
        <f t="shared" ref="FA30" si="2416">(FA29/EZ29)-1</f>
        <v>#DIV/0!</v>
      </c>
      <c r="FB30" s="34" t="e">
        <f t="shared" ref="FB30" si="2417">(FB29/FA29)-1</f>
        <v>#DIV/0!</v>
      </c>
      <c r="FC30" s="34" t="e">
        <f t="shared" ref="FC30" si="2418">(FC29/FB29)-1</f>
        <v>#DIV/0!</v>
      </c>
      <c r="FD30" s="34" t="e">
        <f t="shared" ref="FD30" si="2419">(FD29/FC29)-1</f>
        <v>#DIV/0!</v>
      </c>
      <c r="FE30" s="34" t="e">
        <f t="shared" ref="FE30" si="2420">(FE29/FD29)-1</f>
        <v>#DIV/0!</v>
      </c>
      <c r="FF30" s="34" t="e">
        <f t="shared" ref="FF30" si="2421">(FF29/FE29)-1</f>
        <v>#DIV/0!</v>
      </c>
      <c r="FG30" s="34" t="e">
        <f t="shared" ref="FG30" si="2422">(FG29/FF29)-1</f>
        <v>#DIV/0!</v>
      </c>
      <c r="FH30" s="34" t="e">
        <f t="shared" ref="FH30" si="2423">(FH29/FG29)-1</f>
        <v>#DIV/0!</v>
      </c>
      <c r="FI30" s="34" t="e">
        <f t="shared" ref="FI30" si="2424">(FI29/FH29)-1</f>
        <v>#DIV/0!</v>
      </c>
      <c r="FJ30" s="34" t="e">
        <f t="shared" ref="FJ30" si="2425">(FJ29/FI29)-1</f>
        <v>#DIV/0!</v>
      </c>
      <c r="FK30" s="34" t="e">
        <f t="shared" ref="FK30" si="2426">(FK29/FJ29)-1</f>
        <v>#DIV/0!</v>
      </c>
      <c r="FL30" s="34" t="e">
        <f t="shared" ref="FL30" si="2427">(FL29/FK29)-1</f>
        <v>#DIV/0!</v>
      </c>
      <c r="FM30" s="34" t="e">
        <f t="shared" ref="FM30" si="2428">(FM29/FL29)-1</f>
        <v>#DIV/0!</v>
      </c>
      <c r="FN30" s="34" t="e">
        <f t="shared" ref="FN30" si="2429">(FN29/FM29)-1</f>
        <v>#DIV/0!</v>
      </c>
      <c r="FO30" s="34" t="e">
        <f t="shared" ref="FO30" si="2430">(FO29/FN29)-1</f>
        <v>#DIV/0!</v>
      </c>
      <c r="FP30" s="34" t="e">
        <f t="shared" ref="FP30" si="2431">(FP29/FO29)-1</f>
        <v>#DIV/0!</v>
      </c>
      <c r="FQ30" s="34" t="e">
        <f t="shared" ref="FQ30" si="2432">(FQ29/FP29)-1</f>
        <v>#DIV/0!</v>
      </c>
      <c r="FR30" s="34" t="e">
        <f t="shared" ref="FR30" si="2433">(FR29/FQ29)-1</f>
        <v>#DIV/0!</v>
      </c>
      <c r="FS30" s="34" t="e">
        <f t="shared" ref="FS30" si="2434">(FS29/FR29)-1</f>
        <v>#DIV/0!</v>
      </c>
      <c r="FT30" s="34" t="e">
        <f t="shared" ref="FT30" si="2435">(FT29/FS29)-1</f>
        <v>#DIV/0!</v>
      </c>
      <c r="FU30" s="34" t="e">
        <f t="shared" ref="FU30" si="2436">(FU29/FT29)-1</f>
        <v>#DIV/0!</v>
      </c>
      <c r="FV30" s="34" t="e">
        <f t="shared" ref="FV30" si="2437">(FV29/FU29)-1</f>
        <v>#DIV/0!</v>
      </c>
      <c r="FW30" s="34" t="e">
        <f t="shared" ref="FW30" si="2438">(FW29/FV29)-1</f>
        <v>#DIV/0!</v>
      </c>
      <c r="FX30" s="34" t="e">
        <f t="shared" ref="FX30" si="2439">(FX29/FW29)-1</f>
        <v>#DIV/0!</v>
      </c>
      <c r="FY30" s="34" t="e">
        <f t="shared" ref="FY30" si="2440">(FY29/FX29)-1</f>
        <v>#DIV/0!</v>
      </c>
      <c r="FZ30" s="34" t="e">
        <f t="shared" ref="FZ30" si="2441">(FZ29/FY29)-1</f>
        <v>#DIV/0!</v>
      </c>
      <c r="GA30" s="34" t="e">
        <f t="shared" ref="GA30" si="2442">(GA29/FZ29)-1</f>
        <v>#DIV/0!</v>
      </c>
      <c r="GB30" s="34" t="e">
        <f t="shared" ref="GB30" si="2443">(GB29/GA29)-1</f>
        <v>#DIV/0!</v>
      </c>
      <c r="GC30" s="34" t="e">
        <f t="shared" ref="GC30" si="2444">(GC29/GB29)-1</f>
        <v>#DIV/0!</v>
      </c>
      <c r="GD30" s="34" t="e">
        <f t="shared" ref="GD30" si="2445">(GD29/GC29)-1</f>
        <v>#DIV/0!</v>
      </c>
      <c r="GE30" s="34" t="e">
        <f t="shared" ref="GE30" si="2446">(GE29/GD29)-1</f>
        <v>#DIV/0!</v>
      </c>
      <c r="GF30" s="34" t="e">
        <f t="shared" ref="GF30" si="2447">(GF29/GE29)-1</f>
        <v>#DIV/0!</v>
      </c>
      <c r="GG30" s="34" t="e">
        <f t="shared" ref="GG30" si="2448">(GG29/GF29)-1</f>
        <v>#DIV/0!</v>
      </c>
      <c r="GH30" s="34" t="e">
        <f t="shared" ref="GH30" si="2449">(GH29/GG29)-1</f>
        <v>#DIV/0!</v>
      </c>
      <c r="GI30" s="34" t="e">
        <f t="shared" ref="GI30" si="2450">(GI29/GH29)-1</f>
        <v>#DIV/0!</v>
      </c>
      <c r="GJ30" s="34" t="e">
        <f t="shared" ref="GJ30" si="2451">(GJ29/GI29)-1</f>
        <v>#DIV/0!</v>
      </c>
      <c r="GK30" s="34" t="e">
        <f t="shared" ref="GK30" si="2452">(GK29/GJ29)-1</f>
        <v>#DIV/0!</v>
      </c>
      <c r="GL30" s="34" t="e">
        <f t="shared" ref="GL30" si="2453">(GL29/GK29)-1</f>
        <v>#DIV/0!</v>
      </c>
      <c r="GM30" s="34" t="e">
        <f t="shared" ref="GM30" si="2454">(GM29/GL29)-1</f>
        <v>#DIV/0!</v>
      </c>
      <c r="GN30" s="34" t="e">
        <f t="shared" ref="GN30" si="2455">(GN29/GM29)-1</f>
        <v>#DIV/0!</v>
      </c>
      <c r="GO30" s="34" t="e">
        <f t="shared" ref="GO30" si="2456">(GO29/GN29)-1</f>
        <v>#DIV/0!</v>
      </c>
      <c r="GP30" s="34" t="e">
        <f t="shared" ref="GP30" si="2457">(GP29/GO29)-1</f>
        <v>#DIV/0!</v>
      </c>
      <c r="GQ30" s="34" t="e">
        <f t="shared" ref="GQ30" si="2458">(GQ29/GP29)-1</f>
        <v>#DIV/0!</v>
      </c>
      <c r="GR30" s="34" t="e">
        <f t="shared" ref="GR30" si="2459">(GR29/GQ29)-1</f>
        <v>#DIV/0!</v>
      </c>
      <c r="GS30" s="34" t="e">
        <f t="shared" ref="GS30" si="2460">(GS29/GR29)-1</f>
        <v>#DIV/0!</v>
      </c>
      <c r="GT30" s="34" t="e">
        <f t="shared" ref="GT30" si="2461">(GT29/GS29)-1</f>
        <v>#DIV/0!</v>
      </c>
      <c r="GU30" s="34" t="e">
        <f t="shared" ref="GU30" si="2462">(GU29/GT29)-1</f>
        <v>#DIV/0!</v>
      </c>
      <c r="GV30" s="34" t="e">
        <f t="shared" ref="GV30" si="2463">(GV29/GU29)-1</f>
        <v>#DIV/0!</v>
      </c>
      <c r="GW30" s="34" t="e">
        <f t="shared" ref="GW30" si="2464">(GW29/GV29)-1</f>
        <v>#DIV/0!</v>
      </c>
      <c r="GX30" s="34" t="e">
        <f t="shared" ref="GX30" si="2465">(GX29/GW29)-1</f>
        <v>#DIV/0!</v>
      </c>
      <c r="GY30" s="34" t="e">
        <f t="shared" ref="GY30" si="2466">(GY29/GX29)-1</f>
        <v>#DIV/0!</v>
      </c>
      <c r="GZ30" s="34" t="e">
        <f t="shared" ref="GZ30" si="2467">(GZ29/GY29)-1</f>
        <v>#DIV/0!</v>
      </c>
      <c r="HA30" s="34" t="e">
        <f t="shared" ref="HA30" si="2468">(HA29/GZ29)-1</f>
        <v>#DIV/0!</v>
      </c>
      <c r="HB30" s="34" t="e">
        <f t="shared" ref="HB30" si="2469">(HB29/HA29)-1</f>
        <v>#DIV/0!</v>
      </c>
      <c r="HC30" s="34" t="e">
        <f t="shared" ref="HC30" si="2470">(HC29/HB29)-1</f>
        <v>#DIV/0!</v>
      </c>
      <c r="HD30" s="34" t="e">
        <f t="shared" ref="HD30" si="2471">(HD29/HC29)-1</f>
        <v>#DIV/0!</v>
      </c>
      <c r="HE30" s="34" t="e">
        <f t="shared" ref="HE30" si="2472">(HE29/HD29)-1</f>
        <v>#DIV/0!</v>
      </c>
      <c r="HF30" s="34" t="e">
        <f t="shared" ref="HF30" si="2473">(HF29/HE29)-1</f>
        <v>#DIV/0!</v>
      </c>
      <c r="HG30" s="34" t="e">
        <f t="shared" ref="HG30" si="2474">(HG29/HF29)-1</f>
        <v>#DIV/0!</v>
      </c>
      <c r="HH30" s="34" t="e">
        <f t="shared" ref="HH30" si="2475">(HH29/HG29)-1</f>
        <v>#DIV/0!</v>
      </c>
      <c r="HI30" s="34" t="e">
        <f t="shared" ref="HI30" si="2476">(HI29/HH29)-1</f>
        <v>#DIV/0!</v>
      </c>
      <c r="HJ30" s="34" t="e">
        <f t="shared" ref="HJ30" si="2477">(HJ29/HI29)-1</f>
        <v>#DIV/0!</v>
      </c>
      <c r="HK30" s="34" t="e">
        <f t="shared" ref="HK30" si="2478">(HK29/HJ29)-1</f>
        <v>#DIV/0!</v>
      </c>
      <c r="HL30" s="34" t="e">
        <f t="shared" ref="HL30" si="2479">(HL29/HK29)-1</f>
        <v>#DIV/0!</v>
      </c>
      <c r="HM30" s="34" t="e">
        <f t="shared" ref="HM30" si="2480">(HM29/HL29)-1</f>
        <v>#DIV/0!</v>
      </c>
      <c r="HN30" s="34" t="e">
        <f t="shared" ref="HN30" si="2481">(HN29/HM29)-1</f>
        <v>#DIV/0!</v>
      </c>
      <c r="HO30" s="34" t="e">
        <f t="shared" ref="HO30" si="2482">(HO29/HN29)-1</f>
        <v>#DIV/0!</v>
      </c>
      <c r="HP30" s="34" t="e">
        <f t="shared" ref="HP30" si="2483">(HP29/HO29)-1</f>
        <v>#DIV/0!</v>
      </c>
      <c r="HQ30" s="34" t="e">
        <f t="shared" ref="HQ30" si="2484">(HQ29/HP29)-1</f>
        <v>#DIV/0!</v>
      </c>
      <c r="HR30" s="34" t="e">
        <f t="shared" ref="HR30" si="2485">(HR29/HQ29)-1</f>
        <v>#DIV/0!</v>
      </c>
      <c r="HS30" s="34" t="e">
        <f t="shared" ref="HS30" si="2486">(HS29/HR29)-1</f>
        <v>#DIV/0!</v>
      </c>
      <c r="HT30" s="34" t="e">
        <f t="shared" ref="HT30" si="2487">(HT29/HS29)-1</f>
        <v>#DIV/0!</v>
      </c>
      <c r="HU30" s="34" t="e">
        <f t="shared" ref="HU30" si="2488">(HU29/HT29)-1</f>
        <v>#DIV/0!</v>
      </c>
      <c r="HV30" s="34" t="e">
        <f t="shared" ref="HV30" si="2489">(HV29/HU29)-1</f>
        <v>#DIV/0!</v>
      </c>
      <c r="HW30" s="34" t="e">
        <f t="shared" ref="HW30" si="2490">(HW29/HV29)-1</f>
        <v>#DIV/0!</v>
      </c>
      <c r="HX30" s="34" t="e">
        <f t="shared" ref="HX30" si="2491">(HX29/HW29)-1</f>
        <v>#DIV/0!</v>
      </c>
      <c r="HY30" s="34" t="e">
        <f t="shared" ref="HY30" si="2492">(HY29/HX29)-1</f>
        <v>#DIV/0!</v>
      </c>
      <c r="HZ30" s="34" t="e">
        <f t="shared" ref="HZ30" si="2493">(HZ29/HY29)-1</f>
        <v>#DIV/0!</v>
      </c>
      <c r="IA30" s="34" t="e">
        <f t="shared" ref="IA30" si="2494">(IA29/HZ29)-1</f>
        <v>#DIV/0!</v>
      </c>
      <c r="IB30" s="34" t="e">
        <f t="shared" ref="IB30" si="2495">(IB29/IA29)-1</f>
        <v>#DIV/0!</v>
      </c>
      <c r="IC30" s="34" t="e">
        <f t="shared" ref="IC30" si="2496">(IC29/IB29)-1</f>
        <v>#DIV/0!</v>
      </c>
      <c r="ID30" s="34" t="e">
        <f t="shared" ref="ID30" si="2497">(ID29/IC29)-1</f>
        <v>#DIV/0!</v>
      </c>
      <c r="IE30" s="34" t="e">
        <f t="shared" ref="IE30" si="2498">(IE29/ID29)-1</f>
        <v>#DIV/0!</v>
      </c>
      <c r="IF30" s="34" t="e">
        <f t="shared" ref="IF30" si="2499">(IF29/IE29)-1</f>
        <v>#DIV/0!</v>
      </c>
      <c r="IG30" s="34" t="e">
        <f t="shared" ref="IG30" si="2500">(IG29/IF29)-1</f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2501">F29-E29</f>
        <v>0</v>
      </c>
      <c r="G31" s="51">
        <f t="shared" si="2501"/>
        <v>9</v>
      </c>
      <c r="H31" s="51">
        <f t="shared" si="2501"/>
        <v>4</v>
      </c>
      <c r="I31" s="51">
        <f t="shared" si="2501"/>
        <v>8</v>
      </c>
      <c r="J31" s="51">
        <f t="shared" si="2501"/>
        <v>9</v>
      </c>
      <c r="K31" s="51">
        <f t="shared" si="2501"/>
        <v>8</v>
      </c>
      <c r="L31" s="51">
        <f t="shared" si="2501"/>
        <v>2</v>
      </c>
      <c r="M31" s="51">
        <f t="shared" si="2501"/>
        <v>17</v>
      </c>
      <c r="N31" s="51">
        <f t="shared" si="2501"/>
        <v>12</v>
      </c>
      <c r="O31" s="51">
        <f t="shared" si="2501"/>
        <v>38</v>
      </c>
      <c r="P31" s="51">
        <f t="shared" si="2501"/>
        <v>7</v>
      </c>
      <c r="Q31" s="51">
        <f t="shared" si="2501"/>
        <v>25</v>
      </c>
      <c r="R31" s="51">
        <f t="shared" si="2501"/>
        <v>0</v>
      </c>
      <c r="S31" s="51">
        <f t="shared" si="2501"/>
        <v>67</v>
      </c>
      <c r="T31" s="51">
        <f t="shared" si="2501"/>
        <v>-117</v>
      </c>
      <c r="U31" s="51">
        <f t="shared" si="2501"/>
        <v>0</v>
      </c>
      <c r="V31" s="51">
        <f t="shared" si="2501"/>
        <v>37</v>
      </c>
      <c r="W31" s="51">
        <f t="shared" si="2501"/>
        <v>30</v>
      </c>
      <c r="X31" s="51">
        <f t="shared" si="2501"/>
        <v>13</v>
      </c>
      <c r="Y31" s="51">
        <f t="shared" si="2501"/>
        <v>32</v>
      </c>
      <c r="Z31" s="51">
        <f t="shared" si="2501"/>
        <v>2</v>
      </c>
      <c r="AA31" s="51">
        <f t="shared" si="2501"/>
        <v>73</v>
      </c>
      <c r="AB31" s="51">
        <f t="shared" si="2501"/>
        <v>-85</v>
      </c>
      <c r="AC31" s="51">
        <f t="shared" si="2501"/>
        <v>163</v>
      </c>
      <c r="AD31" s="51">
        <f t="shared" si="2501"/>
        <v>64</v>
      </c>
      <c r="AE31" s="51">
        <f t="shared" si="2501"/>
        <v>68</v>
      </c>
      <c r="AF31" s="51">
        <f t="shared" si="2501"/>
        <v>85</v>
      </c>
      <c r="AG31" s="51">
        <f t="shared" si="2501"/>
        <v>56</v>
      </c>
      <c r="AH31" s="51">
        <f t="shared" si="2501"/>
        <v>99</v>
      </c>
      <c r="AI31" s="51">
        <f t="shared" si="2501"/>
        <v>316</v>
      </c>
      <c r="AJ31" s="51">
        <f t="shared" si="2501"/>
        <v>16</v>
      </c>
      <c r="AK31" s="51">
        <f t="shared" si="2501"/>
        <v>17</v>
      </c>
      <c r="AL31" s="51">
        <f t="shared" ref="AL31:BQ31" si="2502">AL29-AK29</f>
        <v>9</v>
      </c>
      <c r="AM31" s="51">
        <f t="shared" si="2502"/>
        <v>15</v>
      </c>
      <c r="AN31" s="51">
        <f t="shared" si="2502"/>
        <v>81</v>
      </c>
      <c r="AO31" s="51">
        <f t="shared" si="2502"/>
        <v>31</v>
      </c>
      <c r="AP31" s="51">
        <f t="shared" si="2502"/>
        <v>-38</v>
      </c>
      <c r="AQ31" s="51">
        <f t="shared" si="2502"/>
        <v>6</v>
      </c>
      <c r="AR31" s="51">
        <f t="shared" si="2502"/>
        <v>-4</v>
      </c>
      <c r="AS31" s="51">
        <f t="shared" si="2502"/>
        <v>2</v>
      </c>
      <c r="AT31" s="51">
        <f t="shared" si="2502"/>
        <v>10</v>
      </c>
      <c r="AU31" s="51">
        <f t="shared" si="2502"/>
        <v>40</v>
      </c>
      <c r="AV31" s="51">
        <f t="shared" si="2502"/>
        <v>-27</v>
      </c>
      <c r="AW31" s="51">
        <f t="shared" si="2502"/>
        <v>102</v>
      </c>
      <c r="AX31" s="51">
        <f t="shared" si="2502"/>
        <v>-18</v>
      </c>
      <c r="AY31" s="51">
        <f t="shared" si="2502"/>
        <v>-31</v>
      </c>
      <c r="AZ31" s="51">
        <f t="shared" si="2502"/>
        <v>-10</v>
      </c>
      <c r="BA31" s="51">
        <f t="shared" si="2502"/>
        <v>-35</v>
      </c>
      <c r="BB31" s="51">
        <f t="shared" si="2502"/>
        <v>-36</v>
      </c>
      <c r="BC31" s="51">
        <f t="shared" si="2502"/>
        <v>-26</v>
      </c>
      <c r="BD31" s="51">
        <f t="shared" si="2502"/>
        <v>-51</v>
      </c>
      <c r="BE31" s="51">
        <f t="shared" si="2502"/>
        <v>-27</v>
      </c>
      <c r="BF31" s="51">
        <f t="shared" si="2502"/>
        <v>-28</v>
      </c>
      <c r="BG31" s="51">
        <f t="shared" si="2502"/>
        <v>-35</v>
      </c>
      <c r="BH31" s="51">
        <f t="shared" si="2502"/>
        <v>-10</v>
      </c>
      <c r="BI31" s="51">
        <f t="shared" si="2502"/>
        <v>-59</v>
      </c>
      <c r="BJ31" s="51">
        <f t="shared" si="2502"/>
        <v>44</v>
      </c>
      <c r="BK31" s="51">
        <f t="shared" si="2502"/>
        <v>-12</v>
      </c>
      <c r="BL31" s="51">
        <f t="shared" si="2502"/>
        <v>-76</v>
      </c>
      <c r="BM31" s="51">
        <f t="shared" si="2502"/>
        <v>-37</v>
      </c>
      <c r="BN31" s="51">
        <f t="shared" si="2502"/>
        <v>1</v>
      </c>
      <c r="BO31" s="51">
        <f t="shared" si="2502"/>
        <v>-43</v>
      </c>
      <c r="BP31" s="51">
        <f t="shared" si="2502"/>
        <v>5</v>
      </c>
      <c r="BQ31" s="51">
        <f t="shared" si="2502"/>
        <v>20</v>
      </c>
      <c r="BR31" s="51">
        <f t="shared" ref="BR31:CC31" si="2503">BR29-BQ29</f>
        <v>36</v>
      </c>
      <c r="BS31" s="51">
        <f t="shared" si="2503"/>
        <v>-32</v>
      </c>
      <c r="BT31" s="51">
        <f t="shared" si="2503"/>
        <v>-27</v>
      </c>
      <c r="BU31" s="51">
        <f t="shared" si="2503"/>
        <v>-18</v>
      </c>
      <c r="BV31" s="51">
        <f t="shared" si="2503"/>
        <v>8</v>
      </c>
      <c r="BW31" s="51">
        <f t="shared" si="2503"/>
        <v>-96</v>
      </c>
      <c r="BX31" s="51">
        <f t="shared" si="2503"/>
        <v>-17</v>
      </c>
      <c r="BY31" s="51">
        <f t="shared" si="2503"/>
        <v>-12</v>
      </c>
      <c r="BZ31" s="51">
        <f t="shared" si="2503"/>
        <v>-7</v>
      </c>
      <c r="CA31" s="51">
        <f t="shared" si="2503"/>
        <v>-16</v>
      </c>
      <c r="CB31" s="51">
        <f t="shared" si="2503"/>
        <v>-8</v>
      </c>
      <c r="CC31" s="51">
        <f t="shared" si="2503"/>
        <v>-21</v>
      </c>
      <c r="CD31" s="51">
        <f t="shared" ref="CD31:CV31" si="2504">CD29-CC29</f>
        <v>1</v>
      </c>
      <c r="CE31" s="51">
        <f t="shared" si="2504"/>
        <v>-20</v>
      </c>
      <c r="CF31" s="51">
        <f t="shared" si="2504"/>
        <v>-1</v>
      </c>
      <c r="CG31" s="51">
        <f t="shared" si="2504"/>
        <v>-32</v>
      </c>
      <c r="CH31" s="51">
        <f t="shared" si="2504"/>
        <v>-26</v>
      </c>
      <c r="CI31" s="51">
        <f t="shared" si="2504"/>
        <v>-14</v>
      </c>
      <c r="CJ31" s="51">
        <f t="shared" si="2504"/>
        <v>-5</v>
      </c>
      <c r="CK31" s="51">
        <f t="shared" si="2504"/>
        <v>-18</v>
      </c>
      <c r="CL31" s="51">
        <f t="shared" si="2504"/>
        <v>-3</v>
      </c>
      <c r="CM31" s="51">
        <f t="shared" si="2504"/>
        <v>2</v>
      </c>
      <c r="CN31" s="51">
        <f t="shared" si="2504"/>
        <v>17</v>
      </c>
      <c r="CO31" s="51">
        <f t="shared" si="2504"/>
        <v>-15</v>
      </c>
      <c r="CP31" s="51">
        <f t="shared" si="2504"/>
        <v>-40</v>
      </c>
      <c r="CQ31" s="51">
        <f t="shared" si="2504"/>
        <v>-3</v>
      </c>
      <c r="CR31" s="51">
        <f t="shared" si="2504"/>
        <v>-39</v>
      </c>
      <c r="CS31" s="51">
        <f t="shared" si="2504"/>
        <v>-4</v>
      </c>
      <c r="CT31" s="51">
        <f t="shared" si="2504"/>
        <v>17</v>
      </c>
      <c r="CU31" s="51">
        <f t="shared" si="2504"/>
        <v>30</v>
      </c>
      <c r="CV31" s="51">
        <f t="shared" si="2504"/>
        <v>-61</v>
      </c>
      <c r="CW31" s="51">
        <f t="shared" ref="CW31" si="2505">CW29-CV29</f>
        <v>-16</v>
      </c>
      <c r="CX31" s="51">
        <f t="shared" ref="CX31" si="2506">CX29-CW29</f>
        <v>-32</v>
      </c>
      <c r="CY31" s="51">
        <f t="shared" ref="CY31" si="2507">CY29-CX29</f>
        <v>28</v>
      </c>
      <c r="CZ31" s="51">
        <f t="shared" ref="CZ31" si="2508">CZ29-CY29</f>
        <v>23</v>
      </c>
      <c r="DA31" s="51">
        <f t="shared" ref="DA31" si="2509">DA29-CZ29</f>
        <v>-2</v>
      </c>
      <c r="DB31" s="51">
        <f t="shared" ref="DB31" si="2510">DB29-DA29</f>
        <v>25</v>
      </c>
      <c r="DC31" s="51">
        <f t="shared" ref="DC31" si="2511">DC29-DB29</f>
        <v>-12</v>
      </c>
      <c r="DD31" s="51">
        <f t="shared" ref="DD31" si="2512">DD29-DC29</f>
        <v>-9</v>
      </c>
      <c r="DE31" s="51">
        <f t="shared" ref="DE31" si="2513">DE29-DD29</f>
        <v>12</v>
      </c>
      <c r="DF31" s="51">
        <f t="shared" ref="DF31" si="2514">DF29-DE29</f>
        <v>-8</v>
      </c>
      <c r="DG31" s="51">
        <f t="shared" ref="DG31" si="2515">DG29-DF29</f>
        <v>12</v>
      </c>
      <c r="DH31" s="51">
        <f t="shared" ref="DH31" si="2516">DH29-DG29</f>
        <v>-19</v>
      </c>
      <c r="DI31" s="51">
        <f t="shared" ref="DI31" si="2517">DI29-DH29</f>
        <v>6</v>
      </c>
      <c r="DJ31" s="51">
        <f t="shared" ref="DJ31" si="2518">DJ29-DI29</f>
        <v>0</v>
      </c>
      <c r="DK31" s="51">
        <f t="shared" ref="DK31" si="2519">DK29-DJ29</f>
        <v>-15</v>
      </c>
      <c r="DL31" s="51">
        <f t="shared" ref="DL31" si="2520">DL29-DK29</f>
        <v>17</v>
      </c>
      <c r="DM31" s="51">
        <f t="shared" ref="DM31" si="2521">DM29-DL29</f>
        <v>17</v>
      </c>
      <c r="DN31" s="51">
        <f t="shared" ref="DN31" si="2522">DN29-DM29</f>
        <v>-12</v>
      </c>
      <c r="DO31" s="51">
        <f t="shared" ref="DO31" si="2523">DO29-DN29</f>
        <v>7</v>
      </c>
      <c r="DP31" s="51">
        <f t="shared" ref="DP31" si="2524">DP29-DO29</f>
        <v>21</v>
      </c>
      <c r="DQ31" s="51">
        <f t="shared" ref="DQ31" si="2525">DQ29-DP29</f>
        <v>-15</v>
      </c>
      <c r="DR31" s="51">
        <f t="shared" ref="DR31" si="2526">DR29-DQ29</f>
        <v>16</v>
      </c>
      <c r="DS31" s="51">
        <f t="shared" ref="DS31" si="2527">DS29-DR29</f>
        <v>31</v>
      </c>
      <c r="DT31" s="51">
        <f t="shared" ref="DT31" si="2528">DT29-DS29</f>
        <v>-489</v>
      </c>
      <c r="DU31" s="51">
        <f t="shared" ref="DU31" si="2529">DU29-DT29</f>
        <v>0</v>
      </c>
      <c r="DV31" s="51">
        <f t="shared" ref="DV31" si="2530">DV29-DU29</f>
        <v>0</v>
      </c>
      <c r="DW31" s="51">
        <f t="shared" ref="DW31" si="2531">DW29-DV29</f>
        <v>0</v>
      </c>
      <c r="DX31" s="51">
        <f t="shared" ref="DX31" si="2532">DX29-DW29</f>
        <v>0</v>
      </c>
      <c r="DY31" s="51">
        <f t="shared" ref="DY31" si="2533">DY29-DX29</f>
        <v>0</v>
      </c>
      <c r="DZ31" s="51">
        <f t="shared" ref="DZ31" si="2534">DZ29-DY29</f>
        <v>0</v>
      </c>
      <c r="EA31" s="51">
        <f t="shared" ref="EA31" si="2535">EA29-DZ29</f>
        <v>0</v>
      </c>
      <c r="EB31" s="51">
        <f t="shared" ref="EB31" si="2536">EB29-EA29</f>
        <v>0</v>
      </c>
      <c r="EC31" s="51">
        <f t="shared" ref="EC31" si="2537">EC29-EB29</f>
        <v>0</v>
      </c>
      <c r="ED31" s="51">
        <f t="shared" ref="ED31" si="2538">ED29-EC29</f>
        <v>0</v>
      </c>
      <c r="EE31" s="51">
        <f t="shared" ref="EE31" si="2539">EE29-ED29</f>
        <v>0</v>
      </c>
      <c r="EF31" s="51">
        <f t="shared" ref="EF31" si="2540">EF29-EE29</f>
        <v>0</v>
      </c>
      <c r="EG31" s="51">
        <f t="shared" ref="EG31" si="2541">EG29-EF29</f>
        <v>0</v>
      </c>
      <c r="EH31" s="51">
        <f t="shared" ref="EH31" si="2542">EH29-EG29</f>
        <v>0</v>
      </c>
      <c r="EI31" s="51">
        <f t="shared" ref="EI31" si="2543">EI29-EH29</f>
        <v>0</v>
      </c>
      <c r="EJ31" s="51">
        <f t="shared" ref="EJ31" si="2544">EJ29-EI29</f>
        <v>0</v>
      </c>
      <c r="EK31" s="51">
        <f t="shared" ref="EK31" si="2545">EK29-EJ29</f>
        <v>0</v>
      </c>
      <c r="EL31" s="51">
        <f t="shared" ref="EL31" si="2546">EL29-EK29</f>
        <v>0</v>
      </c>
      <c r="EM31" s="51">
        <f t="shared" ref="EM31" si="2547">EM29-EL29</f>
        <v>0</v>
      </c>
      <c r="EN31" s="51">
        <f t="shared" ref="EN31" si="2548">EN29-EM29</f>
        <v>0</v>
      </c>
      <c r="EO31" s="51">
        <f t="shared" ref="EO31" si="2549">EO29-EN29</f>
        <v>0</v>
      </c>
      <c r="EP31" s="51">
        <f t="shared" ref="EP31" si="2550">EP29-EO29</f>
        <v>0</v>
      </c>
      <c r="EQ31" s="51">
        <f t="shared" ref="EQ31" si="2551">EQ29-EP29</f>
        <v>0</v>
      </c>
      <c r="ER31" s="51">
        <f t="shared" ref="ER31" si="2552">ER29-EQ29</f>
        <v>0</v>
      </c>
      <c r="ES31" s="51">
        <f t="shared" ref="ES31" si="2553">ES29-ER29</f>
        <v>0</v>
      </c>
      <c r="ET31" s="51">
        <f t="shared" ref="ET31" si="2554">ET29-ES29</f>
        <v>0</v>
      </c>
      <c r="EU31" s="51">
        <f t="shared" ref="EU31" si="2555">EU29-ET29</f>
        <v>0</v>
      </c>
      <c r="EV31" s="51">
        <f t="shared" ref="EV31" si="2556">EV29-EU29</f>
        <v>0</v>
      </c>
      <c r="EW31" s="51">
        <f t="shared" ref="EW31" si="2557">EW29-EV29</f>
        <v>0</v>
      </c>
      <c r="EX31" s="51">
        <f t="shared" ref="EX31" si="2558">EX29-EW29</f>
        <v>0</v>
      </c>
      <c r="EY31" s="51">
        <f t="shared" ref="EY31" si="2559">EY29-EX29</f>
        <v>0</v>
      </c>
      <c r="EZ31" s="51">
        <f t="shared" ref="EZ31" si="2560">EZ29-EY29</f>
        <v>0</v>
      </c>
      <c r="FA31" s="51">
        <f t="shared" ref="FA31" si="2561">FA29-EZ29</f>
        <v>0</v>
      </c>
      <c r="FB31" s="51">
        <f t="shared" ref="FB31" si="2562">FB29-FA29</f>
        <v>0</v>
      </c>
      <c r="FC31" s="51">
        <f t="shared" ref="FC31" si="2563">FC29-FB29</f>
        <v>0</v>
      </c>
      <c r="FD31" s="51">
        <f t="shared" ref="FD31" si="2564">FD29-FC29</f>
        <v>0</v>
      </c>
      <c r="FE31" s="51">
        <f t="shared" ref="FE31" si="2565">FE29-FD29</f>
        <v>0</v>
      </c>
      <c r="FF31" s="51">
        <f t="shared" ref="FF31" si="2566">FF29-FE29</f>
        <v>0</v>
      </c>
      <c r="FG31" s="51">
        <f t="shared" ref="FG31" si="2567">FG29-FF29</f>
        <v>0</v>
      </c>
      <c r="FH31" s="51">
        <f t="shared" ref="FH31" si="2568">FH29-FG29</f>
        <v>0</v>
      </c>
      <c r="FI31" s="51">
        <f t="shared" ref="FI31" si="2569">FI29-FH29</f>
        <v>0</v>
      </c>
      <c r="FJ31" s="51">
        <f t="shared" ref="FJ31" si="2570">FJ29-FI29</f>
        <v>0</v>
      </c>
      <c r="FK31" s="51">
        <f t="shared" ref="FK31" si="2571">FK29-FJ29</f>
        <v>0</v>
      </c>
      <c r="FL31" s="51">
        <f t="shared" ref="FL31" si="2572">FL29-FK29</f>
        <v>0</v>
      </c>
      <c r="FM31" s="51">
        <f t="shared" ref="FM31" si="2573">FM29-FL29</f>
        <v>0</v>
      </c>
      <c r="FN31" s="51">
        <f t="shared" ref="FN31" si="2574">FN29-FM29</f>
        <v>0</v>
      </c>
      <c r="FO31" s="51">
        <f t="shared" ref="FO31" si="2575">FO29-FN29</f>
        <v>0</v>
      </c>
      <c r="FP31" s="51">
        <f t="shared" ref="FP31" si="2576">FP29-FO29</f>
        <v>0</v>
      </c>
      <c r="FQ31" s="51">
        <f t="shared" ref="FQ31" si="2577">FQ29-FP29</f>
        <v>0</v>
      </c>
      <c r="FR31" s="51">
        <f t="shared" ref="FR31" si="2578">FR29-FQ29</f>
        <v>0</v>
      </c>
      <c r="FS31" s="51">
        <f t="shared" ref="FS31" si="2579">FS29-FR29</f>
        <v>0</v>
      </c>
      <c r="FT31" s="51">
        <f t="shared" ref="FT31" si="2580">FT29-FS29</f>
        <v>0</v>
      </c>
      <c r="FU31" s="51">
        <f t="shared" ref="FU31" si="2581">FU29-FT29</f>
        <v>0</v>
      </c>
      <c r="FV31" s="51">
        <f t="shared" ref="FV31" si="2582">FV29-FU29</f>
        <v>0</v>
      </c>
      <c r="FW31" s="51">
        <f t="shared" ref="FW31" si="2583">FW29-FV29</f>
        <v>0</v>
      </c>
      <c r="FX31" s="51">
        <f t="shared" ref="FX31" si="2584">FX29-FW29</f>
        <v>0</v>
      </c>
      <c r="FY31" s="51">
        <f t="shared" ref="FY31" si="2585">FY29-FX29</f>
        <v>0</v>
      </c>
      <c r="FZ31" s="51">
        <f t="shared" ref="FZ31" si="2586">FZ29-FY29</f>
        <v>0</v>
      </c>
      <c r="GA31" s="51">
        <f t="shared" ref="GA31" si="2587">GA29-FZ29</f>
        <v>0</v>
      </c>
      <c r="GB31" s="51">
        <f t="shared" ref="GB31" si="2588">GB29-GA29</f>
        <v>0</v>
      </c>
      <c r="GC31" s="51">
        <f t="shared" ref="GC31" si="2589">GC29-GB29</f>
        <v>0</v>
      </c>
      <c r="GD31" s="51">
        <f t="shared" ref="GD31" si="2590">GD29-GC29</f>
        <v>0</v>
      </c>
      <c r="GE31" s="51">
        <f t="shared" ref="GE31" si="2591">GE29-GD29</f>
        <v>0</v>
      </c>
      <c r="GF31" s="51">
        <f t="shared" ref="GF31" si="2592">GF29-GE29</f>
        <v>0</v>
      </c>
      <c r="GG31" s="51">
        <f t="shared" ref="GG31" si="2593">GG29-GF29</f>
        <v>0</v>
      </c>
      <c r="GH31" s="51">
        <f t="shared" ref="GH31" si="2594">GH29-GG29</f>
        <v>0</v>
      </c>
      <c r="GI31" s="51">
        <f t="shared" ref="GI31" si="2595">GI29-GH29</f>
        <v>0</v>
      </c>
      <c r="GJ31" s="51">
        <f t="shared" ref="GJ31" si="2596">GJ29-GI29</f>
        <v>0</v>
      </c>
      <c r="GK31" s="51">
        <f t="shared" ref="GK31" si="2597">GK29-GJ29</f>
        <v>0</v>
      </c>
      <c r="GL31" s="51">
        <f t="shared" ref="GL31" si="2598">GL29-GK29</f>
        <v>0</v>
      </c>
      <c r="GM31" s="51">
        <f t="shared" ref="GM31" si="2599">GM29-GL29</f>
        <v>0</v>
      </c>
      <c r="GN31" s="51">
        <f t="shared" ref="GN31" si="2600">GN29-GM29</f>
        <v>0</v>
      </c>
      <c r="GO31" s="51">
        <f t="shared" ref="GO31" si="2601">GO29-GN29</f>
        <v>0</v>
      </c>
      <c r="GP31" s="51">
        <f t="shared" ref="GP31" si="2602">GP29-GO29</f>
        <v>0</v>
      </c>
      <c r="GQ31" s="51">
        <f t="shared" ref="GQ31" si="2603">GQ29-GP29</f>
        <v>0</v>
      </c>
      <c r="GR31" s="51">
        <f t="shared" ref="GR31" si="2604">GR29-GQ29</f>
        <v>0</v>
      </c>
      <c r="GS31" s="51">
        <f t="shared" ref="GS31" si="2605">GS29-GR29</f>
        <v>0</v>
      </c>
      <c r="GT31" s="51">
        <f t="shared" ref="GT31" si="2606">GT29-GS29</f>
        <v>0</v>
      </c>
      <c r="GU31" s="51">
        <f t="shared" ref="GU31" si="2607">GU29-GT29</f>
        <v>0</v>
      </c>
      <c r="GV31" s="51">
        <f t="shared" ref="GV31" si="2608">GV29-GU29</f>
        <v>0</v>
      </c>
      <c r="GW31" s="51">
        <f t="shared" ref="GW31" si="2609">GW29-GV29</f>
        <v>0</v>
      </c>
      <c r="GX31" s="51">
        <f t="shared" ref="GX31" si="2610">GX29-GW29</f>
        <v>0</v>
      </c>
      <c r="GY31" s="51">
        <f t="shared" ref="GY31" si="2611">GY29-GX29</f>
        <v>0</v>
      </c>
      <c r="GZ31" s="51">
        <f t="shared" ref="GZ31" si="2612">GZ29-GY29</f>
        <v>0</v>
      </c>
      <c r="HA31" s="51">
        <f t="shared" ref="HA31" si="2613">HA29-GZ29</f>
        <v>0</v>
      </c>
      <c r="HB31" s="51">
        <f t="shared" ref="HB31" si="2614">HB29-HA29</f>
        <v>0</v>
      </c>
      <c r="HC31" s="51">
        <f t="shared" ref="HC31" si="2615">HC29-HB29</f>
        <v>0</v>
      </c>
      <c r="HD31" s="51">
        <f t="shared" ref="HD31" si="2616">HD29-HC29</f>
        <v>0</v>
      </c>
      <c r="HE31" s="51">
        <f t="shared" ref="HE31" si="2617">HE29-HD29</f>
        <v>0</v>
      </c>
      <c r="HF31" s="51">
        <f t="shared" ref="HF31" si="2618">HF29-HE29</f>
        <v>0</v>
      </c>
      <c r="HG31" s="51">
        <f t="shared" ref="HG31" si="2619">HG29-HF29</f>
        <v>0</v>
      </c>
      <c r="HH31" s="51">
        <f t="shared" ref="HH31" si="2620">HH29-HG29</f>
        <v>0</v>
      </c>
      <c r="HI31" s="51">
        <f t="shared" ref="HI31" si="2621">HI29-HH29</f>
        <v>0</v>
      </c>
      <c r="HJ31" s="51">
        <f t="shared" ref="HJ31" si="2622">HJ29-HI29</f>
        <v>0</v>
      </c>
      <c r="HK31" s="51">
        <f t="shared" ref="HK31" si="2623">HK29-HJ29</f>
        <v>0</v>
      </c>
      <c r="HL31" s="51">
        <f t="shared" ref="HL31" si="2624">HL29-HK29</f>
        <v>0</v>
      </c>
      <c r="HM31" s="51">
        <f t="shared" ref="HM31" si="2625">HM29-HL29</f>
        <v>0</v>
      </c>
      <c r="HN31" s="51">
        <f t="shared" ref="HN31" si="2626">HN29-HM29</f>
        <v>0</v>
      </c>
      <c r="HO31" s="51">
        <f t="shared" ref="HO31" si="2627">HO29-HN29</f>
        <v>0</v>
      </c>
      <c r="HP31" s="51">
        <f t="shared" ref="HP31" si="2628">HP29-HO29</f>
        <v>0</v>
      </c>
      <c r="HQ31" s="51">
        <f t="shared" ref="HQ31" si="2629">HQ29-HP29</f>
        <v>0</v>
      </c>
      <c r="HR31" s="51">
        <f t="shared" ref="HR31" si="2630">HR29-HQ29</f>
        <v>0</v>
      </c>
      <c r="HS31" s="51">
        <f t="shared" ref="HS31" si="2631">HS29-HR29</f>
        <v>0</v>
      </c>
      <c r="HT31" s="51">
        <f t="shared" ref="HT31" si="2632">HT29-HS29</f>
        <v>0</v>
      </c>
      <c r="HU31" s="51">
        <f t="shared" ref="HU31" si="2633">HU29-HT29</f>
        <v>0</v>
      </c>
      <c r="HV31" s="51">
        <f t="shared" ref="HV31" si="2634">HV29-HU29</f>
        <v>0</v>
      </c>
      <c r="HW31" s="51">
        <f t="shared" ref="HW31" si="2635">HW29-HV29</f>
        <v>0</v>
      </c>
      <c r="HX31" s="51">
        <f t="shared" ref="HX31" si="2636">HX29-HW29</f>
        <v>0</v>
      </c>
      <c r="HY31" s="51">
        <f t="shared" ref="HY31" si="2637">HY29-HX29</f>
        <v>0</v>
      </c>
      <c r="HZ31" s="51">
        <f t="shared" ref="HZ31" si="2638">HZ29-HY29</f>
        <v>0</v>
      </c>
      <c r="IA31" s="51">
        <f t="shared" ref="IA31" si="2639">IA29-HZ29</f>
        <v>0</v>
      </c>
      <c r="IB31" s="51">
        <f t="shared" ref="IB31" si="2640">IB29-IA29</f>
        <v>0</v>
      </c>
      <c r="IC31" s="51">
        <f t="shared" ref="IC31" si="2641">IC29-IB29</f>
        <v>0</v>
      </c>
      <c r="ID31" s="51">
        <f t="shared" ref="ID31" si="2642">ID29-IC29</f>
        <v>0</v>
      </c>
      <c r="IE31" s="51">
        <f t="shared" ref="IE31" si="2643">IE29-ID29</f>
        <v>0</v>
      </c>
      <c r="IF31" s="51">
        <f t="shared" ref="IF31" si="2644">IF29-IE29</f>
        <v>0</v>
      </c>
      <c r="IG31" s="51">
        <f t="shared" ref="IG31" si="2645">IG29-IF29</f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2646">(Q32/P32)-1</f>
        <v>-9.9999999999999978E-2</v>
      </c>
      <c r="R33" s="34">
        <f t="shared" si="2646"/>
        <v>1</v>
      </c>
      <c r="S33" s="34">
        <f t="shared" si="2646"/>
        <v>-5.555555555555558E-2</v>
      </c>
      <c r="T33" s="34">
        <f t="shared" si="2646"/>
        <v>0.17647058823529416</v>
      </c>
      <c r="U33" s="34">
        <f t="shared" si="2646"/>
        <v>0</v>
      </c>
      <c r="V33" s="34">
        <f t="shared" si="2646"/>
        <v>0.30000000000000004</v>
      </c>
      <c r="W33" s="34">
        <f t="shared" si="2646"/>
        <v>0.34615384615384626</v>
      </c>
      <c r="X33" s="34">
        <f t="shared" si="2646"/>
        <v>0.17142857142857149</v>
      </c>
      <c r="Y33" s="34">
        <f t="shared" si="2646"/>
        <v>0.14634146341463405</v>
      </c>
      <c r="Z33" s="34">
        <f t="shared" si="2646"/>
        <v>2.1276595744680771E-2</v>
      </c>
      <c r="AA33" s="34">
        <f t="shared" si="2646"/>
        <v>0.27083333333333326</v>
      </c>
      <c r="AB33" s="34">
        <f t="shared" si="2646"/>
        <v>0</v>
      </c>
      <c r="AC33" s="34">
        <f t="shared" si="2646"/>
        <v>0.16393442622950816</v>
      </c>
      <c r="AD33" s="34">
        <f t="shared" si="2646"/>
        <v>0.25352112676056349</v>
      </c>
      <c r="AE33" s="34">
        <f t="shared" si="2646"/>
        <v>0.550561797752809</v>
      </c>
      <c r="AF33" s="34">
        <f t="shared" si="2646"/>
        <v>0.18840579710144922</v>
      </c>
      <c r="AG33" s="34">
        <f t="shared" si="2646"/>
        <v>0.14634146341463405</v>
      </c>
      <c r="AH33" s="34">
        <f t="shared" si="2646"/>
        <v>0.22340425531914887</v>
      </c>
      <c r="AI33" s="34">
        <f t="shared" si="2646"/>
        <v>4.3478260869565188E-2</v>
      </c>
      <c r="AJ33" s="34">
        <f t="shared" si="2646"/>
        <v>2.0833333333333259E-2</v>
      </c>
      <c r="AK33" s="34">
        <f t="shared" si="2646"/>
        <v>2.4489795918367419E-2</v>
      </c>
      <c r="AL33" s="34">
        <f t="shared" si="2646"/>
        <v>6.3745019920318668E-2</v>
      </c>
      <c r="AM33" s="34">
        <f t="shared" si="2646"/>
        <v>1.1235955056179803E-2</v>
      </c>
      <c r="AN33" s="34">
        <f t="shared" si="2646"/>
        <v>3.7037037037037646E-3</v>
      </c>
      <c r="AO33" s="34">
        <f t="shared" si="2646"/>
        <v>-9.5940959409594129E-2</v>
      </c>
      <c r="AP33" s="34">
        <f t="shared" si="2646"/>
        <v>-1.6326530612244872E-2</v>
      </c>
      <c r="AQ33" s="34">
        <f t="shared" si="2646"/>
        <v>-6.2240663900414939E-2</v>
      </c>
      <c r="AR33" s="34">
        <f t="shared" si="2646"/>
        <v>3.0973451327433565E-2</v>
      </c>
      <c r="AS33" s="34">
        <f t="shared" si="2646"/>
        <v>-2.1459227467811148E-2</v>
      </c>
      <c r="AT33" s="34">
        <f t="shared" si="2646"/>
        <v>-0.17543859649122806</v>
      </c>
      <c r="AU33" s="34">
        <f t="shared" si="2646"/>
        <v>0.15957446808510634</v>
      </c>
      <c r="AV33" s="34">
        <f t="shared" si="2646"/>
        <v>-4.587155963302747E-2</v>
      </c>
      <c r="AW33" s="34">
        <f t="shared" ref="AW33:CB33" si="2647">(AW32/AV32)-1</f>
        <v>0.10096153846153855</v>
      </c>
      <c r="AX33" s="34">
        <f t="shared" si="2647"/>
        <v>-3.0567685589519611E-2</v>
      </c>
      <c r="AY33" s="34">
        <f t="shared" si="2647"/>
        <v>2.7027027027026973E-2</v>
      </c>
      <c r="AZ33" s="34">
        <f t="shared" si="2647"/>
        <v>-1.7543859649122862E-2</v>
      </c>
      <c r="BA33" s="34">
        <f t="shared" si="2647"/>
        <v>-4.0178571428571397E-2</v>
      </c>
      <c r="BB33" s="34">
        <f t="shared" si="2647"/>
        <v>-9.302325581395321E-3</v>
      </c>
      <c r="BC33" s="34">
        <f t="shared" si="2647"/>
        <v>-2.8169014084507005E-2</v>
      </c>
      <c r="BD33" s="34">
        <f t="shared" si="2647"/>
        <v>-1.4492753623188359E-2</v>
      </c>
      <c r="BE33" s="34">
        <f t="shared" si="2647"/>
        <v>-7.8431372549019662E-2</v>
      </c>
      <c r="BF33" s="34">
        <f t="shared" si="2647"/>
        <v>-1.0638297872340385E-2</v>
      </c>
      <c r="BG33" s="34">
        <f t="shared" si="2647"/>
        <v>-2.1505376344086002E-2</v>
      </c>
      <c r="BH33" s="34">
        <f t="shared" si="2647"/>
        <v>-3.2967032967032961E-2</v>
      </c>
      <c r="BI33" s="34">
        <f t="shared" si="2647"/>
        <v>-2.2727272727272707E-2</v>
      </c>
      <c r="BJ33" s="34">
        <f t="shared" si="2647"/>
        <v>-1.744186046511631E-2</v>
      </c>
      <c r="BK33" s="34">
        <f t="shared" si="2647"/>
        <v>1.7751479289940919E-2</v>
      </c>
      <c r="BL33" s="34">
        <f t="shared" si="2647"/>
        <v>-0.10465116279069764</v>
      </c>
      <c r="BM33" s="34">
        <f t="shared" si="2647"/>
        <v>-2.5974025974025983E-2</v>
      </c>
      <c r="BN33" s="34">
        <f t="shared" si="2647"/>
        <v>-4.0000000000000036E-2</v>
      </c>
      <c r="BO33" s="34">
        <f t="shared" si="2647"/>
        <v>-6.9444444444444198E-3</v>
      </c>
      <c r="BP33" s="34">
        <f t="shared" si="2647"/>
        <v>-6.2937062937062915E-2</v>
      </c>
      <c r="BQ33" s="34">
        <f t="shared" si="2647"/>
        <v>1.4925373134328401E-2</v>
      </c>
      <c r="BR33" s="34">
        <f t="shared" si="2647"/>
        <v>-7.3529411764705621E-3</v>
      </c>
      <c r="BS33" s="34">
        <f t="shared" si="2647"/>
        <v>-5.9259259259259234E-2</v>
      </c>
      <c r="BT33" s="34">
        <f t="shared" si="2647"/>
        <v>-5.5118110236220486E-2</v>
      </c>
      <c r="BU33" s="34">
        <f t="shared" si="2647"/>
        <v>-6.6666666666666652E-2</v>
      </c>
      <c r="BV33" s="34">
        <f t="shared" si="2647"/>
        <v>0</v>
      </c>
      <c r="BW33" s="34">
        <f t="shared" si="2647"/>
        <v>8.9285714285713969E-3</v>
      </c>
      <c r="BX33" s="34">
        <f t="shared" si="2647"/>
        <v>-8.8495575221238965E-2</v>
      </c>
      <c r="BY33" s="34">
        <f t="shared" si="2647"/>
        <v>4.8543689320388328E-2</v>
      </c>
      <c r="BZ33" s="34">
        <f t="shared" si="2647"/>
        <v>3.7037037037036979E-2</v>
      </c>
      <c r="CA33" s="34">
        <f t="shared" si="2647"/>
        <v>2.6785714285714191E-2</v>
      </c>
      <c r="CB33" s="34">
        <f t="shared" si="2647"/>
        <v>-6.0869565217391286E-2</v>
      </c>
      <c r="CC33" s="34">
        <f t="shared" ref="CC33" si="2648">(CC32/CB32)-1</f>
        <v>-2.777777777777779E-2</v>
      </c>
      <c r="CD33" s="34">
        <f t="shared" ref="CD33:CV33" si="2649">(CD32/CC32)-1</f>
        <v>-3.8095238095238071E-2</v>
      </c>
      <c r="CE33" s="34">
        <f t="shared" si="2649"/>
        <v>-7.9207920792079167E-2</v>
      </c>
      <c r="CF33" s="34">
        <f t="shared" si="2649"/>
        <v>-1.0752688172043001E-2</v>
      </c>
      <c r="CG33" s="34">
        <f t="shared" si="2649"/>
        <v>-8.6956521739130488E-2</v>
      </c>
      <c r="CH33" s="34">
        <f t="shared" si="2649"/>
        <v>-4.7619047619047672E-2</v>
      </c>
      <c r="CI33" s="34">
        <f t="shared" si="2649"/>
        <v>-2.5000000000000022E-2</v>
      </c>
      <c r="CJ33" s="34">
        <f t="shared" si="2649"/>
        <v>-7.6923076923076872E-2</v>
      </c>
      <c r="CK33" s="34">
        <f t="shared" si="2649"/>
        <v>-1.388888888888884E-2</v>
      </c>
      <c r="CL33" s="34">
        <f t="shared" si="2649"/>
        <v>-7.0422535211267623E-2</v>
      </c>
      <c r="CM33" s="34">
        <f t="shared" si="2649"/>
        <v>-1.5151515151515138E-2</v>
      </c>
      <c r="CN33" s="34">
        <f t="shared" si="2649"/>
        <v>1.538461538461533E-2</v>
      </c>
      <c r="CO33" s="34">
        <f t="shared" si="2649"/>
        <v>-4.5454545454545414E-2</v>
      </c>
      <c r="CP33" s="34">
        <f t="shared" si="2649"/>
        <v>1.5873015873015817E-2</v>
      </c>
      <c r="CQ33" s="34">
        <f t="shared" si="2649"/>
        <v>0</v>
      </c>
      <c r="CR33" s="34">
        <f t="shared" si="2649"/>
        <v>-9.375E-2</v>
      </c>
      <c r="CS33" s="34">
        <f t="shared" si="2649"/>
        <v>-3.4482758620689613E-2</v>
      </c>
      <c r="CT33" s="34">
        <f t="shared" si="2649"/>
        <v>3.5714285714285809E-2</v>
      </c>
      <c r="CU33" s="34">
        <f t="shared" si="2649"/>
        <v>0.10344827586206895</v>
      </c>
      <c r="CV33" s="34">
        <f t="shared" si="2649"/>
        <v>-0.109375</v>
      </c>
      <c r="CW33" s="34">
        <f t="shared" ref="CW33" si="2650">(CW32/CV32)-1</f>
        <v>1.7543859649122862E-2</v>
      </c>
      <c r="CX33" s="34">
        <f t="shared" ref="CX33" si="2651">(CX32/CW32)-1</f>
        <v>-5.1724137931034475E-2</v>
      </c>
      <c r="CY33" s="34">
        <f t="shared" ref="CY33" si="2652">(CY32/CX32)-1</f>
        <v>0.18181818181818188</v>
      </c>
      <c r="CZ33" s="34">
        <f t="shared" ref="CZ33" si="2653">(CZ32/CY32)-1</f>
        <v>7.6923076923076872E-2</v>
      </c>
      <c r="DA33" s="34">
        <f t="shared" ref="DA33" si="2654">(DA32/CZ32)-1</f>
        <v>0</v>
      </c>
      <c r="DB33" s="34">
        <f t="shared" ref="DB33" si="2655">(DB32/DA32)-1</f>
        <v>4.2857142857142927E-2</v>
      </c>
      <c r="DC33" s="34">
        <f t="shared" ref="DC33" si="2656">(DC32/DB32)-1</f>
        <v>5.4794520547945202E-2</v>
      </c>
      <c r="DD33" s="34">
        <f t="shared" ref="DD33" si="2657">(DD32/DC32)-1</f>
        <v>-5.1948051948051965E-2</v>
      </c>
      <c r="DE33" s="34">
        <f t="shared" ref="DE33" si="2658">(DE32/DD32)-1</f>
        <v>0</v>
      </c>
      <c r="DF33" s="34">
        <f t="shared" ref="DF33" si="2659">(DF32/DE32)-1</f>
        <v>-2.7397260273972601E-2</v>
      </c>
      <c r="DG33" s="34">
        <f t="shared" ref="DG33" si="2660">(DG32/DF32)-1</f>
        <v>-2.8169014084507005E-2</v>
      </c>
      <c r="DH33" s="34">
        <f t="shared" ref="DH33" si="2661">(DH32/DG32)-1</f>
        <v>-2.8985507246376829E-2</v>
      </c>
      <c r="DI33" s="34">
        <f t="shared" ref="DI33" si="2662">(DI32/DH32)-1</f>
        <v>0</v>
      </c>
      <c r="DJ33" s="34">
        <f t="shared" ref="DJ33" si="2663">(DJ32/DI32)-1</f>
        <v>4.4776119402984982E-2</v>
      </c>
      <c r="DK33" s="34">
        <f t="shared" ref="DK33" si="2664">(DK32/DJ32)-1</f>
        <v>-1.4285714285714235E-2</v>
      </c>
      <c r="DL33" s="34">
        <f t="shared" ref="DL33" si="2665">(DL32/DK32)-1</f>
        <v>4.3478260869565188E-2</v>
      </c>
      <c r="DM33" s="34">
        <f t="shared" ref="DM33" si="2666">(DM32/DL32)-1</f>
        <v>0</v>
      </c>
      <c r="DN33" s="34">
        <f t="shared" ref="DN33" si="2667">(DN32/DM32)-1</f>
        <v>1.388888888888884E-2</v>
      </c>
      <c r="DO33" s="34">
        <f t="shared" ref="DO33" si="2668">(DO32/DN32)-1</f>
        <v>-8.2191780821917804E-2</v>
      </c>
      <c r="DP33" s="34">
        <f t="shared" ref="DP33" si="2669">(DP32/DO32)-1</f>
        <v>0</v>
      </c>
      <c r="DQ33" s="34">
        <f t="shared" ref="DQ33" si="2670">(DQ32/DP32)-1</f>
        <v>4.4776119402984982E-2</v>
      </c>
      <c r="DR33" s="34">
        <f t="shared" ref="DR33" si="2671">(DR32/DQ32)-1</f>
        <v>7.1428571428571397E-2</v>
      </c>
      <c r="DS33" s="34">
        <f t="shared" ref="DS33" si="2672">(DS32/DR32)-1</f>
        <v>-5.3333333333333344E-2</v>
      </c>
      <c r="DT33" s="34">
        <f t="shared" ref="DT33" si="2673">(DT32/DS32)-1</f>
        <v>-1</v>
      </c>
      <c r="DU33" s="34" t="e">
        <f t="shared" ref="DU33" si="2674">(DU32/DT32)-1</f>
        <v>#DIV/0!</v>
      </c>
      <c r="DV33" s="34" t="e">
        <f t="shared" ref="DV33" si="2675">(DV32/DU32)-1</f>
        <v>#DIV/0!</v>
      </c>
      <c r="DW33" s="34" t="e">
        <f t="shared" ref="DW33" si="2676">(DW32/DV32)-1</f>
        <v>#DIV/0!</v>
      </c>
      <c r="DX33" s="34" t="e">
        <f t="shared" ref="DX33" si="2677">(DX32/DW32)-1</f>
        <v>#DIV/0!</v>
      </c>
      <c r="DY33" s="34" t="e">
        <f t="shared" ref="DY33" si="2678">(DY32/DX32)-1</f>
        <v>#DIV/0!</v>
      </c>
      <c r="DZ33" s="34" t="e">
        <f t="shared" ref="DZ33" si="2679">(DZ32/DY32)-1</f>
        <v>#DIV/0!</v>
      </c>
      <c r="EA33" s="34" t="e">
        <f t="shared" ref="EA33" si="2680">(EA32/DZ32)-1</f>
        <v>#DIV/0!</v>
      </c>
      <c r="EB33" s="34" t="e">
        <f t="shared" ref="EB33" si="2681">(EB32/EA32)-1</f>
        <v>#DIV/0!</v>
      </c>
      <c r="EC33" s="34" t="e">
        <f t="shared" ref="EC33" si="2682">(EC32/EB32)-1</f>
        <v>#DIV/0!</v>
      </c>
      <c r="ED33" s="34" t="e">
        <f t="shared" ref="ED33" si="2683">(ED32/EC32)-1</f>
        <v>#DIV/0!</v>
      </c>
      <c r="EE33" s="34" t="e">
        <f t="shared" ref="EE33" si="2684">(EE32/ED32)-1</f>
        <v>#DIV/0!</v>
      </c>
      <c r="EF33" s="34" t="e">
        <f t="shared" ref="EF33" si="2685">(EF32/EE32)-1</f>
        <v>#DIV/0!</v>
      </c>
      <c r="EG33" s="34" t="e">
        <f t="shared" ref="EG33" si="2686">(EG32/EF32)-1</f>
        <v>#DIV/0!</v>
      </c>
      <c r="EH33" s="34" t="e">
        <f t="shared" ref="EH33" si="2687">(EH32/EG32)-1</f>
        <v>#DIV/0!</v>
      </c>
      <c r="EI33" s="34" t="e">
        <f t="shared" ref="EI33" si="2688">(EI32/EH32)-1</f>
        <v>#DIV/0!</v>
      </c>
      <c r="EJ33" s="34" t="e">
        <f t="shared" ref="EJ33" si="2689">(EJ32/EI32)-1</f>
        <v>#DIV/0!</v>
      </c>
      <c r="EK33" s="34" t="e">
        <f t="shared" ref="EK33" si="2690">(EK32/EJ32)-1</f>
        <v>#DIV/0!</v>
      </c>
      <c r="EL33" s="34" t="e">
        <f t="shared" ref="EL33" si="2691">(EL32/EK32)-1</f>
        <v>#DIV/0!</v>
      </c>
      <c r="EM33" s="34" t="e">
        <f t="shared" ref="EM33" si="2692">(EM32/EL32)-1</f>
        <v>#DIV/0!</v>
      </c>
      <c r="EN33" s="34" t="e">
        <f t="shared" ref="EN33" si="2693">(EN32/EM32)-1</f>
        <v>#DIV/0!</v>
      </c>
      <c r="EO33" s="34" t="e">
        <f t="shared" ref="EO33" si="2694">(EO32/EN32)-1</f>
        <v>#DIV/0!</v>
      </c>
      <c r="EP33" s="34" t="e">
        <f t="shared" ref="EP33" si="2695">(EP32/EO32)-1</f>
        <v>#DIV/0!</v>
      </c>
      <c r="EQ33" s="34" t="e">
        <f t="shared" ref="EQ33" si="2696">(EQ32/EP32)-1</f>
        <v>#DIV/0!</v>
      </c>
      <c r="ER33" s="34" t="e">
        <f t="shared" ref="ER33" si="2697">(ER32/EQ32)-1</f>
        <v>#DIV/0!</v>
      </c>
      <c r="ES33" s="34" t="e">
        <f t="shared" ref="ES33" si="2698">(ES32/ER32)-1</f>
        <v>#DIV/0!</v>
      </c>
      <c r="ET33" s="34" t="e">
        <f t="shared" ref="ET33" si="2699">(ET32/ES32)-1</f>
        <v>#DIV/0!</v>
      </c>
      <c r="EU33" s="34" t="e">
        <f t="shared" ref="EU33" si="2700">(EU32/ET32)-1</f>
        <v>#DIV/0!</v>
      </c>
      <c r="EV33" s="34" t="e">
        <f t="shared" ref="EV33" si="2701">(EV32/EU32)-1</f>
        <v>#DIV/0!</v>
      </c>
      <c r="EW33" s="34" t="e">
        <f t="shared" ref="EW33" si="2702">(EW32/EV32)-1</f>
        <v>#DIV/0!</v>
      </c>
      <c r="EX33" s="34" t="e">
        <f t="shared" ref="EX33" si="2703">(EX32/EW32)-1</f>
        <v>#DIV/0!</v>
      </c>
      <c r="EY33" s="34" t="e">
        <f t="shared" ref="EY33" si="2704">(EY32/EX32)-1</f>
        <v>#DIV/0!</v>
      </c>
      <c r="EZ33" s="34" t="e">
        <f t="shared" ref="EZ33" si="2705">(EZ32/EY32)-1</f>
        <v>#DIV/0!</v>
      </c>
      <c r="FA33" s="34" t="e">
        <f t="shared" ref="FA33" si="2706">(FA32/EZ32)-1</f>
        <v>#DIV/0!</v>
      </c>
      <c r="FB33" s="34" t="e">
        <f t="shared" ref="FB33" si="2707">(FB32/FA32)-1</f>
        <v>#DIV/0!</v>
      </c>
      <c r="FC33" s="34" t="e">
        <f t="shared" ref="FC33" si="2708">(FC32/FB32)-1</f>
        <v>#DIV/0!</v>
      </c>
      <c r="FD33" s="34" t="e">
        <f t="shared" ref="FD33" si="2709">(FD32/FC32)-1</f>
        <v>#DIV/0!</v>
      </c>
      <c r="FE33" s="34" t="e">
        <f t="shared" ref="FE33" si="2710">(FE32/FD32)-1</f>
        <v>#DIV/0!</v>
      </c>
      <c r="FF33" s="34" t="e">
        <f t="shared" ref="FF33" si="2711">(FF32/FE32)-1</f>
        <v>#DIV/0!</v>
      </c>
      <c r="FG33" s="34" t="e">
        <f t="shared" ref="FG33" si="2712">(FG32/FF32)-1</f>
        <v>#DIV/0!</v>
      </c>
      <c r="FH33" s="34" t="e">
        <f t="shared" ref="FH33" si="2713">(FH32/FG32)-1</f>
        <v>#DIV/0!</v>
      </c>
      <c r="FI33" s="34" t="e">
        <f t="shared" ref="FI33" si="2714">(FI32/FH32)-1</f>
        <v>#DIV/0!</v>
      </c>
      <c r="FJ33" s="34" t="e">
        <f t="shared" ref="FJ33" si="2715">(FJ32/FI32)-1</f>
        <v>#DIV/0!</v>
      </c>
      <c r="FK33" s="34" t="e">
        <f t="shared" ref="FK33" si="2716">(FK32/FJ32)-1</f>
        <v>#DIV/0!</v>
      </c>
      <c r="FL33" s="34" t="e">
        <f t="shared" ref="FL33" si="2717">(FL32/FK32)-1</f>
        <v>#DIV/0!</v>
      </c>
      <c r="FM33" s="34" t="e">
        <f t="shared" ref="FM33" si="2718">(FM32/FL32)-1</f>
        <v>#DIV/0!</v>
      </c>
      <c r="FN33" s="34" t="e">
        <f t="shared" ref="FN33" si="2719">(FN32/FM32)-1</f>
        <v>#DIV/0!</v>
      </c>
      <c r="FO33" s="34" t="e">
        <f t="shared" ref="FO33" si="2720">(FO32/FN32)-1</f>
        <v>#DIV/0!</v>
      </c>
      <c r="FP33" s="34" t="e">
        <f t="shared" ref="FP33" si="2721">(FP32/FO32)-1</f>
        <v>#DIV/0!</v>
      </c>
      <c r="FQ33" s="34" t="e">
        <f t="shared" ref="FQ33" si="2722">(FQ32/FP32)-1</f>
        <v>#DIV/0!</v>
      </c>
      <c r="FR33" s="34" t="e">
        <f t="shared" ref="FR33" si="2723">(FR32/FQ32)-1</f>
        <v>#DIV/0!</v>
      </c>
      <c r="FS33" s="34" t="e">
        <f t="shared" ref="FS33" si="2724">(FS32/FR32)-1</f>
        <v>#DIV/0!</v>
      </c>
      <c r="FT33" s="34" t="e">
        <f t="shared" ref="FT33" si="2725">(FT32/FS32)-1</f>
        <v>#DIV/0!</v>
      </c>
      <c r="FU33" s="34" t="e">
        <f t="shared" ref="FU33" si="2726">(FU32/FT32)-1</f>
        <v>#DIV/0!</v>
      </c>
      <c r="FV33" s="34" t="e">
        <f t="shared" ref="FV33" si="2727">(FV32/FU32)-1</f>
        <v>#DIV/0!</v>
      </c>
      <c r="FW33" s="34" t="e">
        <f t="shared" ref="FW33" si="2728">(FW32/FV32)-1</f>
        <v>#DIV/0!</v>
      </c>
      <c r="FX33" s="34" t="e">
        <f t="shared" ref="FX33" si="2729">(FX32/FW32)-1</f>
        <v>#DIV/0!</v>
      </c>
      <c r="FY33" s="34" t="e">
        <f t="shared" ref="FY33" si="2730">(FY32/FX32)-1</f>
        <v>#DIV/0!</v>
      </c>
      <c r="FZ33" s="34" t="e">
        <f t="shared" ref="FZ33" si="2731">(FZ32/FY32)-1</f>
        <v>#DIV/0!</v>
      </c>
      <c r="GA33" s="34" t="e">
        <f t="shared" ref="GA33" si="2732">(GA32/FZ32)-1</f>
        <v>#DIV/0!</v>
      </c>
      <c r="GB33" s="34" t="e">
        <f t="shared" ref="GB33" si="2733">(GB32/GA32)-1</f>
        <v>#DIV/0!</v>
      </c>
      <c r="GC33" s="34" t="e">
        <f t="shared" ref="GC33" si="2734">(GC32/GB32)-1</f>
        <v>#DIV/0!</v>
      </c>
      <c r="GD33" s="34" t="e">
        <f t="shared" ref="GD33" si="2735">(GD32/GC32)-1</f>
        <v>#DIV/0!</v>
      </c>
      <c r="GE33" s="34" t="e">
        <f t="shared" ref="GE33" si="2736">(GE32/GD32)-1</f>
        <v>#DIV/0!</v>
      </c>
      <c r="GF33" s="34" t="e">
        <f t="shared" ref="GF33" si="2737">(GF32/GE32)-1</f>
        <v>#DIV/0!</v>
      </c>
      <c r="GG33" s="34" t="e">
        <f t="shared" ref="GG33" si="2738">(GG32/GF32)-1</f>
        <v>#DIV/0!</v>
      </c>
      <c r="GH33" s="34" t="e">
        <f t="shared" ref="GH33" si="2739">(GH32/GG32)-1</f>
        <v>#DIV/0!</v>
      </c>
      <c r="GI33" s="34" t="e">
        <f t="shared" ref="GI33" si="2740">(GI32/GH32)-1</f>
        <v>#DIV/0!</v>
      </c>
      <c r="GJ33" s="34" t="e">
        <f t="shared" ref="GJ33" si="2741">(GJ32/GI32)-1</f>
        <v>#DIV/0!</v>
      </c>
      <c r="GK33" s="34" t="e">
        <f t="shared" ref="GK33" si="2742">(GK32/GJ32)-1</f>
        <v>#DIV/0!</v>
      </c>
      <c r="GL33" s="34" t="e">
        <f t="shared" ref="GL33" si="2743">(GL32/GK32)-1</f>
        <v>#DIV/0!</v>
      </c>
      <c r="GM33" s="34" t="e">
        <f t="shared" ref="GM33" si="2744">(GM32/GL32)-1</f>
        <v>#DIV/0!</v>
      </c>
      <c r="GN33" s="34" t="e">
        <f t="shared" ref="GN33" si="2745">(GN32/GM32)-1</f>
        <v>#DIV/0!</v>
      </c>
      <c r="GO33" s="34" t="e">
        <f t="shared" ref="GO33" si="2746">(GO32/GN32)-1</f>
        <v>#DIV/0!</v>
      </c>
      <c r="GP33" s="34" t="e">
        <f t="shared" ref="GP33" si="2747">(GP32/GO32)-1</f>
        <v>#DIV/0!</v>
      </c>
      <c r="GQ33" s="34" t="e">
        <f t="shared" ref="GQ33" si="2748">(GQ32/GP32)-1</f>
        <v>#DIV/0!</v>
      </c>
      <c r="GR33" s="34" t="e">
        <f t="shared" ref="GR33" si="2749">(GR32/GQ32)-1</f>
        <v>#DIV/0!</v>
      </c>
      <c r="GS33" s="34" t="e">
        <f t="shared" ref="GS33" si="2750">(GS32/GR32)-1</f>
        <v>#DIV/0!</v>
      </c>
      <c r="GT33" s="34" t="e">
        <f t="shared" ref="GT33" si="2751">(GT32/GS32)-1</f>
        <v>#DIV/0!</v>
      </c>
      <c r="GU33" s="34" t="e">
        <f t="shared" ref="GU33" si="2752">(GU32/GT32)-1</f>
        <v>#DIV/0!</v>
      </c>
      <c r="GV33" s="34" t="e">
        <f t="shared" ref="GV33" si="2753">(GV32/GU32)-1</f>
        <v>#DIV/0!</v>
      </c>
      <c r="GW33" s="34" t="e">
        <f t="shared" ref="GW33" si="2754">(GW32/GV32)-1</f>
        <v>#DIV/0!</v>
      </c>
      <c r="GX33" s="34" t="e">
        <f t="shared" ref="GX33" si="2755">(GX32/GW32)-1</f>
        <v>#DIV/0!</v>
      </c>
      <c r="GY33" s="34" t="e">
        <f t="shared" ref="GY33" si="2756">(GY32/GX32)-1</f>
        <v>#DIV/0!</v>
      </c>
      <c r="GZ33" s="34" t="e">
        <f t="shared" ref="GZ33" si="2757">(GZ32/GY32)-1</f>
        <v>#DIV/0!</v>
      </c>
      <c r="HA33" s="34" t="e">
        <f t="shared" ref="HA33" si="2758">(HA32/GZ32)-1</f>
        <v>#DIV/0!</v>
      </c>
      <c r="HB33" s="34" t="e">
        <f t="shared" ref="HB33" si="2759">(HB32/HA32)-1</f>
        <v>#DIV/0!</v>
      </c>
      <c r="HC33" s="34" t="e">
        <f t="shared" ref="HC33" si="2760">(HC32/HB32)-1</f>
        <v>#DIV/0!</v>
      </c>
      <c r="HD33" s="34" t="e">
        <f t="shared" ref="HD33" si="2761">(HD32/HC32)-1</f>
        <v>#DIV/0!</v>
      </c>
      <c r="HE33" s="34" t="e">
        <f t="shared" ref="HE33" si="2762">(HE32/HD32)-1</f>
        <v>#DIV/0!</v>
      </c>
      <c r="HF33" s="34" t="e">
        <f t="shared" ref="HF33" si="2763">(HF32/HE32)-1</f>
        <v>#DIV/0!</v>
      </c>
      <c r="HG33" s="34" t="e">
        <f t="shared" ref="HG33" si="2764">(HG32/HF32)-1</f>
        <v>#DIV/0!</v>
      </c>
      <c r="HH33" s="34" t="e">
        <f t="shared" ref="HH33" si="2765">(HH32/HG32)-1</f>
        <v>#DIV/0!</v>
      </c>
      <c r="HI33" s="34" t="e">
        <f t="shared" ref="HI33" si="2766">(HI32/HH32)-1</f>
        <v>#DIV/0!</v>
      </c>
      <c r="HJ33" s="34" t="e">
        <f t="shared" ref="HJ33" si="2767">(HJ32/HI32)-1</f>
        <v>#DIV/0!</v>
      </c>
      <c r="HK33" s="34" t="e">
        <f t="shared" ref="HK33" si="2768">(HK32/HJ32)-1</f>
        <v>#DIV/0!</v>
      </c>
      <c r="HL33" s="34" t="e">
        <f t="shared" ref="HL33" si="2769">(HL32/HK32)-1</f>
        <v>#DIV/0!</v>
      </c>
      <c r="HM33" s="34" t="e">
        <f t="shared" ref="HM33" si="2770">(HM32/HL32)-1</f>
        <v>#DIV/0!</v>
      </c>
      <c r="HN33" s="34" t="e">
        <f t="shared" ref="HN33" si="2771">(HN32/HM32)-1</f>
        <v>#DIV/0!</v>
      </c>
      <c r="HO33" s="34" t="e">
        <f t="shared" ref="HO33" si="2772">(HO32/HN32)-1</f>
        <v>#DIV/0!</v>
      </c>
      <c r="HP33" s="34" t="e">
        <f t="shared" ref="HP33" si="2773">(HP32/HO32)-1</f>
        <v>#DIV/0!</v>
      </c>
      <c r="HQ33" s="34" t="e">
        <f t="shared" ref="HQ33" si="2774">(HQ32/HP32)-1</f>
        <v>#DIV/0!</v>
      </c>
      <c r="HR33" s="34" t="e">
        <f t="shared" ref="HR33" si="2775">(HR32/HQ32)-1</f>
        <v>#DIV/0!</v>
      </c>
      <c r="HS33" s="34" t="e">
        <f t="shared" ref="HS33" si="2776">(HS32/HR32)-1</f>
        <v>#DIV/0!</v>
      </c>
      <c r="HT33" s="34" t="e">
        <f t="shared" ref="HT33" si="2777">(HT32/HS32)-1</f>
        <v>#DIV/0!</v>
      </c>
      <c r="HU33" s="34" t="e">
        <f t="shared" ref="HU33" si="2778">(HU32/HT32)-1</f>
        <v>#DIV/0!</v>
      </c>
      <c r="HV33" s="34" t="e">
        <f t="shared" ref="HV33" si="2779">(HV32/HU32)-1</f>
        <v>#DIV/0!</v>
      </c>
      <c r="HW33" s="34" t="e">
        <f t="shared" ref="HW33" si="2780">(HW32/HV32)-1</f>
        <v>#DIV/0!</v>
      </c>
      <c r="HX33" s="34" t="e">
        <f t="shared" ref="HX33" si="2781">(HX32/HW32)-1</f>
        <v>#DIV/0!</v>
      </c>
      <c r="HY33" s="34" t="e">
        <f t="shared" ref="HY33" si="2782">(HY32/HX32)-1</f>
        <v>#DIV/0!</v>
      </c>
      <c r="HZ33" s="34" t="e">
        <f t="shared" ref="HZ33" si="2783">(HZ32/HY32)-1</f>
        <v>#DIV/0!</v>
      </c>
      <c r="IA33" s="34" t="e">
        <f t="shared" ref="IA33" si="2784">(IA32/HZ32)-1</f>
        <v>#DIV/0!</v>
      </c>
      <c r="IB33" s="34" t="e">
        <f t="shared" ref="IB33" si="2785">(IB32/IA32)-1</f>
        <v>#DIV/0!</v>
      </c>
      <c r="IC33" s="34" t="e">
        <f t="shared" ref="IC33" si="2786">(IC32/IB32)-1</f>
        <v>#DIV/0!</v>
      </c>
      <c r="ID33" s="34" t="e">
        <f t="shared" ref="ID33" si="2787">(ID32/IC32)-1</f>
        <v>#DIV/0!</v>
      </c>
      <c r="IE33" s="34" t="e">
        <f t="shared" ref="IE33" si="2788">(IE32/ID32)-1</f>
        <v>#DIV/0!</v>
      </c>
      <c r="IF33" s="34" t="e">
        <f t="shared" ref="IF33" si="2789">(IF32/IE32)-1</f>
        <v>#DIV/0!</v>
      </c>
      <c r="IG33" s="34" t="e">
        <f t="shared" ref="IG33" si="2790">(IG32/IF32)-1</f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2791">F32-E32</f>
        <v>0</v>
      </c>
      <c r="G34" s="51">
        <f t="shared" si="2791"/>
        <v>0</v>
      </c>
      <c r="H34" s="51">
        <f t="shared" si="2791"/>
        <v>0</v>
      </c>
      <c r="I34" s="51">
        <f t="shared" si="2791"/>
        <v>0</v>
      </c>
      <c r="J34" s="51">
        <f t="shared" si="2791"/>
        <v>0</v>
      </c>
      <c r="K34" s="51">
        <f t="shared" si="2791"/>
        <v>0</v>
      </c>
      <c r="L34" s="51">
        <f t="shared" si="2791"/>
        <v>0</v>
      </c>
      <c r="M34" s="51">
        <f t="shared" si="2791"/>
        <v>0</v>
      </c>
      <c r="N34" s="51">
        <f t="shared" si="2791"/>
        <v>0</v>
      </c>
      <c r="O34" s="51">
        <f t="shared" si="2791"/>
        <v>0</v>
      </c>
      <c r="P34" s="51">
        <f t="shared" si="2791"/>
        <v>10</v>
      </c>
      <c r="Q34" s="51">
        <f t="shared" si="2791"/>
        <v>-1</v>
      </c>
      <c r="R34" s="51">
        <f t="shared" si="2791"/>
        <v>9</v>
      </c>
      <c r="S34" s="51">
        <f t="shared" si="2791"/>
        <v>-1</v>
      </c>
      <c r="T34" s="51">
        <f t="shared" si="2791"/>
        <v>3</v>
      </c>
      <c r="U34" s="51">
        <f t="shared" si="2791"/>
        <v>0</v>
      </c>
      <c r="V34" s="51">
        <f t="shared" si="2791"/>
        <v>6</v>
      </c>
      <c r="W34" s="51">
        <f t="shared" si="2791"/>
        <v>9</v>
      </c>
      <c r="X34" s="51">
        <f t="shared" si="2791"/>
        <v>6</v>
      </c>
      <c r="Y34" s="51">
        <f t="shared" si="2791"/>
        <v>6</v>
      </c>
      <c r="Z34" s="51">
        <f t="shared" si="2791"/>
        <v>1</v>
      </c>
      <c r="AA34" s="51">
        <f t="shared" si="2791"/>
        <v>13</v>
      </c>
      <c r="AB34" s="51">
        <f t="shared" si="2791"/>
        <v>0</v>
      </c>
      <c r="AC34" s="51">
        <f t="shared" si="2791"/>
        <v>10</v>
      </c>
      <c r="AD34" s="51">
        <f t="shared" si="2791"/>
        <v>18</v>
      </c>
      <c r="AE34" s="51">
        <f t="shared" si="2791"/>
        <v>49</v>
      </c>
      <c r="AF34" s="51">
        <f t="shared" si="2791"/>
        <v>26</v>
      </c>
      <c r="AG34" s="51">
        <f t="shared" si="2791"/>
        <v>24</v>
      </c>
      <c r="AH34" s="51">
        <f t="shared" si="2791"/>
        <v>42</v>
      </c>
      <c r="AI34" s="51">
        <f t="shared" si="2791"/>
        <v>10</v>
      </c>
      <c r="AJ34" s="51">
        <f t="shared" si="2791"/>
        <v>5</v>
      </c>
      <c r="AK34" s="51">
        <f t="shared" si="2791"/>
        <v>6</v>
      </c>
      <c r="AL34" s="51">
        <f t="shared" ref="AL34:BQ34" si="2792">AL32-AK32</f>
        <v>16</v>
      </c>
      <c r="AM34" s="51">
        <f t="shared" si="2792"/>
        <v>3</v>
      </c>
      <c r="AN34" s="51">
        <f t="shared" si="2792"/>
        <v>1</v>
      </c>
      <c r="AO34" s="51">
        <f t="shared" si="2792"/>
        <v>-26</v>
      </c>
      <c r="AP34" s="51">
        <f t="shared" si="2792"/>
        <v>-4</v>
      </c>
      <c r="AQ34" s="51">
        <f t="shared" si="2792"/>
        <v>-15</v>
      </c>
      <c r="AR34" s="51">
        <f t="shared" si="2792"/>
        <v>7</v>
      </c>
      <c r="AS34" s="51">
        <f t="shared" si="2792"/>
        <v>-5</v>
      </c>
      <c r="AT34" s="51">
        <f t="shared" si="2792"/>
        <v>-40</v>
      </c>
      <c r="AU34" s="51">
        <f t="shared" si="2792"/>
        <v>30</v>
      </c>
      <c r="AV34" s="51">
        <f t="shared" si="2792"/>
        <v>-10</v>
      </c>
      <c r="AW34" s="51">
        <f t="shared" si="2792"/>
        <v>21</v>
      </c>
      <c r="AX34" s="51">
        <f t="shared" si="2792"/>
        <v>-7</v>
      </c>
      <c r="AY34" s="51">
        <f t="shared" si="2792"/>
        <v>6</v>
      </c>
      <c r="AZ34" s="51">
        <f t="shared" si="2792"/>
        <v>-4</v>
      </c>
      <c r="BA34" s="51">
        <f t="shared" si="2792"/>
        <v>-9</v>
      </c>
      <c r="BB34" s="51">
        <f t="shared" si="2792"/>
        <v>-2</v>
      </c>
      <c r="BC34" s="51">
        <f t="shared" si="2792"/>
        <v>-6</v>
      </c>
      <c r="BD34" s="51">
        <f t="shared" si="2792"/>
        <v>-3</v>
      </c>
      <c r="BE34" s="51">
        <f t="shared" si="2792"/>
        <v>-16</v>
      </c>
      <c r="BF34" s="51">
        <f t="shared" si="2792"/>
        <v>-2</v>
      </c>
      <c r="BG34" s="51">
        <f t="shared" si="2792"/>
        <v>-4</v>
      </c>
      <c r="BH34" s="51">
        <f t="shared" si="2792"/>
        <v>-6</v>
      </c>
      <c r="BI34" s="51">
        <f t="shared" si="2792"/>
        <v>-4</v>
      </c>
      <c r="BJ34" s="51">
        <f t="shared" si="2792"/>
        <v>-3</v>
      </c>
      <c r="BK34" s="51">
        <f t="shared" si="2792"/>
        <v>3</v>
      </c>
      <c r="BL34" s="51">
        <f t="shared" si="2792"/>
        <v>-18</v>
      </c>
      <c r="BM34" s="51">
        <f t="shared" si="2792"/>
        <v>-4</v>
      </c>
      <c r="BN34" s="51">
        <f t="shared" si="2792"/>
        <v>-6</v>
      </c>
      <c r="BO34" s="51">
        <f t="shared" si="2792"/>
        <v>-1</v>
      </c>
      <c r="BP34" s="51">
        <f t="shared" si="2792"/>
        <v>-9</v>
      </c>
      <c r="BQ34" s="51">
        <f t="shared" si="2792"/>
        <v>2</v>
      </c>
      <c r="BR34" s="51">
        <f t="shared" ref="BR34:CC34" si="2793">BR32-BQ32</f>
        <v>-1</v>
      </c>
      <c r="BS34" s="51">
        <f t="shared" si="2793"/>
        <v>-8</v>
      </c>
      <c r="BT34" s="51">
        <f t="shared" si="2793"/>
        <v>-7</v>
      </c>
      <c r="BU34" s="51">
        <f t="shared" si="2793"/>
        <v>-8</v>
      </c>
      <c r="BV34" s="51">
        <f t="shared" si="2793"/>
        <v>0</v>
      </c>
      <c r="BW34" s="51">
        <f t="shared" si="2793"/>
        <v>1</v>
      </c>
      <c r="BX34" s="51">
        <f t="shared" si="2793"/>
        <v>-10</v>
      </c>
      <c r="BY34" s="51">
        <f t="shared" si="2793"/>
        <v>5</v>
      </c>
      <c r="BZ34" s="51">
        <f t="shared" si="2793"/>
        <v>4</v>
      </c>
      <c r="CA34" s="51">
        <f t="shared" si="2793"/>
        <v>3</v>
      </c>
      <c r="CB34" s="51">
        <f t="shared" si="2793"/>
        <v>-7</v>
      </c>
      <c r="CC34" s="51">
        <f t="shared" si="2793"/>
        <v>-3</v>
      </c>
      <c r="CD34" s="51">
        <f t="shared" ref="CD34:CV34" si="2794">CD32-CC32</f>
        <v>-4</v>
      </c>
      <c r="CE34" s="51">
        <f t="shared" si="2794"/>
        <v>-8</v>
      </c>
      <c r="CF34" s="51">
        <f t="shared" si="2794"/>
        <v>-1</v>
      </c>
      <c r="CG34" s="51">
        <f t="shared" si="2794"/>
        <v>-8</v>
      </c>
      <c r="CH34" s="51">
        <f t="shared" si="2794"/>
        <v>-4</v>
      </c>
      <c r="CI34" s="51">
        <f t="shared" si="2794"/>
        <v>-2</v>
      </c>
      <c r="CJ34" s="51">
        <f t="shared" si="2794"/>
        <v>-6</v>
      </c>
      <c r="CK34" s="51">
        <f t="shared" si="2794"/>
        <v>-1</v>
      </c>
      <c r="CL34" s="51">
        <f t="shared" si="2794"/>
        <v>-5</v>
      </c>
      <c r="CM34" s="51">
        <f t="shared" si="2794"/>
        <v>-1</v>
      </c>
      <c r="CN34" s="51">
        <f t="shared" si="2794"/>
        <v>1</v>
      </c>
      <c r="CO34" s="51">
        <f t="shared" si="2794"/>
        <v>-3</v>
      </c>
      <c r="CP34" s="51">
        <f t="shared" si="2794"/>
        <v>1</v>
      </c>
      <c r="CQ34" s="51">
        <f t="shared" si="2794"/>
        <v>0</v>
      </c>
      <c r="CR34" s="51">
        <f t="shared" si="2794"/>
        <v>-6</v>
      </c>
      <c r="CS34" s="51">
        <f t="shared" si="2794"/>
        <v>-2</v>
      </c>
      <c r="CT34" s="51">
        <f t="shared" si="2794"/>
        <v>2</v>
      </c>
      <c r="CU34" s="51">
        <f t="shared" si="2794"/>
        <v>6</v>
      </c>
      <c r="CV34" s="51">
        <f t="shared" si="2794"/>
        <v>-7</v>
      </c>
      <c r="CW34" s="51">
        <f t="shared" ref="CW34" si="2795">CW32-CV32</f>
        <v>1</v>
      </c>
      <c r="CX34" s="51">
        <f t="shared" ref="CX34" si="2796">CX32-CW32</f>
        <v>-3</v>
      </c>
      <c r="CY34" s="51">
        <f t="shared" ref="CY34" si="2797">CY32-CX32</f>
        <v>10</v>
      </c>
      <c r="CZ34" s="51">
        <f t="shared" ref="CZ34" si="2798">CZ32-CY32</f>
        <v>5</v>
      </c>
      <c r="DA34" s="51">
        <f t="shared" ref="DA34" si="2799">DA32-CZ32</f>
        <v>0</v>
      </c>
      <c r="DB34" s="51">
        <f t="shared" ref="DB34" si="2800">DB32-DA32</f>
        <v>3</v>
      </c>
      <c r="DC34" s="51">
        <f t="shared" ref="DC34" si="2801">DC32-DB32</f>
        <v>4</v>
      </c>
      <c r="DD34" s="51">
        <f t="shared" ref="DD34" si="2802">DD32-DC32</f>
        <v>-4</v>
      </c>
      <c r="DE34" s="51">
        <f t="shared" ref="DE34" si="2803">DE32-DD32</f>
        <v>0</v>
      </c>
      <c r="DF34" s="51">
        <f t="shared" ref="DF34" si="2804">DF32-DE32</f>
        <v>-2</v>
      </c>
      <c r="DG34" s="51">
        <f t="shared" ref="DG34" si="2805">DG32-DF32</f>
        <v>-2</v>
      </c>
      <c r="DH34" s="51">
        <f t="shared" ref="DH34" si="2806">DH32-DG32</f>
        <v>-2</v>
      </c>
      <c r="DI34" s="51">
        <f t="shared" ref="DI34" si="2807">DI32-DH32</f>
        <v>0</v>
      </c>
      <c r="DJ34" s="51">
        <f t="shared" ref="DJ34" si="2808">DJ32-DI32</f>
        <v>3</v>
      </c>
      <c r="DK34" s="51">
        <f t="shared" ref="DK34" si="2809">DK32-DJ32</f>
        <v>-1</v>
      </c>
      <c r="DL34" s="51">
        <f t="shared" ref="DL34" si="2810">DL32-DK32</f>
        <v>3</v>
      </c>
      <c r="DM34" s="51">
        <f t="shared" ref="DM34" si="2811">DM32-DL32</f>
        <v>0</v>
      </c>
      <c r="DN34" s="51">
        <f t="shared" ref="DN34" si="2812">DN32-DM32</f>
        <v>1</v>
      </c>
      <c r="DO34" s="51">
        <f t="shared" ref="DO34" si="2813">DO32-DN32</f>
        <v>-6</v>
      </c>
      <c r="DP34" s="51">
        <f t="shared" ref="DP34" si="2814">DP32-DO32</f>
        <v>0</v>
      </c>
      <c r="DQ34" s="51">
        <f t="shared" ref="DQ34" si="2815">DQ32-DP32</f>
        <v>3</v>
      </c>
      <c r="DR34" s="51">
        <f t="shared" ref="DR34" si="2816">DR32-DQ32</f>
        <v>5</v>
      </c>
      <c r="DS34" s="51">
        <f t="shared" ref="DS34" si="2817">DS32-DR32</f>
        <v>-4</v>
      </c>
      <c r="DT34" s="51">
        <f t="shared" ref="DT34" si="2818">DT32-DS32</f>
        <v>-71</v>
      </c>
      <c r="DU34" s="51">
        <f t="shared" ref="DU34" si="2819">DU32-DT32</f>
        <v>0</v>
      </c>
      <c r="DV34" s="51">
        <f t="shared" ref="DV34" si="2820">DV32-DU32</f>
        <v>0</v>
      </c>
      <c r="DW34" s="51">
        <f t="shared" ref="DW34" si="2821">DW32-DV32</f>
        <v>0</v>
      </c>
      <c r="DX34" s="51">
        <f t="shared" ref="DX34" si="2822">DX32-DW32</f>
        <v>0</v>
      </c>
      <c r="DY34" s="51">
        <f t="shared" ref="DY34" si="2823">DY32-DX32</f>
        <v>0</v>
      </c>
      <c r="DZ34" s="51">
        <f t="shared" ref="DZ34" si="2824">DZ32-DY32</f>
        <v>0</v>
      </c>
      <c r="EA34" s="51">
        <f t="shared" ref="EA34" si="2825">EA32-DZ32</f>
        <v>0</v>
      </c>
      <c r="EB34" s="51">
        <f t="shared" ref="EB34" si="2826">EB32-EA32</f>
        <v>0</v>
      </c>
      <c r="EC34" s="51">
        <f t="shared" ref="EC34" si="2827">EC32-EB32</f>
        <v>0</v>
      </c>
      <c r="ED34" s="51">
        <f t="shared" ref="ED34" si="2828">ED32-EC32</f>
        <v>0</v>
      </c>
      <c r="EE34" s="51">
        <f t="shared" ref="EE34" si="2829">EE32-ED32</f>
        <v>0</v>
      </c>
      <c r="EF34" s="51">
        <f t="shared" ref="EF34" si="2830">EF32-EE32</f>
        <v>0</v>
      </c>
      <c r="EG34" s="51">
        <f t="shared" ref="EG34" si="2831">EG32-EF32</f>
        <v>0</v>
      </c>
      <c r="EH34" s="51">
        <f t="shared" ref="EH34" si="2832">EH32-EG32</f>
        <v>0</v>
      </c>
      <c r="EI34" s="51">
        <f t="shared" ref="EI34" si="2833">EI32-EH32</f>
        <v>0</v>
      </c>
      <c r="EJ34" s="51">
        <f t="shared" ref="EJ34" si="2834">EJ32-EI32</f>
        <v>0</v>
      </c>
      <c r="EK34" s="51">
        <f t="shared" ref="EK34" si="2835">EK32-EJ32</f>
        <v>0</v>
      </c>
      <c r="EL34" s="51">
        <f t="shared" ref="EL34" si="2836">EL32-EK32</f>
        <v>0</v>
      </c>
      <c r="EM34" s="51">
        <f t="shared" ref="EM34" si="2837">EM32-EL32</f>
        <v>0</v>
      </c>
      <c r="EN34" s="51">
        <f t="shared" ref="EN34" si="2838">EN32-EM32</f>
        <v>0</v>
      </c>
      <c r="EO34" s="51">
        <f t="shared" ref="EO34" si="2839">EO32-EN32</f>
        <v>0</v>
      </c>
      <c r="EP34" s="51">
        <f t="shared" ref="EP34" si="2840">EP32-EO32</f>
        <v>0</v>
      </c>
      <c r="EQ34" s="51">
        <f t="shared" ref="EQ34" si="2841">EQ32-EP32</f>
        <v>0</v>
      </c>
      <c r="ER34" s="51">
        <f t="shared" ref="ER34" si="2842">ER32-EQ32</f>
        <v>0</v>
      </c>
      <c r="ES34" s="51">
        <f t="shared" ref="ES34" si="2843">ES32-ER32</f>
        <v>0</v>
      </c>
      <c r="ET34" s="51">
        <f t="shared" ref="ET34" si="2844">ET32-ES32</f>
        <v>0</v>
      </c>
      <c r="EU34" s="51">
        <f t="shared" ref="EU34" si="2845">EU32-ET32</f>
        <v>0</v>
      </c>
      <c r="EV34" s="51">
        <f t="shared" ref="EV34" si="2846">EV32-EU32</f>
        <v>0</v>
      </c>
      <c r="EW34" s="51">
        <f t="shared" ref="EW34" si="2847">EW32-EV32</f>
        <v>0</v>
      </c>
      <c r="EX34" s="51">
        <f t="shared" ref="EX34" si="2848">EX32-EW32</f>
        <v>0</v>
      </c>
      <c r="EY34" s="51">
        <f t="shared" ref="EY34" si="2849">EY32-EX32</f>
        <v>0</v>
      </c>
      <c r="EZ34" s="51">
        <f t="shared" ref="EZ34" si="2850">EZ32-EY32</f>
        <v>0</v>
      </c>
      <c r="FA34" s="51">
        <f t="shared" ref="FA34" si="2851">FA32-EZ32</f>
        <v>0</v>
      </c>
      <c r="FB34" s="51">
        <f t="shared" ref="FB34" si="2852">FB32-FA32</f>
        <v>0</v>
      </c>
      <c r="FC34" s="51">
        <f t="shared" ref="FC34" si="2853">FC32-FB32</f>
        <v>0</v>
      </c>
      <c r="FD34" s="51">
        <f t="shared" ref="FD34" si="2854">FD32-FC32</f>
        <v>0</v>
      </c>
      <c r="FE34" s="51">
        <f t="shared" ref="FE34" si="2855">FE32-FD32</f>
        <v>0</v>
      </c>
      <c r="FF34" s="51">
        <f t="shared" ref="FF34" si="2856">FF32-FE32</f>
        <v>0</v>
      </c>
      <c r="FG34" s="51">
        <f t="shared" ref="FG34" si="2857">FG32-FF32</f>
        <v>0</v>
      </c>
      <c r="FH34" s="51">
        <f t="shared" ref="FH34" si="2858">FH32-FG32</f>
        <v>0</v>
      </c>
      <c r="FI34" s="51">
        <f t="shared" ref="FI34" si="2859">FI32-FH32</f>
        <v>0</v>
      </c>
      <c r="FJ34" s="51">
        <f t="shared" ref="FJ34" si="2860">FJ32-FI32</f>
        <v>0</v>
      </c>
      <c r="FK34" s="51">
        <f t="shared" ref="FK34" si="2861">FK32-FJ32</f>
        <v>0</v>
      </c>
      <c r="FL34" s="51">
        <f t="shared" ref="FL34" si="2862">FL32-FK32</f>
        <v>0</v>
      </c>
      <c r="FM34" s="51">
        <f t="shared" ref="FM34" si="2863">FM32-FL32</f>
        <v>0</v>
      </c>
      <c r="FN34" s="51">
        <f t="shared" ref="FN34" si="2864">FN32-FM32</f>
        <v>0</v>
      </c>
      <c r="FO34" s="51">
        <f t="shared" ref="FO34" si="2865">FO32-FN32</f>
        <v>0</v>
      </c>
      <c r="FP34" s="51">
        <f t="shared" ref="FP34" si="2866">FP32-FO32</f>
        <v>0</v>
      </c>
      <c r="FQ34" s="51">
        <f t="shared" ref="FQ34" si="2867">FQ32-FP32</f>
        <v>0</v>
      </c>
      <c r="FR34" s="51">
        <f t="shared" ref="FR34" si="2868">FR32-FQ32</f>
        <v>0</v>
      </c>
      <c r="FS34" s="51">
        <f t="shared" ref="FS34" si="2869">FS32-FR32</f>
        <v>0</v>
      </c>
      <c r="FT34" s="51">
        <f t="shared" ref="FT34" si="2870">FT32-FS32</f>
        <v>0</v>
      </c>
      <c r="FU34" s="51">
        <f t="shared" ref="FU34" si="2871">FU32-FT32</f>
        <v>0</v>
      </c>
      <c r="FV34" s="51">
        <f t="shared" ref="FV34" si="2872">FV32-FU32</f>
        <v>0</v>
      </c>
      <c r="FW34" s="51">
        <f t="shared" ref="FW34" si="2873">FW32-FV32</f>
        <v>0</v>
      </c>
      <c r="FX34" s="51">
        <f t="shared" ref="FX34" si="2874">FX32-FW32</f>
        <v>0</v>
      </c>
      <c r="FY34" s="51">
        <f t="shared" ref="FY34" si="2875">FY32-FX32</f>
        <v>0</v>
      </c>
      <c r="FZ34" s="51">
        <f t="shared" ref="FZ34" si="2876">FZ32-FY32</f>
        <v>0</v>
      </c>
      <c r="GA34" s="51">
        <f t="shared" ref="GA34" si="2877">GA32-FZ32</f>
        <v>0</v>
      </c>
      <c r="GB34" s="51">
        <f t="shared" ref="GB34" si="2878">GB32-GA32</f>
        <v>0</v>
      </c>
      <c r="GC34" s="51">
        <f t="shared" ref="GC34" si="2879">GC32-GB32</f>
        <v>0</v>
      </c>
      <c r="GD34" s="51">
        <f t="shared" ref="GD34" si="2880">GD32-GC32</f>
        <v>0</v>
      </c>
      <c r="GE34" s="51">
        <f t="shared" ref="GE34" si="2881">GE32-GD32</f>
        <v>0</v>
      </c>
      <c r="GF34" s="51">
        <f t="shared" ref="GF34" si="2882">GF32-GE32</f>
        <v>0</v>
      </c>
      <c r="GG34" s="51">
        <f t="shared" ref="GG34" si="2883">GG32-GF32</f>
        <v>0</v>
      </c>
      <c r="GH34" s="51">
        <f t="shared" ref="GH34" si="2884">GH32-GG32</f>
        <v>0</v>
      </c>
      <c r="GI34" s="51">
        <f t="shared" ref="GI34" si="2885">GI32-GH32</f>
        <v>0</v>
      </c>
      <c r="GJ34" s="51">
        <f t="shared" ref="GJ34" si="2886">GJ32-GI32</f>
        <v>0</v>
      </c>
      <c r="GK34" s="51">
        <f t="shared" ref="GK34" si="2887">GK32-GJ32</f>
        <v>0</v>
      </c>
      <c r="GL34" s="51">
        <f t="shared" ref="GL34" si="2888">GL32-GK32</f>
        <v>0</v>
      </c>
      <c r="GM34" s="51">
        <f t="shared" ref="GM34" si="2889">GM32-GL32</f>
        <v>0</v>
      </c>
      <c r="GN34" s="51">
        <f t="shared" ref="GN34" si="2890">GN32-GM32</f>
        <v>0</v>
      </c>
      <c r="GO34" s="51">
        <f t="shared" ref="GO34" si="2891">GO32-GN32</f>
        <v>0</v>
      </c>
      <c r="GP34" s="51">
        <f t="shared" ref="GP34" si="2892">GP32-GO32</f>
        <v>0</v>
      </c>
      <c r="GQ34" s="51">
        <f t="shared" ref="GQ34" si="2893">GQ32-GP32</f>
        <v>0</v>
      </c>
      <c r="GR34" s="51">
        <f t="shared" ref="GR34" si="2894">GR32-GQ32</f>
        <v>0</v>
      </c>
      <c r="GS34" s="51">
        <f t="shared" ref="GS34" si="2895">GS32-GR32</f>
        <v>0</v>
      </c>
      <c r="GT34" s="51">
        <f t="shared" ref="GT34" si="2896">GT32-GS32</f>
        <v>0</v>
      </c>
      <c r="GU34" s="51">
        <f t="shared" ref="GU34" si="2897">GU32-GT32</f>
        <v>0</v>
      </c>
      <c r="GV34" s="51">
        <f t="shared" ref="GV34" si="2898">GV32-GU32</f>
        <v>0</v>
      </c>
      <c r="GW34" s="51">
        <f t="shared" ref="GW34" si="2899">GW32-GV32</f>
        <v>0</v>
      </c>
      <c r="GX34" s="51">
        <f t="shared" ref="GX34" si="2900">GX32-GW32</f>
        <v>0</v>
      </c>
      <c r="GY34" s="51">
        <f t="shared" ref="GY34" si="2901">GY32-GX32</f>
        <v>0</v>
      </c>
      <c r="GZ34" s="51">
        <f t="shared" ref="GZ34" si="2902">GZ32-GY32</f>
        <v>0</v>
      </c>
      <c r="HA34" s="51">
        <f t="shared" ref="HA34" si="2903">HA32-GZ32</f>
        <v>0</v>
      </c>
      <c r="HB34" s="51">
        <f t="shared" ref="HB34" si="2904">HB32-HA32</f>
        <v>0</v>
      </c>
      <c r="HC34" s="51">
        <f t="shared" ref="HC34" si="2905">HC32-HB32</f>
        <v>0</v>
      </c>
      <c r="HD34" s="51">
        <f t="shared" ref="HD34" si="2906">HD32-HC32</f>
        <v>0</v>
      </c>
      <c r="HE34" s="51">
        <f t="shared" ref="HE34" si="2907">HE32-HD32</f>
        <v>0</v>
      </c>
      <c r="HF34" s="51">
        <f t="shared" ref="HF34" si="2908">HF32-HE32</f>
        <v>0</v>
      </c>
      <c r="HG34" s="51">
        <f t="shared" ref="HG34" si="2909">HG32-HF32</f>
        <v>0</v>
      </c>
      <c r="HH34" s="51">
        <f t="shared" ref="HH34" si="2910">HH32-HG32</f>
        <v>0</v>
      </c>
      <c r="HI34" s="51">
        <f t="shared" ref="HI34" si="2911">HI32-HH32</f>
        <v>0</v>
      </c>
      <c r="HJ34" s="51">
        <f t="shared" ref="HJ34" si="2912">HJ32-HI32</f>
        <v>0</v>
      </c>
      <c r="HK34" s="51">
        <f t="shared" ref="HK34" si="2913">HK32-HJ32</f>
        <v>0</v>
      </c>
      <c r="HL34" s="51">
        <f t="shared" ref="HL34" si="2914">HL32-HK32</f>
        <v>0</v>
      </c>
      <c r="HM34" s="51">
        <f t="shared" ref="HM34" si="2915">HM32-HL32</f>
        <v>0</v>
      </c>
      <c r="HN34" s="51">
        <f t="shared" ref="HN34" si="2916">HN32-HM32</f>
        <v>0</v>
      </c>
      <c r="HO34" s="51">
        <f t="shared" ref="HO34" si="2917">HO32-HN32</f>
        <v>0</v>
      </c>
      <c r="HP34" s="51">
        <f t="shared" ref="HP34" si="2918">HP32-HO32</f>
        <v>0</v>
      </c>
      <c r="HQ34" s="51">
        <f t="shared" ref="HQ34" si="2919">HQ32-HP32</f>
        <v>0</v>
      </c>
      <c r="HR34" s="51">
        <f t="shared" ref="HR34" si="2920">HR32-HQ32</f>
        <v>0</v>
      </c>
      <c r="HS34" s="51">
        <f t="shared" ref="HS34" si="2921">HS32-HR32</f>
        <v>0</v>
      </c>
      <c r="HT34" s="51">
        <f t="shared" ref="HT34" si="2922">HT32-HS32</f>
        <v>0</v>
      </c>
      <c r="HU34" s="51">
        <f t="shared" ref="HU34" si="2923">HU32-HT32</f>
        <v>0</v>
      </c>
      <c r="HV34" s="51">
        <f t="shared" ref="HV34" si="2924">HV32-HU32</f>
        <v>0</v>
      </c>
      <c r="HW34" s="51">
        <f t="shared" ref="HW34" si="2925">HW32-HV32</f>
        <v>0</v>
      </c>
      <c r="HX34" s="51">
        <f t="shared" ref="HX34" si="2926">HX32-HW32</f>
        <v>0</v>
      </c>
      <c r="HY34" s="51">
        <f t="shared" ref="HY34" si="2927">HY32-HX32</f>
        <v>0</v>
      </c>
      <c r="HZ34" s="51">
        <f t="shared" ref="HZ34" si="2928">HZ32-HY32</f>
        <v>0</v>
      </c>
      <c r="IA34" s="51">
        <f t="shared" ref="IA34" si="2929">IA32-HZ32</f>
        <v>0</v>
      </c>
      <c r="IB34" s="51">
        <f t="shared" ref="IB34" si="2930">IB32-IA32</f>
        <v>0</v>
      </c>
      <c r="IC34" s="51">
        <f t="shared" ref="IC34" si="2931">IC32-IB32</f>
        <v>0</v>
      </c>
      <c r="ID34" s="51">
        <f t="shared" ref="ID34" si="2932">ID32-IC32</f>
        <v>0</v>
      </c>
      <c r="IE34" s="51">
        <f t="shared" ref="IE34" si="2933">IE32-ID32</f>
        <v>0</v>
      </c>
      <c r="IF34" s="51">
        <f t="shared" ref="IF34" si="2934">IF32-IE32</f>
        <v>0</v>
      </c>
      <c r="IG34" s="51">
        <f t="shared" ref="IG34" si="2935">IG32-IF32</f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2936">(T36/S36)-1</f>
        <v>0</v>
      </c>
      <c r="U37" s="36">
        <f t="shared" si="2936"/>
        <v>2</v>
      </c>
      <c r="V37" s="36">
        <f t="shared" si="2936"/>
        <v>1</v>
      </c>
      <c r="W37" s="36">
        <f t="shared" si="2936"/>
        <v>1</v>
      </c>
      <c r="X37" s="36">
        <f t="shared" si="2936"/>
        <v>0.16666666666666674</v>
      </c>
      <c r="Y37" s="36">
        <f t="shared" si="2936"/>
        <v>0.64285714285714279</v>
      </c>
      <c r="Z37" s="36">
        <f t="shared" si="2936"/>
        <v>0.43478260869565211</v>
      </c>
      <c r="AA37" s="36">
        <f t="shared" si="2936"/>
        <v>0.30303030303030298</v>
      </c>
      <c r="AB37" s="36">
        <f t="shared" si="2936"/>
        <v>0.39534883720930236</v>
      </c>
      <c r="AC37" s="36">
        <f t="shared" si="2936"/>
        <v>0.26666666666666661</v>
      </c>
      <c r="AD37" s="36">
        <f t="shared" si="2936"/>
        <v>0.31578947368421062</v>
      </c>
      <c r="AE37" s="36">
        <f t="shared" si="2936"/>
        <v>0.18999999999999995</v>
      </c>
      <c r="AF37" s="36">
        <f t="shared" si="2936"/>
        <v>0.17647058823529416</v>
      </c>
      <c r="AG37" s="36">
        <f t="shared" si="2936"/>
        <v>0.14285714285714279</v>
      </c>
      <c r="AH37" s="36">
        <f t="shared" si="2936"/>
        <v>0.16874999999999996</v>
      </c>
      <c r="AI37" s="36">
        <f t="shared" si="2936"/>
        <v>0.11764705882352944</v>
      </c>
      <c r="AJ37" s="36">
        <f t="shared" si="2936"/>
        <v>0.17703349282296643</v>
      </c>
      <c r="AK37" s="36">
        <f t="shared" si="2936"/>
        <v>8.1300813008130079E-2</v>
      </c>
      <c r="AL37" s="36">
        <f t="shared" si="2936"/>
        <v>0.10902255639097747</v>
      </c>
      <c r="AM37" s="36">
        <f t="shared" si="2936"/>
        <v>5.4237288135593253E-2</v>
      </c>
      <c r="AN37" s="36">
        <f t="shared" si="2936"/>
        <v>0.10932475884244375</v>
      </c>
      <c r="AO37" s="36">
        <f t="shared" si="2936"/>
        <v>0.10144927536231885</v>
      </c>
      <c r="AP37" s="36">
        <f t="shared" si="2936"/>
        <v>7.6315789473684115E-2</v>
      </c>
      <c r="AQ37" s="36">
        <f t="shared" si="2936"/>
        <v>6.3569682151589202E-2</v>
      </c>
      <c r="AR37" s="36">
        <f t="shared" si="2936"/>
        <v>8.0459770114942541E-2</v>
      </c>
      <c r="AS37" s="36">
        <f t="shared" si="2936"/>
        <v>7.2340425531914887E-2</v>
      </c>
      <c r="AT37" s="36">
        <f t="shared" si="2936"/>
        <v>6.1507936507936511E-2</v>
      </c>
      <c r="AU37" s="36">
        <f t="shared" si="2936"/>
        <v>5.9813084112149584E-2</v>
      </c>
      <c r="AV37" s="36">
        <f t="shared" si="2936"/>
        <v>5.6437389770723101E-2</v>
      </c>
      <c r="AW37" s="36">
        <f t="shared" si="2936"/>
        <v>5.0083472454090172E-2</v>
      </c>
      <c r="AX37" s="36">
        <f t="shared" si="2936"/>
        <v>4.4515103338632844E-2</v>
      </c>
      <c r="AY37" s="36">
        <f t="shared" si="2936"/>
        <v>4.5662100456621113E-2</v>
      </c>
      <c r="AZ37" s="36">
        <f t="shared" ref="AZ37:CC37" si="2937">(AZ36/AY36)-1</f>
        <v>3.9301310043668103E-2</v>
      </c>
      <c r="BA37" s="36">
        <f t="shared" si="2937"/>
        <v>2.9411764705882248E-2</v>
      </c>
      <c r="BB37" s="36">
        <f t="shared" si="2937"/>
        <v>3.6734693877551017E-2</v>
      </c>
      <c r="BC37" s="36">
        <f t="shared" si="2937"/>
        <v>3.0183727034120755E-2</v>
      </c>
      <c r="BD37" s="36">
        <f t="shared" si="2937"/>
        <v>4.4585987261146487E-2</v>
      </c>
      <c r="BE37" s="36">
        <f t="shared" si="2937"/>
        <v>4.1463414634146378E-2</v>
      </c>
      <c r="BF37" s="36">
        <f t="shared" si="2937"/>
        <v>3.0444964871194413E-2</v>
      </c>
      <c r="BG37" s="36">
        <f t="shared" si="2937"/>
        <v>2.6136363636363624E-2</v>
      </c>
      <c r="BH37" s="36">
        <f t="shared" si="2937"/>
        <v>2.7685492801771794E-2</v>
      </c>
      <c r="BI37" s="36">
        <f t="shared" si="2937"/>
        <v>2.155172413793105E-2</v>
      </c>
      <c r="BJ37" s="36">
        <f t="shared" si="2937"/>
        <v>2.6371308016877704E-2</v>
      </c>
      <c r="BK37" s="36">
        <f t="shared" si="2937"/>
        <v>1.6443987667009274E-2</v>
      </c>
      <c r="BL37" s="36">
        <f t="shared" si="2937"/>
        <v>1.8200202224469164E-2</v>
      </c>
      <c r="BM37" s="36">
        <f t="shared" si="2937"/>
        <v>1.5888778550148919E-2</v>
      </c>
      <c r="BN37" s="36">
        <f t="shared" si="2937"/>
        <v>1.9550342130987275E-2</v>
      </c>
      <c r="BO37" s="36">
        <f t="shared" si="2937"/>
        <v>1.9175455417066223E-2</v>
      </c>
      <c r="BP37" s="36">
        <f t="shared" si="2937"/>
        <v>1.0348071495766664E-2</v>
      </c>
      <c r="BQ37" s="36">
        <f t="shared" si="2937"/>
        <v>1.3966480446927276E-2</v>
      </c>
      <c r="BR37" s="36">
        <f t="shared" si="2937"/>
        <v>1.469237832874204E-2</v>
      </c>
      <c r="BS37" s="36">
        <f t="shared" si="2937"/>
        <v>8.1447963800904688E-3</v>
      </c>
      <c r="BT37" s="36">
        <f t="shared" si="2937"/>
        <v>1.0771992818671361E-2</v>
      </c>
      <c r="BU37" s="36">
        <f t="shared" si="2937"/>
        <v>7.9928952042629398E-3</v>
      </c>
      <c r="BV37" s="36">
        <f t="shared" si="2937"/>
        <v>7.9295154185021755E-3</v>
      </c>
      <c r="BW37" s="36">
        <f t="shared" si="2937"/>
        <v>1.6608391608391671E-2</v>
      </c>
      <c r="BX37" s="36">
        <f t="shared" si="2937"/>
        <v>1.0318142734307756E-2</v>
      </c>
      <c r="BY37" s="36">
        <f t="shared" si="2937"/>
        <v>7.6595744680851841E-3</v>
      </c>
      <c r="BZ37" s="36">
        <f t="shared" si="2937"/>
        <v>5.0675675675675436E-3</v>
      </c>
      <c r="CA37" s="36">
        <f t="shared" si="2937"/>
        <v>1.0924369747899121E-2</v>
      </c>
      <c r="CB37" s="36">
        <f t="shared" si="2937"/>
        <v>1.2468827930174564E-2</v>
      </c>
      <c r="CC37" s="36">
        <f t="shared" si="2937"/>
        <v>1.0673234811165777E-2</v>
      </c>
      <c r="CD37" s="36">
        <f t="shared" ref="CD37:CV37" si="2938">(CD36/CC36)-1</f>
        <v>1.2997562956945652E-2</v>
      </c>
      <c r="CE37" s="36">
        <f t="shared" si="2938"/>
        <v>1.2830793905372895E-2</v>
      </c>
      <c r="CF37" s="36">
        <f t="shared" si="2938"/>
        <v>1.1084718923198844E-2</v>
      </c>
      <c r="CG37" s="36">
        <f t="shared" si="2938"/>
        <v>9.3970242756460376E-3</v>
      </c>
      <c r="CH37" s="36">
        <f t="shared" si="2938"/>
        <v>1.0085337470907785E-2</v>
      </c>
      <c r="CI37" s="36">
        <f t="shared" si="2938"/>
        <v>1.0752688172043001E-2</v>
      </c>
      <c r="CJ37" s="36">
        <f t="shared" si="2938"/>
        <v>1.0638297872340496E-2</v>
      </c>
      <c r="CK37" s="36">
        <f t="shared" si="2938"/>
        <v>9.0225563909773765E-3</v>
      </c>
      <c r="CL37" s="36">
        <f t="shared" si="2938"/>
        <v>1.0432190760059523E-2</v>
      </c>
      <c r="CM37" s="36">
        <f t="shared" si="2938"/>
        <v>9.587020648967659E-3</v>
      </c>
      <c r="CN37" s="36">
        <f t="shared" si="2938"/>
        <v>1.0226442658875179E-2</v>
      </c>
      <c r="CO37" s="36">
        <f t="shared" si="2938"/>
        <v>9.3998553868401835E-3</v>
      </c>
      <c r="CP37" s="36">
        <f t="shared" si="2938"/>
        <v>1.0028653295129031E-2</v>
      </c>
      <c r="CQ37" s="36">
        <f t="shared" si="2938"/>
        <v>9.9290780141843005E-3</v>
      </c>
      <c r="CR37" s="36">
        <f t="shared" si="2938"/>
        <v>8.4269662921347965E-3</v>
      </c>
      <c r="CS37" s="36">
        <f t="shared" si="2938"/>
        <v>7.6601671309193264E-3</v>
      </c>
      <c r="CT37" s="36">
        <f t="shared" si="2938"/>
        <v>5.5286800276435066E-3</v>
      </c>
      <c r="CU37" s="36">
        <f t="shared" si="2938"/>
        <v>6.8728522336769515E-3</v>
      </c>
      <c r="CV37" s="36">
        <f t="shared" si="2938"/>
        <v>6.1433447098975247E-3</v>
      </c>
      <c r="CW37" s="36">
        <f t="shared" ref="CW37" si="2939">(CW36/CV36)-1</f>
        <v>3.3921302578019397E-3</v>
      </c>
      <c r="CX37" s="36">
        <f t="shared" ref="CX37" si="2940">(CX36/CW36)-1</f>
        <v>4.0567951318457585E-3</v>
      </c>
      <c r="CY37" s="36">
        <f t="shared" ref="CY37" si="2941">(CY36/CX36)-1</f>
        <v>4.7138047138046701E-3</v>
      </c>
      <c r="CZ37" s="36">
        <f t="shared" ref="CZ37" si="2942">(CZ36/CY36)-1</f>
        <v>3.3512064343164116E-3</v>
      </c>
      <c r="DA37" s="36">
        <f t="shared" ref="DA37" si="2943">(DA36/CZ36)-1</f>
        <v>4.676018704074858E-3</v>
      </c>
      <c r="DB37" s="36">
        <f t="shared" ref="DB37" si="2944">(DB36/DA36)-1</f>
        <v>6.6489361702126715E-4</v>
      </c>
      <c r="DC37" s="36">
        <f t="shared" ref="DC37" si="2945">(DC36/DB36)-1</f>
        <v>4.6511627906977715E-3</v>
      </c>
      <c r="DD37" s="36">
        <f t="shared" ref="DD37" si="2946">(DD36/DC36)-1</f>
        <v>3.3068783068783691E-3</v>
      </c>
      <c r="DE37" s="36">
        <f t="shared" ref="DE37" si="2947">(DE36/DD36)-1</f>
        <v>1.9775873434411118E-3</v>
      </c>
      <c r="DF37" s="36">
        <f t="shared" ref="DF37" si="2948">(DF36/DE36)-1</f>
        <v>1.3157894736841591E-3</v>
      </c>
      <c r="DG37" s="36">
        <f t="shared" ref="DG37" si="2949">(DG36/DF36)-1</f>
        <v>6.5703022339036465E-4</v>
      </c>
      <c r="DH37" s="36">
        <f t="shared" ref="DH37" si="2950">(DH36/DG36)-1</f>
        <v>6.5659881812218934E-4</v>
      </c>
      <c r="DI37" s="36">
        <f t="shared" ref="DI37" si="2951">(DI36/DH36)-1</f>
        <v>1.9685039370078705E-3</v>
      </c>
      <c r="DJ37" s="36">
        <f t="shared" ref="DJ37" si="2952">(DJ36/DI36)-1</f>
        <v>6.5487884741322056E-4</v>
      </c>
      <c r="DK37" s="36">
        <f t="shared" ref="DK37" si="2953">(DK36/DJ36)-1</f>
        <v>1.3089005235602524E-3</v>
      </c>
      <c r="DL37" s="36">
        <f t="shared" ref="DL37" si="2954">(DL36/DK36)-1</f>
        <v>2.614379084967311E-3</v>
      </c>
      <c r="DM37" s="36">
        <f t="shared" ref="DM37" si="2955">(DM36/DL36)-1</f>
        <v>3.9113428943937656E-3</v>
      </c>
      <c r="DN37" s="36">
        <f t="shared" ref="DN37" si="2956">(DN36/DM36)-1</f>
        <v>1.9480519480519209E-3</v>
      </c>
      <c r="DO37" s="36">
        <f t="shared" ref="DO37" si="2957">(DO36/DN36)-1</f>
        <v>3.8885288399221896E-3</v>
      </c>
      <c r="DP37" s="36">
        <f t="shared" ref="DP37" si="2958">(DP36/DO36)-1</f>
        <v>3.8734667527438038E-3</v>
      </c>
      <c r="DQ37" s="36">
        <f t="shared" ref="DQ37" si="2959">(DQ36/DP36)-1</f>
        <v>3.8585209003214604E-3</v>
      </c>
      <c r="DR37" s="36">
        <f t="shared" ref="DR37" si="2960">(DR36/DQ36)-1</f>
        <v>1.9218449711724261E-3</v>
      </c>
      <c r="DS37" s="36">
        <f t="shared" ref="DS37" si="2961">(DS36/DR36)-1</f>
        <v>2.5575447570331811E-3</v>
      </c>
      <c r="DT37" s="36">
        <f t="shared" ref="DT37" si="2962">(DT36/DS36)-1</f>
        <v>-1</v>
      </c>
      <c r="DU37" s="36" t="e">
        <f t="shared" ref="DU37" si="2963">(DU36/DT36)-1</f>
        <v>#DIV/0!</v>
      </c>
      <c r="DV37" s="36" t="e">
        <f t="shared" ref="DV37" si="2964">(DV36/DU36)-1</f>
        <v>#DIV/0!</v>
      </c>
      <c r="DW37" s="36" t="e">
        <f t="shared" ref="DW37" si="2965">(DW36/DV36)-1</f>
        <v>#DIV/0!</v>
      </c>
      <c r="DX37" s="36" t="e">
        <f t="shared" ref="DX37" si="2966">(DX36/DW36)-1</f>
        <v>#DIV/0!</v>
      </c>
      <c r="DY37" s="36" t="e">
        <f t="shared" ref="DY37" si="2967">(DY36/DX36)-1</f>
        <v>#DIV/0!</v>
      </c>
      <c r="DZ37" s="36" t="e">
        <f t="shared" ref="DZ37" si="2968">(DZ36/DY36)-1</f>
        <v>#DIV/0!</v>
      </c>
      <c r="EA37" s="36" t="e">
        <f t="shared" ref="EA37" si="2969">(EA36/DZ36)-1</f>
        <v>#DIV/0!</v>
      </c>
      <c r="EB37" s="36" t="e">
        <f t="shared" ref="EB37" si="2970">(EB36/EA36)-1</f>
        <v>#DIV/0!</v>
      </c>
      <c r="EC37" s="36" t="e">
        <f t="shared" ref="EC37" si="2971">(EC36/EB36)-1</f>
        <v>#DIV/0!</v>
      </c>
      <c r="ED37" s="36" t="e">
        <f t="shared" ref="ED37" si="2972">(ED36/EC36)-1</f>
        <v>#DIV/0!</v>
      </c>
      <c r="EE37" s="36" t="e">
        <f t="shared" ref="EE37" si="2973">(EE36/ED36)-1</f>
        <v>#DIV/0!</v>
      </c>
      <c r="EF37" s="36" t="e">
        <f t="shared" ref="EF37" si="2974">(EF36/EE36)-1</f>
        <v>#DIV/0!</v>
      </c>
      <c r="EG37" s="36" t="e">
        <f t="shared" ref="EG37" si="2975">(EG36/EF36)-1</f>
        <v>#DIV/0!</v>
      </c>
      <c r="EH37" s="36" t="e">
        <f t="shared" ref="EH37" si="2976">(EH36/EG36)-1</f>
        <v>#DIV/0!</v>
      </c>
      <c r="EI37" s="36" t="e">
        <f t="shared" ref="EI37" si="2977">(EI36/EH36)-1</f>
        <v>#DIV/0!</v>
      </c>
      <c r="EJ37" s="36" t="e">
        <f t="shared" ref="EJ37" si="2978">(EJ36/EI36)-1</f>
        <v>#DIV/0!</v>
      </c>
      <c r="EK37" s="36" t="e">
        <f t="shared" ref="EK37" si="2979">(EK36/EJ36)-1</f>
        <v>#DIV/0!</v>
      </c>
      <c r="EL37" s="36" t="e">
        <f t="shared" ref="EL37" si="2980">(EL36/EK36)-1</f>
        <v>#DIV/0!</v>
      </c>
      <c r="EM37" s="36" t="e">
        <f t="shared" ref="EM37" si="2981">(EM36/EL36)-1</f>
        <v>#DIV/0!</v>
      </c>
      <c r="EN37" s="36" t="e">
        <f t="shared" ref="EN37" si="2982">(EN36/EM36)-1</f>
        <v>#DIV/0!</v>
      </c>
      <c r="EO37" s="36" t="e">
        <f t="shared" ref="EO37" si="2983">(EO36/EN36)-1</f>
        <v>#DIV/0!</v>
      </c>
      <c r="EP37" s="36" t="e">
        <f t="shared" ref="EP37" si="2984">(EP36/EO36)-1</f>
        <v>#DIV/0!</v>
      </c>
      <c r="EQ37" s="36" t="e">
        <f t="shared" ref="EQ37" si="2985">(EQ36/EP36)-1</f>
        <v>#DIV/0!</v>
      </c>
      <c r="ER37" s="36" t="e">
        <f t="shared" ref="ER37" si="2986">(ER36/EQ36)-1</f>
        <v>#DIV/0!</v>
      </c>
      <c r="ES37" s="36" t="e">
        <f t="shared" ref="ES37" si="2987">(ES36/ER36)-1</f>
        <v>#DIV/0!</v>
      </c>
      <c r="ET37" s="36" t="e">
        <f t="shared" ref="ET37" si="2988">(ET36/ES36)-1</f>
        <v>#DIV/0!</v>
      </c>
      <c r="EU37" s="36" t="e">
        <f t="shared" ref="EU37" si="2989">(EU36/ET36)-1</f>
        <v>#DIV/0!</v>
      </c>
      <c r="EV37" s="36" t="e">
        <f t="shared" ref="EV37" si="2990">(EV36/EU36)-1</f>
        <v>#DIV/0!</v>
      </c>
      <c r="EW37" s="36" t="e">
        <f t="shared" ref="EW37" si="2991">(EW36/EV36)-1</f>
        <v>#DIV/0!</v>
      </c>
      <c r="EX37" s="36" t="e">
        <f t="shared" ref="EX37" si="2992">(EX36/EW36)-1</f>
        <v>#DIV/0!</v>
      </c>
      <c r="EY37" s="36" t="e">
        <f t="shared" ref="EY37" si="2993">(EY36/EX36)-1</f>
        <v>#DIV/0!</v>
      </c>
      <c r="EZ37" s="36" t="e">
        <f t="shared" ref="EZ37" si="2994">(EZ36/EY36)-1</f>
        <v>#DIV/0!</v>
      </c>
      <c r="FA37" s="36" t="e">
        <f t="shared" ref="FA37" si="2995">(FA36/EZ36)-1</f>
        <v>#DIV/0!</v>
      </c>
      <c r="FB37" s="36" t="e">
        <f t="shared" ref="FB37" si="2996">(FB36/FA36)-1</f>
        <v>#DIV/0!</v>
      </c>
      <c r="FC37" s="36" t="e">
        <f t="shared" ref="FC37" si="2997">(FC36/FB36)-1</f>
        <v>#DIV/0!</v>
      </c>
      <c r="FD37" s="36" t="e">
        <f t="shared" ref="FD37" si="2998">(FD36/FC36)-1</f>
        <v>#DIV/0!</v>
      </c>
      <c r="FE37" s="36" t="e">
        <f t="shared" ref="FE37" si="2999">(FE36/FD36)-1</f>
        <v>#DIV/0!</v>
      </c>
      <c r="FF37" s="36" t="e">
        <f t="shared" ref="FF37" si="3000">(FF36/FE36)-1</f>
        <v>#DIV/0!</v>
      </c>
      <c r="FG37" s="36" t="e">
        <f t="shared" ref="FG37" si="3001">(FG36/FF36)-1</f>
        <v>#DIV/0!</v>
      </c>
      <c r="FH37" s="36" t="e">
        <f t="shared" ref="FH37" si="3002">(FH36/FG36)-1</f>
        <v>#DIV/0!</v>
      </c>
      <c r="FI37" s="36" t="e">
        <f t="shared" ref="FI37" si="3003">(FI36/FH36)-1</f>
        <v>#DIV/0!</v>
      </c>
      <c r="FJ37" s="36" t="e">
        <f t="shared" ref="FJ37" si="3004">(FJ36/FI36)-1</f>
        <v>#DIV/0!</v>
      </c>
      <c r="FK37" s="36" t="e">
        <f t="shared" ref="FK37" si="3005">(FK36/FJ36)-1</f>
        <v>#DIV/0!</v>
      </c>
      <c r="FL37" s="36" t="e">
        <f t="shared" ref="FL37" si="3006">(FL36/FK36)-1</f>
        <v>#DIV/0!</v>
      </c>
      <c r="FM37" s="36" t="e">
        <f t="shared" ref="FM37" si="3007">(FM36/FL36)-1</f>
        <v>#DIV/0!</v>
      </c>
      <c r="FN37" s="36" t="e">
        <f t="shared" ref="FN37" si="3008">(FN36/FM36)-1</f>
        <v>#DIV/0!</v>
      </c>
      <c r="FO37" s="36" t="e">
        <f t="shared" ref="FO37" si="3009">(FO36/FN36)-1</f>
        <v>#DIV/0!</v>
      </c>
      <c r="FP37" s="36" t="e">
        <f t="shared" ref="FP37" si="3010">(FP36/FO36)-1</f>
        <v>#DIV/0!</v>
      </c>
      <c r="FQ37" s="36" t="e">
        <f t="shared" ref="FQ37" si="3011">(FQ36/FP36)-1</f>
        <v>#DIV/0!</v>
      </c>
      <c r="FR37" s="36" t="e">
        <f t="shared" ref="FR37" si="3012">(FR36/FQ36)-1</f>
        <v>#DIV/0!</v>
      </c>
      <c r="FS37" s="36" t="e">
        <f t="shared" ref="FS37" si="3013">(FS36/FR36)-1</f>
        <v>#DIV/0!</v>
      </c>
      <c r="FT37" s="36" t="e">
        <f t="shared" ref="FT37" si="3014">(FT36/FS36)-1</f>
        <v>#DIV/0!</v>
      </c>
      <c r="FU37" s="36" t="e">
        <f t="shared" ref="FU37" si="3015">(FU36/FT36)-1</f>
        <v>#DIV/0!</v>
      </c>
      <c r="FV37" s="36" t="e">
        <f t="shared" ref="FV37" si="3016">(FV36/FU36)-1</f>
        <v>#DIV/0!</v>
      </c>
      <c r="FW37" s="36" t="e">
        <f t="shared" ref="FW37" si="3017">(FW36/FV36)-1</f>
        <v>#DIV/0!</v>
      </c>
      <c r="FX37" s="36" t="e">
        <f t="shared" ref="FX37" si="3018">(FX36/FW36)-1</f>
        <v>#DIV/0!</v>
      </c>
      <c r="FY37" s="36" t="e">
        <f t="shared" ref="FY37" si="3019">(FY36/FX36)-1</f>
        <v>#DIV/0!</v>
      </c>
      <c r="FZ37" s="36" t="e">
        <f t="shared" ref="FZ37" si="3020">(FZ36/FY36)-1</f>
        <v>#DIV/0!</v>
      </c>
      <c r="GA37" s="36" t="e">
        <f t="shared" ref="GA37" si="3021">(GA36/FZ36)-1</f>
        <v>#DIV/0!</v>
      </c>
      <c r="GB37" s="36" t="e">
        <f t="shared" ref="GB37" si="3022">(GB36/GA36)-1</f>
        <v>#DIV/0!</v>
      </c>
      <c r="GC37" s="36" t="e">
        <f t="shared" ref="GC37" si="3023">(GC36/GB36)-1</f>
        <v>#DIV/0!</v>
      </c>
      <c r="GD37" s="36" t="e">
        <f t="shared" ref="GD37" si="3024">(GD36/GC36)-1</f>
        <v>#DIV/0!</v>
      </c>
      <c r="GE37" s="36" t="e">
        <f t="shared" ref="GE37" si="3025">(GE36/GD36)-1</f>
        <v>#DIV/0!</v>
      </c>
      <c r="GF37" s="36" t="e">
        <f t="shared" ref="GF37" si="3026">(GF36/GE36)-1</f>
        <v>#DIV/0!</v>
      </c>
      <c r="GG37" s="36" t="e">
        <f t="shared" ref="GG37" si="3027">(GG36/GF36)-1</f>
        <v>#DIV/0!</v>
      </c>
      <c r="GH37" s="36" t="e">
        <f t="shared" ref="GH37" si="3028">(GH36/GG36)-1</f>
        <v>#DIV/0!</v>
      </c>
      <c r="GI37" s="36" t="e">
        <f t="shared" ref="GI37" si="3029">(GI36/GH36)-1</f>
        <v>#DIV/0!</v>
      </c>
      <c r="GJ37" s="36" t="e">
        <f t="shared" ref="GJ37" si="3030">(GJ36/GI36)-1</f>
        <v>#DIV/0!</v>
      </c>
      <c r="GK37" s="36" t="e">
        <f t="shared" ref="GK37" si="3031">(GK36/GJ36)-1</f>
        <v>#DIV/0!</v>
      </c>
      <c r="GL37" s="36" t="e">
        <f t="shared" ref="GL37" si="3032">(GL36/GK36)-1</f>
        <v>#DIV/0!</v>
      </c>
      <c r="GM37" s="36" t="e">
        <f t="shared" ref="GM37" si="3033">(GM36/GL36)-1</f>
        <v>#DIV/0!</v>
      </c>
      <c r="GN37" s="36" t="e">
        <f t="shared" ref="GN37" si="3034">(GN36/GM36)-1</f>
        <v>#DIV/0!</v>
      </c>
      <c r="GO37" s="36" t="e">
        <f t="shared" ref="GO37" si="3035">(GO36/GN36)-1</f>
        <v>#DIV/0!</v>
      </c>
      <c r="GP37" s="36" t="e">
        <f t="shared" ref="GP37" si="3036">(GP36/GO36)-1</f>
        <v>#DIV/0!</v>
      </c>
      <c r="GQ37" s="36" t="e">
        <f t="shared" ref="GQ37" si="3037">(GQ36/GP36)-1</f>
        <v>#DIV/0!</v>
      </c>
      <c r="GR37" s="36" t="e">
        <f t="shared" ref="GR37" si="3038">(GR36/GQ36)-1</f>
        <v>#DIV/0!</v>
      </c>
      <c r="GS37" s="36" t="e">
        <f t="shared" ref="GS37" si="3039">(GS36/GR36)-1</f>
        <v>#DIV/0!</v>
      </c>
      <c r="GT37" s="36" t="e">
        <f t="shared" ref="GT37" si="3040">(GT36/GS36)-1</f>
        <v>#DIV/0!</v>
      </c>
      <c r="GU37" s="36" t="e">
        <f t="shared" ref="GU37" si="3041">(GU36/GT36)-1</f>
        <v>#DIV/0!</v>
      </c>
      <c r="GV37" s="36" t="e">
        <f t="shared" ref="GV37" si="3042">(GV36/GU36)-1</f>
        <v>#DIV/0!</v>
      </c>
      <c r="GW37" s="36" t="e">
        <f t="shared" ref="GW37" si="3043">(GW36/GV36)-1</f>
        <v>#DIV/0!</v>
      </c>
      <c r="GX37" s="36" t="e">
        <f t="shared" ref="GX37" si="3044">(GX36/GW36)-1</f>
        <v>#DIV/0!</v>
      </c>
      <c r="GY37" s="36" t="e">
        <f t="shared" ref="GY37" si="3045">(GY36/GX36)-1</f>
        <v>#DIV/0!</v>
      </c>
      <c r="GZ37" s="36" t="e">
        <f t="shared" ref="GZ37" si="3046">(GZ36/GY36)-1</f>
        <v>#DIV/0!</v>
      </c>
      <c r="HA37" s="36" t="e">
        <f t="shared" ref="HA37" si="3047">(HA36/GZ36)-1</f>
        <v>#DIV/0!</v>
      </c>
      <c r="HB37" s="36" t="e">
        <f t="shared" ref="HB37" si="3048">(HB36/HA36)-1</f>
        <v>#DIV/0!</v>
      </c>
      <c r="HC37" s="36" t="e">
        <f t="shared" ref="HC37" si="3049">(HC36/HB36)-1</f>
        <v>#DIV/0!</v>
      </c>
      <c r="HD37" s="36" t="e">
        <f t="shared" ref="HD37" si="3050">(HD36/HC36)-1</f>
        <v>#DIV/0!</v>
      </c>
      <c r="HE37" s="36" t="e">
        <f t="shared" ref="HE37" si="3051">(HE36/HD36)-1</f>
        <v>#DIV/0!</v>
      </c>
      <c r="HF37" s="36" t="e">
        <f t="shared" ref="HF37" si="3052">(HF36/HE36)-1</f>
        <v>#DIV/0!</v>
      </c>
      <c r="HG37" s="36" t="e">
        <f t="shared" ref="HG37" si="3053">(HG36/HF36)-1</f>
        <v>#DIV/0!</v>
      </c>
      <c r="HH37" s="36" t="e">
        <f t="shared" ref="HH37" si="3054">(HH36/HG36)-1</f>
        <v>#DIV/0!</v>
      </c>
      <c r="HI37" s="36" t="e">
        <f t="shared" ref="HI37" si="3055">(HI36/HH36)-1</f>
        <v>#DIV/0!</v>
      </c>
      <c r="HJ37" s="36" t="e">
        <f t="shared" ref="HJ37" si="3056">(HJ36/HI36)-1</f>
        <v>#DIV/0!</v>
      </c>
      <c r="HK37" s="36" t="e">
        <f t="shared" ref="HK37" si="3057">(HK36/HJ36)-1</f>
        <v>#DIV/0!</v>
      </c>
      <c r="HL37" s="36" t="e">
        <f t="shared" ref="HL37" si="3058">(HL36/HK36)-1</f>
        <v>#DIV/0!</v>
      </c>
      <c r="HM37" s="36" t="e">
        <f t="shared" ref="HM37" si="3059">(HM36/HL36)-1</f>
        <v>#DIV/0!</v>
      </c>
      <c r="HN37" s="36" t="e">
        <f t="shared" ref="HN37" si="3060">(HN36/HM36)-1</f>
        <v>#DIV/0!</v>
      </c>
      <c r="HO37" s="36" t="e">
        <f t="shared" ref="HO37" si="3061">(HO36/HN36)-1</f>
        <v>#DIV/0!</v>
      </c>
      <c r="HP37" s="36" t="e">
        <f t="shared" ref="HP37" si="3062">(HP36/HO36)-1</f>
        <v>#DIV/0!</v>
      </c>
      <c r="HQ37" s="36" t="e">
        <f t="shared" ref="HQ37" si="3063">(HQ36/HP36)-1</f>
        <v>#DIV/0!</v>
      </c>
      <c r="HR37" s="36" t="e">
        <f t="shared" ref="HR37" si="3064">(HR36/HQ36)-1</f>
        <v>#DIV/0!</v>
      </c>
      <c r="HS37" s="36" t="e">
        <f t="shared" ref="HS37" si="3065">(HS36/HR36)-1</f>
        <v>#DIV/0!</v>
      </c>
      <c r="HT37" s="36" t="e">
        <f t="shared" ref="HT37" si="3066">(HT36/HS36)-1</f>
        <v>#DIV/0!</v>
      </c>
      <c r="HU37" s="36" t="e">
        <f t="shared" ref="HU37" si="3067">(HU36/HT36)-1</f>
        <v>#DIV/0!</v>
      </c>
      <c r="HV37" s="36" t="e">
        <f t="shared" ref="HV37" si="3068">(HV36/HU36)-1</f>
        <v>#DIV/0!</v>
      </c>
      <c r="HW37" s="36" t="e">
        <f t="shared" ref="HW37" si="3069">(HW36/HV36)-1</f>
        <v>#DIV/0!</v>
      </c>
      <c r="HX37" s="36" t="e">
        <f t="shared" ref="HX37" si="3070">(HX36/HW36)-1</f>
        <v>#DIV/0!</v>
      </c>
      <c r="HY37" s="36" t="e">
        <f t="shared" ref="HY37" si="3071">(HY36/HX36)-1</f>
        <v>#DIV/0!</v>
      </c>
      <c r="HZ37" s="36" t="e">
        <f t="shared" ref="HZ37" si="3072">(HZ36/HY36)-1</f>
        <v>#DIV/0!</v>
      </c>
      <c r="IA37" s="36" t="e">
        <f t="shared" ref="IA37" si="3073">(IA36/HZ36)-1</f>
        <v>#DIV/0!</v>
      </c>
      <c r="IB37" s="36" t="e">
        <f t="shared" ref="IB37" si="3074">(IB36/IA36)-1</f>
        <v>#DIV/0!</v>
      </c>
      <c r="IC37" s="36" t="e">
        <f t="shared" ref="IC37" si="3075">(IC36/IB36)-1</f>
        <v>#DIV/0!</v>
      </c>
      <c r="ID37" s="36" t="e">
        <f t="shared" ref="ID37" si="3076">(ID36/IC36)-1</f>
        <v>#DIV/0!</v>
      </c>
      <c r="IE37" s="36" t="e">
        <f t="shared" ref="IE37" si="3077">(IE36/ID36)-1</f>
        <v>#DIV/0!</v>
      </c>
      <c r="IF37" s="36" t="e">
        <f t="shared" ref="IF37" si="3078">(IF36/IE36)-1</f>
        <v>#DIV/0!</v>
      </c>
      <c r="IG37" s="36" t="e">
        <f t="shared" ref="IG37" si="3079">(IG36/IF36)-1</f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3080">F36-E36</f>
        <v>0</v>
      </c>
      <c r="G38" s="52">
        <f t="shared" si="3080"/>
        <v>0</v>
      </c>
      <c r="H38" s="52">
        <f t="shared" si="3080"/>
        <v>0</v>
      </c>
      <c r="I38" s="52">
        <f t="shared" si="3080"/>
        <v>0</v>
      </c>
      <c r="J38" s="52">
        <f t="shared" si="3080"/>
        <v>0</v>
      </c>
      <c r="K38" s="52">
        <f t="shared" si="3080"/>
        <v>0</v>
      </c>
      <c r="L38" s="52">
        <f t="shared" si="3080"/>
        <v>0</v>
      </c>
      <c r="M38" s="52">
        <f t="shared" si="3080"/>
        <v>0</v>
      </c>
      <c r="N38" s="52">
        <f t="shared" si="3080"/>
        <v>0</v>
      </c>
      <c r="O38" s="52">
        <f t="shared" si="3080"/>
        <v>0</v>
      </c>
      <c r="P38" s="52">
        <f t="shared" si="3080"/>
        <v>0</v>
      </c>
      <c r="Q38" s="52">
        <f t="shared" si="3080"/>
        <v>0</v>
      </c>
      <c r="R38" s="52">
        <f t="shared" si="3080"/>
        <v>0</v>
      </c>
      <c r="S38" s="52">
        <f t="shared" si="3080"/>
        <v>1</v>
      </c>
      <c r="T38" s="52">
        <f t="shared" si="3080"/>
        <v>0</v>
      </c>
      <c r="U38" s="52">
        <f t="shared" si="3080"/>
        <v>2</v>
      </c>
      <c r="V38" s="52">
        <f t="shared" si="3080"/>
        <v>3</v>
      </c>
      <c r="W38" s="52">
        <f t="shared" si="3080"/>
        <v>6</v>
      </c>
      <c r="X38" s="52">
        <f t="shared" si="3080"/>
        <v>2</v>
      </c>
      <c r="Y38" s="52">
        <f t="shared" si="3080"/>
        <v>9</v>
      </c>
      <c r="Z38" s="52">
        <f t="shared" si="3080"/>
        <v>10</v>
      </c>
      <c r="AA38" s="52">
        <f t="shared" si="3080"/>
        <v>10</v>
      </c>
      <c r="AB38" s="52">
        <f t="shared" si="3080"/>
        <v>17</v>
      </c>
      <c r="AC38" s="52">
        <f t="shared" si="3080"/>
        <v>16</v>
      </c>
      <c r="AD38" s="52">
        <f t="shared" si="3080"/>
        <v>24</v>
      </c>
      <c r="AE38" s="52">
        <f t="shared" si="3080"/>
        <v>19</v>
      </c>
      <c r="AF38" s="52">
        <f t="shared" si="3080"/>
        <v>21</v>
      </c>
      <c r="AG38" s="52">
        <f t="shared" si="3080"/>
        <v>20</v>
      </c>
      <c r="AH38" s="52">
        <f t="shared" si="3080"/>
        <v>27</v>
      </c>
      <c r="AI38" s="52">
        <f t="shared" si="3080"/>
        <v>22</v>
      </c>
      <c r="AJ38" s="52">
        <f t="shared" si="3080"/>
        <v>37</v>
      </c>
      <c r="AK38" s="52">
        <f t="shared" si="3080"/>
        <v>20</v>
      </c>
      <c r="AL38" s="52">
        <f t="shared" ref="AL38:BQ38" si="3081">AL36-AK36</f>
        <v>29</v>
      </c>
      <c r="AM38" s="52">
        <f t="shared" si="3081"/>
        <v>16</v>
      </c>
      <c r="AN38" s="52">
        <f t="shared" si="3081"/>
        <v>34</v>
      </c>
      <c r="AO38" s="52">
        <f t="shared" si="3081"/>
        <v>35</v>
      </c>
      <c r="AP38" s="52">
        <f t="shared" si="3081"/>
        <v>29</v>
      </c>
      <c r="AQ38" s="52">
        <f t="shared" si="3081"/>
        <v>26</v>
      </c>
      <c r="AR38" s="52">
        <f t="shared" si="3081"/>
        <v>35</v>
      </c>
      <c r="AS38" s="52">
        <f t="shared" si="3081"/>
        <v>34</v>
      </c>
      <c r="AT38" s="52">
        <f t="shared" si="3081"/>
        <v>31</v>
      </c>
      <c r="AU38" s="52">
        <f t="shared" si="3081"/>
        <v>32</v>
      </c>
      <c r="AV38" s="52">
        <f t="shared" si="3081"/>
        <v>32</v>
      </c>
      <c r="AW38" s="52">
        <f t="shared" si="3081"/>
        <v>30</v>
      </c>
      <c r="AX38" s="52">
        <f t="shared" si="3081"/>
        <v>28</v>
      </c>
      <c r="AY38" s="52">
        <f t="shared" si="3081"/>
        <v>30</v>
      </c>
      <c r="AZ38" s="52">
        <f t="shared" si="3081"/>
        <v>27</v>
      </c>
      <c r="BA38" s="52">
        <f t="shared" si="3081"/>
        <v>21</v>
      </c>
      <c r="BB38" s="52">
        <f t="shared" si="3081"/>
        <v>27</v>
      </c>
      <c r="BC38" s="52">
        <f t="shared" si="3081"/>
        <v>23</v>
      </c>
      <c r="BD38" s="52">
        <f t="shared" si="3081"/>
        <v>35</v>
      </c>
      <c r="BE38" s="52">
        <f t="shared" si="3081"/>
        <v>34</v>
      </c>
      <c r="BF38" s="52">
        <f t="shared" si="3081"/>
        <v>26</v>
      </c>
      <c r="BG38" s="52">
        <f t="shared" si="3081"/>
        <v>23</v>
      </c>
      <c r="BH38" s="52">
        <f t="shared" si="3081"/>
        <v>25</v>
      </c>
      <c r="BI38" s="52">
        <f t="shared" si="3081"/>
        <v>20</v>
      </c>
      <c r="BJ38" s="52">
        <f t="shared" si="3081"/>
        <v>25</v>
      </c>
      <c r="BK38" s="52">
        <f t="shared" si="3081"/>
        <v>16</v>
      </c>
      <c r="BL38" s="52">
        <f t="shared" si="3081"/>
        <v>18</v>
      </c>
      <c r="BM38" s="52">
        <f t="shared" si="3081"/>
        <v>16</v>
      </c>
      <c r="BN38" s="52">
        <f t="shared" si="3081"/>
        <v>20</v>
      </c>
      <c r="BO38" s="52">
        <f t="shared" si="3081"/>
        <v>20</v>
      </c>
      <c r="BP38" s="52">
        <f t="shared" si="3081"/>
        <v>11</v>
      </c>
      <c r="BQ38" s="52">
        <f t="shared" si="3081"/>
        <v>15</v>
      </c>
      <c r="BR38" s="52">
        <f t="shared" ref="BR38:CC38" si="3082">BR36-BQ36</f>
        <v>16</v>
      </c>
      <c r="BS38" s="52">
        <f t="shared" si="3082"/>
        <v>9</v>
      </c>
      <c r="BT38" s="52">
        <f t="shared" si="3082"/>
        <v>12</v>
      </c>
      <c r="BU38" s="52">
        <f t="shared" si="3082"/>
        <v>9</v>
      </c>
      <c r="BV38" s="52">
        <f t="shared" si="3082"/>
        <v>9</v>
      </c>
      <c r="BW38" s="52">
        <f t="shared" si="3082"/>
        <v>19</v>
      </c>
      <c r="BX38" s="52">
        <f t="shared" si="3082"/>
        <v>12</v>
      </c>
      <c r="BY38" s="52">
        <f t="shared" si="3082"/>
        <v>9</v>
      </c>
      <c r="BZ38" s="52">
        <f t="shared" si="3082"/>
        <v>6</v>
      </c>
      <c r="CA38" s="52">
        <f t="shared" si="3082"/>
        <v>13</v>
      </c>
      <c r="CB38" s="52">
        <f t="shared" si="3082"/>
        <v>15</v>
      </c>
      <c r="CC38" s="52">
        <f t="shared" si="3082"/>
        <v>13</v>
      </c>
      <c r="CD38" s="52">
        <f t="shared" ref="CD38:CV38" si="3083">CD36-CC36</f>
        <v>16</v>
      </c>
      <c r="CE38" s="52">
        <f t="shared" si="3083"/>
        <v>16</v>
      </c>
      <c r="CF38" s="52">
        <f t="shared" si="3083"/>
        <v>14</v>
      </c>
      <c r="CG38" s="52">
        <f t="shared" si="3083"/>
        <v>12</v>
      </c>
      <c r="CH38" s="52">
        <f t="shared" si="3083"/>
        <v>13</v>
      </c>
      <c r="CI38" s="52">
        <f t="shared" si="3083"/>
        <v>14</v>
      </c>
      <c r="CJ38" s="52">
        <f t="shared" si="3083"/>
        <v>14</v>
      </c>
      <c r="CK38" s="52">
        <f t="shared" si="3083"/>
        <v>12</v>
      </c>
      <c r="CL38" s="52">
        <f t="shared" si="3083"/>
        <v>14</v>
      </c>
      <c r="CM38" s="52">
        <f t="shared" si="3083"/>
        <v>13</v>
      </c>
      <c r="CN38" s="52">
        <f t="shared" si="3083"/>
        <v>14</v>
      </c>
      <c r="CO38" s="52">
        <f t="shared" si="3083"/>
        <v>13</v>
      </c>
      <c r="CP38" s="52">
        <f t="shared" si="3083"/>
        <v>14</v>
      </c>
      <c r="CQ38" s="52">
        <f t="shared" si="3083"/>
        <v>14</v>
      </c>
      <c r="CR38" s="52">
        <f t="shared" si="3083"/>
        <v>12</v>
      </c>
      <c r="CS38" s="52">
        <f t="shared" si="3083"/>
        <v>11</v>
      </c>
      <c r="CT38" s="52">
        <f t="shared" si="3083"/>
        <v>8</v>
      </c>
      <c r="CU38" s="52">
        <f t="shared" si="3083"/>
        <v>10</v>
      </c>
      <c r="CV38" s="52">
        <f t="shared" si="3083"/>
        <v>9</v>
      </c>
      <c r="CW38" s="52">
        <f t="shared" ref="CW38" si="3084">CW36-CV36</f>
        <v>5</v>
      </c>
      <c r="CX38" s="52">
        <f t="shared" ref="CX38" si="3085">CX36-CW36</f>
        <v>6</v>
      </c>
      <c r="CY38" s="52">
        <f t="shared" ref="CY38" si="3086">CY36-CX36</f>
        <v>7</v>
      </c>
      <c r="CZ38" s="52">
        <f t="shared" ref="CZ38" si="3087">CZ36-CY36</f>
        <v>5</v>
      </c>
      <c r="DA38" s="52">
        <f t="shared" ref="DA38" si="3088">DA36-CZ36</f>
        <v>7</v>
      </c>
      <c r="DB38" s="52">
        <f t="shared" ref="DB38" si="3089">DB36-DA36</f>
        <v>1</v>
      </c>
      <c r="DC38" s="52">
        <f t="shared" ref="DC38" si="3090">DC36-DB36</f>
        <v>7</v>
      </c>
      <c r="DD38" s="52">
        <f t="shared" ref="DD38" si="3091">DD36-DC36</f>
        <v>5</v>
      </c>
      <c r="DE38" s="52">
        <f t="shared" ref="DE38" si="3092">DE36-DD36</f>
        <v>3</v>
      </c>
      <c r="DF38" s="52">
        <f t="shared" ref="DF38" si="3093">DF36-DE36</f>
        <v>2</v>
      </c>
      <c r="DG38" s="52">
        <f t="shared" ref="DG38" si="3094">DG36-DF36</f>
        <v>1</v>
      </c>
      <c r="DH38" s="52">
        <f t="shared" ref="DH38" si="3095">DH36-DG36</f>
        <v>1</v>
      </c>
      <c r="DI38" s="52">
        <f t="shared" ref="DI38" si="3096">DI36-DH36</f>
        <v>3</v>
      </c>
      <c r="DJ38" s="52">
        <f t="shared" ref="DJ38" si="3097">DJ36-DI36</f>
        <v>1</v>
      </c>
      <c r="DK38" s="52">
        <f t="shared" ref="DK38" si="3098">DK36-DJ36</f>
        <v>2</v>
      </c>
      <c r="DL38" s="52">
        <f t="shared" ref="DL38" si="3099">DL36-DK36</f>
        <v>4</v>
      </c>
      <c r="DM38" s="52">
        <f t="shared" ref="DM38" si="3100">DM36-DL36</f>
        <v>6</v>
      </c>
      <c r="DN38" s="52">
        <f t="shared" ref="DN38" si="3101">DN36-DM36</f>
        <v>3</v>
      </c>
      <c r="DO38" s="52">
        <f t="shared" ref="DO38" si="3102">DO36-DN36</f>
        <v>6</v>
      </c>
      <c r="DP38" s="52">
        <f t="shared" ref="DP38" si="3103">DP36-DO36</f>
        <v>6</v>
      </c>
      <c r="DQ38" s="52">
        <f t="shared" ref="DQ38" si="3104">DQ36-DP36</f>
        <v>6</v>
      </c>
      <c r="DR38" s="52">
        <f t="shared" ref="DR38" si="3105">DR36-DQ36</f>
        <v>3</v>
      </c>
      <c r="DS38" s="52">
        <f t="shared" ref="DS38" si="3106">DS36-DR36</f>
        <v>4</v>
      </c>
      <c r="DT38" s="52">
        <f t="shared" ref="DT38" si="3107">DT36-DS36</f>
        <v>-1568</v>
      </c>
      <c r="DU38" s="52">
        <f t="shared" ref="DU38" si="3108">DU36-DT36</f>
        <v>0</v>
      </c>
      <c r="DV38" s="52">
        <f t="shared" ref="DV38" si="3109">DV36-DU36</f>
        <v>0</v>
      </c>
      <c r="DW38" s="52">
        <f t="shared" ref="DW38" si="3110">DW36-DV36</f>
        <v>0</v>
      </c>
      <c r="DX38" s="52">
        <f t="shared" ref="DX38" si="3111">DX36-DW36</f>
        <v>0</v>
      </c>
      <c r="DY38" s="52">
        <f t="shared" ref="DY38" si="3112">DY36-DX36</f>
        <v>0</v>
      </c>
      <c r="DZ38" s="52">
        <f t="shared" ref="DZ38" si="3113">DZ36-DY36</f>
        <v>0</v>
      </c>
      <c r="EA38" s="52">
        <f t="shared" ref="EA38" si="3114">EA36-DZ36</f>
        <v>0</v>
      </c>
      <c r="EB38" s="52">
        <f t="shared" ref="EB38" si="3115">EB36-EA36</f>
        <v>0</v>
      </c>
      <c r="EC38" s="52">
        <f t="shared" ref="EC38" si="3116">EC36-EB36</f>
        <v>0</v>
      </c>
      <c r="ED38" s="52">
        <f t="shared" ref="ED38" si="3117">ED36-EC36</f>
        <v>0</v>
      </c>
      <c r="EE38" s="52">
        <f t="shared" ref="EE38" si="3118">EE36-ED36</f>
        <v>0</v>
      </c>
      <c r="EF38" s="52">
        <f t="shared" ref="EF38" si="3119">EF36-EE36</f>
        <v>0</v>
      </c>
      <c r="EG38" s="52">
        <f t="shared" ref="EG38" si="3120">EG36-EF36</f>
        <v>0</v>
      </c>
      <c r="EH38" s="52">
        <f t="shared" ref="EH38" si="3121">EH36-EG36</f>
        <v>0</v>
      </c>
      <c r="EI38" s="52">
        <f t="shared" ref="EI38" si="3122">EI36-EH36</f>
        <v>0</v>
      </c>
      <c r="EJ38" s="52">
        <f t="shared" ref="EJ38" si="3123">EJ36-EI36</f>
        <v>0</v>
      </c>
      <c r="EK38" s="52">
        <f t="shared" ref="EK38" si="3124">EK36-EJ36</f>
        <v>0</v>
      </c>
      <c r="EL38" s="52">
        <f t="shared" ref="EL38" si="3125">EL36-EK36</f>
        <v>0</v>
      </c>
      <c r="EM38" s="52">
        <f t="shared" ref="EM38" si="3126">EM36-EL36</f>
        <v>0</v>
      </c>
      <c r="EN38" s="52">
        <f t="shared" ref="EN38" si="3127">EN36-EM36</f>
        <v>0</v>
      </c>
      <c r="EO38" s="52">
        <f t="shared" ref="EO38" si="3128">EO36-EN36</f>
        <v>0</v>
      </c>
      <c r="EP38" s="52">
        <f t="shared" ref="EP38" si="3129">EP36-EO36</f>
        <v>0</v>
      </c>
      <c r="EQ38" s="52">
        <f t="shared" ref="EQ38" si="3130">EQ36-EP36</f>
        <v>0</v>
      </c>
      <c r="ER38" s="52">
        <f t="shared" ref="ER38" si="3131">ER36-EQ36</f>
        <v>0</v>
      </c>
      <c r="ES38" s="52">
        <f t="shared" ref="ES38" si="3132">ES36-ER36</f>
        <v>0</v>
      </c>
      <c r="ET38" s="52">
        <f t="shared" ref="ET38" si="3133">ET36-ES36</f>
        <v>0</v>
      </c>
      <c r="EU38" s="52">
        <f t="shared" ref="EU38" si="3134">EU36-ET36</f>
        <v>0</v>
      </c>
      <c r="EV38" s="52">
        <f t="shared" ref="EV38" si="3135">EV36-EU36</f>
        <v>0</v>
      </c>
      <c r="EW38" s="52">
        <f t="shared" ref="EW38" si="3136">EW36-EV36</f>
        <v>0</v>
      </c>
      <c r="EX38" s="52">
        <f t="shared" ref="EX38" si="3137">EX36-EW36</f>
        <v>0</v>
      </c>
      <c r="EY38" s="52">
        <f t="shared" ref="EY38" si="3138">EY36-EX36</f>
        <v>0</v>
      </c>
      <c r="EZ38" s="52">
        <f t="shared" ref="EZ38" si="3139">EZ36-EY36</f>
        <v>0</v>
      </c>
      <c r="FA38" s="52">
        <f t="shared" ref="FA38" si="3140">FA36-EZ36</f>
        <v>0</v>
      </c>
      <c r="FB38" s="52">
        <f t="shared" ref="FB38" si="3141">FB36-FA36</f>
        <v>0</v>
      </c>
      <c r="FC38" s="52">
        <f t="shared" ref="FC38" si="3142">FC36-FB36</f>
        <v>0</v>
      </c>
      <c r="FD38" s="52">
        <f t="shared" ref="FD38" si="3143">FD36-FC36</f>
        <v>0</v>
      </c>
      <c r="FE38" s="52">
        <f t="shared" ref="FE38" si="3144">FE36-FD36</f>
        <v>0</v>
      </c>
      <c r="FF38" s="52">
        <f t="shared" ref="FF38" si="3145">FF36-FE36</f>
        <v>0</v>
      </c>
      <c r="FG38" s="52">
        <f t="shared" ref="FG38" si="3146">FG36-FF36</f>
        <v>0</v>
      </c>
      <c r="FH38" s="52">
        <f t="shared" ref="FH38" si="3147">FH36-FG36</f>
        <v>0</v>
      </c>
      <c r="FI38" s="52">
        <f t="shared" ref="FI38" si="3148">FI36-FH36</f>
        <v>0</v>
      </c>
      <c r="FJ38" s="52">
        <f t="shared" ref="FJ38" si="3149">FJ36-FI36</f>
        <v>0</v>
      </c>
      <c r="FK38" s="52">
        <f t="shared" ref="FK38" si="3150">FK36-FJ36</f>
        <v>0</v>
      </c>
      <c r="FL38" s="52">
        <f t="shared" ref="FL38" si="3151">FL36-FK36</f>
        <v>0</v>
      </c>
      <c r="FM38" s="52">
        <f t="shared" ref="FM38" si="3152">FM36-FL36</f>
        <v>0</v>
      </c>
      <c r="FN38" s="52">
        <f t="shared" ref="FN38" si="3153">FN36-FM36</f>
        <v>0</v>
      </c>
      <c r="FO38" s="52">
        <f t="shared" ref="FO38" si="3154">FO36-FN36</f>
        <v>0</v>
      </c>
      <c r="FP38" s="52">
        <f t="shared" ref="FP38" si="3155">FP36-FO36</f>
        <v>0</v>
      </c>
      <c r="FQ38" s="52">
        <f t="shared" ref="FQ38" si="3156">FQ36-FP36</f>
        <v>0</v>
      </c>
      <c r="FR38" s="52">
        <f t="shared" ref="FR38" si="3157">FR36-FQ36</f>
        <v>0</v>
      </c>
      <c r="FS38" s="52">
        <f t="shared" ref="FS38" si="3158">FS36-FR36</f>
        <v>0</v>
      </c>
      <c r="FT38" s="52">
        <f t="shared" ref="FT38" si="3159">FT36-FS36</f>
        <v>0</v>
      </c>
      <c r="FU38" s="52">
        <f t="shared" ref="FU38" si="3160">FU36-FT36</f>
        <v>0</v>
      </c>
      <c r="FV38" s="52">
        <f t="shared" ref="FV38" si="3161">FV36-FU36</f>
        <v>0</v>
      </c>
      <c r="FW38" s="52">
        <f t="shared" ref="FW38" si="3162">FW36-FV36</f>
        <v>0</v>
      </c>
      <c r="FX38" s="52">
        <f t="shared" ref="FX38" si="3163">FX36-FW36</f>
        <v>0</v>
      </c>
      <c r="FY38" s="52">
        <f t="shared" ref="FY38" si="3164">FY36-FX36</f>
        <v>0</v>
      </c>
      <c r="FZ38" s="52">
        <f t="shared" ref="FZ38" si="3165">FZ36-FY36</f>
        <v>0</v>
      </c>
      <c r="GA38" s="52">
        <f t="shared" ref="GA38" si="3166">GA36-FZ36</f>
        <v>0</v>
      </c>
      <c r="GB38" s="52">
        <f t="shared" ref="GB38" si="3167">GB36-GA36</f>
        <v>0</v>
      </c>
      <c r="GC38" s="52">
        <f t="shared" ref="GC38" si="3168">GC36-GB36</f>
        <v>0</v>
      </c>
      <c r="GD38" s="52">
        <f t="shared" ref="GD38" si="3169">GD36-GC36</f>
        <v>0</v>
      </c>
      <c r="GE38" s="52">
        <f t="shared" ref="GE38" si="3170">GE36-GD36</f>
        <v>0</v>
      </c>
      <c r="GF38" s="52">
        <f t="shared" ref="GF38" si="3171">GF36-GE36</f>
        <v>0</v>
      </c>
      <c r="GG38" s="52">
        <f t="shared" ref="GG38" si="3172">GG36-GF36</f>
        <v>0</v>
      </c>
      <c r="GH38" s="52">
        <f t="shared" ref="GH38" si="3173">GH36-GG36</f>
        <v>0</v>
      </c>
      <c r="GI38" s="52">
        <f t="shared" ref="GI38" si="3174">GI36-GH36</f>
        <v>0</v>
      </c>
      <c r="GJ38" s="52">
        <f t="shared" ref="GJ38" si="3175">GJ36-GI36</f>
        <v>0</v>
      </c>
      <c r="GK38" s="52">
        <f t="shared" ref="GK38" si="3176">GK36-GJ36</f>
        <v>0</v>
      </c>
      <c r="GL38" s="52">
        <f t="shared" ref="GL38" si="3177">GL36-GK36</f>
        <v>0</v>
      </c>
      <c r="GM38" s="52">
        <f t="shared" ref="GM38" si="3178">GM36-GL36</f>
        <v>0</v>
      </c>
      <c r="GN38" s="52">
        <f t="shared" ref="GN38" si="3179">GN36-GM36</f>
        <v>0</v>
      </c>
      <c r="GO38" s="52">
        <f t="shared" ref="GO38" si="3180">GO36-GN36</f>
        <v>0</v>
      </c>
      <c r="GP38" s="52">
        <f t="shared" ref="GP38" si="3181">GP36-GO36</f>
        <v>0</v>
      </c>
      <c r="GQ38" s="52">
        <f t="shared" ref="GQ38" si="3182">GQ36-GP36</f>
        <v>0</v>
      </c>
      <c r="GR38" s="52">
        <f t="shared" ref="GR38" si="3183">GR36-GQ36</f>
        <v>0</v>
      </c>
      <c r="GS38" s="52">
        <f t="shared" ref="GS38" si="3184">GS36-GR36</f>
        <v>0</v>
      </c>
      <c r="GT38" s="52">
        <f t="shared" ref="GT38" si="3185">GT36-GS36</f>
        <v>0</v>
      </c>
      <c r="GU38" s="52">
        <f t="shared" ref="GU38" si="3186">GU36-GT36</f>
        <v>0</v>
      </c>
      <c r="GV38" s="52">
        <f t="shared" ref="GV38" si="3187">GV36-GU36</f>
        <v>0</v>
      </c>
      <c r="GW38" s="52">
        <f t="shared" ref="GW38" si="3188">GW36-GV36</f>
        <v>0</v>
      </c>
      <c r="GX38" s="52">
        <f t="shared" ref="GX38" si="3189">GX36-GW36</f>
        <v>0</v>
      </c>
      <c r="GY38" s="52">
        <f t="shared" ref="GY38" si="3190">GY36-GX36</f>
        <v>0</v>
      </c>
      <c r="GZ38" s="52">
        <f t="shared" ref="GZ38" si="3191">GZ36-GY36</f>
        <v>0</v>
      </c>
      <c r="HA38" s="52">
        <f t="shared" ref="HA38" si="3192">HA36-GZ36</f>
        <v>0</v>
      </c>
      <c r="HB38" s="52">
        <f t="shared" ref="HB38" si="3193">HB36-HA36</f>
        <v>0</v>
      </c>
      <c r="HC38" s="52">
        <f t="shared" ref="HC38" si="3194">HC36-HB36</f>
        <v>0</v>
      </c>
      <c r="HD38" s="52">
        <f t="shared" ref="HD38" si="3195">HD36-HC36</f>
        <v>0</v>
      </c>
      <c r="HE38" s="52">
        <f t="shared" ref="HE38" si="3196">HE36-HD36</f>
        <v>0</v>
      </c>
      <c r="HF38" s="52">
        <f t="shared" ref="HF38" si="3197">HF36-HE36</f>
        <v>0</v>
      </c>
      <c r="HG38" s="52">
        <f t="shared" ref="HG38" si="3198">HG36-HF36</f>
        <v>0</v>
      </c>
      <c r="HH38" s="52">
        <f t="shared" ref="HH38" si="3199">HH36-HG36</f>
        <v>0</v>
      </c>
      <c r="HI38" s="52">
        <f t="shared" ref="HI38" si="3200">HI36-HH36</f>
        <v>0</v>
      </c>
      <c r="HJ38" s="52">
        <f t="shared" ref="HJ38" si="3201">HJ36-HI36</f>
        <v>0</v>
      </c>
      <c r="HK38" s="52">
        <f t="shared" ref="HK38" si="3202">HK36-HJ36</f>
        <v>0</v>
      </c>
      <c r="HL38" s="52">
        <f t="shared" ref="HL38" si="3203">HL36-HK36</f>
        <v>0</v>
      </c>
      <c r="HM38" s="52">
        <f t="shared" ref="HM38" si="3204">HM36-HL36</f>
        <v>0</v>
      </c>
      <c r="HN38" s="52">
        <f t="shared" ref="HN38" si="3205">HN36-HM36</f>
        <v>0</v>
      </c>
      <c r="HO38" s="52">
        <f t="shared" ref="HO38" si="3206">HO36-HN36</f>
        <v>0</v>
      </c>
      <c r="HP38" s="52">
        <f t="shared" ref="HP38" si="3207">HP36-HO36</f>
        <v>0</v>
      </c>
      <c r="HQ38" s="52">
        <f t="shared" ref="HQ38" si="3208">HQ36-HP36</f>
        <v>0</v>
      </c>
      <c r="HR38" s="52">
        <f t="shared" ref="HR38" si="3209">HR36-HQ36</f>
        <v>0</v>
      </c>
      <c r="HS38" s="52">
        <f t="shared" ref="HS38" si="3210">HS36-HR36</f>
        <v>0</v>
      </c>
      <c r="HT38" s="52">
        <f t="shared" ref="HT38" si="3211">HT36-HS36</f>
        <v>0</v>
      </c>
      <c r="HU38" s="52">
        <f t="shared" ref="HU38" si="3212">HU36-HT36</f>
        <v>0</v>
      </c>
      <c r="HV38" s="52">
        <f t="shared" ref="HV38" si="3213">HV36-HU36</f>
        <v>0</v>
      </c>
      <c r="HW38" s="52">
        <f t="shared" ref="HW38" si="3214">HW36-HV36</f>
        <v>0</v>
      </c>
      <c r="HX38" s="52">
        <f t="shared" ref="HX38" si="3215">HX36-HW36</f>
        <v>0</v>
      </c>
      <c r="HY38" s="52">
        <f t="shared" ref="HY38" si="3216">HY36-HX36</f>
        <v>0</v>
      </c>
      <c r="HZ38" s="52">
        <f t="shared" ref="HZ38" si="3217">HZ36-HY36</f>
        <v>0</v>
      </c>
      <c r="IA38" s="52">
        <f t="shared" ref="IA38" si="3218">IA36-HZ36</f>
        <v>0</v>
      </c>
      <c r="IB38" s="52">
        <f t="shared" ref="IB38" si="3219">IB36-IA36</f>
        <v>0</v>
      </c>
      <c r="IC38" s="52">
        <f t="shared" ref="IC38" si="3220">IC36-IB36</f>
        <v>0</v>
      </c>
      <c r="ID38" s="52">
        <f t="shared" ref="ID38" si="3221">ID36-IC36</f>
        <v>0</v>
      </c>
      <c r="IE38" s="52">
        <f t="shared" ref="IE38" si="3222">IE36-ID36</f>
        <v>0</v>
      </c>
      <c r="IF38" s="52">
        <f t="shared" ref="IF38" si="3223">IF36-IE36</f>
        <v>0</v>
      </c>
      <c r="IG38" s="52">
        <f t="shared" ref="IG38" si="3224">IG36-IF36</f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N34" activePane="bottomRight" state="frozen"/>
      <selection pane="topRight" activeCell="C1" sqref="C1"/>
      <selection pane="bottomLeft" activeCell="A3" sqref="A3"/>
      <selection pane="bottomRight" activeCell="DX50" sqref="DX50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" si="2">(CO4-CN4)/CO4</f>
        <v>1.2575603329540691E-3</v>
      </c>
      <c r="CP5" s="32">
        <f t="shared" ref="CP5" si="3">(CP4-CO4)/CP4</f>
        <v>-1.1978199676588608E-4</v>
      </c>
      <c r="CQ5" s="32">
        <f t="shared" ref="CQ5" si="4">(CQ4-CP4)/CQ4</f>
        <v>3.5921690714242952E-4</v>
      </c>
      <c r="CR5" s="32">
        <f t="shared" ref="CR5" si="5">(CR4-CQ4)/CR4</f>
        <v>8.9723651154444313E-4</v>
      </c>
      <c r="CS5" s="32">
        <f t="shared" ref="CS5" si="6">(CS4-CR4)/CS4</f>
        <v>4.1853512705530642E-4</v>
      </c>
      <c r="CT5" s="32">
        <f t="shared" ref="CT5" si="7">(CT4-CS4)/CT4</f>
        <v>8.3637015353366388E-4</v>
      </c>
      <c r="CU5" s="32">
        <f t="shared" ref="CU5" si="8">(CU4-CT4)/CU4</f>
        <v>1.252983293556086E-3</v>
      </c>
      <c r="CV5" s="32">
        <f t="shared" ref="CV5" si="9">(CV4-CU4)/CV4</f>
        <v>0</v>
      </c>
      <c r="CW5" s="32">
        <f t="shared" ref="CW5" si="10">(CW4-CV4)/CW4</f>
        <v>1.7273214604800761E-3</v>
      </c>
      <c r="CX5" s="32">
        <f t="shared" ref="CX5" si="11">(CX4-CW4)/CX4</f>
        <v>8.9264460842656515E-4</v>
      </c>
      <c r="CY5" s="32">
        <f t="shared" ref="CY5" si="12">(CY4-CX4)/CY4</f>
        <v>8.9184850466734046E-4</v>
      </c>
      <c r="CZ5" s="32">
        <f t="shared" ref="CZ5" si="13">(CZ4-CY4)/CZ4</f>
        <v>8.9105381965070695E-4</v>
      </c>
      <c r="DA5" s="32">
        <f t="shared" ref="DA5" si="14">(DA4-CZ4)/DA4</f>
        <v>1.2459210916641946E-3</v>
      </c>
      <c r="DB5" s="32">
        <f t="shared" ref="DB5" si="15">(DB4-DA4)/DB4</f>
        <v>3.1935655568040688E-3</v>
      </c>
      <c r="DC5" s="32">
        <f t="shared" ref="DC5" si="16">(DC4-DB4)/DC4</f>
        <v>2.3011564786405477E-3</v>
      </c>
      <c r="DD5" s="32">
        <f t="shared" ref="DD5" si="17">(DD4-DC4)/DD4</f>
        <v>1.1198208286674132E-3</v>
      </c>
      <c r="DE5" s="32">
        <f t="shared" ref="DE5" si="18">(DE4-DD4)/DE4</f>
        <v>1.2361667059100541E-3</v>
      </c>
      <c r="DF5" s="32">
        <f t="shared" ref="DF5" si="19">(DF4-DE4)/DF4</f>
        <v>1.1171870406303287E-3</v>
      </c>
      <c r="DG5" s="32">
        <f t="shared" ref="DG5" si="20">(DG4-DF4)/DG4</f>
        <v>9.9859022556390972E-4</v>
      </c>
      <c r="DH5" s="32">
        <f t="shared" ref="DH5" si="21">(DH4-DG4)/DH4</f>
        <v>2.4610336341263331E-3</v>
      </c>
      <c r="DI5" s="32">
        <f t="shared" ref="DI5" si="22">(DI4-DH4)/DI4</f>
        <v>7.0265839091228485E-4</v>
      </c>
      <c r="DJ5" s="32">
        <f t="shared" ref="DJ5" si="23">(DJ4-DI4)/DJ4</f>
        <v>1.1113060770895479E-3</v>
      </c>
      <c r="DK5" s="32">
        <f t="shared" ref="DK5" si="24">(DK4-DJ4)/DK4</f>
        <v>2.566944752348171E-3</v>
      </c>
      <c r="DL5" s="32">
        <f t="shared" ref="DL5" si="25">(DL4-DK4)/DL4</f>
        <v>2.2120030269515106E-3</v>
      </c>
      <c r="DM5" s="32">
        <f t="shared" ref="DM5" si="26">(DM4-DL4)/DM4</f>
        <v>1.6852626685262668E-3</v>
      </c>
      <c r="DN5" s="32">
        <f t="shared" ref="DN5" si="27">(DN4-DM4)/DN4</f>
        <v>1.6245068461359943E-3</v>
      </c>
      <c r="DO5" s="32">
        <f t="shared" ref="DO5" si="28">(DO4-DN4)/DO4</f>
        <v>3.4798747245099175E-4</v>
      </c>
      <c r="DP5" s="32">
        <f t="shared" ref="DP5" si="29">(DP4-DO4)/DP4</f>
        <v>4.0582062728274104E-4</v>
      </c>
      <c r="DQ5" s="32">
        <f t="shared" ref="DQ5" si="30">(DQ4-DP4)/DQ4</f>
        <v>4.099307159353349E-3</v>
      </c>
      <c r="DR5" s="32">
        <f t="shared" ref="DR5" si="31">(DR4-DQ4)/DR4</f>
        <v>5.19360609383115E-4</v>
      </c>
      <c r="DS5" s="32">
        <f t="shared" ref="DS5" si="32">(DS4-DR4)/DS4</f>
        <v>5.7673452909625701E-4</v>
      </c>
      <c r="DT5" s="32">
        <f t="shared" ref="DT5" si="33">(DT4-DS4)/DT4</f>
        <v>1.8996085655077135E-3</v>
      </c>
      <c r="DU5" s="32">
        <f t="shared" ref="DU5" si="34">(DU4-DT4)/DU4</f>
        <v>3.9561951722951669E-3</v>
      </c>
      <c r="DV5" s="32">
        <f t="shared" ref="DV5" si="35">(DV4-DU4)/DV4</f>
        <v>2.2929206076239609E-4</v>
      </c>
      <c r="DW5" s="32">
        <f t="shared" ref="DW5" si="36">(DW4-DV4)/DW4</f>
        <v>1.773861295490959E-3</v>
      </c>
      <c r="DX5" s="32">
        <f t="shared" ref="DX5" si="37">(DX4-DW4)/DX4</f>
        <v>1.4855445091989487E-3</v>
      </c>
      <c r="DY5" s="32" t="e">
        <f t="shared" ref="DY5" si="38">(DY4-DX4)/DY4</f>
        <v>#DIV/0!</v>
      </c>
      <c r="DZ5" s="32" t="e">
        <f t="shared" ref="DZ5" si="39">(DZ4-DY4)/DZ4</f>
        <v>#DIV/0!</v>
      </c>
      <c r="EA5" s="32" t="e">
        <f t="shared" ref="EA5" si="40">(EA4-DZ4)/EA4</f>
        <v>#DIV/0!</v>
      </c>
      <c r="EB5" s="32" t="e">
        <f t="shared" ref="EB5" si="41">(EB4-EA4)/EB4</f>
        <v>#DIV/0!</v>
      </c>
      <c r="EC5" s="32" t="e">
        <f t="shared" ref="EC5" si="42">(EC4-EB4)/EC4</f>
        <v>#DIV/0!</v>
      </c>
      <c r="ED5" s="32" t="e">
        <f t="shared" ref="ED5" si="43">(ED4-EC4)/ED4</f>
        <v>#DIV/0!</v>
      </c>
      <c r="EE5" s="32" t="e">
        <f t="shared" ref="EE5" si="44">(EE4-ED4)/EE4</f>
        <v>#DIV/0!</v>
      </c>
      <c r="EF5" s="32" t="e">
        <f t="shared" ref="EF5" si="45">(EF4-EE4)/EF4</f>
        <v>#DIV/0!</v>
      </c>
      <c r="EG5" s="32" t="e">
        <f t="shared" ref="EG5" si="46">(EG4-EF4)/EG4</f>
        <v>#DIV/0!</v>
      </c>
      <c r="EH5" s="32" t="e">
        <f t="shared" ref="EH5" si="47">(EH4-EG4)/EH4</f>
        <v>#DIV/0!</v>
      </c>
      <c r="EI5" s="32" t="e">
        <f t="shared" ref="EI5" si="48">(EI4-EH4)/EI4</f>
        <v>#DIV/0!</v>
      </c>
      <c r="EJ5" s="32" t="e">
        <f t="shared" ref="EJ5" si="49">(EJ4-EI4)/EJ4</f>
        <v>#DIV/0!</v>
      </c>
      <c r="EK5" s="32" t="e">
        <f t="shared" ref="EK5" si="50">(EK4-EJ4)/EK4</f>
        <v>#DIV/0!</v>
      </c>
      <c r="EL5" s="32" t="e">
        <f t="shared" ref="EL5" si="51">(EL4-EK4)/EL4</f>
        <v>#DIV/0!</v>
      </c>
      <c r="EM5" s="32" t="e">
        <f t="shared" ref="EM5" si="52">(EM4-EL4)/EM4</f>
        <v>#DIV/0!</v>
      </c>
      <c r="EN5" s="32" t="e">
        <f t="shared" ref="EN5" si="53">(EN4-EM4)/EN4</f>
        <v>#DIV/0!</v>
      </c>
      <c r="EO5" s="32" t="e">
        <f t="shared" ref="EO5" si="54">(EO4-EN4)/EO4</f>
        <v>#DIV/0!</v>
      </c>
      <c r="EP5" s="32" t="e">
        <f t="shared" ref="EP5" si="55">(EP4-EO4)/EP4</f>
        <v>#DIV/0!</v>
      </c>
      <c r="EQ5" s="32" t="e">
        <f t="shared" ref="EQ5" si="56">(EQ4-EP4)/EQ4</f>
        <v>#DIV/0!</v>
      </c>
      <c r="ER5" s="32" t="e">
        <f t="shared" ref="ER5" si="57">(ER4-EQ4)/ER4</f>
        <v>#DIV/0!</v>
      </c>
      <c r="ES5" s="32" t="e">
        <f t="shared" ref="ES5" si="58">(ES4-ER4)/ES4</f>
        <v>#DIV/0!</v>
      </c>
      <c r="ET5" s="32" t="e">
        <f t="shared" ref="ET5" si="59">(ET4-ES4)/ET4</f>
        <v>#DIV/0!</v>
      </c>
      <c r="EU5" s="32" t="e">
        <f t="shared" ref="EU5" si="60">(EU4-ET4)/EU4</f>
        <v>#DIV/0!</v>
      </c>
      <c r="EV5" s="32" t="e">
        <f t="shared" ref="EV5" si="61">(EV4-EU4)/EV4</f>
        <v>#DIV/0!</v>
      </c>
      <c r="EW5" s="32" t="e">
        <f t="shared" ref="EW5" si="62">(EW4-EV4)/EW4</f>
        <v>#DIV/0!</v>
      </c>
      <c r="EX5" s="32" t="e">
        <f t="shared" ref="EX5" si="63">(EX4-EW4)/EX4</f>
        <v>#DIV/0!</v>
      </c>
      <c r="EY5" s="32" t="e">
        <f t="shared" ref="EY5" si="64">(EY4-EX4)/EY4</f>
        <v>#DIV/0!</v>
      </c>
      <c r="EZ5" s="32" t="e">
        <f t="shared" ref="EZ5" si="65">(EZ4-EY4)/EZ4</f>
        <v>#DIV/0!</v>
      </c>
      <c r="FA5" s="32" t="e">
        <f t="shared" ref="FA5" si="66">(FA4-EZ4)/FA4</f>
        <v>#DIV/0!</v>
      </c>
      <c r="FB5" s="32" t="e">
        <f t="shared" ref="FB5" si="67">(FB4-FA4)/FB4</f>
        <v>#DIV/0!</v>
      </c>
      <c r="FC5" s="32" t="e">
        <f t="shared" ref="FC5" si="68">(FC4-FB4)/FC4</f>
        <v>#DIV/0!</v>
      </c>
      <c r="FD5" s="32" t="e">
        <f t="shared" ref="FD5" si="69">(FD4-FC4)/FD4</f>
        <v>#DIV/0!</v>
      </c>
      <c r="FE5" s="32" t="e">
        <f t="shared" ref="FE5" si="70">(FE4-FD4)/FE4</f>
        <v>#DIV/0!</v>
      </c>
      <c r="FF5" s="32" t="e">
        <f t="shared" ref="FF5" si="71">(FF4-FE4)/FF4</f>
        <v>#DIV/0!</v>
      </c>
      <c r="FG5" s="32" t="e">
        <f t="shared" ref="FG5" si="72">(FG4-FF4)/FG4</f>
        <v>#DIV/0!</v>
      </c>
      <c r="FH5" s="32" t="e">
        <f t="shared" ref="FH5" si="73">(FH4-FG4)/FH4</f>
        <v>#DIV/0!</v>
      </c>
      <c r="FI5" s="32" t="e">
        <f t="shared" ref="FI5" si="74">(FI4-FH4)/FI4</f>
        <v>#DIV/0!</v>
      </c>
      <c r="FJ5" s="32" t="e">
        <f t="shared" ref="FJ5" si="75">(FJ4-FI4)/FJ4</f>
        <v>#DIV/0!</v>
      </c>
      <c r="FK5" s="32" t="e">
        <f t="shared" ref="FK5" si="76">(FK4-FJ4)/FK4</f>
        <v>#DIV/0!</v>
      </c>
      <c r="FL5" s="32" t="e">
        <f t="shared" ref="FL5" si="77">(FL4-FK4)/FL4</f>
        <v>#DIV/0!</v>
      </c>
      <c r="FM5" s="32" t="e">
        <f t="shared" ref="FM5" si="78">(FM4-FL4)/FM4</f>
        <v>#DIV/0!</v>
      </c>
      <c r="FN5" s="32" t="e">
        <f t="shared" ref="FN5" si="79">(FN4-FM4)/FN4</f>
        <v>#DIV/0!</v>
      </c>
      <c r="FO5" s="32" t="e">
        <f t="shared" ref="FO5" si="80">(FO4-FN4)/FO4</f>
        <v>#DIV/0!</v>
      </c>
      <c r="FP5" s="32" t="e">
        <f t="shared" ref="FP5" si="81">(FP4-FO4)/FP4</f>
        <v>#DIV/0!</v>
      </c>
      <c r="FQ5" s="32" t="e">
        <f t="shared" ref="FQ5" si="82">(FQ4-FP4)/FQ4</f>
        <v>#DIV/0!</v>
      </c>
      <c r="FR5" s="32" t="e">
        <f t="shared" ref="FR5" si="83">(FR4-FQ4)/FR4</f>
        <v>#DIV/0!</v>
      </c>
      <c r="FS5" s="32" t="e">
        <f t="shared" ref="FS5" si="84">(FS4-FR4)/FS4</f>
        <v>#DIV/0!</v>
      </c>
      <c r="FT5" s="32" t="e">
        <f t="shared" ref="FT5" si="85">(FT4-FS4)/FT4</f>
        <v>#DIV/0!</v>
      </c>
      <c r="FU5" s="32" t="e">
        <f t="shared" ref="FU5" si="86">(FU4-FT4)/FU4</f>
        <v>#DIV/0!</v>
      </c>
      <c r="FV5" s="32" t="e">
        <f t="shared" ref="FV5" si="87">(FV4-FU4)/FV4</f>
        <v>#DIV/0!</v>
      </c>
      <c r="FW5" s="32" t="e">
        <f t="shared" ref="FW5" si="88">(FW4-FV4)/FW4</f>
        <v>#DIV/0!</v>
      </c>
      <c r="FX5" s="32" t="e">
        <f t="shared" ref="FX5" si="89">(FX4-FW4)/FX4</f>
        <v>#DIV/0!</v>
      </c>
      <c r="FY5" s="32" t="e">
        <f t="shared" ref="FY5" si="90">(FY4-FX4)/FY4</f>
        <v>#DIV/0!</v>
      </c>
      <c r="FZ5" s="32" t="e">
        <f t="shared" ref="FZ5" si="91">(FZ4-FY4)/FZ4</f>
        <v>#DIV/0!</v>
      </c>
      <c r="GA5" s="32" t="e">
        <f t="shared" ref="GA5" si="92">(GA4-FZ4)/GA4</f>
        <v>#DIV/0!</v>
      </c>
      <c r="GB5" s="32" t="e">
        <f t="shared" ref="GB5" si="93">(GB4-GA4)/GB4</f>
        <v>#DIV/0!</v>
      </c>
      <c r="GC5" s="32" t="e">
        <f t="shared" ref="GC5" si="94">(GC4-GB4)/GC4</f>
        <v>#DIV/0!</v>
      </c>
      <c r="GD5" s="32" t="e">
        <f t="shared" ref="GD5" si="95">(GD4-GC4)/GD4</f>
        <v>#DIV/0!</v>
      </c>
      <c r="GE5" s="32" t="e">
        <f t="shared" ref="GE5" si="96">(GE4-GD4)/GE4</f>
        <v>#DIV/0!</v>
      </c>
      <c r="GF5" s="32" t="e">
        <f t="shared" ref="GF5" si="97">(GF4-GE4)/GF4</f>
        <v>#DIV/0!</v>
      </c>
      <c r="GG5" s="32" t="e">
        <f t="shared" ref="GG5" si="98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99">F4-E4</f>
        <v>0</v>
      </c>
      <c r="G6" s="50">
        <f t="shared" si="99"/>
        <v>0</v>
      </c>
      <c r="H6" s="50">
        <f t="shared" si="99"/>
        <v>0</v>
      </c>
      <c r="I6" s="50">
        <f t="shared" si="99"/>
        <v>2</v>
      </c>
      <c r="J6" s="50">
        <f t="shared" si="99"/>
        <v>0</v>
      </c>
      <c r="K6" s="50">
        <f t="shared" si="99"/>
        <v>1</v>
      </c>
      <c r="L6" s="50">
        <f t="shared" si="99"/>
        <v>2</v>
      </c>
      <c r="M6" s="50">
        <f t="shared" si="99"/>
        <v>3</v>
      </c>
      <c r="N6" s="50">
        <f t="shared" si="99"/>
        <v>7</v>
      </c>
      <c r="O6" s="50">
        <f t="shared" si="99"/>
        <v>7</v>
      </c>
      <c r="P6" s="50">
        <f t="shared" si="99"/>
        <v>5</v>
      </c>
      <c r="Q6" s="50">
        <f t="shared" si="99"/>
        <v>0</v>
      </c>
      <c r="R6" s="50">
        <f t="shared" si="99"/>
        <v>9</v>
      </c>
      <c r="S6" s="50">
        <f t="shared" si="99"/>
        <v>8</v>
      </c>
      <c r="T6" s="50">
        <f t="shared" si="99"/>
        <v>9</v>
      </c>
      <c r="U6" s="50">
        <f t="shared" si="99"/>
        <v>24</v>
      </c>
      <c r="V6" s="50">
        <f t="shared" si="99"/>
        <v>26</v>
      </c>
      <c r="W6" s="50">
        <f t="shared" si="99"/>
        <v>35</v>
      </c>
      <c r="X6" s="50">
        <f t="shared" si="99"/>
        <v>58</v>
      </c>
      <c r="Y6" s="50">
        <f t="shared" si="99"/>
        <v>93</v>
      </c>
      <c r="Z6" s="50">
        <f t="shared" si="99"/>
        <v>92</v>
      </c>
      <c r="AA6" s="50">
        <f t="shared" si="99"/>
        <v>125</v>
      </c>
      <c r="AB6" s="50">
        <f t="shared" si="99"/>
        <v>138</v>
      </c>
      <c r="AC6" s="50">
        <f t="shared" si="99"/>
        <v>181</v>
      </c>
      <c r="AD6" s="50">
        <f t="shared" si="99"/>
        <v>182</v>
      </c>
      <c r="AE6" s="50">
        <f t="shared" si="99"/>
        <v>123</v>
      </c>
      <c r="AF6" s="50">
        <f t="shared" si="99"/>
        <v>387</v>
      </c>
      <c r="AG6" s="50">
        <f t="shared" si="99"/>
        <v>341</v>
      </c>
      <c r="AH6" s="50">
        <f t="shared" si="99"/>
        <v>585</v>
      </c>
      <c r="AI6" s="50">
        <f t="shared" si="99"/>
        <v>592</v>
      </c>
      <c r="AJ6" s="50">
        <f t="shared" si="99"/>
        <v>515</v>
      </c>
      <c r="AK6" s="50">
        <f t="shared" si="99"/>
        <v>251</v>
      </c>
      <c r="AL6" s="50">
        <f t="shared" si="99"/>
        <v>651</v>
      </c>
      <c r="AM6" s="50">
        <f t="shared" si="99"/>
        <v>458</v>
      </c>
      <c r="AN6" s="50">
        <f t="shared" si="99"/>
        <v>428</v>
      </c>
      <c r="AO6" s="50">
        <f t="shared" si="99"/>
        <v>561</v>
      </c>
      <c r="AP6" s="50">
        <f t="shared" si="99"/>
        <v>381</v>
      </c>
      <c r="AQ6" s="50">
        <f t="shared" si="99"/>
        <v>250</v>
      </c>
      <c r="AR6" s="50">
        <f t="shared" si="99"/>
        <v>176</v>
      </c>
      <c r="AS6" s="50">
        <f t="shared" si="99"/>
        <v>346</v>
      </c>
      <c r="AT6" s="50">
        <f t="shared" si="99"/>
        <v>334</v>
      </c>
      <c r="AU6" s="50">
        <f t="shared" si="99"/>
        <v>716</v>
      </c>
      <c r="AV6" s="50">
        <f t="shared" si="99"/>
        <v>795</v>
      </c>
      <c r="AW6" s="50">
        <f t="shared" si="99"/>
        <v>367</v>
      </c>
      <c r="AX6" s="50">
        <f t="shared" si="99"/>
        <v>483</v>
      </c>
      <c r="AY6" s="50">
        <f t="shared" si="99"/>
        <v>237</v>
      </c>
      <c r="AZ6" s="50">
        <f t="shared" si="99"/>
        <v>318</v>
      </c>
      <c r="BA6" s="50">
        <f t="shared" si="99"/>
        <v>449</v>
      </c>
      <c r="BB6" s="50">
        <f t="shared" si="99"/>
        <v>486</v>
      </c>
      <c r="BC6" s="50">
        <f t="shared" si="99"/>
        <v>87</v>
      </c>
      <c r="BD6" s="50">
        <f t="shared" si="99"/>
        <v>438</v>
      </c>
      <c r="BE6" s="50">
        <f t="shared" si="99"/>
        <v>386</v>
      </c>
      <c r="BF6" s="50">
        <f t="shared" si="99"/>
        <v>395</v>
      </c>
      <c r="BG6" s="50">
        <f t="shared" si="99"/>
        <v>263</v>
      </c>
      <c r="BH6" s="50">
        <f t="shared" si="99"/>
        <v>344</v>
      </c>
      <c r="BI6" s="50">
        <f t="shared" si="99"/>
        <v>232</v>
      </c>
      <c r="BJ6" s="50">
        <f t="shared" si="99"/>
        <v>325</v>
      </c>
      <c r="BK6" s="50">
        <f t="shared" si="99"/>
        <v>244</v>
      </c>
      <c r="BL6" s="50">
        <f t="shared" si="99"/>
        <v>254</v>
      </c>
      <c r="BM6" s="50">
        <f t="shared" si="99"/>
        <v>110</v>
      </c>
      <c r="BN6" s="50">
        <f t="shared" si="99"/>
        <v>206</v>
      </c>
      <c r="BO6" s="50">
        <f t="shared" si="99"/>
        <v>13</v>
      </c>
      <c r="BP6" s="50">
        <f t="shared" si="99"/>
        <v>192</v>
      </c>
      <c r="BQ6" s="50">
        <f t="shared" si="99"/>
        <v>141</v>
      </c>
      <c r="BR6" s="50">
        <f t="shared" ref="BR6:CM6" si="100">BR4-BQ4</f>
        <v>84</v>
      </c>
      <c r="BS6" s="50">
        <f t="shared" si="100"/>
        <v>70</v>
      </c>
      <c r="BT6" s="50">
        <f t="shared" si="100"/>
        <v>120</v>
      </c>
      <c r="BU6" s="50">
        <f t="shared" si="100"/>
        <v>58</v>
      </c>
      <c r="BV6" s="50">
        <f t="shared" si="100"/>
        <v>57</v>
      </c>
      <c r="BW6" s="50">
        <f t="shared" si="100"/>
        <v>194</v>
      </c>
      <c r="BX6" s="50">
        <f t="shared" si="100"/>
        <v>359</v>
      </c>
      <c r="BY6" s="50">
        <f t="shared" si="100"/>
        <v>45</v>
      </c>
      <c r="BZ6" s="50">
        <f t="shared" si="100"/>
        <v>98</v>
      </c>
      <c r="CA6" s="50">
        <f t="shared" si="100"/>
        <v>56</v>
      </c>
      <c r="CB6" s="50">
        <f t="shared" si="100"/>
        <v>45</v>
      </c>
      <c r="CC6" s="50">
        <f t="shared" si="100"/>
        <v>59</v>
      </c>
      <c r="CD6" s="50">
        <f t="shared" si="100"/>
        <v>54</v>
      </c>
      <c r="CE6" s="50">
        <f t="shared" si="100"/>
        <v>48</v>
      </c>
      <c r="CF6" s="50">
        <f t="shared" si="100"/>
        <v>68</v>
      </c>
      <c r="CG6" s="50">
        <f t="shared" si="100"/>
        <v>70</v>
      </c>
      <c r="CH6" s="50">
        <f t="shared" si="100"/>
        <v>44</v>
      </c>
      <c r="CI6" s="50">
        <f t="shared" si="100"/>
        <v>76</v>
      </c>
      <c r="CJ6" s="50">
        <f t="shared" si="100"/>
        <v>16</v>
      </c>
      <c r="CK6" s="50">
        <f t="shared" si="100"/>
        <v>52</v>
      </c>
      <c r="CL6" s="50">
        <f t="shared" si="100"/>
        <v>56</v>
      </c>
      <c r="CM6" s="50">
        <f t="shared" si="100"/>
        <v>68</v>
      </c>
      <c r="CN6" s="50">
        <f t="shared" ref="CN6:EI6" si="101">CN4-CM4</f>
        <v>14</v>
      </c>
      <c r="CO6" s="50">
        <f t="shared" si="101"/>
        <v>21</v>
      </c>
      <c r="CP6" s="50">
        <f t="shared" si="101"/>
        <v>-2</v>
      </c>
      <c r="CQ6" s="50">
        <f t="shared" si="101"/>
        <v>6</v>
      </c>
      <c r="CR6" s="50">
        <f t="shared" si="101"/>
        <v>15</v>
      </c>
      <c r="CS6" s="50">
        <f t="shared" si="101"/>
        <v>7</v>
      </c>
      <c r="CT6" s="50">
        <f t="shared" si="101"/>
        <v>14</v>
      </c>
      <c r="CU6" s="50">
        <f t="shared" si="101"/>
        <v>21</v>
      </c>
      <c r="CV6" s="50">
        <f t="shared" si="101"/>
        <v>0</v>
      </c>
      <c r="CW6" s="50">
        <f t="shared" si="101"/>
        <v>29</v>
      </c>
      <c r="CX6" s="50">
        <f t="shared" si="101"/>
        <v>15</v>
      </c>
      <c r="CY6" s="50">
        <f t="shared" si="101"/>
        <v>15</v>
      </c>
      <c r="CZ6" s="50">
        <f t="shared" si="101"/>
        <v>15</v>
      </c>
      <c r="DA6" s="50">
        <f t="shared" si="101"/>
        <v>21</v>
      </c>
      <c r="DB6" s="50">
        <f t="shared" si="101"/>
        <v>54</v>
      </c>
      <c r="DC6" s="50">
        <f t="shared" si="101"/>
        <v>39</v>
      </c>
      <c r="DD6" s="50">
        <f t="shared" si="101"/>
        <v>19</v>
      </c>
      <c r="DE6" s="50">
        <f t="shared" si="101"/>
        <v>21</v>
      </c>
      <c r="DF6" s="50">
        <f t="shared" si="101"/>
        <v>19</v>
      </c>
      <c r="DG6" s="50">
        <f t="shared" si="101"/>
        <v>17</v>
      </c>
      <c r="DH6" s="50">
        <f t="shared" si="101"/>
        <v>42</v>
      </c>
      <c r="DI6" s="50">
        <f t="shared" si="101"/>
        <v>12</v>
      </c>
      <c r="DJ6" s="50">
        <f t="shared" si="101"/>
        <v>19</v>
      </c>
      <c r="DK6" s="50">
        <f t="shared" si="101"/>
        <v>44</v>
      </c>
      <c r="DL6" s="50">
        <f t="shared" si="101"/>
        <v>38</v>
      </c>
      <c r="DM6" s="50">
        <f t="shared" si="101"/>
        <v>29</v>
      </c>
      <c r="DN6" s="50">
        <f t="shared" si="101"/>
        <v>28</v>
      </c>
      <c r="DO6" s="50">
        <f t="shared" si="101"/>
        <v>6</v>
      </c>
      <c r="DP6" s="50">
        <f t="shared" si="101"/>
        <v>7</v>
      </c>
      <c r="DQ6" s="50">
        <f t="shared" si="101"/>
        <v>71</v>
      </c>
      <c r="DR6" s="50">
        <f t="shared" si="101"/>
        <v>9</v>
      </c>
      <c r="DS6" s="50">
        <f t="shared" si="101"/>
        <v>10</v>
      </c>
      <c r="DT6" s="50">
        <f t="shared" si="101"/>
        <v>33</v>
      </c>
      <c r="DU6" s="50">
        <f t="shared" si="101"/>
        <v>69</v>
      </c>
      <c r="DV6" s="50">
        <f t="shared" si="101"/>
        <v>4</v>
      </c>
      <c r="DW6" s="50">
        <f t="shared" si="101"/>
        <v>31</v>
      </c>
      <c r="DX6" s="50">
        <f t="shared" si="101"/>
        <v>26</v>
      </c>
      <c r="DY6" s="50">
        <f t="shared" si="101"/>
        <v>-17502</v>
      </c>
      <c r="DZ6" s="50">
        <f t="shared" si="101"/>
        <v>0</v>
      </c>
      <c r="EA6" s="50">
        <f t="shared" si="101"/>
        <v>0</v>
      </c>
      <c r="EB6" s="50">
        <f t="shared" si="101"/>
        <v>0</v>
      </c>
      <c r="EC6" s="50">
        <f t="shared" si="101"/>
        <v>0</v>
      </c>
      <c r="ED6" s="50">
        <f t="shared" si="101"/>
        <v>0</v>
      </c>
      <c r="EE6" s="50">
        <f t="shared" si="101"/>
        <v>0</v>
      </c>
      <c r="EF6" s="50">
        <f t="shared" si="101"/>
        <v>0</v>
      </c>
      <c r="EG6" s="50">
        <f t="shared" si="101"/>
        <v>0</v>
      </c>
      <c r="EH6" s="50">
        <f t="shared" si="101"/>
        <v>0</v>
      </c>
      <c r="EI6" s="50">
        <f t="shared" si="101"/>
        <v>0</v>
      </c>
      <c r="EJ6" s="50">
        <f t="shared" ref="EJ6:GG6" si="102">EJ4-EI4</f>
        <v>0</v>
      </c>
      <c r="EK6" s="50">
        <f t="shared" si="102"/>
        <v>0</v>
      </c>
      <c r="EL6" s="50">
        <f t="shared" si="102"/>
        <v>0</v>
      </c>
      <c r="EM6" s="50">
        <f t="shared" si="102"/>
        <v>0</v>
      </c>
      <c r="EN6" s="50">
        <f t="shared" si="102"/>
        <v>0</v>
      </c>
      <c r="EO6" s="50">
        <f t="shared" si="102"/>
        <v>0</v>
      </c>
      <c r="EP6" s="50">
        <f t="shared" si="102"/>
        <v>0</v>
      </c>
      <c r="EQ6" s="50">
        <f t="shared" si="102"/>
        <v>0</v>
      </c>
      <c r="ER6" s="50">
        <f t="shared" si="102"/>
        <v>0</v>
      </c>
      <c r="ES6" s="50">
        <f t="shared" si="102"/>
        <v>0</v>
      </c>
      <c r="ET6" s="50">
        <f t="shared" si="102"/>
        <v>0</v>
      </c>
      <c r="EU6" s="50">
        <f t="shared" si="102"/>
        <v>0</v>
      </c>
      <c r="EV6" s="50">
        <f t="shared" si="102"/>
        <v>0</v>
      </c>
      <c r="EW6" s="50">
        <f t="shared" si="102"/>
        <v>0</v>
      </c>
      <c r="EX6" s="50">
        <f t="shared" si="102"/>
        <v>0</v>
      </c>
      <c r="EY6" s="50">
        <f t="shared" si="102"/>
        <v>0</v>
      </c>
      <c r="EZ6" s="50">
        <f t="shared" si="102"/>
        <v>0</v>
      </c>
      <c r="FA6" s="50">
        <f t="shared" si="102"/>
        <v>0</v>
      </c>
      <c r="FB6" s="50">
        <f t="shared" si="102"/>
        <v>0</v>
      </c>
      <c r="FC6" s="50">
        <f t="shared" si="102"/>
        <v>0</v>
      </c>
      <c r="FD6" s="50">
        <f t="shared" si="102"/>
        <v>0</v>
      </c>
      <c r="FE6" s="50">
        <f t="shared" si="102"/>
        <v>0</v>
      </c>
      <c r="FF6" s="50">
        <f t="shared" si="102"/>
        <v>0</v>
      </c>
      <c r="FG6" s="50">
        <f t="shared" si="102"/>
        <v>0</v>
      </c>
      <c r="FH6" s="50">
        <f t="shared" si="102"/>
        <v>0</v>
      </c>
      <c r="FI6" s="50">
        <f t="shared" si="102"/>
        <v>0</v>
      </c>
      <c r="FJ6" s="50">
        <f t="shared" si="102"/>
        <v>0</v>
      </c>
      <c r="FK6" s="50">
        <f t="shared" si="102"/>
        <v>0</v>
      </c>
      <c r="FL6" s="50">
        <f t="shared" si="102"/>
        <v>0</v>
      </c>
      <c r="FM6" s="50">
        <f t="shared" si="102"/>
        <v>0</v>
      </c>
      <c r="FN6" s="50">
        <f t="shared" si="102"/>
        <v>0</v>
      </c>
      <c r="FO6" s="50">
        <f t="shared" si="102"/>
        <v>0</v>
      </c>
      <c r="FP6" s="50">
        <f t="shared" si="102"/>
        <v>0</v>
      </c>
      <c r="FQ6" s="50">
        <f t="shared" si="102"/>
        <v>0</v>
      </c>
      <c r="FR6" s="50">
        <f t="shared" si="102"/>
        <v>0</v>
      </c>
      <c r="FS6" s="50">
        <f t="shared" si="102"/>
        <v>0</v>
      </c>
      <c r="FT6" s="50">
        <f t="shared" si="102"/>
        <v>0</v>
      </c>
      <c r="FU6" s="50">
        <f t="shared" si="102"/>
        <v>0</v>
      </c>
      <c r="FV6" s="50">
        <f t="shared" si="102"/>
        <v>0</v>
      </c>
      <c r="FW6" s="50">
        <f t="shared" si="102"/>
        <v>0</v>
      </c>
      <c r="FX6" s="50">
        <f t="shared" si="102"/>
        <v>0</v>
      </c>
      <c r="FY6" s="50">
        <f t="shared" si="102"/>
        <v>0</v>
      </c>
      <c r="FZ6" s="50">
        <f t="shared" si="102"/>
        <v>0</v>
      </c>
      <c r="GA6" s="50">
        <f t="shared" si="102"/>
        <v>0</v>
      </c>
      <c r="GB6" s="50">
        <f t="shared" si="102"/>
        <v>0</v>
      </c>
      <c r="GC6" s="50">
        <f t="shared" si="102"/>
        <v>0</v>
      </c>
      <c r="GD6" s="50">
        <f t="shared" si="102"/>
        <v>0</v>
      </c>
      <c r="GE6" s="50">
        <f t="shared" si="102"/>
        <v>0</v>
      </c>
      <c r="GF6" s="50">
        <f t="shared" si="102"/>
        <v>0</v>
      </c>
      <c r="GG6" s="50">
        <f t="shared" si="102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3">(F7-E7)/F7</f>
        <v>#DIV/0!</v>
      </c>
      <c r="G8" s="54" t="e">
        <f t="shared" si="103"/>
        <v>#DIV/0!</v>
      </c>
      <c r="H8" s="54" t="e">
        <f t="shared" si="103"/>
        <v>#DIV/0!</v>
      </c>
      <c r="I8" s="54" t="e">
        <f t="shared" si="103"/>
        <v>#DIV/0!</v>
      </c>
      <c r="J8" s="54" t="e">
        <f t="shared" si="103"/>
        <v>#DIV/0!</v>
      </c>
      <c r="K8" s="54" t="e">
        <f t="shared" si="103"/>
        <v>#DIV/0!</v>
      </c>
      <c r="L8" s="54" t="e">
        <f t="shared" si="103"/>
        <v>#DIV/0!</v>
      </c>
      <c r="M8" s="54" t="e">
        <f t="shared" si="103"/>
        <v>#DIV/0!</v>
      </c>
      <c r="N8" s="54" t="e">
        <f t="shared" si="103"/>
        <v>#DIV/0!</v>
      </c>
      <c r="O8" s="54" t="e">
        <f t="shared" si="103"/>
        <v>#DIV/0!</v>
      </c>
      <c r="P8" s="54" t="e">
        <f t="shared" si="103"/>
        <v>#DIV/0!</v>
      </c>
      <c r="Q8" s="54" t="e">
        <f t="shared" si="103"/>
        <v>#DIV/0!</v>
      </c>
      <c r="R8" s="54" t="e">
        <f t="shared" si="103"/>
        <v>#DIV/0!</v>
      </c>
      <c r="S8" s="54" t="e">
        <f t="shared" si="103"/>
        <v>#DIV/0!</v>
      </c>
      <c r="T8" s="54" t="e">
        <f t="shared" si="103"/>
        <v>#DIV/0!</v>
      </c>
      <c r="U8" s="54" t="e">
        <f t="shared" si="103"/>
        <v>#DIV/0!</v>
      </c>
      <c r="V8" s="54" t="e">
        <f t="shared" si="103"/>
        <v>#DIV/0!</v>
      </c>
      <c r="W8" s="54" t="e">
        <f t="shared" si="103"/>
        <v>#DIV/0!</v>
      </c>
      <c r="X8" s="54" t="e">
        <f t="shared" si="103"/>
        <v>#DIV/0!</v>
      </c>
      <c r="Y8" s="54" t="e">
        <f t="shared" si="103"/>
        <v>#DIV/0!</v>
      </c>
      <c r="Z8" s="54" t="e">
        <f t="shared" si="103"/>
        <v>#DIV/0!</v>
      </c>
      <c r="AA8" s="54">
        <f t="shared" si="103"/>
        <v>1</v>
      </c>
      <c r="AB8" s="54">
        <f t="shared" si="103"/>
        <v>0.75</v>
      </c>
      <c r="AC8" s="54">
        <f t="shared" si="103"/>
        <v>0.2</v>
      </c>
      <c r="AD8" s="54">
        <f t="shared" si="103"/>
        <v>0.44444444444444442</v>
      </c>
      <c r="AE8" s="54">
        <f t="shared" si="103"/>
        <v>0.35714285714285715</v>
      </c>
      <c r="AF8" s="54">
        <f t="shared" si="103"/>
        <v>0.3</v>
      </c>
      <c r="AG8" s="54">
        <f t="shared" si="103"/>
        <v>0.2857142857142857</v>
      </c>
      <c r="AH8" s="54">
        <f t="shared" si="103"/>
        <v>0.15151515151515152</v>
      </c>
      <c r="AI8" s="54">
        <f t="shared" si="103"/>
        <v>0.25</v>
      </c>
      <c r="AJ8" s="54">
        <f t="shared" si="103"/>
        <v>0.27868852459016391</v>
      </c>
      <c r="AK8" s="54">
        <f t="shared" si="103"/>
        <v>0.17567567567567569</v>
      </c>
      <c r="AL8" s="54">
        <f t="shared" si="103"/>
        <v>0.10843373493975904</v>
      </c>
      <c r="AM8" s="54">
        <f t="shared" si="103"/>
        <v>0.12631578947368421</v>
      </c>
      <c r="AN8" s="54">
        <f t="shared" si="103"/>
        <v>0.11214953271028037</v>
      </c>
      <c r="AO8" s="54">
        <f t="shared" si="103"/>
        <v>0.17692307692307693</v>
      </c>
      <c r="AP8" s="54">
        <f t="shared" si="103"/>
        <v>7.8014184397163122E-2</v>
      </c>
      <c r="AQ8" s="54">
        <f t="shared" si="103"/>
        <v>0.10759493670886076</v>
      </c>
      <c r="AR8" s="54">
        <f t="shared" si="103"/>
        <v>5.9523809523809521E-2</v>
      </c>
      <c r="AS8" s="54">
        <f t="shared" si="103"/>
        <v>9.6774193548387094E-2</v>
      </c>
      <c r="AT8" s="54">
        <f t="shared" si="103"/>
        <v>0.10576923076923077</v>
      </c>
      <c r="AU8" s="54">
        <f t="shared" si="103"/>
        <v>7.1428571428571425E-2</v>
      </c>
      <c r="AV8" s="54">
        <f t="shared" si="103"/>
        <v>6.6666666666666666E-2</v>
      </c>
      <c r="AW8" s="54">
        <f t="shared" si="103"/>
        <v>6.9767441860465115E-2</v>
      </c>
      <c r="AX8" s="54">
        <f t="shared" si="103"/>
        <v>7.857142857142857E-2</v>
      </c>
      <c r="AY8" s="54">
        <f t="shared" si="103"/>
        <v>7.590759075907591E-2</v>
      </c>
      <c r="AZ8" s="54">
        <f t="shared" si="103"/>
        <v>5.6074766355140186E-2</v>
      </c>
      <c r="BA8" s="54">
        <f t="shared" si="103"/>
        <v>5.3097345132743362E-2</v>
      </c>
      <c r="BB8" s="54">
        <f t="shared" si="103"/>
        <v>4.507042253521127E-2</v>
      </c>
      <c r="BC8" s="54">
        <f t="shared" si="103"/>
        <v>5.8355437665782495E-2</v>
      </c>
      <c r="BD8" s="54">
        <f t="shared" si="103"/>
        <v>4.0712468193384227E-2</v>
      </c>
      <c r="BE8" s="54">
        <f t="shared" si="103"/>
        <v>3.9119804400977995E-2</v>
      </c>
      <c r="BF8" s="54">
        <f t="shared" si="103"/>
        <v>3.5377358490566037E-2</v>
      </c>
      <c r="BG8" s="54">
        <f t="shared" si="103"/>
        <v>3.8548752834467119E-2</v>
      </c>
      <c r="BH8" s="54">
        <f t="shared" si="103"/>
        <v>2.8634361233480177E-2</v>
      </c>
      <c r="BI8" s="54">
        <f t="shared" si="103"/>
        <v>4.4210526315789471E-2</v>
      </c>
      <c r="BJ8" s="54">
        <f t="shared" si="103"/>
        <v>3.2586558044806514E-2</v>
      </c>
      <c r="BK8" s="54">
        <f t="shared" si="103"/>
        <v>2.1912350597609563E-2</v>
      </c>
      <c r="BL8" s="54">
        <f t="shared" si="103"/>
        <v>3.2755298651252408E-2</v>
      </c>
      <c r="BM8" s="54">
        <f t="shared" si="103"/>
        <v>3.1716417910447763E-2</v>
      </c>
      <c r="BN8" s="54">
        <f t="shared" si="103"/>
        <v>1.8315018315018316E-2</v>
      </c>
      <c r="BO8" s="54">
        <f t="shared" si="103"/>
        <v>1.7985611510791366E-2</v>
      </c>
      <c r="BP8" s="54">
        <f t="shared" si="103"/>
        <v>1.7667844522968199E-2</v>
      </c>
      <c r="BQ8" s="54">
        <f t="shared" si="103"/>
        <v>2.0761245674740483E-2</v>
      </c>
      <c r="BR8" s="54">
        <f t="shared" ref="BR8:CN8" si="104">(BR7-BQ7)/BR7</f>
        <v>1.1965811965811967E-2</v>
      </c>
      <c r="BS8" s="54">
        <f t="shared" si="104"/>
        <v>2.0100502512562814E-2</v>
      </c>
      <c r="BT8" s="54">
        <f t="shared" si="104"/>
        <v>1.9704433497536946E-2</v>
      </c>
      <c r="BU8" s="54">
        <f t="shared" si="104"/>
        <v>6.5252854812398045E-3</v>
      </c>
      <c r="BV8" s="54">
        <f t="shared" si="104"/>
        <v>1.6051364365971106E-2</v>
      </c>
      <c r="BW8" s="54">
        <f t="shared" si="104"/>
        <v>1.7350157728706624E-2</v>
      </c>
      <c r="BX8" s="54">
        <f t="shared" si="104"/>
        <v>7.8247261345852897E-3</v>
      </c>
      <c r="BY8" s="54">
        <f t="shared" si="104"/>
        <v>9.3023255813953487E-3</v>
      </c>
      <c r="BZ8" s="54">
        <f t="shared" si="104"/>
        <v>4.6296296296296294E-3</v>
      </c>
      <c r="CA8" s="54">
        <f t="shared" si="104"/>
        <v>4.608294930875576E-3</v>
      </c>
      <c r="CB8" s="54">
        <f t="shared" si="104"/>
        <v>1.3636363636363636E-2</v>
      </c>
      <c r="CC8" s="54">
        <f t="shared" si="104"/>
        <v>1.0494752623688156E-2</v>
      </c>
      <c r="CD8" s="54">
        <f t="shared" si="104"/>
        <v>1.0385756676557863E-2</v>
      </c>
      <c r="CE8" s="54">
        <f t="shared" si="104"/>
        <v>4.4313146233382573E-3</v>
      </c>
      <c r="CF8" s="54">
        <f t="shared" si="104"/>
        <v>1.023391812865497E-2</v>
      </c>
      <c r="CG8" s="54">
        <f t="shared" si="104"/>
        <v>1.2987012987012988E-2</v>
      </c>
      <c r="CH8" s="54">
        <f t="shared" si="104"/>
        <v>7.1633237822349575E-3</v>
      </c>
      <c r="CI8" s="54">
        <f t="shared" si="104"/>
        <v>1.272984441301273E-2</v>
      </c>
      <c r="CJ8" s="54">
        <f t="shared" si="104"/>
        <v>8.4151472650771386E-3</v>
      </c>
      <c r="CK8" s="54">
        <f t="shared" si="104"/>
        <v>5.5788005578800556E-3</v>
      </c>
      <c r="CL8" s="54">
        <f t="shared" si="104"/>
        <v>1.1034482758620689E-2</v>
      </c>
      <c r="CM8" s="54">
        <f t="shared" si="104"/>
        <v>9.562841530054645E-3</v>
      </c>
      <c r="CN8" s="54">
        <f t="shared" si="104"/>
        <v>8.130081300813009E-3</v>
      </c>
      <c r="CO8" s="54">
        <f t="shared" ref="CO8" si="105">(CO7-CN7)/CO7</f>
        <v>8.0645161290322578E-3</v>
      </c>
      <c r="CP8" s="54">
        <f t="shared" ref="CP8" si="106">(CP7-CO7)/CP7</f>
        <v>1.0638297872340425E-2</v>
      </c>
      <c r="CQ8" s="54">
        <f t="shared" ref="CQ8" si="107">(CQ7-CP7)/CQ7</f>
        <v>3.9735099337748344E-3</v>
      </c>
      <c r="CR8" s="54">
        <f t="shared" ref="CR8" si="108">(CR7-CQ7)/CR7</f>
        <v>7.8843626806833107E-3</v>
      </c>
      <c r="CS8" s="54">
        <f t="shared" ref="CS8" si="109">(CS7-CR7)/CS7</f>
        <v>1.0403120936280884E-2</v>
      </c>
      <c r="CT8" s="54">
        <f t="shared" ref="CT8" si="110">(CT7-CS7)/CT7</f>
        <v>5.1746442432082798E-3</v>
      </c>
      <c r="CU8" s="54">
        <f t="shared" ref="CU8" si="111">(CU7-CT7)/CU7</f>
        <v>1.4030612244897959E-2</v>
      </c>
      <c r="CV8" s="54">
        <f t="shared" ref="CV8" si="112">(CV7-CU7)/CV7</f>
        <v>8.8495575221238937E-3</v>
      </c>
      <c r="CW8" s="54">
        <f t="shared" ref="CW8" si="113">(CW7-CV7)/CW7</f>
        <v>5.0314465408805029E-3</v>
      </c>
      <c r="CX8" s="54">
        <f t="shared" ref="CX8" si="114">(CX7-CW7)/CX7</f>
        <v>1.2562814070351759E-3</v>
      </c>
      <c r="CY8" s="54">
        <f t="shared" ref="CY8" si="115">(CY7-CX7)/CY7</f>
        <v>6.2421972534332081E-3</v>
      </c>
      <c r="CZ8" s="54">
        <f t="shared" ref="CZ8" si="116">(CZ7-CY7)/CZ7</f>
        <v>2.4906600249066002E-3</v>
      </c>
      <c r="DA8" s="54">
        <f t="shared" ref="DA8" si="117">(DA7-CZ7)/DA7</f>
        <v>1.2437810945273632E-3</v>
      </c>
      <c r="DB8" s="54">
        <f t="shared" ref="DB8" si="118">(DB7-DA7)/DB7</f>
        <v>2.4813895781637717E-3</v>
      </c>
      <c r="DC8" s="54">
        <f t="shared" ref="DC8" si="119">(DC7-DB7)/DC7</f>
        <v>1.2391573729863693E-3</v>
      </c>
      <c r="DD8" s="54">
        <f t="shared" ref="DD8" si="120">(DD7-DC7)/DD7</f>
        <v>2.472187886279357E-3</v>
      </c>
      <c r="DE8" s="54">
        <f t="shared" ref="DE8" si="121">(DE7-DD7)/DE7</f>
        <v>0</v>
      </c>
      <c r="DF8" s="54">
        <f t="shared" ref="DF8" si="122">(DF7-DE7)/DF7</f>
        <v>1.2345679012345679E-3</v>
      </c>
      <c r="DG8" s="54">
        <f t="shared" ref="DG8" si="123">(DG7-DF7)/DG7</f>
        <v>1.2330456226880395E-3</v>
      </c>
      <c r="DH8" s="54">
        <f t="shared" ref="DH8" si="124">(DH7-DG7)/DH7</f>
        <v>1.2315270935960591E-3</v>
      </c>
      <c r="DI8" s="54">
        <f t="shared" ref="DI8" si="125">(DI7-DH7)/DI7</f>
        <v>0</v>
      </c>
      <c r="DJ8" s="54">
        <f t="shared" ref="DJ8" si="126">(DJ7-DI7)/DJ7</f>
        <v>1.2300123001230013E-3</v>
      </c>
      <c r="DK8" s="54">
        <f t="shared" ref="DK8" si="127">(DK7-DJ7)/DK7</f>
        <v>0</v>
      </c>
      <c r="DL8" s="54">
        <f t="shared" ref="DL8" si="128">(DL7-DK7)/DL7</f>
        <v>0</v>
      </c>
      <c r="DM8" s="54">
        <f t="shared" ref="DM8" si="129">(DM7-DL7)/DM7</f>
        <v>0</v>
      </c>
      <c r="DN8" s="54">
        <f t="shared" ref="DN8" si="130">(DN7-DM7)/DN7</f>
        <v>0</v>
      </c>
      <c r="DO8" s="54">
        <f t="shared" ref="DO8" si="131">(DO7-DN7)/DO7</f>
        <v>1.2285012285012285E-3</v>
      </c>
      <c r="DP8" s="54">
        <f t="shared" ref="DP8" si="132">(DP7-DO7)/DP7</f>
        <v>0</v>
      </c>
      <c r="DQ8" s="54">
        <f t="shared" ref="DQ8" si="133">(DQ7-DP7)/DQ7</f>
        <v>0</v>
      </c>
      <c r="DR8" s="54">
        <f t="shared" ref="DR8" si="134">(DR7-DQ7)/DR7</f>
        <v>0</v>
      </c>
      <c r="DS8" s="54">
        <f t="shared" ref="DS8" si="135">(DS7-DR7)/DS7</f>
        <v>0</v>
      </c>
      <c r="DT8" s="54">
        <f t="shared" ref="DT8" si="136">(DT7-DS7)/DT7</f>
        <v>1.2269938650306749E-3</v>
      </c>
      <c r="DU8" s="54">
        <f t="shared" ref="DU8" si="137">(DU7-DT7)/DU7</f>
        <v>1.2254901960784314E-3</v>
      </c>
      <c r="DV8" s="54">
        <f t="shared" ref="DV8" si="138">(DV7-DU7)/DV7</f>
        <v>0</v>
      </c>
      <c r="DW8" s="54">
        <f t="shared" ref="DW8" si="139">(DW7-DV7)/DW7</f>
        <v>0</v>
      </c>
      <c r="DX8" s="54">
        <f t="shared" ref="DX8" si="140">(DX7-DW7)/DX7</f>
        <v>1.2239902080783353E-3</v>
      </c>
      <c r="DY8" s="54" t="e">
        <f t="shared" ref="DY8" si="141">(DY7-DX7)/DY7</f>
        <v>#DIV/0!</v>
      </c>
      <c r="DZ8" s="54" t="e">
        <f t="shared" ref="DZ8" si="142">(DZ7-DY7)/DZ7</f>
        <v>#DIV/0!</v>
      </c>
      <c r="EA8" s="54" t="e">
        <f t="shared" ref="EA8" si="143">(EA7-DZ7)/EA7</f>
        <v>#DIV/0!</v>
      </c>
      <c r="EB8" s="54" t="e">
        <f t="shared" ref="EB8" si="144">(EB7-EA7)/EB7</f>
        <v>#DIV/0!</v>
      </c>
      <c r="EC8" s="54" t="e">
        <f t="shared" ref="EC8" si="145">(EC7-EB7)/EC7</f>
        <v>#DIV/0!</v>
      </c>
      <c r="ED8" s="54" t="e">
        <f t="shared" ref="ED8" si="146">(ED7-EC7)/ED7</f>
        <v>#DIV/0!</v>
      </c>
      <c r="EE8" s="54" t="e">
        <f t="shared" ref="EE8" si="147">(EE7-ED7)/EE7</f>
        <v>#DIV/0!</v>
      </c>
      <c r="EF8" s="54" t="e">
        <f t="shared" ref="EF8" si="148">(EF7-EE7)/EF7</f>
        <v>#DIV/0!</v>
      </c>
      <c r="EG8" s="54" t="e">
        <f t="shared" ref="EG8" si="149">(EG7-EF7)/EG7</f>
        <v>#DIV/0!</v>
      </c>
      <c r="EH8" s="54" t="e">
        <f t="shared" ref="EH8" si="150">(EH7-EG7)/EH7</f>
        <v>#DIV/0!</v>
      </c>
      <c r="EI8" s="54" t="e">
        <f t="shared" ref="EI8" si="151">(EI7-EH7)/EI7</f>
        <v>#DIV/0!</v>
      </c>
      <c r="EJ8" s="54" t="e">
        <f t="shared" ref="EJ8" si="152">(EJ7-EI7)/EJ7</f>
        <v>#DIV/0!</v>
      </c>
      <c r="EK8" s="54" t="e">
        <f t="shared" ref="EK8" si="153">(EK7-EJ7)/EK7</f>
        <v>#DIV/0!</v>
      </c>
      <c r="EL8" s="54" t="e">
        <f t="shared" ref="EL8" si="154">(EL7-EK7)/EL7</f>
        <v>#DIV/0!</v>
      </c>
      <c r="EM8" s="54" t="e">
        <f t="shared" ref="EM8" si="155">(EM7-EL7)/EM7</f>
        <v>#DIV/0!</v>
      </c>
      <c r="EN8" s="54" t="e">
        <f t="shared" ref="EN8" si="156">(EN7-EM7)/EN7</f>
        <v>#DIV/0!</v>
      </c>
      <c r="EO8" s="54" t="e">
        <f t="shared" ref="EO8" si="157">(EO7-EN7)/EO7</f>
        <v>#DIV/0!</v>
      </c>
      <c r="EP8" s="54" t="e">
        <f t="shared" ref="EP8" si="158">(EP7-EO7)/EP7</f>
        <v>#DIV/0!</v>
      </c>
      <c r="EQ8" s="54" t="e">
        <f t="shared" ref="EQ8" si="159">(EQ7-EP7)/EQ7</f>
        <v>#DIV/0!</v>
      </c>
      <c r="ER8" s="54" t="e">
        <f t="shared" ref="ER8" si="160">(ER7-EQ7)/ER7</f>
        <v>#DIV/0!</v>
      </c>
      <c r="ES8" s="54" t="e">
        <f t="shared" ref="ES8" si="161">(ES7-ER7)/ES7</f>
        <v>#DIV/0!</v>
      </c>
      <c r="ET8" s="54" t="e">
        <f t="shared" ref="ET8" si="162">(ET7-ES7)/ET7</f>
        <v>#DIV/0!</v>
      </c>
      <c r="EU8" s="54" t="e">
        <f t="shared" ref="EU8" si="163">(EU7-ET7)/EU7</f>
        <v>#DIV/0!</v>
      </c>
      <c r="EV8" s="54" t="e">
        <f t="shared" ref="EV8" si="164">(EV7-EU7)/EV7</f>
        <v>#DIV/0!</v>
      </c>
      <c r="EW8" s="54" t="e">
        <f t="shared" ref="EW8" si="165">(EW7-EV7)/EW7</f>
        <v>#DIV/0!</v>
      </c>
      <c r="EX8" s="54" t="e">
        <f t="shared" ref="EX8" si="166">(EX7-EW7)/EX7</f>
        <v>#DIV/0!</v>
      </c>
      <c r="EY8" s="54" t="e">
        <f t="shared" ref="EY8" si="167">(EY7-EX7)/EY7</f>
        <v>#DIV/0!</v>
      </c>
      <c r="EZ8" s="54" t="e">
        <f t="shared" ref="EZ8" si="168">(EZ7-EY7)/EZ7</f>
        <v>#DIV/0!</v>
      </c>
      <c r="FA8" s="54" t="e">
        <f t="shared" ref="FA8" si="169">(FA7-EZ7)/FA7</f>
        <v>#DIV/0!</v>
      </c>
      <c r="FB8" s="54" t="e">
        <f t="shared" ref="FB8" si="170">(FB7-FA7)/FB7</f>
        <v>#DIV/0!</v>
      </c>
      <c r="FC8" s="54" t="e">
        <f t="shared" ref="FC8" si="171">(FC7-FB7)/FC7</f>
        <v>#DIV/0!</v>
      </c>
      <c r="FD8" s="54" t="e">
        <f t="shared" ref="FD8" si="172">(FD7-FC7)/FD7</f>
        <v>#DIV/0!</v>
      </c>
      <c r="FE8" s="54" t="e">
        <f t="shared" ref="FE8" si="173">(FE7-FD7)/FE7</f>
        <v>#DIV/0!</v>
      </c>
      <c r="FF8" s="54" t="e">
        <f t="shared" ref="FF8" si="174">(FF7-FE7)/FF7</f>
        <v>#DIV/0!</v>
      </c>
      <c r="FG8" s="54" t="e">
        <f t="shared" ref="FG8" si="175">(FG7-FF7)/FG7</f>
        <v>#DIV/0!</v>
      </c>
      <c r="FH8" s="54" t="e">
        <f t="shared" ref="FH8" si="176">(FH7-FG7)/FH7</f>
        <v>#DIV/0!</v>
      </c>
      <c r="FI8" s="54" t="e">
        <f t="shared" ref="FI8" si="177">(FI7-FH7)/FI7</f>
        <v>#DIV/0!</v>
      </c>
      <c r="FJ8" s="54" t="e">
        <f t="shared" ref="FJ8" si="178">(FJ7-FI7)/FJ7</f>
        <v>#DIV/0!</v>
      </c>
      <c r="FK8" s="54" t="e">
        <f t="shared" ref="FK8" si="179">(FK7-FJ7)/FK7</f>
        <v>#DIV/0!</v>
      </c>
      <c r="FL8" s="54" t="e">
        <f t="shared" ref="FL8" si="180">(FL7-FK7)/FL7</f>
        <v>#DIV/0!</v>
      </c>
      <c r="FM8" s="54" t="e">
        <f t="shared" ref="FM8" si="181">(FM7-FL7)/FM7</f>
        <v>#DIV/0!</v>
      </c>
      <c r="FN8" s="54" t="e">
        <f t="shared" ref="FN8" si="182">(FN7-FM7)/FN7</f>
        <v>#DIV/0!</v>
      </c>
      <c r="FO8" s="54" t="e">
        <f t="shared" ref="FO8" si="183">(FO7-FN7)/FO7</f>
        <v>#DIV/0!</v>
      </c>
      <c r="FP8" s="54" t="e">
        <f t="shared" ref="FP8" si="184">(FP7-FO7)/FP7</f>
        <v>#DIV/0!</v>
      </c>
      <c r="FQ8" s="54" t="e">
        <f t="shared" ref="FQ8" si="185">(FQ7-FP7)/FQ7</f>
        <v>#DIV/0!</v>
      </c>
      <c r="FR8" s="54" t="e">
        <f t="shared" ref="FR8" si="186">(FR7-FQ7)/FR7</f>
        <v>#DIV/0!</v>
      </c>
      <c r="FS8" s="54" t="e">
        <f t="shared" ref="FS8" si="187">(FS7-FR7)/FS7</f>
        <v>#DIV/0!</v>
      </c>
      <c r="FT8" s="54" t="e">
        <f t="shared" ref="FT8" si="188">(FT7-FS7)/FT7</f>
        <v>#DIV/0!</v>
      </c>
      <c r="FU8" s="54" t="e">
        <f t="shared" ref="FU8" si="189">(FU7-FT7)/FU7</f>
        <v>#DIV/0!</v>
      </c>
      <c r="FV8" s="54" t="e">
        <f t="shared" ref="FV8" si="190">(FV7-FU7)/FV7</f>
        <v>#DIV/0!</v>
      </c>
      <c r="FW8" s="54" t="e">
        <f t="shared" ref="FW8" si="191">(FW7-FV7)/FW7</f>
        <v>#DIV/0!</v>
      </c>
      <c r="FX8" s="54" t="e">
        <f t="shared" ref="FX8" si="192">(FX7-FW7)/FX7</f>
        <v>#DIV/0!</v>
      </c>
      <c r="FY8" s="54" t="e">
        <f t="shared" ref="FY8" si="193">(FY7-FX7)/FY7</f>
        <v>#DIV/0!</v>
      </c>
      <c r="FZ8" s="54" t="e">
        <f t="shared" ref="FZ8" si="194">(FZ7-FY7)/FZ7</f>
        <v>#DIV/0!</v>
      </c>
      <c r="GA8" s="54" t="e">
        <f t="shared" ref="GA8" si="195">(GA7-FZ7)/GA7</f>
        <v>#DIV/0!</v>
      </c>
      <c r="GB8" s="54" t="e">
        <f t="shared" ref="GB8" si="196">(GB7-GA7)/GB7</f>
        <v>#DIV/0!</v>
      </c>
      <c r="GC8" s="54" t="e">
        <f t="shared" ref="GC8" si="197">(GC7-GB7)/GC7</f>
        <v>#DIV/0!</v>
      </c>
      <c r="GD8" s="54" t="e">
        <f t="shared" ref="GD8" si="198">(GD7-GC7)/GD7</f>
        <v>#DIV/0!</v>
      </c>
      <c r="GE8" s="54" t="e">
        <f t="shared" ref="GE8" si="199">(GE7-GD7)/GE7</f>
        <v>#DIV/0!</v>
      </c>
      <c r="GF8" s="54" t="e">
        <f t="shared" ref="GF8" si="200">(GF7-GE7)/GF7</f>
        <v>#DIV/0!</v>
      </c>
      <c r="GG8" s="54" t="e">
        <f t="shared" ref="GG8" si="201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202">F7-E7</f>
        <v>0</v>
      </c>
      <c r="G9" s="56">
        <f t="shared" si="202"/>
        <v>0</v>
      </c>
      <c r="H9" s="56">
        <f t="shared" si="202"/>
        <v>0</v>
      </c>
      <c r="I9" s="56">
        <f t="shared" si="202"/>
        <v>0</v>
      </c>
      <c r="J9" s="56">
        <f t="shared" si="202"/>
        <v>0</v>
      </c>
      <c r="K9" s="56">
        <f t="shared" si="202"/>
        <v>0</v>
      </c>
      <c r="L9" s="56">
        <f t="shared" si="202"/>
        <v>0</v>
      </c>
      <c r="M9" s="56">
        <f t="shared" si="202"/>
        <v>0</v>
      </c>
      <c r="N9" s="56">
        <f t="shared" si="202"/>
        <v>0</v>
      </c>
      <c r="O9" s="56">
        <f t="shared" si="202"/>
        <v>0</v>
      </c>
      <c r="P9" s="56">
        <f t="shared" si="202"/>
        <v>0</v>
      </c>
      <c r="Q9" s="56">
        <f t="shared" si="202"/>
        <v>0</v>
      </c>
      <c r="R9" s="56">
        <f t="shared" si="202"/>
        <v>0</v>
      </c>
      <c r="S9" s="56">
        <f t="shared" si="202"/>
        <v>0</v>
      </c>
      <c r="T9" s="56">
        <f t="shared" si="202"/>
        <v>0</v>
      </c>
      <c r="U9" s="56">
        <f t="shared" si="202"/>
        <v>0</v>
      </c>
      <c r="V9" s="56">
        <f t="shared" si="202"/>
        <v>0</v>
      </c>
      <c r="W9" s="56">
        <f t="shared" si="202"/>
        <v>0</v>
      </c>
      <c r="X9" s="56">
        <f t="shared" si="202"/>
        <v>0</v>
      </c>
      <c r="Y9" s="56">
        <f t="shared" si="202"/>
        <v>0</v>
      </c>
      <c r="Z9" s="56">
        <f t="shared" si="202"/>
        <v>0</v>
      </c>
      <c r="AA9" s="56">
        <f t="shared" si="202"/>
        <v>1</v>
      </c>
      <c r="AB9" s="56">
        <f t="shared" si="202"/>
        <v>3</v>
      </c>
      <c r="AC9" s="56">
        <f t="shared" si="202"/>
        <v>1</v>
      </c>
      <c r="AD9" s="56">
        <f t="shared" si="202"/>
        <v>4</v>
      </c>
      <c r="AE9" s="56">
        <f t="shared" si="202"/>
        <v>5</v>
      </c>
      <c r="AF9" s="56">
        <f t="shared" si="202"/>
        <v>6</v>
      </c>
      <c r="AG9" s="56">
        <f t="shared" si="202"/>
        <v>8</v>
      </c>
      <c r="AH9" s="56">
        <f t="shared" si="202"/>
        <v>5</v>
      </c>
      <c r="AI9" s="56">
        <f t="shared" si="202"/>
        <v>11</v>
      </c>
      <c r="AJ9" s="56">
        <f t="shared" si="202"/>
        <v>17</v>
      </c>
      <c r="AK9" s="56">
        <f t="shared" si="202"/>
        <v>13</v>
      </c>
      <c r="AL9" s="56">
        <f t="shared" si="202"/>
        <v>9</v>
      </c>
      <c r="AM9" s="56">
        <f t="shared" si="202"/>
        <v>12</v>
      </c>
      <c r="AN9" s="56">
        <f t="shared" si="202"/>
        <v>12</v>
      </c>
      <c r="AO9" s="56">
        <f t="shared" si="202"/>
        <v>23</v>
      </c>
      <c r="AP9" s="56">
        <f t="shared" si="202"/>
        <v>11</v>
      </c>
      <c r="AQ9" s="56">
        <f t="shared" si="202"/>
        <v>17</v>
      </c>
      <c r="AR9" s="56">
        <f t="shared" si="202"/>
        <v>10</v>
      </c>
      <c r="AS9" s="56">
        <f t="shared" si="202"/>
        <v>18</v>
      </c>
      <c r="AT9" s="56">
        <f t="shared" si="202"/>
        <v>22</v>
      </c>
      <c r="AU9" s="56">
        <f t="shared" si="202"/>
        <v>16</v>
      </c>
      <c r="AV9" s="56">
        <f t="shared" si="202"/>
        <v>16</v>
      </c>
      <c r="AW9" s="56">
        <f t="shared" si="202"/>
        <v>18</v>
      </c>
      <c r="AX9" s="56">
        <f t="shared" si="202"/>
        <v>22</v>
      </c>
      <c r="AY9" s="56">
        <f t="shared" si="202"/>
        <v>23</v>
      </c>
      <c r="AZ9" s="56">
        <f t="shared" si="202"/>
        <v>18</v>
      </c>
      <c r="BA9" s="56">
        <f t="shared" si="202"/>
        <v>18</v>
      </c>
      <c r="BB9" s="56">
        <f t="shared" si="202"/>
        <v>16</v>
      </c>
      <c r="BC9" s="56">
        <f t="shared" si="202"/>
        <v>22</v>
      </c>
      <c r="BD9" s="56">
        <f t="shared" si="202"/>
        <v>16</v>
      </c>
      <c r="BE9" s="56">
        <f t="shared" si="202"/>
        <v>16</v>
      </c>
      <c r="BF9" s="56">
        <f t="shared" si="202"/>
        <v>15</v>
      </c>
      <c r="BG9" s="56">
        <f t="shared" si="202"/>
        <v>17</v>
      </c>
      <c r="BH9" s="56">
        <f t="shared" si="202"/>
        <v>13</v>
      </c>
      <c r="BI9" s="56">
        <f t="shared" si="202"/>
        <v>21</v>
      </c>
      <c r="BJ9" s="56">
        <f t="shared" si="202"/>
        <v>16</v>
      </c>
      <c r="BK9" s="56">
        <f t="shared" si="202"/>
        <v>11</v>
      </c>
      <c r="BL9" s="56">
        <f t="shared" si="202"/>
        <v>17</v>
      </c>
      <c r="BM9" s="56">
        <f t="shared" si="202"/>
        <v>17</v>
      </c>
      <c r="BN9" s="56">
        <f t="shared" si="202"/>
        <v>10</v>
      </c>
      <c r="BO9" s="56">
        <f t="shared" si="202"/>
        <v>10</v>
      </c>
      <c r="BP9" s="56">
        <f t="shared" si="202"/>
        <v>10</v>
      </c>
      <c r="BQ9" s="56">
        <f t="shared" si="202"/>
        <v>12</v>
      </c>
      <c r="BR9" s="56">
        <f t="shared" ref="BR9:CM9" si="203">BR7-BQ7</f>
        <v>7</v>
      </c>
      <c r="BS9" s="56">
        <f t="shared" si="203"/>
        <v>12</v>
      </c>
      <c r="BT9" s="56">
        <f t="shared" si="203"/>
        <v>12</v>
      </c>
      <c r="BU9" s="56">
        <f t="shared" si="203"/>
        <v>4</v>
      </c>
      <c r="BV9" s="56">
        <f t="shared" si="203"/>
        <v>10</v>
      </c>
      <c r="BW9" s="56">
        <f t="shared" si="203"/>
        <v>11</v>
      </c>
      <c r="BX9" s="56">
        <f t="shared" si="203"/>
        <v>5</v>
      </c>
      <c r="BY9" s="56">
        <f t="shared" si="203"/>
        <v>6</v>
      </c>
      <c r="BZ9" s="56">
        <f t="shared" si="203"/>
        <v>3</v>
      </c>
      <c r="CA9" s="56">
        <f t="shared" si="203"/>
        <v>3</v>
      </c>
      <c r="CB9" s="56">
        <f t="shared" si="203"/>
        <v>9</v>
      </c>
      <c r="CC9" s="56">
        <f t="shared" si="203"/>
        <v>7</v>
      </c>
      <c r="CD9" s="56">
        <f t="shared" si="203"/>
        <v>7</v>
      </c>
      <c r="CE9" s="56">
        <f t="shared" si="203"/>
        <v>3</v>
      </c>
      <c r="CF9" s="56">
        <f t="shared" si="203"/>
        <v>7</v>
      </c>
      <c r="CG9" s="56">
        <f t="shared" si="203"/>
        <v>9</v>
      </c>
      <c r="CH9" s="56">
        <f t="shared" si="203"/>
        <v>5</v>
      </c>
      <c r="CI9" s="56">
        <f t="shared" si="203"/>
        <v>9</v>
      </c>
      <c r="CJ9" s="56">
        <f t="shared" si="203"/>
        <v>6</v>
      </c>
      <c r="CK9" s="56">
        <f t="shared" si="203"/>
        <v>4</v>
      </c>
      <c r="CL9" s="56">
        <f t="shared" si="203"/>
        <v>8</v>
      </c>
      <c r="CM9" s="56">
        <f t="shared" si="203"/>
        <v>7</v>
      </c>
      <c r="CN9" s="56">
        <f t="shared" ref="CN9:EI9" si="204">CN7-CM7</f>
        <v>6</v>
      </c>
      <c r="CO9" s="56">
        <f t="shared" si="204"/>
        <v>6</v>
      </c>
      <c r="CP9" s="56">
        <f t="shared" si="204"/>
        <v>8</v>
      </c>
      <c r="CQ9" s="56">
        <f t="shared" si="204"/>
        <v>3</v>
      </c>
      <c r="CR9" s="56">
        <f t="shared" si="204"/>
        <v>6</v>
      </c>
      <c r="CS9" s="56">
        <f t="shared" si="204"/>
        <v>8</v>
      </c>
      <c r="CT9" s="56">
        <f t="shared" si="204"/>
        <v>4</v>
      </c>
      <c r="CU9" s="56">
        <f t="shared" si="204"/>
        <v>11</v>
      </c>
      <c r="CV9" s="56">
        <f t="shared" si="204"/>
        <v>7</v>
      </c>
      <c r="CW9" s="56">
        <f t="shared" si="204"/>
        <v>4</v>
      </c>
      <c r="CX9" s="56">
        <f t="shared" si="204"/>
        <v>1</v>
      </c>
      <c r="CY9" s="56">
        <f t="shared" si="204"/>
        <v>5</v>
      </c>
      <c r="CZ9" s="56">
        <f t="shared" si="204"/>
        <v>2</v>
      </c>
      <c r="DA9" s="56">
        <f t="shared" si="204"/>
        <v>1</v>
      </c>
      <c r="DB9" s="56">
        <f t="shared" si="204"/>
        <v>2</v>
      </c>
      <c r="DC9" s="56">
        <f t="shared" si="204"/>
        <v>1</v>
      </c>
      <c r="DD9" s="56">
        <f t="shared" si="204"/>
        <v>2</v>
      </c>
      <c r="DE9" s="56">
        <f t="shared" si="204"/>
        <v>0</v>
      </c>
      <c r="DF9" s="56">
        <f t="shared" si="204"/>
        <v>1</v>
      </c>
      <c r="DG9" s="56">
        <f t="shared" si="204"/>
        <v>1</v>
      </c>
      <c r="DH9" s="56">
        <f t="shared" si="204"/>
        <v>1</v>
      </c>
      <c r="DI9" s="56">
        <f t="shared" si="204"/>
        <v>0</v>
      </c>
      <c r="DJ9" s="56">
        <f t="shared" si="204"/>
        <v>1</v>
      </c>
      <c r="DK9" s="56">
        <f t="shared" si="204"/>
        <v>0</v>
      </c>
      <c r="DL9" s="56">
        <f t="shared" si="204"/>
        <v>0</v>
      </c>
      <c r="DM9" s="56">
        <f t="shared" si="204"/>
        <v>0</v>
      </c>
      <c r="DN9" s="56">
        <f t="shared" si="204"/>
        <v>0</v>
      </c>
      <c r="DO9" s="56">
        <f t="shared" si="204"/>
        <v>1</v>
      </c>
      <c r="DP9" s="56">
        <f t="shared" si="204"/>
        <v>0</v>
      </c>
      <c r="DQ9" s="56">
        <f t="shared" si="204"/>
        <v>0</v>
      </c>
      <c r="DR9" s="56">
        <f t="shared" si="204"/>
        <v>0</v>
      </c>
      <c r="DS9" s="56">
        <f t="shared" si="204"/>
        <v>0</v>
      </c>
      <c r="DT9" s="56">
        <f t="shared" si="204"/>
        <v>1</v>
      </c>
      <c r="DU9" s="56">
        <f t="shared" si="204"/>
        <v>1</v>
      </c>
      <c r="DV9" s="56">
        <f t="shared" si="204"/>
        <v>0</v>
      </c>
      <c r="DW9" s="56">
        <f t="shared" si="204"/>
        <v>0</v>
      </c>
      <c r="DX9" s="56">
        <f t="shared" si="204"/>
        <v>1</v>
      </c>
      <c r="DY9" s="56">
        <f t="shared" si="204"/>
        <v>-817</v>
      </c>
      <c r="DZ9" s="56">
        <f t="shared" si="204"/>
        <v>0</v>
      </c>
      <c r="EA9" s="56">
        <f t="shared" si="204"/>
        <v>0</v>
      </c>
      <c r="EB9" s="56">
        <f t="shared" si="204"/>
        <v>0</v>
      </c>
      <c r="EC9" s="56">
        <f t="shared" si="204"/>
        <v>0</v>
      </c>
      <c r="ED9" s="56">
        <f t="shared" si="204"/>
        <v>0</v>
      </c>
      <c r="EE9" s="56">
        <f t="shared" si="204"/>
        <v>0</v>
      </c>
      <c r="EF9" s="56">
        <f t="shared" si="204"/>
        <v>0</v>
      </c>
      <c r="EG9" s="56">
        <f t="shared" si="204"/>
        <v>0</v>
      </c>
      <c r="EH9" s="56">
        <f t="shared" si="204"/>
        <v>0</v>
      </c>
      <c r="EI9" s="56">
        <f t="shared" si="204"/>
        <v>0</v>
      </c>
      <c r="EJ9" s="56">
        <f t="shared" ref="EJ9:GG9" si="205">EJ7-EI7</f>
        <v>0</v>
      </c>
      <c r="EK9" s="56">
        <f t="shared" si="205"/>
        <v>0</v>
      </c>
      <c r="EL9" s="56">
        <f t="shared" si="205"/>
        <v>0</v>
      </c>
      <c r="EM9" s="56">
        <f t="shared" si="205"/>
        <v>0</v>
      </c>
      <c r="EN9" s="56">
        <f t="shared" si="205"/>
        <v>0</v>
      </c>
      <c r="EO9" s="56">
        <f t="shared" si="205"/>
        <v>0</v>
      </c>
      <c r="EP9" s="56">
        <f t="shared" si="205"/>
        <v>0</v>
      </c>
      <c r="EQ9" s="56">
        <f t="shared" si="205"/>
        <v>0</v>
      </c>
      <c r="ER9" s="56">
        <f t="shared" si="205"/>
        <v>0</v>
      </c>
      <c r="ES9" s="56">
        <f t="shared" si="205"/>
        <v>0</v>
      </c>
      <c r="ET9" s="56">
        <f t="shared" si="205"/>
        <v>0</v>
      </c>
      <c r="EU9" s="56">
        <f t="shared" si="205"/>
        <v>0</v>
      </c>
      <c r="EV9" s="56">
        <f t="shared" si="205"/>
        <v>0</v>
      </c>
      <c r="EW9" s="56">
        <f t="shared" si="205"/>
        <v>0</v>
      </c>
      <c r="EX9" s="56">
        <f t="shared" si="205"/>
        <v>0</v>
      </c>
      <c r="EY9" s="56">
        <f t="shared" si="205"/>
        <v>0</v>
      </c>
      <c r="EZ9" s="56">
        <f t="shared" si="205"/>
        <v>0</v>
      </c>
      <c r="FA9" s="56">
        <f t="shared" si="205"/>
        <v>0</v>
      </c>
      <c r="FB9" s="56">
        <f t="shared" si="205"/>
        <v>0</v>
      </c>
      <c r="FC9" s="56">
        <f t="shared" si="205"/>
        <v>0</v>
      </c>
      <c r="FD9" s="56">
        <f t="shared" si="205"/>
        <v>0</v>
      </c>
      <c r="FE9" s="56">
        <f t="shared" si="205"/>
        <v>0</v>
      </c>
      <c r="FF9" s="56">
        <f t="shared" si="205"/>
        <v>0</v>
      </c>
      <c r="FG9" s="56">
        <f t="shared" si="205"/>
        <v>0</v>
      </c>
      <c r="FH9" s="56">
        <f t="shared" si="205"/>
        <v>0</v>
      </c>
      <c r="FI9" s="56">
        <f t="shared" si="205"/>
        <v>0</v>
      </c>
      <c r="FJ9" s="56">
        <f t="shared" si="205"/>
        <v>0</v>
      </c>
      <c r="FK9" s="56">
        <f t="shared" si="205"/>
        <v>0</v>
      </c>
      <c r="FL9" s="56">
        <f t="shared" si="205"/>
        <v>0</v>
      </c>
      <c r="FM9" s="56">
        <f t="shared" si="205"/>
        <v>0</v>
      </c>
      <c r="FN9" s="56">
        <f t="shared" si="205"/>
        <v>0</v>
      </c>
      <c r="FO9" s="56">
        <f t="shared" si="205"/>
        <v>0</v>
      </c>
      <c r="FP9" s="56">
        <f t="shared" si="205"/>
        <v>0</v>
      </c>
      <c r="FQ9" s="56">
        <f t="shared" si="205"/>
        <v>0</v>
      </c>
      <c r="FR9" s="56">
        <f t="shared" si="205"/>
        <v>0</v>
      </c>
      <c r="FS9" s="56">
        <f t="shared" si="205"/>
        <v>0</v>
      </c>
      <c r="FT9" s="56">
        <f t="shared" si="205"/>
        <v>0</v>
      </c>
      <c r="FU9" s="56">
        <f t="shared" si="205"/>
        <v>0</v>
      </c>
      <c r="FV9" s="56">
        <f t="shared" si="205"/>
        <v>0</v>
      </c>
      <c r="FW9" s="56">
        <f t="shared" si="205"/>
        <v>0</v>
      </c>
      <c r="FX9" s="56">
        <f t="shared" si="205"/>
        <v>0</v>
      </c>
      <c r="FY9" s="56">
        <f t="shared" si="205"/>
        <v>0</v>
      </c>
      <c r="FZ9" s="56">
        <f t="shared" si="205"/>
        <v>0</v>
      </c>
      <c r="GA9" s="56">
        <f t="shared" si="205"/>
        <v>0</v>
      </c>
      <c r="GB9" s="56">
        <f t="shared" si="205"/>
        <v>0</v>
      </c>
      <c r="GC9" s="56">
        <f t="shared" si="205"/>
        <v>0</v>
      </c>
      <c r="GD9" s="56">
        <f t="shared" si="205"/>
        <v>0</v>
      </c>
      <c r="GE9" s="56">
        <f t="shared" si="205"/>
        <v>0</v>
      </c>
      <c r="GF9" s="56">
        <f t="shared" si="205"/>
        <v>0</v>
      </c>
      <c r="GG9" s="56">
        <f t="shared" si="205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6">(F11-E11)/F11</f>
        <v>#DIV/0!</v>
      </c>
      <c r="G12" s="32" t="e">
        <f t="shared" si="206"/>
        <v>#DIV/0!</v>
      </c>
      <c r="H12" s="32" t="e">
        <f t="shared" si="206"/>
        <v>#DIV/0!</v>
      </c>
      <c r="I12" s="32" t="e">
        <f t="shared" si="206"/>
        <v>#DIV/0!</v>
      </c>
      <c r="J12" s="32">
        <f t="shared" si="206"/>
        <v>1</v>
      </c>
      <c r="K12" s="32">
        <f t="shared" si="206"/>
        <v>0</v>
      </c>
      <c r="L12" s="32">
        <f t="shared" si="206"/>
        <v>0</v>
      </c>
      <c r="M12" s="32">
        <f t="shared" si="206"/>
        <v>0</v>
      </c>
      <c r="N12" s="32">
        <f t="shared" si="206"/>
        <v>0</v>
      </c>
      <c r="O12" s="32">
        <f t="shared" si="206"/>
        <v>0</v>
      </c>
      <c r="P12" s="32">
        <f t="shared" si="206"/>
        <v>0</v>
      </c>
      <c r="Q12" s="32">
        <f t="shared" si="206"/>
        <v>0.5</v>
      </c>
      <c r="R12" s="32">
        <f t="shared" si="206"/>
        <v>0.33333333333333331</v>
      </c>
      <c r="S12" s="32">
        <f t="shared" si="206"/>
        <v>0.4</v>
      </c>
      <c r="T12" s="32">
        <f t="shared" si="206"/>
        <v>0.16666666666666666</v>
      </c>
      <c r="U12" s="32">
        <f t="shared" si="206"/>
        <v>0.25</v>
      </c>
      <c r="V12" s="32">
        <f t="shared" si="206"/>
        <v>0.2</v>
      </c>
      <c r="W12" s="32">
        <f t="shared" si="206"/>
        <v>0.67741935483870963</v>
      </c>
      <c r="X12" s="32">
        <f t="shared" si="206"/>
        <v>0.39215686274509803</v>
      </c>
      <c r="Y12" s="32">
        <f t="shared" si="206"/>
        <v>0.3108108108108108</v>
      </c>
      <c r="Z12" s="32">
        <f t="shared" si="206"/>
        <v>0.13953488372093023</v>
      </c>
      <c r="AA12" s="32">
        <f t="shared" si="206"/>
        <v>0.18867924528301888</v>
      </c>
      <c r="AB12" s="32">
        <f t="shared" si="206"/>
        <v>0.22627737226277372</v>
      </c>
      <c r="AC12" s="32">
        <f t="shared" si="206"/>
        <v>0.2388888888888889</v>
      </c>
      <c r="AD12" s="32">
        <f t="shared" si="206"/>
        <v>0.24369747899159663</v>
      </c>
      <c r="AE12" s="32">
        <f t="shared" si="206"/>
        <v>0.18771331058020477</v>
      </c>
      <c r="AF12" s="32">
        <f t="shared" si="206"/>
        <v>0.19726027397260273</v>
      </c>
      <c r="AG12" s="32">
        <f t="shared" si="206"/>
        <v>0.16091954022988506</v>
      </c>
      <c r="AH12" s="32">
        <f t="shared" si="206"/>
        <v>0.16346153846153846</v>
      </c>
      <c r="AI12" s="32">
        <f t="shared" si="206"/>
        <v>0.19629057187017002</v>
      </c>
      <c r="AJ12" s="32">
        <f t="shared" si="206"/>
        <v>8.744710860366714E-2</v>
      </c>
      <c r="AK12" s="32">
        <f t="shared" si="206"/>
        <v>9.5663265306122444E-2</v>
      </c>
      <c r="AL12" s="32">
        <f t="shared" si="206"/>
        <v>0.13940724478594951</v>
      </c>
      <c r="AM12" s="32">
        <f t="shared" si="206"/>
        <v>0.12655800575263662</v>
      </c>
      <c r="AN12" s="32">
        <f t="shared" si="206"/>
        <v>0.10163652024117141</v>
      </c>
      <c r="AO12" s="32">
        <f t="shared" si="206"/>
        <v>9.7200622083981336E-2</v>
      </c>
      <c r="AP12" s="32">
        <f t="shared" si="206"/>
        <v>6.2682215743440239E-2</v>
      </c>
      <c r="AQ12" s="32">
        <f t="shared" si="206"/>
        <v>4.8543689320388349E-2</v>
      </c>
      <c r="AR12" s="32">
        <f t="shared" si="206"/>
        <v>5.1939513477975013E-2</v>
      </c>
      <c r="AS12" s="32">
        <f t="shared" si="206"/>
        <v>0.13873159682899208</v>
      </c>
      <c r="AT12" s="32">
        <f t="shared" si="206"/>
        <v>5.3083109919571048E-2</v>
      </c>
      <c r="AU12" s="32">
        <f t="shared" si="206"/>
        <v>2.0997375328083989E-2</v>
      </c>
      <c r="AV12" s="32">
        <f t="shared" si="206"/>
        <v>0.13290851160673645</v>
      </c>
      <c r="AW12" s="32">
        <f t="shared" si="206"/>
        <v>5.5865921787709494E-2</v>
      </c>
      <c r="AX12" s="32">
        <f t="shared" si="206"/>
        <v>4.0807914262159933E-2</v>
      </c>
      <c r="AY12" s="32">
        <f t="shared" si="206"/>
        <v>2.0589422688736373E-2</v>
      </c>
      <c r="AZ12" s="32">
        <f t="shared" si="206"/>
        <v>2.8246371125931737E-2</v>
      </c>
      <c r="BA12" s="32">
        <f t="shared" si="206"/>
        <v>3.0429821224800303E-2</v>
      </c>
      <c r="BB12" s="32">
        <f t="shared" si="206"/>
        <v>4.6081277213352687E-2</v>
      </c>
      <c r="BC12" s="32">
        <f t="shared" si="206"/>
        <v>7.9193664506839456E-3</v>
      </c>
      <c r="BD12" s="32">
        <f t="shared" si="206"/>
        <v>2.9689137268599373E-2</v>
      </c>
      <c r="BE12" s="32">
        <f t="shared" si="206"/>
        <v>2.0526855969893943E-2</v>
      </c>
      <c r="BF12" s="32">
        <f t="shared" si="206"/>
        <v>9.8238482384823845E-3</v>
      </c>
      <c r="BG12" s="32">
        <f t="shared" si="206"/>
        <v>1.5671890630210069E-2</v>
      </c>
      <c r="BH12" s="32">
        <f t="shared" si="206"/>
        <v>1.7687520471667214E-2</v>
      </c>
      <c r="BI12" s="32">
        <f t="shared" si="206"/>
        <v>1.0051880674448769E-2</v>
      </c>
      <c r="BJ12" s="32">
        <f t="shared" si="206"/>
        <v>1.0269576379974325E-2</v>
      </c>
      <c r="BK12" s="32">
        <f t="shared" si="206"/>
        <v>2.1049324536600692E-2</v>
      </c>
      <c r="BL12" s="32">
        <f t="shared" si="206"/>
        <v>1.516089108910891E-2</v>
      </c>
      <c r="BM12" s="32">
        <f t="shared" si="206"/>
        <v>6.1500615006150061E-3</v>
      </c>
      <c r="BN12" s="32">
        <f t="shared" si="206"/>
        <v>1.124961994527212E-2</v>
      </c>
      <c r="BO12" s="32">
        <f t="shared" si="206"/>
        <v>1.5269461077844311E-2</v>
      </c>
      <c r="BP12" s="32">
        <f t="shared" si="206"/>
        <v>1.4458542342874005E-2</v>
      </c>
      <c r="BQ12" s="32">
        <f t="shared" si="206"/>
        <v>8.7744954665106758E-3</v>
      </c>
      <c r="BR12" s="32">
        <f t="shared" ref="BR12:CN12" si="207">(BR11-BQ11)/BR11</f>
        <v>2.0431990659661413E-3</v>
      </c>
      <c r="BS12" s="32">
        <f t="shared" si="207"/>
        <v>6.0922541340295913E-3</v>
      </c>
      <c r="BT12" s="32">
        <f t="shared" si="207"/>
        <v>8.9131684876365726E-3</v>
      </c>
      <c r="BU12" s="32">
        <f t="shared" si="207"/>
        <v>3.1527658354829464E-3</v>
      </c>
      <c r="BV12" s="32">
        <f t="shared" si="207"/>
        <v>4.56490727532097E-3</v>
      </c>
      <c r="BW12" s="32">
        <f t="shared" si="207"/>
        <v>1.1283497884344146E-2</v>
      </c>
      <c r="BX12" s="32">
        <f t="shared" si="207"/>
        <v>5.3310886644219978E-3</v>
      </c>
      <c r="BY12" s="32">
        <f t="shared" si="207"/>
        <v>4.7472772968444573E-3</v>
      </c>
      <c r="BZ12" s="32">
        <f t="shared" si="207"/>
        <v>0</v>
      </c>
      <c r="CA12" s="32">
        <f t="shared" si="207"/>
        <v>-1.0155148095909733E-2</v>
      </c>
      <c r="CB12" s="32">
        <f t="shared" si="207"/>
        <v>2.2516183506895581E-3</v>
      </c>
      <c r="CC12" s="32">
        <f t="shared" si="207"/>
        <v>1.6858668165214948E-3</v>
      </c>
      <c r="CD12" s="32">
        <f t="shared" si="207"/>
        <v>2.8019052956010089E-3</v>
      </c>
      <c r="CE12" s="32">
        <f t="shared" si="207"/>
        <v>8.0600333518621465E-3</v>
      </c>
      <c r="CF12" s="32">
        <f t="shared" si="207"/>
        <v>3.0479357162648932E-3</v>
      </c>
      <c r="CG12" s="32">
        <f t="shared" si="207"/>
        <v>4.6883618312189741E-3</v>
      </c>
      <c r="CH12" s="32">
        <f t="shared" si="207"/>
        <v>5.5126791620727675E-4</v>
      </c>
      <c r="CI12" s="32">
        <f t="shared" si="207"/>
        <v>4.3907793633369925E-3</v>
      </c>
      <c r="CJ12" s="32">
        <f t="shared" si="207"/>
        <v>3.0095759233926128E-3</v>
      </c>
      <c r="CK12" s="32">
        <f t="shared" si="207"/>
        <v>1.9115237575095577E-3</v>
      </c>
      <c r="CL12" s="32">
        <f t="shared" si="207"/>
        <v>5.4585152838427945E-4</v>
      </c>
      <c r="CM12" s="32">
        <f t="shared" si="207"/>
        <v>3.2644178454842221E-3</v>
      </c>
      <c r="CN12" s="32">
        <f t="shared" si="207"/>
        <v>1.9006244909041542E-3</v>
      </c>
      <c r="CO12" s="32">
        <f t="shared" ref="CO12" si="208">(CO11-CN11)/CO11</f>
        <v>0</v>
      </c>
      <c r="CP12" s="32">
        <f t="shared" ref="CP12" si="209">(CP11-CO11)/CP11</f>
        <v>1.8970189701897019E-3</v>
      </c>
      <c r="CQ12" s="32">
        <f t="shared" ref="CQ12" si="210">(CQ11-CP11)/CQ11</f>
        <v>0</v>
      </c>
      <c r="CR12" s="32">
        <f t="shared" ref="CR12" si="211">(CR11-CQ11)/CR11</f>
        <v>5.3908355795148251E-3</v>
      </c>
      <c r="CS12" s="32">
        <f t="shared" ref="CS12" si="212">(CS11-CR11)/CS11</f>
        <v>4.8283261802575111E-3</v>
      </c>
      <c r="CT12" s="32">
        <f t="shared" ref="CT12" si="213">(CT11-CS11)/CT11</f>
        <v>2.941963091735758E-3</v>
      </c>
      <c r="CU12" s="32">
        <f t="shared" ref="CU12" si="214">(CU11-CT11)/CU11</f>
        <v>1.3354700854700855E-3</v>
      </c>
      <c r="CV12" s="32">
        <f t="shared" ref="CV12" si="215">(CV11-CU11)/CV11</f>
        <v>8.0064051240992789E-4</v>
      </c>
      <c r="CW12" s="32">
        <f t="shared" ref="CW12" si="216">(CW11-CV11)/CW11</f>
        <v>1.5987210231814548E-3</v>
      </c>
      <c r="CX12" s="32">
        <f t="shared" ref="CX12" si="217">(CX11-CW11)/CX11</f>
        <v>3.1872509960159364E-3</v>
      </c>
      <c r="CY12" s="32">
        <f t="shared" ref="CY12" si="218">(CY11-CX11)/CY11</f>
        <v>1.3262599469496021E-3</v>
      </c>
      <c r="CZ12" s="32">
        <f t="shared" ref="CZ12" si="219">(CZ11-CY11)/CZ11</f>
        <v>5.014515703351808E-3</v>
      </c>
      <c r="DA12" s="32">
        <f t="shared" ref="DA12" si="220">(DA11-CZ11)/DA11</f>
        <v>2.6322716504343247E-3</v>
      </c>
      <c r="DB12" s="32">
        <f t="shared" ref="DB12" si="221">(DB11-DA11)/DB11</f>
        <v>6.2777923097044209E-3</v>
      </c>
      <c r="DC12" s="32">
        <f t="shared" ref="DC12" si="222">(DC11-DB11)/DC11</f>
        <v>7.8410872974385784E-4</v>
      </c>
      <c r="DD12" s="32">
        <f t="shared" ref="DD12" si="223">(DD11-DC11)/DD11</f>
        <v>2.8668230388324213E-3</v>
      </c>
      <c r="DE12" s="32">
        <f t="shared" ref="DE12" si="224">(DE11-DD11)/DE11</f>
        <v>0</v>
      </c>
      <c r="DF12" s="32">
        <f t="shared" ref="DF12" si="225">(DF11-DE11)/DF11</f>
        <v>1.0413954699297059E-3</v>
      </c>
      <c r="DG12" s="32">
        <f t="shared" ref="DG12" si="226">(DG11-DF11)/DG11</f>
        <v>1.3000520020800832E-3</v>
      </c>
      <c r="DH12" s="32">
        <f t="shared" ref="DH12" si="227">(DH11-DG11)/DH11</f>
        <v>5.6876938986556358E-3</v>
      </c>
      <c r="DI12" s="32">
        <f t="shared" ref="DI12" si="228">(DI11-DH11)/DI11</f>
        <v>1.5487867836861124E-3</v>
      </c>
      <c r="DJ12" s="32">
        <f t="shared" ref="DJ12" si="229">(DJ11-DI11)/DJ11</f>
        <v>4.6248715313463515E-3</v>
      </c>
      <c r="DK12" s="32">
        <f t="shared" ref="DK12" si="230">(DK11-DJ11)/DK11</f>
        <v>3.0737704918032786E-3</v>
      </c>
      <c r="DL12" s="32">
        <f t="shared" ref="DL12" si="231">(DL11-DK11)/DL11</f>
        <v>2.3000255558395092E-3</v>
      </c>
      <c r="DM12" s="32">
        <f t="shared" ref="DM12" si="232">(DM11-DL11)/DM11</f>
        <v>5.3380782918149468E-3</v>
      </c>
      <c r="DN12" s="32">
        <f t="shared" ref="DN12" si="233">(DN11-DM11)/DN11</f>
        <v>5.3097345132743362E-3</v>
      </c>
      <c r="DO12" s="32">
        <f t="shared" ref="DO12" si="234">(DO11-DN11)/DO11</f>
        <v>2.7735753908219871E-3</v>
      </c>
      <c r="DP12" s="32">
        <f t="shared" ref="DP12" si="235">(DP11-DO11)/DP11</f>
        <v>6.2640942119769477E-3</v>
      </c>
      <c r="DQ12" s="32">
        <f t="shared" ref="DQ12" si="236">(DQ11-DP11)/DQ11</f>
        <v>3.495630461922597E-3</v>
      </c>
      <c r="DR12" s="32">
        <f t="shared" ref="DR12" si="237">(DR11-DQ11)/DR11</f>
        <v>2.242152466367713E-3</v>
      </c>
      <c r="DS12" s="32">
        <f t="shared" ref="DS12" si="238">(DS11-DR11)/DS11</f>
        <v>6.9272637308263234E-3</v>
      </c>
      <c r="DT12" s="32">
        <f t="shared" ref="DT12" si="239">(DT11-DS11)/DT11</f>
        <v>3.2059186189889025E-3</v>
      </c>
      <c r="DU12" s="32">
        <f t="shared" ref="DU12" si="240">(DU11-DT11)/DU11</f>
        <v>2.4654832347140041E-4</v>
      </c>
      <c r="DV12" s="32">
        <f t="shared" ref="DV12" si="241">(DV11-DU11)/DV11</f>
        <v>5.8823529411764705E-3</v>
      </c>
      <c r="DW12" s="32">
        <f t="shared" ref="DW12" si="242">(DW11-DV11)/DW11</f>
        <v>3.4196384953590619E-3</v>
      </c>
      <c r="DX12" s="32">
        <f t="shared" ref="DX12" si="243">(DX11-DW11)/DX11</f>
        <v>1.4634146341463415E-3</v>
      </c>
      <c r="DY12" s="32" t="e">
        <f t="shared" ref="DY12" si="244">(DY11-DX11)/DY11</f>
        <v>#DIV/0!</v>
      </c>
      <c r="DZ12" s="32" t="e">
        <f t="shared" ref="DZ12" si="245">(DZ11-DY11)/DZ11</f>
        <v>#DIV/0!</v>
      </c>
      <c r="EA12" s="32" t="e">
        <f t="shared" ref="EA12" si="246">(EA11-DZ11)/EA11</f>
        <v>#DIV/0!</v>
      </c>
      <c r="EB12" s="32" t="e">
        <f t="shared" ref="EB12" si="247">(EB11-EA11)/EB11</f>
        <v>#DIV/0!</v>
      </c>
      <c r="EC12" s="32" t="e">
        <f t="shared" ref="EC12" si="248">(EC11-EB11)/EC11</f>
        <v>#DIV/0!</v>
      </c>
      <c r="ED12" s="32" t="e">
        <f t="shared" ref="ED12" si="249">(ED11-EC11)/ED11</f>
        <v>#DIV/0!</v>
      </c>
      <c r="EE12" s="32" t="e">
        <f t="shared" ref="EE12" si="250">(EE11-ED11)/EE11</f>
        <v>#DIV/0!</v>
      </c>
      <c r="EF12" s="32" t="e">
        <f t="shared" ref="EF12" si="251">(EF11-EE11)/EF11</f>
        <v>#DIV/0!</v>
      </c>
      <c r="EG12" s="32" t="e">
        <f t="shared" ref="EG12" si="252">(EG11-EF11)/EG11</f>
        <v>#DIV/0!</v>
      </c>
      <c r="EH12" s="32" t="e">
        <f t="shared" ref="EH12" si="253">(EH11-EG11)/EH11</f>
        <v>#DIV/0!</v>
      </c>
      <c r="EI12" s="32" t="e">
        <f t="shared" ref="EI12" si="254">(EI11-EH11)/EI11</f>
        <v>#DIV/0!</v>
      </c>
      <c r="EJ12" s="32" t="e">
        <f t="shared" ref="EJ12" si="255">(EJ11-EI11)/EJ11</f>
        <v>#DIV/0!</v>
      </c>
      <c r="EK12" s="32" t="e">
        <f t="shared" ref="EK12" si="256">(EK11-EJ11)/EK11</f>
        <v>#DIV/0!</v>
      </c>
      <c r="EL12" s="32" t="e">
        <f t="shared" ref="EL12" si="257">(EL11-EK11)/EL11</f>
        <v>#DIV/0!</v>
      </c>
      <c r="EM12" s="32" t="e">
        <f t="shared" ref="EM12" si="258">(EM11-EL11)/EM11</f>
        <v>#DIV/0!</v>
      </c>
      <c r="EN12" s="32" t="e">
        <f t="shared" ref="EN12" si="259">(EN11-EM11)/EN11</f>
        <v>#DIV/0!</v>
      </c>
      <c r="EO12" s="32" t="e">
        <f t="shared" ref="EO12" si="260">(EO11-EN11)/EO11</f>
        <v>#DIV/0!</v>
      </c>
      <c r="EP12" s="32" t="e">
        <f t="shared" ref="EP12" si="261">(EP11-EO11)/EP11</f>
        <v>#DIV/0!</v>
      </c>
      <c r="EQ12" s="32" t="e">
        <f t="shared" ref="EQ12" si="262">(EQ11-EP11)/EQ11</f>
        <v>#DIV/0!</v>
      </c>
      <c r="ER12" s="32" t="e">
        <f t="shared" ref="ER12" si="263">(ER11-EQ11)/ER11</f>
        <v>#DIV/0!</v>
      </c>
      <c r="ES12" s="32" t="e">
        <f t="shared" ref="ES12" si="264">(ES11-ER11)/ES11</f>
        <v>#DIV/0!</v>
      </c>
      <c r="ET12" s="32" t="e">
        <f t="shared" ref="ET12" si="265">(ET11-ES11)/ET11</f>
        <v>#DIV/0!</v>
      </c>
      <c r="EU12" s="32" t="e">
        <f t="shared" ref="EU12" si="266">(EU11-ET11)/EU11</f>
        <v>#DIV/0!</v>
      </c>
      <c r="EV12" s="32" t="e">
        <f t="shared" ref="EV12" si="267">(EV11-EU11)/EV11</f>
        <v>#DIV/0!</v>
      </c>
      <c r="EW12" s="32" t="e">
        <f t="shared" ref="EW12" si="268">(EW11-EV11)/EW11</f>
        <v>#DIV/0!</v>
      </c>
      <c r="EX12" s="32" t="e">
        <f t="shared" ref="EX12" si="269">(EX11-EW11)/EX11</f>
        <v>#DIV/0!</v>
      </c>
      <c r="EY12" s="32" t="e">
        <f t="shared" ref="EY12" si="270">(EY11-EX11)/EY11</f>
        <v>#DIV/0!</v>
      </c>
      <c r="EZ12" s="32" t="e">
        <f t="shared" ref="EZ12" si="271">(EZ11-EY11)/EZ11</f>
        <v>#DIV/0!</v>
      </c>
      <c r="FA12" s="32" t="e">
        <f t="shared" ref="FA12" si="272">(FA11-EZ11)/FA11</f>
        <v>#DIV/0!</v>
      </c>
      <c r="FB12" s="32" t="e">
        <f t="shared" ref="FB12" si="273">(FB11-FA11)/FB11</f>
        <v>#DIV/0!</v>
      </c>
      <c r="FC12" s="32" t="e">
        <f t="shared" ref="FC12" si="274">(FC11-FB11)/FC11</f>
        <v>#DIV/0!</v>
      </c>
      <c r="FD12" s="32" t="e">
        <f t="shared" ref="FD12" si="275">(FD11-FC11)/FD11</f>
        <v>#DIV/0!</v>
      </c>
      <c r="FE12" s="32" t="e">
        <f t="shared" ref="FE12" si="276">(FE11-FD11)/FE11</f>
        <v>#DIV/0!</v>
      </c>
      <c r="FF12" s="32" t="e">
        <f t="shared" ref="FF12" si="277">(FF11-FE11)/FF11</f>
        <v>#DIV/0!</v>
      </c>
      <c r="FG12" s="32" t="e">
        <f t="shared" ref="FG12" si="278">(FG11-FF11)/FG11</f>
        <v>#DIV/0!</v>
      </c>
      <c r="FH12" s="32" t="e">
        <f t="shared" ref="FH12" si="279">(FH11-FG11)/FH11</f>
        <v>#DIV/0!</v>
      </c>
      <c r="FI12" s="32" t="e">
        <f t="shared" ref="FI12" si="280">(FI11-FH11)/FI11</f>
        <v>#DIV/0!</v>
      </c>
      <c r="FJ12" s="32" t="e">
        <f t="shared" ref="FJ12" si="281">(FJ11-FI11)/FJ11</f>
        <v>#DIV/0!</v>
      </c>
      <c r="FK12" s="32" t="e">
        <f t="shared" ref="FK12" si="282">(FK11-FJ11)/FK11</f>
        <v>#DIV/0!</v>
      </c>
      <c r="FL12" s="32" t="e">
        <f t="shared" ref="FL12" si="283">(FL11-FK11)/FL11</f>
        <v>#DIV/0!</v>
      </c>
      <c r="FM12" s="32" t="e">
        <f t="shared" ref="FM12" si="284">(FM11-FL11)/FM11</f>
        <v>#DIV/0!</v>
      </c>
      <c r="FN12" s="32" t="e">
        <f t="shared" ref="FN12" si="285">(FN11-FM11)/FN11</f>
        <v>#DIV/0!</v>
      </c>
      <c r="FO12" s="32" t="e">
        <f t="shared" ref="FO12" si="286">(FO11-FN11)/FO11</f>
        <v>#DIV/0!</v>
      </c>
      <c r="FP12" s="32" t="e">
        <f t="shared" ref="FP12" si="287">(FP11-FO11)/FP11</f>
        <v>#DIV/0!</v>
      </c>
      <c r="FQ12" s="32" t="e">
        <f t="shared" ref="FQ12" si="288">(FQ11-FP11)/FQ11</f>
        <v>#DIV/0!</v>
      </c>
      <c r="FR12" s="32" t="e">
        <f t="shared" ref="FR12" si="289">(FR11-FQ11)/FR11</f>
        <v>#DIV/0!</v>
      </c>
      <c r="FS12" s="32" t="e">
        <f t="shared" ref="FS12" si="290">(FS11-FR11)/FS11</f>
        <v>#DIV/0!</v>
      </c>
      <c r="FT12" s="32" t="e">
        <f t="shared" ref="FT12" si="291">(FT11-FS11)/FT11</f>
        <v>#DIV/0!</v>
      </c>
      <c r="FU12" s="32" t="e">
        <f t="shared" ref="FU12" si="292">(FU11-FT11)/FU11</f>
        <v>#DIV/0!</v>
      </c>
      <c r="FV12" s="32" t="e">
        <f t="shared" ref="FV12" si="293">(FV11-FU11)/FV11</f>
        <v>#DIV/0!</v>
      </c>
      <c r="FW12" s="32" t="e">
        <f t="shared" ref="FW12" si="294">(FW11-FV11)/FW11</f>
        <v>#DIV/0!</v>
      </c>
      <c r="FX12" s="32" t="e">
        <f t="shared" ref="FX12" si="295">(FX11-FW11)/FX11</f>
        <v>#DIV/0!</v>
      </c>
      <c r="FY12" s="32" t="e">
        <f t="shared" ref="FY12" si="296">(FY11-FX11)/FY11</f>
        <v>#DIV/0!</v>
      </c>
      <c r="FZ12" s="32" t="e">
        <f t="shared" ref="FZ12" si="297">(FZ11-FY11)/FZ11</f>
        <v>#DIV/0!</v>
      </c>
      <c r="GA12" s="32" t="e">
        <f t="shared" ref="GA12" si="298">(GA11-FZ11)/GA11</f>
        <v>#DIV/0!</v>
      </c>
      <c r="GB12" s="32" t="e">
        <f t="shared" ref="GB12" si="299">(GB11-GA11)/GB11</f>
        <v>#DIV/0!</v>
      </c>
      <c r="GC12" s="32" t="e">
        <f t="shared" ref="GC12" si="300">(GC11-GB11)/GC11</f>
        <v>#DIV/0!</v>
      </c>
      <c r="GD12" s="32" t="e">
        <f t="shared" ref="GD12" si="301">(GD11-GC11)/GD11</f>
        <v>#DIV/0!</v>
      </c>
      <c r="GE12" s="32" t="e">
        <f t="shared" ref="GE12" si="302">(GE11-GD11)/GE11</f>
        <v>#DIV/0!</v>
      </c>
      <c r="GF12" s="32" t="e">
        <f t="shared" ref="GF12" si="303">(GF11-GE11)/GF11</f>
        <v>#DIV/0!</v>
      </c>
      <c r="GG12" s="32" t="e">
        <f t="shared" ref="GG12" si="304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305">F11-E11</f>
        <v>0</v>
      </c>
      <c r="G13" s="50">
        <f t="shared" si="305"/>
        <v>0</v>
      </c>
      <c r="H13" s="50">
        <f t="shared" si="305"/>
        <v>0</v>
      </c>
      <c r="I13" s="50">
        <f t="shared" si="305"/>
        <v>0</v>
      </c>
      <c r="J13" s="50">
        <f t="shared" si="305"/>
        <v>1</v>
      </c>
      <c r="K13" s="50">
        <f t="shared" si="305"/>
        <v>0</v>
      </c>
      <c r="L13" s="50">
        <f t="shared" si="305"/>
        <v>0</v>
      </c>
      <c r="M13" s="50">
        <f t="shared" si="305"/>
        <v>0</v>
      </c>
      <c r="N13" s="50">
        <f t="shared" si="305"/>
        <v>0</v>
      </c>
      <c r="O13" s="50">
        <f t="shared" si="305"/>
        <v>0</v>
      </c>
      <c r="P13" s="50">
        <f t="shared" si="305"/>
        <v>0</v>
      </c>
      <c r="Q13" s="50">
        <f t="shared" si="305"/>
        <v>1</v>
      </c>
      <c r="R13" s="50">
        <f t="shared" si="305"/>
        <v>1</v>
      </c>
      <c r="S13" s="50">
        <f t="shared" si="305"/>
        <v>2</v>
      </c>
      <c r="T13" s="50">
        <f t="shared" si="305"/>
        <v>1</v>
      </c>
      <c r="U13" s="50">
        <f t="shared" si="305"/>
        <v>2</v>
      </c>
      <c r="V13" s="50">
        <f t="shared" si="305"/>
        <v>2</v>
      </c>
      <c r="W13" s="50">
        <f t="shared" si="305"/>
        <v>21</v>
      </c>
      <c r="X13" s="50">
        <f t="shared" si="305"/>
        <v>20</v>
      </c>
      <c r="Y13" s="50">
        <f t="shared" si="305"/>
        <v>23</v>
      </c>
      <c r="Z13" s="50">
        <f t="shared" si="305"/>
        <v>12</v>
      </c>
      <c r="AA13" s="50">
        <f t="shared" si="305"/>
        <v>20</v>
      </c>
      <c r="AB13" s="50">
        <f t="shared" si="305"/>
        <v>31</v>
      </c>
      <c r="AC13" s="50">
        <f t="shared" si="305"/>
        <v>43</v>
      </c>
      <c r="AD13" s="50">
        <f t="shared" si="305"/>
        <v>58</v>
      </c>
      <c r="AE13" s="50">
        <f t="shared" si="305"/>
        <v>55</v>
      </c>
      <c r="AF13" s="50">
        <f t="shared" si="305"/>
        <v>72</v>
      </c>
      <c r="AG13" s="50">
        <f t="shared" si="305"/>
        <v>70</v>
      </c>
      <c r="AH13" s="50">
        <f t="shared" si="305"/>
        <v>85</v>
      </c>
      <c r="AI13" s="50">
        <f t="shared" si="305"/>
        <v>127</v>
      </c>
      <c r="AJ13" s="50">
        <f t="shared" si="305"/>
        <v>62</v>
      </c>
      <c r="AK13" s="50">
        <f t="shared" si="305"/>
        <v>75</v>
      </c>
      <c r="AL13" s="50">
        <f t="shared" si="305"/>
        <v>127</v>
      </c>
      <c r="AM13" s="50">
        <f t="shared" si="305"/>
        <v>132</v>
      </c>
      <c r="AN13" s="50">
        <f t="shared" si="305"/>
        <v>118</v>
      </c>
      <c r="AO13" s="50">
        <f t="shared" si="305"/>
        <v>125</v>
      </c>
      <c r="AP13" s="50">
        <f t="shared" si="305"/>
        <v>86</v>
      </c>
      <c r="AQ13" s="50">
        <f t="shared" si="305"/>
        <v>70</v>
      </c>
      <c r="AR13" s="50">
        <f t="shared" si="305"/>
        <v>79</v>
      </c>
      <c r="AS13" s="50">
        <f t="shared" si="305"/>
        <v>245</v>
      </c>
      <c r="AT13" s="50">
        <f t="shared" si="305"/>
        <v>99</v>
      </c>
      <c r="AU13" s="50">
        <f t="shared" si="305"/>
        <v>40</v>
      </c>
      <c r="AV13" s="50">
        <f t="shared" si="305"/>
        <v>292</v>
      </c>
      <c r="AW13" s="50">
        <f t="shared" si="305"/>
        <v>130</v>
      </c>
      <c r="AX13" s="50">
        <f t="shared" si="305"/>
        <v>99</v>
      </c>
      <c r="AY13" s="50">
        <f t="shared" si="305"/>
        <v>51</v>
      </c>
      <c r="AZ13" s="50">
        <f t="shared" si="305"/>
        <v>72</v>
      </c>
      <c r="BA13" s="50">
        <f t="shared" si="305"/>
        <v>80</v>
      </c>
      <c r="BB13" s="50">
        <f t="shared" si="305"/>
        <v>127</v>
      </c>
      <c r="BC13" s="50">
        <f t="shared" si="305"/>
        <v>22</v>
      </c>
      <c r="BD13" s="50">
        <f t="shared" si="305"/>
        <v>85</v>
      </c>
      <c r="BE13" s="50">
        <f t="shared" si="305"/>
        <v>60</v>
      </c>
      <c r="BF13" s="50">
        <f t="shared" si="305"/>
        <v>29</v>
      </c>
      <c r="BG13" s="50">
        <f t="shared" si="305"/>
        <v>47</v>
      </c>
      <c r="BH13" s="50">
        <f t="shared" si="305"/>
        <v>54</v>
      </c>
      <c r="BI13" s="50">
        <f t="shared" si="305"/>
        <v>31</v>
      </c>
      <c r="BJ13" s="50">
        <f t="shared" si="305"/>
        <v>32</v>
      </c>
      <c r="BK13" s="50">
        <f t="shared" si="305"/>
        <v>67</v>
      </c>
      <c r="BL13" s="50">
        <f t="shared" si="305"/>
        <v>49</v>
      </c>
      <c r="BM13" s="50">
        <f t="shared" si="305"/>
        <v>20</v>
      </c>
      <c r="BN13" s="50">
        <f t="shared" si="305"/>
        <v>37</v>
      </c>
      <c r="BO13" s="50">
        <f t="shared" si="305"/>
        <v>51</v>
      </c>
      <c r="BP13" s="50">
        <f t="shared" si="305"/>
        <v>49</v>
      </c>
      <c r="BQ13" s="50">
        <f t="shared" si="305"/>
        <v>30</v>
      </c>
      <c r="BR13" s="50">
        <f t="shared" ref="BR13:CM13" si="306">BR11-BQ11</f>
        <v>7</v>
      </c>
      <c r="BS13" s="50">
        <f t="shared" si="306"/>
        <v>21</v>
      </c>
      <c r="BT13" s="50">
        <f t="shared" si="306"/>
        <v>31</v>
      </c>
      <c r="BU13" s="50">
        <f t="shared" si="306"/>
        <v>11</v>
      </c>
      <c r="BV13" s="50">
        <f t="shared" si="306"/>
        <v>16</v>
      </c>
      <c r="BW13" s="50">
        <f t="shared" si="306"/>
        <v>40</v>
      </c>
      <c r="BX13" s="50">
        <f t="shared" si="306"/>
        <v>19</v>
      </c>
      <c r="BY13" s="50">
        <f t="shared" si="306"/>
        <v>17</v>
      </c>
      <c r="BZ13" s="50">
        <f t="shared" si="306"/>
        <v>0</v>
      </c>
      <c r="CA13" s="50">
        <f t="shared" si="306"/>
        <v>-36</v>
      </c>
      <c r="CB13" s="50">
        <f t="shared" si="306"/>
        <v>8</v>
      </c>
      <c r="CC13" s="50">
        <f t="shared" si="306"/>
        <v>6</v>
      </c>
      <c r="CD13" s="50">
        <f t="shared" si="306"/>
        <v>10</v>
      </c>
      <c r="CE13" s="50">
        <f t="shared" si="306"/>
        <v>29</v>
      </c>
      <c r="CF13" s="50">
        <f t="shared" si="306"/>
        <v>11</v>
      </c>
      <c r="CG13" s="50">
        <f t="shared" si="306"/>
        <v>17</v>
      </c>
      <c r="CH13" s="50">
        <f t="shared" si="306"/>
        <v>2</v>
      </c>
      <c r="CI13" s="50">
        <f t="shared" si="306"/>
        <v>16</v>
      </c>
      <c r="CJ13" s="50">
        <f t="shared" si="306"/>
        <v>11</v>
      </c>
      <c r="CK13" s="50">
        <f t="shared" si="306"/>
        <v>7</v>
      </c>
      <c r="CL13" s="50">
        <f t="shared" si="306"/>
        <v>2</v>
      </c>
      <c r="CM13" s="50">
        <f t="shared" si="306"/>
        <v>12</v>
      </c>
      <c r="CN13" s="50">
        <f t="shared" ref="CN13:EI13" si="307">CN11-CM11</f>
        <v>7</v>
      </c>
      <c r="CO13" s="50">
        <f t="shared" si="307"/>
        <v>0</v>
      </c>
      <c r="CP13" s="50">
        <f t="shared" si="307"/>
        <v>7</v>
      </c>
      <c r="CQ13" s="50">
        <f t="shared" si="307"/>
        <v>0</v>
      </c>
      <c r="CR13" s="50">
        <f t="shared" si="307"/>
        <v>20</v>
      </c>
      <c r="CS13" s="50">
        <f t="shared" si="307"/>
        <v>18</v>
      </c>
      <c r="CT13" s="50">
        <f t="shared" si="307"/>
        <v>11</v>
      </c>
      <c r="CU13" s="50">
        <f t="shared" si="307"/>
        <v>5</v>
      </c>
      <c r="CV13" s="50">
        <f t="shared" si="307"/>
        <v>3</v>
      </c>
      <c r="CW13" s="50">
        <f t="shared" si="307"/>
        <v>6</v>
      </c>
      <c r="CX13" s="50">
        <f t="shared" si="307"/>
        <v>12</v>
      </c>
      <c r="CY13" s="50">
        <f t="shared" si="307"/>
        <v>5</v>
      </c>
      <c r="CZ13" s="50">
        <f t="shared" si="307"/>
        <v>19</v>
      </c>
      <c r="DA13" s="50">
        <f t="shared" si="307"/>
        <v>10</v>
      </c>
      <c r="DB13" s="50">
        <f t="shared" si="307"/>
        <v>24</v>
      </c>
      <c r="DC13" s="50">
        <f t="shared" si="307"/>
        <v>3</v>
      </c>
      <c r="DD13" s="50">
        <f t="shared" si="307"/>
        <v>11</v>
      </c>
      <c r="DE13" s="50">
        <f t="shared" si="307"/>
        <v>0</v>
      </c>
      <c r="DF13" s="50">
        <f t="shared" si="307"/>
        <v>4</v>
      </c>
      <c r="DG13" s="50">
        <f t="shared" si="307"/>
        <v>5</v>
      </c>
      <c r="DH13" s="50">
        <f t="shared" si="307"/>
        <v>22</v>
      </c>
      <c r="DI13" s="50">
        <f t="shared" si="307"/>
        <v>6</v>
      </c>
      <c r="DJ13" s="50">
        <f t="shared" si="307"/>
        <v>18</v>
      </c>
      <c r="DK13" s="50">
        <f t="shared" si="307"/>
        <v>12</v>
      </c>
      <c r="DL13" s="50">
        <f t="shared" si="307"/>
        <v>9</v>
      </c>
      <c r="DM13" s="50">
        <f t="shared" si="307"/>
        <v>21</v>
      </c>
      <c r="DN13" s="50">
        <f t="shared" si="307"/>
        <v>21</v>
      </c>
      <c r="DO13" s="50">
        <f t="shared" si="307"/>
        <v>11</v>
      </c>
      <c r="DP13" s="50">
        <f t="shared" si="307"/>
        <v>25</v>
      </c>
      <c r="DQ13" s="50">
        <f t="shared" si="307"/>
        <v>14</v>
      </c>
      <c r="DR13" s="50">
        <f t="shared" si="307"/>
        <v>9</v>
      </c>
      <c r="DS13" s="50">
        <f t="shared" si="307"/>
        <v>28</v>
      </c>
      <c r="DT13" s="50">
        <f t="shared" si="307"/>
        <v>13</v>
      </c>
      <c r="DU13" s="50">
        <f t="shared" si="307"/>
        <v>1</v>
      </c>
      <c r="DV13" s="50">
        <f t="shared" si="307"/>
        <v>24</v>
      </c>
      <c r="DW13" s="50">
        <f t="shared" si="307"/>
        <v>14</v>
      </c>
      <c r="DX13" s="50">
        <f t="shared" si="307"/>
        <v>6</v>
      </c>
      <c r="DY13" s="50">
        <f t="shared" si="307"/>
        <v>-4100</v>
      </c>
      <c r="DZ13" s="50">
        <f t="shared" si="307"/>
        <v>0</v>
      </c>
      <c r="EA13" s="50">
        <f t="shared" si="307"/>
        <v>0</v>
      </c>
      <c r="EB13" s="50">
        <f t="shared" si="307"/>
        <v>0</v>
      </c>
      <c r="EC13" s="50">
        <f t="shared" si="307"/>
        <v>0</v>
      </c>
      <c r="ED13" s="50">
        <f t="shared" si="307"/>
        <v>0</v>
      </c>
      <c r="EE13" s="50">
        <f t="shared" si="307"/>
        <v>0</v>
      </c>
      <c r="EF13" s="50">
        <f t="shared" si="307"/>
        <v>0</v>
      </c>
      <c r="EG13" s="50">
        <f t="shared" si="307"/>
        <v>0</v>
      </c>
      <c r="EH13" s="50">
        <f t="shared" si="307"/>
        <v>0</v>
      </c>
      <c r="EI13" s="50">
        <f t="shared" si="307"/>
        <v>0</v>
      </c>
      <c r="EJ13" s="50">
        <f t="shared" ref="EJ13:GG13" si="308">EJ11-EI11</f>
        <v>0</v>
      </c>
      <c r="EK13" s="50">
        <f t="shared" si="308"/>
        <v>0</v>
      </c>
      <c r="EL13" s="50">
        <f t="shared" si="308"/>
        <v>0</v>
      </c>
      <c r="EM13" s="50">
        <f t="shared" si="308"/>
        <v>0</v>
      </c>
      <c r="EN13" s="50">
        <f t="shared" si="308"/>
        <v>0</v>
      </c>
      <c r="EO13" s="50">
        <f t="shared" si="308"/>
        <v>0</v>
      </c>
      <c r="EP13" s="50">
        <f t="shared" si="308"/>
        <v>0</v>
      </c>
      <c r="EQ13" s="50">
        <f t="shared" si="308"/>
        <v>0</v>
      </c>
      <c r="ER13" s="50">
        <f t="shared" si="308"/>
        <v>0</v>
      </c>
      <c r="ES13" s="50">
        <f t="shared" si="308"/>
        <v>0</v>
      </c>
      <c r="ET13" s="50">
        <f t="shared" si="308"/>
        <v>0</v>
      </c>
      <c r="EU13" s="50">
        <f t="shared" si="308"/>
        <v>0</v>
      </c>
      <c r="EV13" s="50">
        <f t="shared" si="308"/>
        <v>0</v>
      </c>
      <c r="EW13" s="50">
        <f t="shared" si="308"/>
        <v>0</v>
      </c>
      <c r="EX13" s="50">
        <f t="shared" si="308"/>
        <v>0</v>
      </c>
      <c r="EY13" s="50">
        <f t="shared" si="308"/>
        <v>0</v>
      </c>
      <c r="EZ13" s="50">
        <f t="shared" si="308"/>
        <v>0</v>
      </c>
      <c r="FA13" s="50">
        <f t="shared" si="308"/>
        <v>0</v>
      </c>
      <c r="FB13" s="50">
        <f t="shared" si="308"/>
        <v>0</v>
      </c>
      <c r="FC13" s="50">
        <f t="shared" si="308"/>
        <v>0</v>
      </c>
      <c r="FD13" s="50">
        <f t="shared" si="308"/>
        <v>0</v>
      </c>
      <c r="FE13" s="50">
        <f t="shared" si="308"/>
        <v>0</v>
      </c>
      <c r="FF13" s="50">
        <f t="shared" si="308"/>
        <v>0</v>
      </c>
      <c r="FG13" s="50">
        <f t="shared" si="308"/>
        <v>0</v>
      </c>
      <c r="FH13" s="50">
        <f t="shared" si="308"/>
        <v>0</v>
      </c>
      <c r="FI13" s="50">
        <f t="shared" si="308"/>
        <v>0</v>
      </c>
      <c r="FJ13" s="50">
        <f t="shared" si="308"/>
        <v>0</v>
      </c>
      <c r="FK13" s="50">
        <f t="shared" si="308"/>
        <v>0</v>
      </c>
      <c r="FL13" s="50">
        <f t="shared" si="308"/>
        <v>0</v>
      </c>
      <c r="FM13" s="50">
        <f t="shared" si="308"/>
        <v>0</v>
      </c>
      <c r="FN13" s="50">
        <f t="shared" si="308"/>
        <v>0</v>
      </c>
      <c r="FO13" s="50">
        <f t="shared" si="308"/>
        <v>0</v>
      </c>
      <c r="FP13" s="50">
        <f t="shared" si="308"/>
        <v>0</v>
      </c>
      <c r="FQ13" s="50">
        <f t="shared" si="308"/>
        <v>0</v>
      </c>
      <c r="FR13" s="50">
        <f t="shared" si="308"/>
        <v>0</v>
      </c>
      <c r="FS13" s="50">
        <f t="shared" si="308"/>
        <v>0</v>
      </c>
      <c r="FT13" s="50">
        <f t="shared" si="308"/>
        <v>0</v>
      </c>
      <c r="FU13" s="50">
        <f t="shared" si="308"/>
        <v>0</v>
      </c>
      <c r="FV13" s="50">
        <f t="shared" si="308"/>
        <v>0</v>
      </c>
      <c r="FW13" s="50">
        <f t="shared" si="308"/>
        <v>0</v>
      </c>
      <c r="FX13" s="50">
        <f t="shared" si="308"/>
        <v>0</v>
      </c>
      <c r="FY13" s="50">
        <f t="shared" si="308"/>
        <v>0</v>
      </c>
      <c r="FZ13" s="50">
        <f t="shared" si="308"/>
        <v>0</v>
      </c>
      <c r="GA13" s="50">
        <f t="shared" si="308"/>
        <v>0</v>
      </c>
      <c r="GB13" s="50">
        <f t="shared" si="308"/>
        <v>0</v>
      </c>
      <c r="GC13" s="50">
        <f t="shared" si="308"/>
        <v>0</v>
      </c>
      <c r="GD13" s="50">
        <f t="shared" si="308"/>
        <v>0</v>
      </c>
      <c r="GE13" s="50">
        <f t="shared" si="308"/>
        <v>0</v>
      </c>
      <c r="GF13" s="50">
        <f t="shared" si="308"/>
        <v>0</v>
      </c>
      <c r="GG13" s="50">
        <f t="shared" si="308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9">(F14-E14)/F14</f>
        <v>#DIV/0!</v>
      </c>
      <c r="G15" s="54" t="e">
        <f t="shared" si="309"/>
        <v>#DIV/0!</v>
      </c>
      <c r="H15" s="54" t="e">
        <f t="shared" si="309"/>
        <v>#DIV/0!</v>
      </c>
      <c r="I15" s="54" t="e">
        <f t="shared" si="309"/>
        <v>#DIV/0!</v>
      </c>
      <c r="J15" s="54" t="e">
        <f t="shared" si="309"/>
        <v>#DIV/0!</v>
      </c>
      <c r="K15" s="54" t="e">
        <f t="shared" si="309"/>
        <v>#DIV/0!</v>
      </c>
      <c r="L15" s="54" t="e">
        <f t="shared" si="309"/>
        <v>#DIV/0!</v>
      </c>
      <c r="M15" s="54" t="e">
        <f t="shared" si="309"/>
        <v>#DIV/0!</v>
      </c>
      <c r="N15" s="54" t="e">
        <f t="shared" si="309"/>
        <v>#DIV/0!</v>
      </c>
      <c r="O15" s="54" t="e">
        <f t="shared" si="309"/>
        <v>#DIV/0!</v>
      </c>
      <c r="P15" s="54" t="e">
        <f t="shared" si="309"/>
        <v>#DIV/0!</v>
      </c>
      <c r="Q15" s="54" t="e">
        <f t="shared" si="309"/>
        <v>#DIV/0!</v>
      </c>
      <c r="R15" s="54" t="e">
        <f t="shared" si="309"/>
        <v>#DIV/0!</v>
      </c>
      <c r="S15" s="54" t="e">
        <f t="shared" si="309"/>
        <v>#DIV/0!</v>
      </c>
      <c r="T15" s="54" t="e">
        <f t="shared" si="309"/>
        <v>#DIV/0!</v>
      </c>
      <c r="U15" s="54" t="e">
        <f t="shared" si="309"/>
        <v>#DIV/0!</v>
      </c>
      <c r="V15" s="54" t="e">
        <f t="shared" si="309"/>
        <v>#DIV/0!</v>
      </c>
      <c r="W15" s="54" t="e">
        <f t="shared" si="309"/>
        <v>#DIV/0!</v>
      </c>
      <c r="X15" s="54" t="e">
        <f t="shared" si="309"/>
        <v>#DIV/0!</v>
      </c>
      <c r="Y15" s="54" t="e">
        <f t="shared" si="309"/>
        <v>#DIV/0!</v>
      </c>
      <c r="Z15" s="54">
        <f t="shared" si="309"/>
        <v>1</v>
      </c>
      <c r="AA15" s="54">
        <f t="shared" si="309"/>
        <v>0.5</v>
      </c>
      <c r="AB15" s="54">
        <f t="shared" si="309"/>
        <v>0.5</v>
      </c>
      <c r="AC15" s="54">
        <f t="shared" si="309"/>
        <v>0</v>
      </c>
      <c r="AD15" s="54">
        <f t="shared" si="309"/>
        <v>0.2</v>
      </c>
      <c r="AE15" s="54">
        <f t="shared" si="309"/>
        <v>0.16666666666666666</v>
      </c>
      <c r="AF15" s="54">
        <f t="shared" si="309"/>
        <v>0.4</v>
      </c>
      <c r="AG15" s="54">
        <f t="shared" si="309"/>
        <v>0.23076923076923078</v>
      </c>
      <c r="AH15" s="54">
        <f t="shared" si="309"/>
        <v>0.27777777777777779</v>
      </c>
      <c r="AI15" s="54">
        <f t="shared" si="309"/>
        <v>0.35714285714285715</v>
      </c>
      <c r="AJ15" s="54">
        <f t="shared" si="309"/>
        <v>0</v>
      </c>
      <c r="AK15" s="54">
        <f t="shared" si="309"/>
        <v>0.17647058823529413</v>
      </c>
      <c r="AL15" s="54">
        <f t="shared" si="309"/>
        <v>0.15</v>
      </c>
      <c r="AM15" s="54">
        <f t="shared" si="309"/>
        <v>0.23076923076923078</v>
      </c>
      <c r="AN15" s="54">
        <f t="shared" si="309"/>
        <v>5.4545454545454543E-2</v>
      </c>
      <c r="AO15" s="54">
        <f t="shared" si="309"/>
        <v>9.8360655737704916E-2</v>
      </c>
      <c r="AP15" s="54">
        <f t="shared" si="309"/>
        <v>7.575757575757576E-2</v>
      </c>
      <c r="AQ15" s="54">
        <f t="shared" si="309"/>
        <v>8.3333333333333329E-2</v>
      </c>
      <c r="AR15" s="54">
        <f t="shared" si="309"/>
        <v>5.2631578947368418E-2</v>
      </c>
      <c r="AS15" s="54">
        <f t="shared" si="309"/>
        <v>0.13636363636363635</v>
      </c>
      <c r="AT15" s="54">
        <f t="shared" si="309"/>
        <v>8.3333333333333329E-2</v>
      </c>
      <c r="AU15" s="54">
        <f t="shared" si="309"/>
        <v>7.6923076923076927E-2</v>
      </c>
      <c r="AV15" s="54">
        <f t="shared" si="309"/>
        <v>2.8037383177570093E-2</v>
      </c>
      <c r="AW15" s="54">
        <f t="shared" si="309"/>
        <v>5.3097345132743362E-2</v>
      </c>
      <c r="AX15" s="54">
        <f t="shared" si="309"/>
        <v>5.8333333333333334E-2</v>
      </c>
      <c r="AY15" s="54">
        <f t="shared" si="309"/>
        <v>2.4390243902439025E-2</v>
      </c>
      <c r="AZ15" s="54">
        <f t="shared" si="309"/>
        <v>6.1068702290076333E-2</v>
      </c>
      <c r="BA15" s="54">
        <f t="shared" si="309"/>
        <v>3.6764705882352942E-2</v>
      </c>
      <c r="BB15" s="54">
        <f t="shared" si="309"/>
        <v>6.8493150684931503E-2</v>
      </c>
      <c r="BC15" s="54">
        <f t="shared" si="309"/>
        <v>1.3513513513513514E-2</v>
      </c>
      <c r="BD15" s="54">
        <f t="shared" si="309"/>
        <v>5.7324840764331211E-2</v>
      </c>
      <c r="BE15" s="54">
        <f t="shared" si="309"/>
        <v>4.2682926829268296E-2</v>
      </c>
      <c r="BF15" s="54">
        <f t="shared" si="309"/>
        <v>0</v>
      </c>
      <c r="BG15" s="54">
        <f t="shared" si="309"/>
        <v>4.0935672514619881E-2</v>
      </c>
      <c r="BH15" s="54">
        <f t="shared" si="309"/>
        <v>2.2857142857142857E-2</v>
      </c>
      <c r="BI15" s="54">
        <f t="shared" si="309"/>
        <v>2.23463687150838E-2</v>
      </c>
      <c r="BJ15" s="54">
        <f t="shared" si="309"/>
        <v>2.185792349726776E-2</v>
      </c>
      <c r="BK15" s="54">
        <f t="shared" si="309"/>
        <v>2.6595744680851064E-2</v>
      </c>
      <c r="BL15" s="54">
        <f t="shared" si="309"/>
        <v>0</v>
      </c>
      <c r="BM15" s="54">
        <f t="shared" si="309"/>
        <v>1.5706806282722512E-2</v>
      </c>
      <c r="BN15" s="54">
        <f t="shared" si="309"/>
        <v>1.5463917525773196E-2</v>
      </c>
      <c r="BO15" s="54">
        <f t="shared" si="309"/>
        <v>1.020408163265306E-2</v>
      </c>
      <c r="BP15" s="54">
        <f t="shared" si="309"/>
        <v>1.0101010101010102E-2</v>
      </c>
      <c r="BQ15" s="54">
        <f t="shared" si="309"/>
        <v>1.4925373134328358E-2</v>
      </c>
      <c r="BR15" s="54">
        <f t="shared" ref="BR15:CN15" si="310">(BR14-BQ14)/BR14</f>
        <v>2.4271844660194174E-2</v>
      </c>
      <c r="BS15" s="54">
        <f t="shared" si="310"/>
        <v>1.4354066985645933E-2</v>
      </c>
      <c r="BT15" s="54">
        <f t="shared" si="310"/>
        <v>0</v>
      </c>
      <c r="BU15" s="54">
        <f t="shared" si="310"/>
        <v>9.4786729857819912E-3</v>
      </c>
      <c r="BV15" s="54">
        <f t="shared" si="310"/>
        <v>9.3896713615023476E-3</v>
      </c>
      <c r="BW15" s="54">
        <f t="shared" si="310"/>
        <v>0</v>
      </c>
      <c r="BX15" s="54">
        <f t="shared" si="310"/>
        <v>4.6728971962616819E-3</v>
      </c>
      <c r="BY15" s="54">
        <f t="shared" si="310"/>
        <v>4.6511627906976744E-3</v>
      </c>
      <c r="BZ15" s="54">
        <f t="shared" si="310"/>
        <v>4.6296296296296294E-3</v>
      </c>
      <c r="CA15" s="54">
        <f t="shared" si="310"/>
        <v>0</v>
      </c>
      <c r="CB15" s="54">
        <f t="shared" si="310"/>
        <v>1.3698630136986301E-2</v>
      </c>
      <c r="CC15" s="54">
        <f t="shared" si="310"/>
        <v>9.0497737556561094E-3</v>
      </c>
      <c r="CD15" s="54">
        <f t="shared" si="310"/>
        <v>0</v>
      </c>
      <c r="CE15" s="54">
        <f t="shared" si="310"/>
        <v>0</v>
      </c>
      <c r="CF15" s="54">
        <f t="shared" si="310"/>
        <v>0</v>
      </c>
      <c r="CG15" s="54">
        <f t="shared" si="310"/>
        <v>0</v>
      </c>
      <c r="CH15" s="54">
        <f t="shared" si="310"/>
        <v>3.0701754385964911E-2</v>
      </c>
      <c r="CI15" s="54">
        <f t="shared" si="310"/>
        <v>-4.4052863436123352E-3</v>
      </c>
      <c r="CJ15" s="54">
        <f t="shared" si="310"/>
        <v>1.3043478260869565E-2</v>
      </c>
      <c r="CK15" s="54">
        <f t="shared" si="310"/>
        <v>8.6206896551724137E-3</v>
      </c>
      <c r="CL15" s="54">
        <f t="shared" si="310"/>
        <v>4.2918454935622317E-3</v>
      </c>
      <c r="CM15" s="54">
        <f t="shared" si="310"/>
        <v>-1.3043478260869565E-2</v>
      </c>
      <c r="CN15" s="54">
        <f t="shared" si="310"/>
        <v>4.329004329004329E-3</v>
      </c>
      <c r="CO15" s="54">
        <f t="shared" ref="CO15" si="311">(CO14-CN14)/CO14</f>
        <v>8.5836909871244635E-3</v>
      </c>
      <c r="CP15" s="54">
        <f t="shared" ref="CP15" si="312">(CP14-CO14)/CP14</f>
        <v>4.2735042735042739E-3</v>
      </c>
      <c r="CQ15" s="54">
        <f t="shared" ref="CQ15" si="313">(CQ14-CP14)/CQ14</f>
        <v>4.2553191489361703E-3</v>
      </c>
      <c r="CR15" s="54">
        <f t="shared" ref="CR15" si="314">(CR14-CQ14)/CR14</f>
        <v>8.4388185654008432E-3</v>
      </c>
      <c r="CS15" s="54">
        <f t="shared" ref="CS15" si="315">(CS14-CR14)/CS14</f>
        <v>0</v>
      </c>
      <c r="CT15" s="54">
        <f t="shared" ref="CT15" si="316">(CT14-CS14)/CT14</f>
        <v>4.2016806722689074E-3</v>
      </c>
      <c r="CU15" s="54">
        <f t="shared" ref="CU15" si="317">(CU14-CT14)/CU14</f>
        <v>0</v>
      </c>
      <c r="CV15" s="54">
        <f t="shared" ref="CV15" si="318">(CV14-CU14)/CV14</f>
        <v>4.1841004184100415E-3</v>
      </c>
      <c r="CW15" s="54">
        <f t="shared" ref="CW15" si="319">(CW14-CV14)/CW14</f>
        <v>4.1666666666666666E-3</v>
      </c>
      <c r="CX15" s="54">
        <f t="shared" ref="CX15" si="320">(CX14-CW14)/CX14</f>
        <v>0</v>
      </c>
      <c r="CY15" s="54">
        <f t="shared" ref="CY15" si="321">(CY14-CX14)/CY14</f>
        <v>0</v>
      </c>
      <c r="CZ15" s="54">
        <f t="shared" ref="CZ15" si="322">(CZ14-CY14)/CZ14</f>
        <v>1.6393442622950821E-2</v>
      </c>
      <c r="DA15" s="54">
        <f t="shared" ref="DA15" si="323">(DA14-CZ14)/DA14</f>
        <v>0</v>
      </c>
      <c r="DB15" s="54">
        <f t="shared" ref="DB15" si="324">(DB14-DA14)/DB14</f>
        <v>0</v>
      </c>
      <c r="DC15" s="54">
        <f t="shared" ref="DC15" si="325">(DC14-DB14)/DC14</f>
        <v>0</v>
      </c>
      <c r="DD15" s="54">
        <f t="shared" ref="DD15" si="326">(DD14-DC14)/DD14</f>
        <v>0</v>
      </c>
      <c r="DE15" s="54">
        <f t="shared" ref="DE15" si="327">(DE14-DD14)/DE14</f>
        <v>4.0816326530612249E-3</v>
      </c>
      <c r="DF15" s="54">
        <f t="shared" ref="DF15" si="328">(DF14-DE14)/DF14</f>
        <v>4.0650406504065045E-3</v>
      </c>
      <c r="DG15" s="54">
        <f t="shared" ref="DG15" si="329">(DG14-DF14)/DG14</f>
        <v>0</v>
      </c>
      <c r="DH15" s="54">
        <f t="shared" ref="DH15" si="330">(DH14-DG14)/DH14</f>
        <v>0</v>
      </c>
      <c r="DI15" s="54">
        <f t="shared" ref="DI15" si="331">(DI14-DH14)/DI14</f>
        <v>0</v>
      </c>
      <c r="DJ15" s="54">
        <f t="shared" ref="DJ15" si="332">(DJ14-DI14)/DJ14</f>
        <v>0</v>
      </c>
      <c r="DK15" s="54">
        <f t="shared" ref="DK15" si="333">(DK14-DJ14)/DK14</f>
        <v>0</v>
      </c>
      <c r="DL15" s="54">
        <f t="shared" ref="DL15" si="334">(DL14-DK14)/DL14</f>
        <v>0</v>
      </c>
      <c r="DM15" s="54">
        <f t="shared" ref="DM15" si="335">(DM14-DL14)/DM14</f>
        <v>0</v>
      </c>
      <c r="DN15" s="54">
        <f t="shared" ref="DN15" si="336">(DN14-DM14)/DN14</f>
        <v>4.048582995951417E-3</v>
      </c>
      <c r="DO15" s="54">
        <f t="shared" ref="DO15" si="337">(DO14-DN14)/DO14</f>
        <v>0</v>
      </c>
      <c r="DP15" s="54">
        <f t="shared" ref="DP15" si="338">(DP14-DO14)/DP14</f>
        <v>4.0322580645161289E-3</v>
      </c>
      <c r="DQ15" s="54">
        <f t="shared" ref="DQ15" si="339">(DQ14-DP14)/DQ14</f>
        <v>0</v>
      </c>
      <c r="DR15" s="54">
        <f t="shared" ref="DR15" si="340">(DR14-DQ14)/DR14</f>
        <v>0</v>
      </c>
      <c r="DS15" s="54">
        <f t="shared" ref="DS15" si="341">(DS14-DR14)/DS14</f>
        <v>0</v>
      </c>
      <c r="DT15" s="54">
        <f t="shared" ref="DT15" si="342">(DT14-DS14)/DT14</f>
        <v>0</v>
      </c>
      <c r="DU15" s="54">
        <f t="shared" ref="DU15" si="343">(DU14-DT14)/DU14</f>
        <v>0</v>
      </c>
      <c r="DV15" s="54">
        <f t="shared" ref="DV15" si="344">(DV14-DU14)/DV14</f>
        <v>0</v>
      </c>
      <c r="DW15" s="54">
        <f t="shared" ref="DW15" si="345">(DW14-DV14)/DW14</f>
        <v>0</v>
      </c>
      <c r="DX15" s="54">
        <f t="shared" ref="DX15" si="346">(DX14-DW14)/DX14</f>
        <v>0</v>
      </c>
      <c r="DY15" s="54" t="e">
        <f t="shared" ref="DY15" si="347">(DY14-DX14)/DY14</f>
        <v>#DIV/0!</v>
      </c>
      <c r="DZ15" s="54" t="e">
        <f t="shared" ref="DZ15" si="348">(DZ14-DY14)/DZ14</f>
        <v>#DIV/0!</v>
      </c>
      <c r="EA15" s="54" t="e">
        <f t="shared" ref="EA15" si="349">(EA14-DZ14)/EA14</f>
        <v>#DIV/0!</v>
      </c>
      <c r="EB15" s="54" t="e">
        <f t="shared" ref="EB15" si="350">(EB14-EA14)/EB14</f>
        <v>#DIV/0!</v>
      </c>
      <c r="EC15" s="54" t="e">
        <f t="shared" ref="EC15" si="351">(EC14-EB14)/EC14</f>
        <v>#DIV/0!</v>
      </c>
      <c r="ED15" s="54" t="e">
        <f t="shared" ref="ED15" si="352">(ED14-EC14)/ED14</f>
        <v>#DIV/0!</v>
      </c>
      <c r="EE15" s="54" t="e">
        <f t="shared" ref="EE15" si="353">(EE14-ED14)/EE14</f>
        <v>#DIV/0!</v>
      </c>
      <c r="EF15" s="54" t="e">
        <f t="shared" ref="EF15" si="354">(EF14-EE14)/EF14</f>
        <v>#DIV/0!</v>
      </c>
      <c r="EG15" s="54" t="e">
        <f t="shared" ref="EG15" si="355">(EG14-EF14)/EG14</f>
        <v>#DIV/0!</v>
      </c>
      <c r="EH15" s="54" t="e">
        <f t="shared" ref="EH15" si="356">(EH14-EG14)/EH14</f>
        <v>#DIV/0!</v>
      </c>
      <c r="EI15" s="54" t="e">
        <f t="shared" ref="EI15" si="357">(EI14-EH14)/EI14</f>
        <v>#DIV/0!</v>
      </c>
      <c r="EJ15" s="54" t="e">
        <f t="shared" ref="EJ15" si="358">(EJ14-EI14)/EJ14</f>
        <v>#DIV/0!</v>
      </c>
      <c r="EK15" s="54" t="e">
        <f t="shared" ref="EK15" si="359">(EK14-EJ14)/EK14</f>
        <v>#DIV/0!</v>
      </c>
      <c r="EL15" s="54" t="e">
        <f t="shared" ref="EL15" si="360">(EL14-EK14)/EL14</f>
        <v>#DIV/0!</v>
      </c>
      <c r="EM15" s="54" t="e">
        <f t="shared" ref="EM15" si="361">(EM14-EL14)/EM14</f>
        <v>#DIV/0!</v>
      </c>
      <c r="EN15" s="54" t="e">
        <f t="shared" ref="EN15" si="362">(EN14-EM14)/EN14</f>
        <v>#DIV/0!</v>
      </c>
      <c r="EO15" s="54" t="e">
        <f t="shared" ref="EO15" si="363">(EO14-EN14)/EO14</f>
        <v>#DIV/0!</v>
      </c>
      <c r="EP15" s="54" t="e">
        <f t="shared" ref="EP15" si="364">(EP14-EO14)/EP14</f>
        <v>#DIV/0!</v>
      </c>
      <c r="EQ15" s="54" t="e">
        <f t="shared" ref="EQ15" si="365">(EQ14-EP14)/EQ14</f>
        <v>#DIV/0!</v>
      </c>
      <c r="ER15" s="54" t="e">
        <f t="shared" ref="ER15" si="366">(ER14-EQ14)/ER14</f>
        <v>#DIV/0!</v>
      </c>
      <c r="ES15" s="54" t="e">
        <f t="shared" ref="ES15" si="367">(ES14-ER14)/ES14</f>
        <v>#DIV/0!</v>
      </c>
      <c r="ET15" s="54" t="e">
        <f t="shared" ref="ET15" si="368">(ET14-ES14)/ET14</f>
        <v>#DIV/0!</v>
      </c>
      <c r="EU15" s="54" t="e">
        <f t="shared" ref="EU15" si="369">(EU14-ET14)/EU14</f>
        <v>#DIV/0!</v>
      </c>
      <c r="EV15" s="54" t="e">
        <f t="shared" ref="EV15" si="370">(EV14-EU14)/EV14</f>
        <v>#DIV/0!</v>
      </c>
      <c r="EW15" s="54" t="e">
        <f t="shared" ref="EW15" si="371">(EW14-EV14)/EW14</f>
        <v>#DIV/0!</v>
      </c>
      <c r="EX15" s="54" t="e">
        <f t="shared" ref="EX15" si="372">(EX14-EW14)/EX14</f>
        <v>#DIV/0!</v>
      </c>
      <c r="EY15" s="54" t="e">
        <f t="shared" ref="EY15" si="373">(EY14-EX14)/EY14</f>
        <v>#DIV/0!</v>
      </c>
      <c r="EZ15" s="54" t="e">
        <f t="shared" ref="EZ15" si="374">(EZ14-EY14)/EZ14</f>
        <v>#DIV/0!</v>
      </c>
      <c r="FA15" s="54" t="e">
        <f t="shared" ref="FA15" si="375">(FA14-EZ14)/FA14</f>
        <v>#DIV/0!</v>
      </c>
      <c r="FB15" s="54" t="e">
        <f t="shared" ref="FB15" si="376">(FB14-FA14)/FB14</f>
        <v>#DIV/0!</v>
      </c>
      <c r="FC15" s="54" t="e">
        <f t="shared" ref="FC15" si="377">(FC14-FB14)/FC14</f>
        <v>#DIV/0!</v>
      </c>
      <c r="FD15" s="54" t="e">
        <f t="shared" ref="FD15" si="378">(FD14-FC14)/FD14</f>
        <v>#DIV/0!</v>
      </c>
      <c r="FE15" s="54" t="e">
        <f t="shared" ref="FE15" si="379">(FE14-FD14)/FE14</f>
        <v>#DIV/0!</v>
      </c>
      <c r="FF15" s="54" t="e">
        <f t="shared" ref="FF15" si="380">(FF14-FE14)/FF14</f>
        <v>#DIV/0!</v>
      </c>
      <c r="FG15" s="54" t="e">
        <f t="shared" ref="FG15" si="381">(FG14-FF14)/FG14</f>
        <v>#DIV/0!</v>
      </c>
      <c r="FH15" s="54" t="e">
        <f t="shared" ref="FH15" si="382">(FH14-FG14)/FH14</f>
        <v>#DIV/0!</v>
      </c>
      <c r="FI15" s="54" t="e">
        <f t="shared" ref="FI15" si="383">(FI14-FH14)/FI14</f>
        <v>#DIV/0!</v>
      </c>
      <c r="FJ15" s="54" t="e">
        <f t="shared" ref="FJ15" si="384">(FJ14-FI14)/FJ14</f>
        <v>#DIV/0!</v>
      </c>
      <c r="FK15" s="54" t="e">
        <f t="shared" ref="FK15" si="385">(FK14-FJ14)/FK14</f>
        <v>#DIV/0!</v>
      </c>
      <c r="FL15" s="54" t="e">
        <f t="shared" ref="FL15" si="386">(FL14-FK14)/FL14</f>
        <v>#DIV/0!</v>
      </c>
      <c r="FM15" s="54" t="e">
        <f t="shared" ref="FM15" si="387">(FM14-FL14)/FM14</f>
        <v>#DIV/0!</v>
      </c>
      <c r="FN15" s="54" t="e">
        <f t="shared" ref="FN15" si="388">(FN14-FM14)/FN14</f>
        <v>#DIV/0!</v>
      </c>
      <c r="FO15" s="54" t="e">
        <f t="shared" ref="FO15" si="389">(FO14-FN14)/FO14</f>
        <v>#DIV/0!</v>
      </c>
      <c r="FP15" s="54" t="e">
        <f t="shared" ref="FP15" si="390">(FP14-FO14)/FP14</f>
        <v>#DIV/0!</v>
      </c>
      <c r="FQ15" s="54" t="e">
        <f t="shared" ref="FQ15" si="391">(FQ14-FP14)/FQ14</f>
        <v>#DIV/0!</v>
      </c>
      <c r="FR15" s="54" t="e">
        <f t="shared" ref="FR15" si="392">(FR14-FQ14)/FR14</f>
        <v>#DIV/0!</v>
      </c>
      <c r="FS15" s="54" t="e">
        <f t="shared" ref="FS15" si="393">(FS14-FR14)/FS14</f>
        <v>#DIV/0!</v>
      </c>
      <c r="FT15" s="54" t="e">
        <f t="shared" ref="FT15" si="394">(FT14-FS14)/FT14</f>
        <v>#DIV/0!</v>
      </c>
      <c r="FU15" s="54" t="e">
        <f t="shared" ref="FU15" si="395">(FU14-FT14)/FU14</f>
        <v>#DIV/0!</v>
      </c>
      <c r="FV15" s="54" t="e">
        <f t="shared" ref="FV15" si="396">(FV14-FU14)/FV14</f>
        <v>#DIV/0!</v>
      </c>
      <c r="FW15" s="54" t="e">
        <f t="shared" ref="FW15" si="397">(FW14-FV14)/FW14</f>
        <v>#DIV/0!</v>
      </c>
      <c r="FX15" s="54" t="e">
        <f t="shared" ref="FX15" si="398">(FX14-FW14)/FX14</f>
        <v>#DIV/0!</v>
      </c>
      <c r="FY15" s="54" t="e">
        <f t="shared" ref="FY15" si="399">(FY14-FX14)/FY14</f>
        <v>#DIV/0!</v>
      </c>
      <c r="FZ15" s="54" t="e">
        <f t="shared" ref="FZ15" si="400">(FZ14-FY14)/FZ14</f>
        <v>#DIV/0!</v>
      </c>
      <c r="GA15" s="54" t="e">
        <f t="shared" ref="GA15" si="401">(GA14-FZ14)/GA14</f>
        <v>#DIV/0!</v>
      </c>
      <c r="GB15" s="54" t="e">
        <f t="shared" ref="GB15" si="402">(GB14-GA14)/GB14</f>
        <v>#DIV/0!</v>
      </c>
      <c r="GC15" s="54" t="e">
        <f t="shared" ref="GC15" si="403">(GC14-GB14)/GC14</f>
        <v>#DIV/0!</v>
      </c>
      <c r="GD15" s="54" t="e">
        <f t="shared" ref="GD15" si="404">(GD14-GC14)/GD14</f>
        <v>#DIV/0!</v>
      </c>
      <c r="GE15" s="54" t="e">
        <f t="shared" ref="GE15" si="405">(GE14-GD14)/GE14</f>
        <v>#DIV/0!</v>
      </c>
      <c r="GF15" s="54" t="e">
        <f t="shared" ref="GF15" si="406">(GF14-GE14)/GF14</f>
        <v>#DIV/0!</v>
      </c>
      <c r="GG15" s="54" t="e">
        <f t="shared" ref="GG15" si="407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408">F14-E14</f>
        <v>0</v>
      </c>
      <c r="G16" s="56">
        <f t="shared" si="408"/>
        <v>0</v>
      </c>
      <c r="H16" s="56">
        <f t="shared" si="408"/>
        <v>0</v>
      </c>
      <c r="I16" s="56">
        <f t="shared" si="408"/>
        <v>0</v>
      </c>
      <c r="J16" s="56">
        <f t="shared" si="408"/>
        <v>0</v>
      </c>
      <c r="K16" s="56">
        <f t="shared" si="408"/>
        <v>0</v>
      </c>
      <c r="L16" s="56">
        <f t="shared" si="408"/>
        <v>0</v>
      </c>
      <c r="M16" s="56">
        <f t="shared" si="408"/>
        <v>0</v>
      </c>
      <c r="N16" s="56">
        <f t="shared" si="408"/>
        <v>0</v>
      </c>
      <c r="O16" s="56">
        <f t="shared" si="408"/>
        <v>0</v>
      </c>
      <c r="P16" s="56">
        <f t="shared" si="408"/>
        <v>0</v>
      </c>
      <c r="Q16" s="56">
        <f t="shared" si="408"/>
        <v>0</v>
      </c>
      <c r="R16" s="56">
        <f t="shared" si="408"/>
        <v>0</v>
      </c>
      <c r="S16" s="56">
        <f t="shared" si="408"/>
        <v>0</v>
      </c>
      <c r="T16" s="56">
        <f t="shared" si="408"/>
        <v>0</v>
      </c>
      <c r="U16" s="56">
        <f t="shared" si="408"/>
        <v>0</v>
      </c>
      <c r="V16" s="56">
        <f t="shared" si="408"/>
        <v>0</v>
      </c>
      <c r="W16" s="56">
        <f t="shared" si="408"/>
        <v>0</v>
      </c>
      <c r="X16" s="56">
        <f t="shared" si="408"/>
        <v>0</v>
      </c>
      <c r="Y16" s="56">
        <f t="shared" si="408"/>
        <v>0</v>
      </c>
      <c r="Z16" s="56">
        <f t="shared" si="408"/>
        <v>1</v>
      </c>
      <c r="AA16" s="56">
        <f t="shared" si="408"/>
        <v>1</v>
      </c>
      <c r="AB16" s="56">
        <f t="shared" si="408"/>
        <v>2</v>
      </c>
      <c r="AC16" s="56">
        <f t="shared" si="408"/>
        <v>0</v>
      </c>
      <c r="AD16" s="56">
        <f t="shared" si="408"/>
        <v>1</v>
      </c>
      <c r="AE16" s="56">
        <f t="shared" si="408"/>
        <v>1</v>
      </c>
      <c r="AF16" s="56">
        <f t="shared" si="408"/>
        <v>4</v>
      </c>
      <c r="AG16" s="56">
        <f t="shared" si="408"/>
        <v>3</v>
      </c>
      <c r="AH16" s="56">
        <f t="shared" si="408"/>
        <v>5</v>
      </c>
      <c r="AI16" s="56">
        <f t="shared" si="408"/>
        <v>10</v>
      </c>
      <c r="AJ16" s="56">
        <f t="shared" si="408"/>
        <v>0</v>
      </c>
      <c r="AK16" s="56">
        <f t="shared" si="408"/>
        <v>6</v>
      </c>
      <c r="AL16" s="56">
        <f t="shared" si="408"/>
        <v>6</v>
      </c>
      <c r="AM16" s="56">
        <f t="shared" si="408"/>
        <v>12</v>
      </c>
      <c r="AN16" s="56">
        <f t="shared" si="408"/>
        <v>3</v>
      </c>
      <c r="AO16" s="56">
        <f t="shared" si="408"/>
        <v>6</v>
      </c>
      <c r="AP16" s="56">
        <f t="shared" si="408"/>
        <v>5</v>
      </c>
      <c r="AQ16" s="56">
        <f t="shared" si="408"/>
        <v>6</v>
      </c>
      <c r="AR16" s="56">
        <f t="shared" si="408"/>
        <v>4</v>
      </c>
      <c r="AS16" s="56">
        <f t="shared" si="408"/>
        <v>12</v>
      </c>
      <c r="AT16" s="56">
        <f t="shared" si="408"/>
        <v>8</v>
      </c>
      <c r="AU16" s="56">
        <f t="shared" si="408"/>
        <v>8</v>
      </c>
      <c r="AV16" s="56">
        <f t="shared" si="408"/>
        <v>3</v>
      </c>
      <c r="AW16" s="56">
        <f t="shared" si="408"/>
        <v>6</v>
      </c>
      <c r="AX16" s="56">
        <f t="shared" si="408"/>
        <v>7</v>
      </c>
      <c r="AY16" s="56">
        <f t="shared" si="408"/>
        <v>3</v>
      </c>
      <c r="AZ16" s="56">
        <f t="shared" si="408"/>
        <v>8</v>
      </c>
      <c r="BA16" s="56">
        <f t="shared" si="408"/>
        <v>5</v>
      </c>
      <c r="BB16" s="56">
        <f t="shared" si="408"/>
        <v>10</v>
      </c>
      <c r="BC16" s="56">
        <f t="shared" si="408"/>
        <v>2</v>
      </c>
      <c r="BD16" s="56">
        <f t="shared" si="408"/>
        <v>9</v>
      </c>
      <c r="BE16" s="56">
        <f t="shared" si="408"/>
        <v>7</v>
      </c>
      <c r="BF16" s="56">
        <f t="shared" si="408"/>
        <v>0</v>
      </c>
      <c r="BG16" s="56">
        <f t="shared" si="408"/>
        <v>7</v>
      </c>
      <c r="BH16" s="56">
        <f t="shared" si="408"/>
        <v>4</v>
      </c>
      <c r="BI16" s="56">
        <f t="shared" si="408"/>
        <v>4</v>
      </c>
      <c r="BJ16" s="56">
        <f t="shared" si="408"/>
        <v>4</v>
      </c>
      <c r="BK16" s="56">
        <f t="shared" si="408"/>
        <v>5</v>
      </c>
      <c r="BL16" s="56">
        <f t="shared" si="408"/>
        <v>0</v>
      </c>
      <c r="BM16" s="56">
        <f t="shared" si="408"/>
        <v>3</v>
      </c>
      <c r="BN16" s="56">
        <f t="shared" si="408"/>
        <v>3</v>
      </c>
      <c r="BO16" s="56">
        <f t="shared" si="408"/>
        <v>2</v>
      </c>
      <c r="BP16" s="56">
        <f t="shared" si="408"/>
        <v>2</v>
      </c>
      <c r="BQ16" s="56">
        <f t="shared" si="408"/>
        <v>3</v>
      </c>
      <c r="BR16" s="56">
        <f t="shared" ref="BR16:CM16" si="409">BR14-BQ14</f>
        <v>5</v>
      </c>
      <c r="BS16" s="56">
        <f t="shared" si="409"/>
        <v>3</v>
      </c>
      <c r="BT16" s="56">
        <f t="shared" si="409"/>
        <v>0</v>
      </c>
      <c r="BU16" s="56">
        <f t="shared" si="409"/>
        <v>2</v>
      </c>
      <c r="BV16" s="56">
        <f t="shared" si="409"/>
        <v>2</v>
      </c>
      <c r="BW16" s="56">
        <f t="shared" si="409"/>
        <v>0</v>
      </c>
      <c r="BX16" s="56">
        <f t="shared" si="409"/>
        <v>1</v>
      </c>
      <c r="BY16" s="56">
        <f t="shared" si="409"/>
        <v>1</v>
      </c>
      <c r="BZ16" s="56">
        <f t="shared" si="409"/>
        <v>1</v>
      </c>
      <c r="CA16" s="56">
        <f t="shared" si="409"/>
        <v>0</v>
      </c>
      <c r="CB16" s="56">
        <f t="shared" si="409"/>
        <v>3</v>
      </c>
      <c r="CC16" s="56">
        <f t="shared" si="409"/>
        <v>2</v>
      </c>
      <c r="CD16" s="56">
        <f t="shared" si="409"/>
        <v>0</v>
      </c>
      <c r="CE16" s="56">
        <f t="shared" si="409"/>
        <v>0</v>
      </c>
      <c r="CF16" s="56">
        <f t="shared" si="409"/>
        <v>0</v>
      </c>
      <c r="CG16" s="56">
        <f t="shared" si="409"/>
        <v>0</v>
      </c>
      <c r="CH16" s="56">
        <f t="shared" si="409"/>
        <v>7</v>
      </c>
      <c r="CI16" s="56">
        <f t="shared" si="409"/>
        <v>-1</v>
      </c>
      <c r="CJ16" s="56">
        <f t="shared" si="409"/>
        <v>3</v>
      </c>
      <c r="CK16" s="56">
        <f t="shared" si="409"/>
        <v>2</v>
      </c>
      <c r="CL16" s="56">
        <f t="shared" si="409"/>
        <v>1</v>
      </c>
      <c r="CM16" s="56">
        <f t="shared" si="409"/>
        <v>-3</v>
      </c>
      <c r="CN16" s="56">
        <f t="shared" ref="CN16:EI16" si="410">CN14-CM14</f>
        <v>1</v>
      </c>
      <c r="CO16" s="56">
        <f t="shared" si="410"/>
        <v>2</v>
      </c>
      <c r="CP16" s="56">
        <f t="shared" si="410"/>
        <v>1</v>
      </c>
      <c r="CQ16" s="56">
        <f t="shared" si="410"/>
        <v>1</v>
      </c>
      <c r="CR16" s="56">
        <f t="shared" si="410"/>
        <v>2</v>
      </c>
      <c r="CS16" s="56">
        <f t="shared" si="410"/>
        <v>0</v>
      </c>
      <c r="CT16" s="56">
        <f t="shared" si="410"/>
        <v>1</v>
      </c>
      <c r="CU16" s="56">
        <f t="shared" si="410"/>
        <v>0</v>
      </c>
      <c r="CV16" s="56">
        <f t="shared" si="410"/>
        <v>1</v>
      </c>
      <c r="CW16" s="56">
        <f t="shared" si="410"/>
        <v>1</v>
      </c>
      <c r="CX16" s="56">
        <f t="shared" si="410"/>
        <v>0</v>
      </c>
      <c r="CY16" s="56">
        <f t="shared" si="410"/>
        <v>0</v>
      </c>
      <c r="CZ16" s="56">
        <f t="shared" si="410"/>
        <v>4</v>
      </c>
      <c r="DA16" s="56">
        <f t="shared" si="410"/>
        <v>0</v>
      </c>
      <c r="DB16" s="56">
        <f t="shared" si="410"/>
        <v>0</v>
      </c>
      <c r="DC16" s="56">
        <f t="shared" si="410"/>
        <v>0</v>
      </c>
      <c r="DD16" s="56">
        <f t="shared" si="410"/>
        <v>0</v>
      </c>
      <c r="DE16" s="56">
        <f t="shared" si="410"/>
        <v>1</v>
      </c>
      <c r="DF16" s="56">
        <f t="shared" si="410"/>
        <v>1</v>
      </c>
      <c r="DG16" s="56">
        <f t="shared" si="410"/>
        <v>0</v>
      </c>
      <c r="DH16" s="56">
        <f t="shared" si="410"/>
        <v>0</v>
      </c>
      <c r="DI16" s="56">
        <f t="shared" si="410"/>
        <v>0</v>
      </c>
      <c r="DJ16" s="56">
        <f t="shared" si="410"/>
        <v>0</v>
      </c>
      <c r="DK16" s="56">
        <f t="shared" si="410"/>
        <v>0</v>
      </c>
      <c r="DL16" s="56">
        <f t="shared" si="410"/>
        <v>0</v>
      </c>
      <c r="DM16" s="56">
        <f t="shared" si="410"/>
        <v>0</v>
      </c>
      <c r="DN16" s="56">
        <f t="shared" si="410"/>
        <v>1</v>
      </c>
      <c r="DO16" s="56">
        <f t="shared" si="410"/>
        <v>0</v>
      </c>
      <c r="DP16" s="56">
        <f t="shared" si="410"/>
        <v>1</v>
      </c>
      <c r="DQ16" s="56">
        <f t="shared" si="410"/>
        <v>0</v>
      </c>
      <c r="DR16" s="56">
        <f t="shared" si="410"/>
        <v>0</v>
      </c>
      <c r="DS16" s="56">
        <f t="shared" si="410"/>
        <v>0</v>
      </c>
      <c r="DT16" s="56">
        <f t="shared" si="410"/>
        <v>0</v>
      </c>
      <c r="DU16" s="56">
        <f t="shared" si="410"/>
        <v>0</v>
      </c>
      <c r="DV16" s="56">
        <f t="shared" si="410"/>
        <v>0</v>
      </c>
      <c r="DW16" s="56">
        <f t="shared" si="410"/>
        <v>0</v>
      </c>
      <c r="DX16" s="56">
        <f t="shared" si="410"/>
        <v>0</v>
      </c>
      <c r="DY16" s="56">
        <f t="shared" si="410"/>
        <v>-248</v>
      </c>
      <c r="DZ16" s="56">
        <f t="shared" si="410"/>
        <v>0</v>
      </c>
      <c r="EA16" s="56">
        <f t="shared" si="410"/>
        <v>0</v>
      </c>
      <c r="EB16" s="56">
        <f t="shared" si="410"/>
        <v>0</v>
      </c>
      <c r="EC16" s="56">
        <f t="shared" si="410"/>
        <v>0</v>
      </c>
      <c r="ED16" s="56">
        <f t="shared" si="410"/>
        <v>0</v>
      </c>
      <c r="EE16" s="56">
        <f t="shared" si="410"/>
        <v>0</v>
      </c>
      <c r="EF16" s="56">
        <f t="shared" si="410"/>
        <v>0</v>
      </c>
      <c r="EG16" s="56">
        <f t="shared" si="410"/>
        <v>0</v>
      </c>
      <c r="EH16" s="56">
        <f t="shared" si="410"/>
        <v>0</v>
      </c>
      <c r="EI16" s="56">
        <f t="shared" si="410"/>
        <v>0</v>
      </c>
      <c r="EJ16" s="56">
        <f t="shared" ref="EJ16:GG16" si="411">EJ14-EI14</f>
        <v>0</v>
      </c>
      <c r="EK16" s="56">
        <f t="shared" si="411"/>
        <v>0</v>
      </c>
      <c r="EL16" s="56">
        <f t="shared" si="411"/>
        <v>0</v>
      </c>
      <c r="EM16" s="56">
        <f t="shared" si="411"/>
        <v>0</v>
      </c>
      <c r="EN16" s="56">
        <f t="shared" si="411"/>
        <v>0</v>
      </c>
      <c r="EO16" s="56">
        <f t="shared" si="411"/>
        <v>0</v>
      </c>
      <c r="EP16" s="56">
        <f t="shared" si="411"/>
        <v>0</v>
      </c>
      <c r="EQ16" s="56">
        <f t="shared" si="411"/>
        <v>0</v>
      </c>
      <c r="ER16" s="56">
        <f t="shared" si="411"/>
        <v>0</v>
      </c>
      <c r="ES16" s="56">
        <f t="shared" si="411"/>
        <v>0</v>
      </c>
      <c r="ET16" s="56">
        <f t="shared" si="411"/>
        <v>0</v>
      </c>
      <c r="EU16" s="56">
        <f t="shared" si="411"/>
        <v>0</v>
      </c>
      <c r="EV16" s="56">
        <f t="shared" si="411"/>
        <v>0</v>
      </c>
      <c r="EW16" s="56">
        <f t="shared" si="411"/>
        <v>0</v>
      </c>
      <c r="EX16" s="56">
        <f t="shared" si="411"/>
        <v>0</v>
      </c>
      <c r="EY16" s="56">
        <f t="shared" si="411"/>
        <v>0</v>
      </c>
      <c r="EZ16" s="56">
        <f t="shared" si="411"/>
        <v>0</v>
      </c>
      <c r="FA16" s="56">
        <f t="shared" si="411"/>
        <v>0</v>
      </c>
      <c r="FB16" s="56">
        <f t="shared" si="411"/>
        <v>0</v>
      </c>
      <c r="FC16" s="56">
        <f t="shared" si="411"/>
        <v>0</v>
      </c>
      <c r="FD16" s="56">
        <f t="shared" si="411"/>
        <v>0</v>
      </c>
      <c r="FE16" s="56">
        <f t="shared" si="411"/>
        <v>0</v>
      </c>
      <c r="FF16" s="56">
        <f t="shared" si="411"/>
        <v>0</v>
      </c>
      <c r="FG16" s="56">
        <f t="shared" si="411"/>
        <v>0</v>
      </c>
      <c r="FH16" s="56">
        <f t="shared" si="411"/>
        <v>0</v>
      </c>
      <c r="FI16" s="56">
        <f t="shared" si="411"/>
        <v>0</v>
      </c>
      <c r="FJ16" s="56">
        <f t="shared" si="411"/>
        <v>0</v>
      </c>
      <c r="FK16" s="56">
        <f t="shared" si="411"/>
        <v>0</v>
      </c>
      <c r="FL16" s="56">
        <f t="shared" si="411"/>
        <v>0</v>
      </c>
      <c r="FM16" s="56">
        <f t="shared" si="411"/>
        <v>0</v>
      </c>
      <c r="FN16" s="56">
        <f t="shared" si="411"/>
        <v>0</v>
      </c>
      <c r="FO16" s="56">
        <f t="shared" si="411"/>
        <v>0</v>
      </c>
      <c r="FP16" s="56">
        <f t="shared" si="411"/>
        <v>0</v>
      </c>
      <c r="FQ16" s="56">
        <f t="shared" si="411"/>
        <v>0</v>
      </c>
      <c r="FR16" s="56">
        <f t="shared" si="411"/>
        <v>0</v>
      </c>
      <c r="FS16" s="56">
        <f t="shared" si="411"/>
        <v>0</v>
      </c>
      <c r="FT16" s="56">
        <f t="shared" si="411"/>
        <v>0</v>
      </c>
      <c r="FU16" s="56">
        <f t="shared" si="411"/>
        <v>0</v>
      </c>
      <c r="FV16" s="56">
        <f t="shared" si="411"/>
        <v>0</v>
      </c>
      <c r="FW16" s="56">
        <f t="shared" si="411"/>
        <v>0</v>
      </c>
      <c r="FX16" s="56">
        <f t="shared" si="411"/>
        <v>0</v>
      </c>
      <c r="FY16" s="56">
        <f t="shared" si="411"/>
        <v>0</v>
      </c>
      <c r="FZ16" s="56">
        <f t="shared" si="411"/>
        <v>0</v>
      </c>
      <c r="GA16" s="56">
        <f t="shared" si="411"/>
        <v>0</v>
      </c>
      <c r="GB16" s="56">
        <f t="shared" si="411"/>
        <v>0</v>
      </c>
      <c r="GC16" s="56">
        <f t="shared" si="411"/>
        <v>0</v>
      </c>
      <c r="GD16" s="56">
        <f t="shared" si="411"/>
        <v>0</v>
      </c>
      <c r="GE16" s="56">
        <f t="shared" si="411"/>
        <v>0</v>
      </c>
      <c r="GF16" s="56">
        <f t="shared" si="411"/>
        <v>0</v>
      </c>
      <c r="GG16" s="56">
        <f t="shared" si="411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/>
      <c r="DZ18" s="61"/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12">(F18-E18)/F18</f>
        <v>#DIV/0!</v>
      </c>
      <c r="G19" s="32" t="e">
        <f t="shared" si="412"/>
        <v>#DIV/0!</v>
      </c>
      <c r="H19" s="32" t="e">
        <f t="shared" si="412"/>
        <v>#DIV/0!</v>
      </c>
      <c r="I19" s="32" t="e">
        <f t="shared" si="412"/>
        <v>#DIV/0!</v>
      </c>
      <c r="J19" s="32">
        <f t="shared" si="412"/>
        <v>1</v>
      </c>
      <c r="K19" s="32">
        <f t="shared" si="412"/>
        <v>0.5</v>
      </c>
      <c r="L19" s="32">
        <f t="shared" si="412"/>
        <v>0.33333333333333331</v>
      </c>
      <c r="M19" s="32">
        <f t="shared" si="412"/>
        <v>0.25</v>
      </c>
      <c r="N19" s="32">
        <f t="shared" si="412"/>
        <v>0.2</v>
      </c>
      <c r="O19" s="32">
        <f t="shared" si="412"/>
        <v>0.16666666666666666</v>
      </c>
      <c r="P19" s="32">
        <f t="shared" si="412"/>
        <v>0.33333333333333331</v>
      </c>
      <c r="Q19" s="32">
        <f t="shared" si="412"/>
        <v>0.1</v>
      </c>
      <c r="R19" s="32">
        <f t="shared" si="412"/>
        <v>0.41176470588235292</v>
      </c>
      <c r="S19" s="32">
        <f t="shared" si="412"/>
        <v>0.2608695652173913</v>
      </c>
      <c r="T19" s="32">
        <f t="shared" si="412"/>
        <v>0.5</v>
      </c>
      <c r="U19" s="32">
        <f t="shared" si="412"/>
        <v>0.36986301369863012</v>
      </c>
      <c r="V19" s="32">
        <f t="shared" si="412"/>
        <v>0.37068965517241381</v>
      </c>
      <c r="W19" s="32">
        <f t="shared" si="412"/>
        <v>0.18309859154929578</v>
      </c>
      <c r="X19" s="32">
        <f t="shared" si="412"/>
        <v>0.21111111111111111</v>
      </c>
      <c r="Y19" s="32">
        <f t="shared" si="412"/>
        <v>0.25925925925925924</v>
      </c>
      <c r="Z19" s="32">
        <f t="shared" si="412"/>
        <v>0.12589928057553956</v>
      </c>
      <c r="AA19" s="32">
        <f t="shared" si="412"/>
        <v>0.22991689750692521</v>
      </c>
      <c r="AB19" s="32">
        <f t="shared" si="412"/>
        <v>0.19419642857142858</v>
      </c>
      <c r="AC19" s="32">
        <f t="shared" si="412"/>
        <v>0.16104868913857678</v>
      </c>
      <c r="AD19" s="32">
        <f t="shared" si="412"/>
        <v>0.27544097693351427</v>
      </c>
      <c r="AE19" s="32">
        <f t="shared" si="412"/>
        <v>0.13497652582159625</v>
      </c>
      <c r="AF19" s="32">
        <f t="shared" si="412"/>
        <v>0.14112903225806453</v>
      </c>
      <c r="AG19" s="32">
        <f t="shared" si="412"/>
        <v>8.3179297597042512E-2</v>
      </c>
      <c r="AH19" s="32">
        <f t="shared" si="412"/>
        <v>2.5225225225225224E-2</v>
      </c>
      <c r="AI19" s="32">
        <f t="shared" si="412"/>
        <v>0.13752913752913754</v>
      </c>
      <c r="AJ19" s="32">
        <f t="shared" si="412"/>
        <v>0.12922868741542626</v>
      </c>
      <c r="AK19" s="32">
        <f t="shared" si="412"/>
        <v>6.2777425491439443E-2</v>
      </c>
      <c r="AL19" s="32">
        <f t="shared" si="412"/>
        <v>0.12340188993885493</v>
      </c>
      <c r="AM19" s="32">
        <f t="shared" si="412"/>
        <v>9.9599599599599603E-2</v>
      </c>
      <c r="AN19" s="32">
        <f t="shared" si="412"/>
        <v>9.4698685999093798E-2</v>
      </c>
      <c r="AO19" s="32">
        <f t="shared" si="412"/>
        <v>5.9650617809970177E-2</v>
      </c>
      <c r="AP19" s="32">
        <f t="shared" si="412"/>
        <v>6.6056506167926785E-2</v>
      </c>
      <c r="AQ19" s="32">
        <f t="shared" si="412"/>
        <v>0.1346418732782369</v>
      </c>
      <c r="AR19" s="32">
        <f t="shared" si="412"/>
        <v>5.4071661237785014E-2</v>
      </c>
      <c r="AS19" s="32">
        <f t="shared" si="412"/>
        <v>3.6106750392464679E-2</v>
      </c>
      <c r="AT19" s="32">
        <f t="shared" si="412"/>
        <v>6.9801401869158883E-2</v>
      </c>
      <c r="AU19" s="32">
        <f t="shared" si="412"/>
        <v>7.8238191828455522E-3</v>
      </c>
      <c r="AV19" s="32">
        <f t="shared" si="412"/>
        <v>9.6833289714734358E-2</v>
      </c>
      <c r="AW19" s="32">
        <f t="shared" si="412"/>
        <v>3.3907146583202919E-3</v>
      </c>
      <c r="AX19" s="32">
        <f t="shared" si="412"/>
        <v>1.8224420723769851E-3</v>
      </c>
      <c r="AY19" s="32">
        <f t="shared" si="412"/>
        <v>1.4117043121149897E-2</v>
      </c>
      <c r="AZ19" s="32">
        <f t="shared" si="412"/>
        <v>2.4536805207811718E-2</v>
      </c>
      <c r="BA19" s="32">
        <f t="shared" si="412"/>
        <v>2.6328620185275476E-2</v>
      </c>
      <c r="BB19" s="32">
        <f t="shared" si="412"/>
        <v>3.1862166627330657E-2</v>
      </c>
      <c r="BC19" s="32">
        <f t="shared" si="412"/>
        <v>1.5109251510925152E-2</v>
      </c>
      <c r="BD19" s="32">
        <f t="shared" si="412"/>
        <v>3.064443442992339E-2</v>
      </c>
      <c r="BE19" s="32">
        <f t="shared" si="412"/>
        <v>1.3777777777777778E-2</v>
      </c>
      <c r="BF19" s="32">
        <f t="shared" si="412"/>
        <v>4.4383096198768318E-2</v>
      </c>
      <c r="BG19" s="32">
        <f t="shared" si="412"/>
        <v>3.8194444444444448E-2</v>
      </c>
      <c r="BH19" s="32">
        <f t="shared" si="412"/>
        <v>3.8680541920282738E-2</v>
      </c>
      <c r="BI19" s="32">
        <f t="shared" si="412"/>
        <v>1.9445514054678474E-2</v>
      </c>
      <c r="BJ19" s="32">
        <f t="shared" si="412"/>
        <v>1.5728633693386392E-2</v>
      </c>
      <c r="BK19" s="32">
        <f t="shared" si="412"/>
        <v>2.907083716651334E-2</v>
      </c>
      <c r="BL19" s="32">
        <f t="shared" si="412"/>
        <v>1.7356716687759899E-2</v>
      </c>
      <c r="BM19" s="32">
        <f t="shared" si="412"/>
        <v>4.4996400287976961E-3</v>
      </c>
      <c r="BN19" s="32">
        <f t="shared" si="412"/>
        <v>6.6154121222957267E-3</v>
      </c>
      <c r="BO19" s="32">
        <f t="shared" si="412"/>
        <v>1.7910447761194031E-2</v>
      </c>
      <c r="BP19" s="32">
        <f t="shared" si="412"/>
        <v>2.063628546861565E-2</v>
      </c>
      <c r="BQ19" s="32">
        <f t="shared" si="412"/>
        <v>2.0878935847785822E-2</v>
      </c>
      <c r="BR19" s="32">
        <f t="shared" ref="BR19:CN19" si="413">(BR18-BQ18)/BR18</f>
        <v>1.7860095915329915E-2</v>
      </c>
      <c r="BS19" s="32">
        <f t="shared" si="413"/>
        <v>0</v>
      </c>
      <c r="BT19" s="32">
        <f t="shared" si="413"/>
        <v>1.4504563233376793E-2</v>
      </c>
      <c r="BU19" s="32">
        <f t="shared" si="413"/>
        <v>1.6824226886716871E-2</v>
      </c>
      <c r="BV19" s="32">
        <f t="shared" si="413"/>
        <v>6.0231892787230838E-2</v>
      </c>
      <c r="BW19" s="32">
        <f t="shared" si="413"/>
        <v>4.2393655371304975E-2</v>
      </c>
      <c r="BX19" s="32">
        <f t="shared" si="413"/>
        <v>2.2275482870435639E-2</v>
      </c>
      <c r="BY19" s="32">
        <f t="shared" si="413"/>
        <v>1.0186994138989674E-2</v>
      </c>
      <c r="BZ19" s="32">
        <f t="shared" si="413"/>
        <v>1.0494338580502624E-2</v>
      </c>
      <c r="CA19" s="32">
        <f t="shared" si="413"/>
        <v>1.0114816839803172E-2</v>
      </c>
      <c r="CB19" s="32">
        <f t="shared" si="413"/>
        <v>2.3752335201494529E-2</v>
      </c>
      <c r="CC19" s="32">
        <f t="shared" si="413"/>
        <v>2.0007846214201649E-2</v>
      </c>
      <c r="CD19" s="32">
        <f t="shared" si="413"/>
        <v>1.544998068752414E-2</v>
      </c>
      <c r="CE19" s="32">
        <f t="shared" si="413"/>
        <v>2.3141743176958874E-2</v>
      </c>
      <c r="CF19" s="32">
        <f t="shared" si="413"/>
        <v>1.8031369643077683E-2</v>
      </c>
      <c r="CG19" s="32">
        <f t="shared" si="413"/>
        <v>1.6757741347905284E-2</v>
      </c>
      <c r="CH19" s="32">
        <f t="shared" si="413"/>
        <v>1.5069967707212056E-2</v>
      </c>
      <c r="CI19" s="32">
        <f t="shared" si="413"/>
        <v>1.519434628975265E-2</v>
      </c>
      <c r="CJ19" s="32">
        <f t="shared" si="413"/>
        <v>2.2790055248618785E-2</v>
      </c>
      <c r="CK19" s="32">
        <f t="shared" si="413"/>
        <v>2.1401216490200495E-2</v>
      </c>
      <c r="CL19" s="32">
        <f t="shared" si="413"/>
        <v>2.5038436195914782E-2</v>
      </c>
      <c r="CM19" s="32">
        <f t="shared" si="413"/>
        <v>2.0017219113215669E-2</v>
      </c>
      <c r="CN19" s="32">
        <f t="shared" si="413"/>
        <v>1.3902154303300435E-2</v>
      </c>
      <c r="CO19" s="32">
        <f t="shared" ref="CO19" si="414">(CO18-CN18)/CO18</f>
        <v>1.5051740357478834E-2</v>
      </c>
      <c r="CP19" s="32">
        <f t="shared" ref="CP19" si="415">(CP18-CO18)/CP18</f>
        <v>2.1579055021476785E-2</v>
      </c>
      <c r="CQ19" s="32">
        <f t="shared" ref="CQ19" si="416">(CQ18-CP18)/CQ18</f>
        <v>2.7548483341621084E-2</v>
      </c>
      <c r="CR19" s="32">
        <f t="shared" ref="CR19" si="417">(CR18-CQ18)/CR18</f>
        <v>2.5678294573643411E-2</v>
      </c>
      <c r="CS19" s="32">
        <f t="shared" ref="CS19" si="418">(CS18-CR18)/CS18</f>
        <v>3.034858592502114E-2</v>
      </c>
      <c r="CT19" s="32">
        <f t="shared" ref="CT19" si="419">(CT18-CS18)/CT18</f>
        <v>2.1243332720250137E-2</v>
      </c>
      <c r="CU19" s="32">
        <f t="shared" ref="CU19" si="420">(CU18-CT18)/CU18</f>
        <v>2.4053132292227608E-2</v>
      </c>
      <c r="CV19" s="32">
        <f t="shared" ref="CV19" si="421">(CV18-CU18)/CV18</f>
        <v>1.7026907807675341E-2</v>
      </c>
      <c r="CW19" s="32">
        <f t="shared" ref="CW19" si="422">(CW18-CV18)/CW18</f>
        <v>1.3747498477334029E-2</v>
      </c>
      <c r="CX19" s="32">
        <f t="shared" ref="CX19" si="423">(CX18-CW18)/CX18</f>
        <v>2.8322624281366251E-2</v>
      </c>
      <c r="CY19" s="32">
        <f t="shared" ref="CY19" si="424">(CY18-CX18)/CY18</f>
        <v>2.5459339210678091E-2</v>
      </c>
      <c r="CZ19" s="32">
        <f t="shared" ref="CZ19" si="425">(CZ18-CY18)/CZ18</f>
        <v>2.6938186482802853E-2</v>
      </c>
      <c r="DA19" s="32">
        <f t="shared" ref="DA19" si="426">(DA18-CZ18)/DA18</f>
        <v>2.6915275393977218E-2</v>
      </c>
      <c r="DB19" s="32">
        <f t="shared" ref="DB19" si="427">(DB18-DA18)/DB18</f>
        <v>1.950585175552666E-2</v>
      </c>
      <c r="DC19" s="32">
        <f t="shared" ref="DC19" si="428">(DC18-DB18)/DC18</f>
        <v>1.1269096959612767E-2</v>
      </c>
      <c r="DD19" s="32">
        <f t="shared" ref="DD19" si="429">(DD18-DC18)/DD18</f>
        <v>2.8365667254556144E-2</v>
      </c>
      <c r="DE19" s="32">
        <f t="shared" ref="DE19" si="430">(DE18-DD18)/DE18</f>
        <v>1.9455252918287938E-2</v>
      </c>
      <c r="DF19" s="32">
        <f t="shared" ref="DF19" si="431">(DF18-DE18)/DF18</f>
        <v>1.9984464373984889E-2</v>
      </c>
      <c r="DG19" s="32">
        <f t="shared" ref="DG19" si="432">(DG18-DF18)/DG18</f>
        <v>1.7075032970083986E-2</v>
      </c>
      <c r="DH19" s="32">
        <f t="shared" ref="DH19" si="433">(DH18-DG18)/DH18</f>
        <v>1.4703870879496648E-2</v>
      </c>
      <c r="DI19" s="32">
        <f t="shared" ref="DI19" si="434">(DI18-DH18)/DI18</f>
        <v>1.3892635554356622E-2</v>
      </c>
      <c r="DJ19" s="32">
        <f t="shared" ref="DJ19" si="435">(DJ18-DI18)/DJ18</f>
        <v>1.9830777366472766E-2</v>
      </c>
      <c r="DK19" s="32">
        <f t="shared" ref="DK19" si="436">(DK18-DJ18)/DK18</f>
        <v>1.5360583181463161E-2</v>
      </c>
      <c r="DL19" s="32">
        <f t="shared" ref="DL19" si="437">(DL18-DK18)/DL18</f>
        <v>1.8023776044995526E-2</v>
      </c>
      <c r="DM19" s="32">
        <f t="shared" ref="DM19" si="438">(DM18-DL18)/DM18</f>
        <v>2.0349383257153592E-2</v>
      </c>
      <c r="DN19" s="32">
        <f t="shared" ref="DN19" si="439">(DN18-DM18)/DN18</f>
        <v>1.7471547216241157E-2</v>
      </c>
      <c r="DO19" s="32">
        <f t="shared" ref="DO19" si="440">(DO18-DN18)/DO18</f>
        <v>1.7052669770816955E-2</v>
      </c>
      <c r="DP19" s="32">
        <f t="shared" ref="DP19" si="441">(DP18-DO18)/DP18</f>
        <v>1.3423219186254623E-2</v>
      </c>
      <c r="DQ19" s="32">
        <f t="shared" ref="DQ19" si="442">(DQ18-DP18)/DQ18</f>
        <v>9.6892354956871086E-3</v>
      </c>
      <c r="DR19" s="32">
        <f t="shared" ref="DR19" si="443">(DR18-DQ18)/DR18</f>
        <v>1.7358490566037735E-2</v>
      </c>
      <c r="DS19" s="32">
        <f t="shared" ref="DS19" si="444">(DS18-DR18)/DS18</f>
        <v>1.723055856678268E-2</v>
      </c>
      <c r="DT19" s="32">
        <f t="shared" ref="DT19" si="445">(DT18-DS18)/DT18</f>
        <v>1.3508189339787246E-2</v>
      </c>
      <c r="DU19" s="32">
        <f t="shared" ref="DU19" si="446">(DU18-DT18)/DU18</f>
        <v>1.8723075223682759E-2</v>
      </c>
      <c r="DV19" s="32">
        <f t="shared" ref="DV19" si="447">(DV18-DU18)/DV18</f>
        <v>1.3888132454659332E-2</v>
      </c>
      <c r="DW19" s="32">
        <f t="shared" ref="DW19" si="448">(DW18-DV18)/DW18</f>
        <v>2.0851109215017066E-2</v>
      </c>
      <c r="DX19" s="32">
        <f t="shared" ref="DX19" si="449">(DX18-DW18)/DX18</f>
        <v>1.1856457817357854E-2</v>
      </c>
      <c r="DY19" s="32" t="e">
        <f t="shared" ref="DY19" si="450">(DY18-DX18)/DY18</f>
        <v>#DIV/0!</v>
      </c>
      <c r="DZ19" s="32" t="e">
        <f t="shared" ref="DZ19" si="451">(DZ18-DY18)/DZ18</f>
        <v>#DIV/0!</v>
      </c>
      <c r="EA19" s="32" t="e">
        <f t="shared" ref="EA19" si="452">(EA18-DZ18)/EA18</f>
        <v>#DIV/0!</v>
      </c>
      <c r="EB19" s="32" t="e">
        <f t="shared" ref="EB19" si="453">(EB18-EA18)/EB18</f>
        <v>#DIV/0!</v>
      </c>
      <c r="EC19" s="32" t="e">
        <f t="shared" ref="EC19" si="454">(EC18-EB18)/EC18</f>
        <v>#DIV/0!</v>
      </c>
      <c r="ED19" s="32" t="e">
        <f t="shared" ref="ED19" si="455">(ED18-EC18)/ED18</f>
        <v>#DIV/0!</v>
      </c>
      <c r="EE19" s="32" t="e">
        <f t="shared" ref="EE19" si="456">(EE18-ED18)/EE18</f>
        <v>#DIV/0!</v>
      </c>
      <c r="EF19" s="32" t="e">
        <f t="shared" ref="EF19" si="457">(EF18-EE18)/EF18</f>
        <v>#DIV/0!</v>
      </c>
      <c r="EG19" s="32" t="e">
        <f t="shared" ref="EG19" si="458">(EG18-EF18)/EG18</f>
        <v>#DIV/0!</v>
      </c>
      <c r="EH19" s="32" t="e">
        <f t="shared" ref="EH19" si="459">(EH18-EG18)/EH18</f>
        <v>#DIV/0!</v>
      </c>
      <c r="EI19" s="32" t="e">
        <f t="shared" ref="EI19" si="460">(EI18-EH18)/EI18</f>
        <v>#DIV/0!</v>
      </c>
      <c r="EJ19" s="32" t="e">
        <f t="shared" ref="EJ19" si="461">(EJ18-EI18)/EJ18</f>
        <v>#DIV/0!</v>
      </c>
      <c r="EK19" s="32" t="e">
        <f t="shared" ref="EK19" si="462">(EK18-EJ18)/EK18</f>
        <v>#DIV/0!</v>
      </c>
      <c r="EL19" s="32" t="e">
        <f t="shared" ref="EL19" si="463">(EL18-EK18)/EL18</f>
        <v>#DIV/0!</v>
      </c>
      <c r="EM19" s="32" t="e">
        <f t="shared" ref="EM19" si="464">(EM18-EL18)/EM18</f>
        <v>#DIV/0!</v>
      </c>
      <c r="EN19" s="32" t="e">
        <f t="shared" ref="EN19" si="465">(EN18-EM18)/EN18</f>
        <v>#DIV/0!</v>
      </c>
      <c r="EO19" s="32" t="e">
        <f t="shared" ref="EO19" si="466">(EO18-EN18)/EO18</f>
        <v>#DIV/0!</v>
      </c>
      <c r="EP19" s="32" t="e">
        <f t="shared" ref="EP19" si="467">(EP18-EO18)/EP18</f>
        <v>#DIV/0!</v>
      </c>
      <c r="EQ19" s="32" t="e">
        <f t="shared" ref="EQ19" si="468">(EQ18-EP18)/EQ18</f>
        <v>#DIV/0!</v>
      </c>
      <c r="ER19" s="32" t="e">
        <f t="shared" ref="ER19" si="469">(ER18-EQ18)/ER18</f>
        <v>#DIV/0!</v>
      </c>
      <c r="ES19" s="32" t="e">
        <f t="shared" ref="ES19" si="470">(ES18-ER18)/ES18</f>
        <v>#DIV/0!</v>
      </c>
      <c r="ET19" s="32" t="e">
        <f t="shared" ref="ET19" si="471">(ET18-ES18)/ET18</f>
        <v>#DIV/0!</v>
      </c>
      <c r="EU19" s="32" t="e">
        <f t="shared" ref="EU19" si="472">(EU18-ET18)/EU18</f>
        <v>#DIV/0!</v>
      </c>
      <c r="EV19" s="32" t="e">
        <f t="shared" ref="EV19" si="473">(EV18-EU18)/EV18</f>
        <v>#DIV/0!</v>
      </c>
      <c r="EW19" s="32" t="e">
        <f t="shared" ref="EW19" si="474">(EW18-EV18)/EW18</f>
        <v>#DIV/0!</v>
      </c>
      <c r="EX19" s="32" t="e">
        <f t="shared" ref="EX19" si="475">(EX18-EW18)/EX18</f>
        <v>#DIV/0!</v>
      </c>
      <c r="EY19" s="32" t="e">
        <f t="shared" ref="EY19" si="476">(EY18-EX18)/EY18</f>
        <v>#DIV/0!</v>
      </c>
      <c r="EZ19" s="32" t="e">
        <f t="shared" ref="EZ19" si="477">(EZ18-EY18)/EZ18</f>
        <v>#DIV/0!</v>
      </c>
      <c r="FA19" s="32" t="e">
        <f t="shared" ref="FA19" si="478">(FA18-EZ18)/FA18</f>
        <v>#DIV/0!</v>
      </c>
      <c r="FB19" s="32" t="e">
        <f t="shared" ref="FB19" si="479">(FB18-FA18)/FB18</f>
        <v>#DIV/0!</v>
      </c>
      <c r="FC19" s="32" t="e">
        <f t="shared" ref="FC19" si="480">(FC18-FB18)/FC18</f>
        <v>#DIV/0!</v>
      </c>
      <c r="FD19" s="32" t="e">
        <f t="shared" ref="FD19" si="481">(FD18-FC18)/FD18</f>
        <v>#DIV/0!</v>
      </c>
      <c r="FE19" s="32" t="e">
        <f t="shared" ref="FE19" si="482">(FE18-FD18)/FE18</f>
        <v>#DIV/0!</v>
      </c>
      <c r="FF19" s="32" t="e">
        <f t="shared" ref="FF19" si="483">(FF18-FE18)/FF18</f>
        <v>#DIV/0!</v>
      </c>
      <c r="FG19" s="32" t="e">
        <f t="shared" ref="FG19" si="484">(FG18-FF18)/FG18</f>
        <v>#DIV/0!</v>
      </c>
      <c r="FH19" s="32" t="e">
        <f t="shared" ref="FH19" si="485">(FH18-FG18)/FH18</f>
        <v>#DIV/0!</v>
      </c>
      <c r="FI19" s="32" t="e">
        <f t="shared" ref="FI19" si="486">(FI18-FH18)/FI18</f>
        <v>#DIV/0!</v>
      </c>
      <c r="FJ19" s="32" t="e">
        <f t="shared" ref="FJ19" si="487">(FJ18-FI18)/FJ18</f>
        <v>#DIV/0!</v>
      </c>
      <c r="FK19" s="32" t="e">
        <f t="shared" ref="FK19" si="488">(FK18-FJ18)/FK18</f>
        <v>#DIV/0!</v>
      </c>
      <c r="FL19" s="32" t="e">
        <f t="shared" ref="FL19" si="489">(FL18-FK18)/FL18</f>
        <v>#DIV/0!</v>
      </c>
      <c r="FM19" s="32" t="e">
        <f t="shared" ref="FM19" si="490">(FM18-FL18)/FM18</f>
        <v>#DIV/0!</v>
      </c>
      <c r="FN19" s="32" t="e">
        <f t="shared" ref="FN19" si="491">(FN18-FM18)/FN18</f>
        <v>#DIV/0!</v>
      </c>
      <c r="FO19" s="32" t="e">
        <f t="shared" ref="FO19" si="492">(FO18-FN18)/FO18</f>
        <v>#DIV/0!</v>
      </c>
      <c r="FP19" s="32" t="e">
        <f t="shared" ref="FP19" si="493">(FP18-FO18)/FP18</f>
        <v>#DIV/0!</v>
      </c>
      <c r="FQ19" s="32" t="e">
        <f t="shared" ref="FQ19" si="494">(FQ18-FP18)/FQ18</f>
        <v>#DIV/0!</v>
      </c>
      <c r="FR19" s="32" t="e">
        <f t="shared" ref="FR19" si="495">(FR18-FQ18)/FR18</f>
        <v>#DIV/0!</v>
      </c>
      <c r="FS19" s="32" t="e">
        <f t="shared" ref="FS19" si="496">(FS18-FR18)/FS18</f>
        <v>#DIV/0!</v>
      </c>
      <c r="FT19" s="32" t="e">
        <f t="shared" ref="FT19" si="497">(FT18-FS18)/FT18</f>
        <v>#DIV/0!</v>
      </c>
      <c r="FU19" s="32" t="e">
        <f t="shared" ref="FU19" si="498">(FU18-FT18)/FU18</f>
        <v>#DIV/0!</v>
      </c>
      <c r="FV19" s="32" t="e">
        <f t="shared" ref="FV19" si="499">(FV18-FU18)/FV18</f>
        <v>#DIV/0!</v>
      </c>
      <c r="FW19" s="32" t="e">
        <f t="shared" ref="FW19" si="500">(FW18-FV18)/FW18</f>
        <v>#DIV/0!</v>
      </c>
      <c r="FX19" s="32" t="e">
        <f t="shared" ref="FX19" si="501">(FX18-FW18)/FX18</f>
        <v>#DIV/0!</v>
      </c>
      <c r="FY19" s="32" t="e">
        <f t="shared" ref="FY19" si="502">(FY18-FX18)/FY18</f>
        <v>#DIV/0!</v>
      </c>
      <c r="FZ19" s="32" t="e">
        <f t="shared" ref="FZ19" si="503">(FZ18-FY18)/FZ18</f>
        <v>#DIV/0!</v>
      </c>
      <c r="GA19" s="32" t="e">
        <f t="shared" ref="GA19" si="504">(GA18-FZ18)/GA18</f>
        <v>#DIV/0!</v>
      </c>
      <c r="GB19" s="32" t="e">
        <f t="shared" ref="GB19" si="505">(GB18-GA18)/GB18</f>
        <v>#DIV/0!</v>
      </c>
      <c r="GC19" s="32" t="e">
        <f t="shared" ref="GC19" si="506">(GC18-GB18)/GC18</f>
        <v>#DIV/0!</v>
      </c>
      <c r="GD19" s="32" t="e">
        <f t="shared" ref="GD19" si="507">(GD18-GC18)/GD18</f>
        <v>#DIV/0!</v>
      </c>
      <c r="GE19" s="32" t="e">
        <f t="shared" ref="GE19" si="508">(GE18-GD18)/GE18</f>
        <v>#DIV/0!</v>
      </c>
      <c r="GF19" s="32" t="e">
        <f t="shared" ref="GF19" si="509">(GF18-GE18)/GF18</f>
        <v>#DIV/0!</v>
      </c>
      <c r="GG19" s="32" t="e">
        <f t="shared" ref="GG19" si="510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511">F18-E18</f>
        <v>0</v>
      </c>
      <c r="G20" s="50">
        <f t="shared" si="511"/>
        <v>0</v>
      </c>
      <c r="H20" s="50">
        <f t="shared" si="511"/>
        <v>0</v>
      </c>
      <c r="I20" s="50">
        <f t="shared" si="511"/>
        <v>0</v>
      </c>
      <c r="J20" s="50">
        <f t="shared" si="511"/>
        <v>1</v>
      </c>
      <c r="K20" s="50">
        <f t="shared" si="511"/>
        <v>1</v>
      </c>
      <c r="L20" s="50">
        <f t="shared" si="511"/>
        <v>1</v>
      </c>
      <c r="M20" s="50">
        <f t="shared" si="511"/>
        <v>1</v>
      </c>
      <c r="N20" s="50">
        <f t="shared" si="511"/>
        <v>1</v>
      </c>
      <c r="O20" s="50">
        <f t="shared" si="511"/>
        <v>1</v>
      </c>
      <c r="P20" s="50">
        <f t="shared" si="511"/>
        <v>3</v>
      </c>
      <c r="Q20" s="50">
        <f t="shared" si="511"/>
        <v>1</v>
      </c>
      <c r="R20" s="50">
        <f t="shared" si="511"/>
        <v>7</v>
      </c>
      <c r="S20" s="50">
        <f t="shared" si="511"/>
        <v>6</v>
      </c>
      <c r="T20" s="50">
        <f t="shared" si="511"/>
        <v>23</v>
      </c>
      <c r="U20" s="50">
        <f t="shared" si="511"/>
        <v>27</v>
      </c>
      <c r="V20" s="50">
        <f t="shared" si="511"/>
        <v>43</v>
      </c>
      <c r="W20" s="50">
        <f t="shared" si="511"/>
        <v>26</v>
      </c>
      <c r="X20" s="50">
        <f t="shared" si="511"/>
        <v>38</v>
      </c>
      <c r="Y20" s="50">
        <f t="shared" si="511"/>
        <v>63</v>
      </c>
      <c r="Z20" s="50">
        <f t="shared" si="511"/>
        <v>35</v>
      </c>
      <c r="AA20" s="50">
        <f t="shared" si="511"/>
        <v>83</v>
      </c>
      <c r="AB20" s="50">
        <f t="shared" si="511"/>
        <v>87</v>
      </c>
      <c r="AC20" s="50">
        <f t="shared" si="511"/>
        <v>86</v>
      </c>
      <c r="AD20" s="50">
        <f t="shared" si="511"/>
        <v>203</v>
      </c>
      <c r="AE20" s="50">
        <f t="shared" si="511"/>
        <v>115</v>
      </c>
      <c r="AF20" s="50">
        <f t="shared" si="511"/>
        <v>140</v>
      </c>
      <c r="AG20" s="50">
        <f t="shared" si="511"/>
        <v>90</v>
      </c>
      <c r="AH20" s="50">
        <f t="shared" si="511"/>
        <v>28</v>
      </c>
      <c r="AI20" s="50">
        <f t="shared" si="511"/>
        <v>177</v>
      </c>
      <c r="AJ20" s="50">
        <f t="shared" si="511"/>
        <v>191</v>
      </c>
      <c r="AK20" s="50">
        <f t="shared" si="511"/>
        <v>99</v>
      </c>
      <c r="AL20" s="50">
        <f t="shared" si="511"/>
        <v>222</v>
      </c>
      <c r="AM20" s="50">
        <f t="shared" si="511"/>
        <v>199</v>
      </c>
      <c r="AN20" s="50">
        <f t="shared" si="511"/>
        <v>209</v>
      </c>
      <c r="AO20" s="50">
        <f t="shared" si="511"/>
        <v>140</v>
      </c>
      <c r="AP20" s="50">
        <f t="shared" si="511"/>
        <v>166</v>
      </c>
      <c r="AQ20" s="50">
        <f t="shared" si="511"/>
        <v>391</v>
      </c>
      <c r="AR20" s="50">
        <f t="shared" si="511"/>
        <v>166</v>
      </c>
      <c r="AS20" s="50">
        <f t="shared" si="511"/>
        <v>115</v>
      </c>
      <c r="AT20" s="50">
        <f t="shared" si="511"/>
        <v>239</v>
      </c>
      <c r="AU20" s="50">
        <f t="shared" si="511"/>
        <v>27</v>
      </c>
      <c r="AV20" s="50">
        <f t="shared" si="511"/>
        <v>370</v>
      </c>
      <c r="AW20" s="50">
        <f t="shared" si="511"/>
        <v>13</v>
      </c>
      <c r="AX20" s="50">
        <f t="shared" si="511"/>
        <v>7</v>
      </c>
      <c r="AY20" s="50">
        <f t="shared" si="511"/>
        <v>55</v>
      </c>
      <c r="AZ20" s="50">
        <f t="shared" si="511"/>
        <v>98</v>
      </c>
      <c r="BA20" s="50">
        <f t="shared" si="511"/>
        <v>108</v>
      </c>
      <c r="BB20" s="50">
        <f t="shared" si="511"/>
        <v>135</v>
      </c>
      <c r="BC20" s="50">
        <f t="shared" si="511"/>
        <v>65</v>
      </c>
      <c r="BD20" s="50">
        <f t="shared" si="511"/>
        <v>136</v>
      </c>
      <c r="BE20" s="50">
        <f t="shared" si="511"/>
        <v>62</v>
      </c>
      <c r="BF20" s="50">
        <f t="shared" si="511"/>
        <v>209</v>
      </c>
      <c r="BG20" s="50">
        <f t="shared" si="511"/>
        <v>187</v>
      </c>
      <c r="BH20" s="50">
        <f t="shared" si="511"/>
        <v>197</v>
      </c>
      <c r="BI20" s="50">
        <f t="shared" si="511"/>
        <v>101</v>
      </c>
      <c r="BJ20" s="50">
        <f t="shared" si="511"/>
        <v>83</v>
      </c>
      <c r="BK20" s="50">
        <f t="shared" si="511"/>
        <v>158</v>
      </c>
      <c r="BL20" s="50">
        <f t="shared" si="511"/>
        <v>96</v>
      </c>
      <c r="BM20" s="50">
        <f t="shared" si="511"/>
        <v>25</v>
      </c>
      <c r="BN20" s="50">
        <f t="shared" si="511"/>
        <v>37</v>
      </c>
      <c r="BO20" s="50">
        <f t="shared" si="511"/>
        <v>102</v>
      </c>
      <c r="BP20" s="50">
        <f t="shared" si="511"/>
        <v>120</v>
      </c>
      <c r="BQ20" s="50">
        <f t="shared" si="511"/>
        <v>124</v>
      </c>
      <c r="BR20" s="50">
        <f t="shared" ref="BR20:CM20" si="512">BR18-BQ18</f>
        <v>108</v>
      </c>
      <c r="BS20" s="50">
        <f t="shared" si="512"/>
        <v>0</v>
      </c>
      <c r="BT20" s="50">
        <f t="shared" si="512"/>
        <v>89</v>
      </c>
      <c r="BU20" s="50">
        <f t="shared" si="512"/>
        <v>105</v>
      </c>
      <c r="BV20" s="50">
        <f t="shared" si="512"/>
        <v>400</v>
      </c>
      <c r="BW20" s="50">
        <f t="shared" si="512"/>
        <v>294</v>
      </c>
      <c r="BX20" s="50">
        <f t="shared" si="512"/>
        <v>158</v>
      </c>
      <c r="BY20" s="50">
        <f t="shared" si="512"/>
        <v>73</v>
      </c>
      <c r="BZ20" s="50">
        <f t="shared" si="512"/>
        <v>76</v>
      </c>
      <c r="CA20" s="50">
        <f t="shared" si="512"/>
        <v>74</v>
      </c>
      <c r="CB20" s="50">
        <f t="shared" si="512"/>
        <v>178</v>
      </c>
      <c r="CC20" s="50">
        <f t="shared" si="512"/>
        <v>153</v>
      </c>
      <c r="CD20" s="50">
        <f t="shared" si="512"/>
        <v>120</v>
      </c>
      <c r="CE20" s="50">
        <f t="shared" si="512"/>
        <v>184</v>
      </c>
      <c r="CF20" s="50">
        <f t="shared" si="512"/>
        <v>146</v>
      </c>
      <c r="CG20" s="50">
        <f t="shared" si="512"/>
        <v>138</v>
      </c>
      <c r="CH20" s="50">
        <f t="shared" si="512"/>
        <v>126</v>
      </c>
      <c r="CI20" s="50">
        <f t="shared" si="512"/>
        <v>129</v>
      </c>
      <c r="CJ20" s="50">
        <f t="shared" si="512"/>
        <v>198</v>
      </c>
      <c r="CK20" s="50">
        <f t="shared" si="512"/>
        <v>190</v>
      </c>
      <c r="CL20" s="50">
        <f t="shared" si="512"/>
        <v>228</v>
      </c>
      <c r="CM20" s="50">
        <f t="shared" si="512"/>
        <v>186</v>
      </c>
      <c r="CN20" s="50">
        <f t="shared" ref="CN20:EI20" si="513">CN18-CM18</f>
        <v>131</v>
      </c>
      <c r="CO20" s="50">
        <f t="shared" si="513"/>
        <v>144</v>
      </c>
      <c r="CP20" s="50">
        <f t="shared" si="513"/>
        <v>211</v>
      </c>
      <c r="CQ20" s="50">
        <f t="shared" si="513"/>
        <v>277</v>
      </c>
      <c r="CR20" s="50">
        <f t="shared" si="513"/>
        <v>265</v>
      </c>
      <c r="CS20" s="50">
        <f t="shared" si="513"/>
        <v>323</v>
      </c>
      <c r="CT20" s="50">
        <f t="shared" si="513"/>
        <v>231</v>
      </c>
      <c r="CU20" s="50">
        <f t="shared" si="513"/>
        <v>268</v>
      </c>
      <c r="CV20" s="50">
        <f t="shared" si="513"/>
        <v>193</v>
      </c>
      <c r="CW20" s="50">
        <f t="shared" si="513"/>
        <v>158</v>
      </c>
      <c r="CX20" s="50">
        <f t="shared" si="513"/>
        <v>335</v>
      </c>
      <c r="CY20" s="50">
        <f t="shared" si="513"/>
        <v>309</v>
      </c>
      <c r="CZ20" s="50">
        <f t="shared" si="513"/>
        <v>336</v>
      </c>
      <c r="DA20" s="50">
        <f t="shared" si="513"/>
        <v>345</v>
      </c>
      <c r="DB20" s="50">
        <f t="shared" si="513"/>
        <v>255</v>
      </c>
      <c r="DC20" s="50">
        <f t="shared" si="513"/>
        <v>149</v>
      </c>
      <c r="DD20" s="50">
        <f t="shared" si="513"/>
        <v>386</v>
      </c>
      <c r="DE20" s="50">
        <f t="shared" si="513"/>
        <v>270</v>
      </c>
      <c r="DF20" s="50">
        <f t="shared" si="513"/>
        <v>283</v>
      </c>
      <c r="DG20" s="50">
        <f t="shared" si="513"/>
        <v>246</v>
      </c>
      <c r="DH20" s="50">
        <f t="shared" si="513"/>
        <v>215</v>
      </c>
      <c r="DI20" s="50">
        <f t="shared" si="513"/>
        <v>206</v>
      </c>
      <c r="DJ20" s="50">
        <f t="shared" si="513"/>
        <v>300</v>
      </c>
      <c r="DK20" s="50">
        <f t="shared" si="513"/>
        <v>236</v>
      </c>
      <c r="DL20" s="50">
        <f t="shared" si="513"/>
        <v>282</v>
      </c>
      <c r="DM20" s="50">
        <f t="shared" si="513"/>
        <v>325</v>
      </c>
      <c r="DN20" s="50">
        <f t="shared" si="513"/>
        <v>284</v>
      </c>
      <c r="DO20" s="50">
        <f t="shared" si="513"/>
        <v>282</v>
      </c>
      <c r="DP20" s="50">
        <f t="shared" si="513"/>
        <v>225</v>
      </c>
      <c r="DQ20" s="50">
        <f t="shared" si="513"/>
        <v>164</v>
      </c>
      <c r="DR20" s="50">
        <f t="shared" si="513"/>
        <v>299</v>
      </c>
      <c r="DS20" s="50">
        <f t="shared" si="513"/>
        <v>302</v>
      </c>
      <c r="DT20" s="50">
        <f t="shared" si="513"/>
        <v>240</v>
      </c>
      <c r="DU20" s="50">
        <f t="shared" si="513"/>
        <v>339</v>
      </c>
      <c r="DV20" s="50">
        <f t="shared" si="513"/>
        <v>255</v>
      </c>
      <c r="DW20" s="50">
        <f t="shared" si="513"/>
        <v>391</v>
      </c>
      <c r="DX20" s="50">
        <f t="shared" si="513"/>
        <v>225</v>
      </c>
      <c r="DY20" s="50">
        <f t="shared" si="513"/>
        <v>-18977</v>
      </c>
      <c r="DZ20" s="50">
        <f t="shared" si="513"/>
        <v>0</v>
      </c>
      <c r="EA20" s="50">
        <f t="shared" si="513"/>
        <v>0</v>
      </c>
      <c r="EB20" s="50">
        <f t="shared" si="513"/>
        <v>0</v>
      </c>
      <c r="EC20" s="50">
        <f t="shared" si="513"/>
        <v>0</v>
      </c>
      <c r="ED20" s="50">
        <f t="shared" si="513"/>
        <v>0</v>
      </c>
      <c r="EE20" s="50">
        <f t="shared" si="513"/>
        <v>0</v>
      </c>
      <c r="EF20" s="50">
        <f t="shared" si="513"/>
        <v>0</v>
      </c>
      <c r="EG20" s="50">
        <f t="shared" si="513"/>
        <v>0</v>
      </c>
      <c r="EH20" s="50">
        <f t="shared" si="513"/>
        <v>0</v>
      </c>
      <c r="EI20" s="50">
        <f t="shared" si="513"/>
        <v>0</v>
      </c>
      <c r="EJ20" s="50">
        <f t="shared" ref="EJ20:GG20" si="514">EJ18-EI18</f>
        <v>0</v>
      </c>
      <c r="EK20" s="50">
        <f t="shared" si="514"/>
        <v>0</v>
      </c>
      <c r="EL20" s="50">
        <f t="shared" si="514"/>
        <v>0</v>
      </c>
      <c r="EM20" s="50">
        <f t="shared" si="514"/>
        <v>0</v>
      </c>
      <c r="EN20" s="50">
        <f t="shared" si="514"/>
        <v>0</v>
      </c>
      <c r="EO20" s="50">
        <f t="shared" si="514"/>
        <v>0</v>
      </c>
      <c r="EP20" s="50">
        <f t="shared" si="514"/>
        <v>0</v>
      </c>
      <c r="EQ20" s="50">
        <f t="shared" si="514"/>
        <v>0</v>
      </c>
      <c r="ER20" s="50">
        <f t="shared" si="514"/>
        <v>0</v>
      </c>
      <c r="ES20" s="50">
        <f t="shared" si="514"/>
        <v>0</v>
      </c>
      <c r="ET20" s="50">
        <f t="shared" si="514"/>
        <v>0</v>
      </c>
      <c r="EU20" s="50">
        <f t="shared" si="514"/>
        <v>0</v>
      </c>
      <c r="EV20" s="50">
        <f t="shared" si="514"/>
        <v>0</v>
      </c>
      <c r="EW20" s="50">
        <f t="shared" si="514"/>
        <v>0</v>
      </c>
      <c r="EX20" s="50">
        <f t="shared" si="514"/>
        <v>0</v>
      </c>
      <c r="EY20" s="50">
        <f t="shared" si="514"/>
        <v>0</v>
      </c>
      <c r="EZ20" s="50">
        <f t="shared" si="514"/>
        <v>0</v>
      </c>
      <c r="FA20" s="50">
        <f t="shared" si="514"/>
        <v>0</v>
      </c>
      <c r="FB20" s="50">
        <f t="shared" si="514"/>
        <v>0</v>
      </c>
      <c r="FC20" s="50">
        <f t="shared" si="514"/>
        <v>0</v>
      </c>
      <c r="FD20" s="50">
        <f t="shared" si="514"/>
        <v>0</v>
      </c>
      <c r="FE20" s="50">
        <f t="shared" si="514"/>
        <v>0</v>
      </c>
      <c r="FF20" s="50">
        <f t="shared" si="514"/>
        <v>0</v>
      </c>
      <c r="FG20" s="50">
        <f t="shared" si="514"/>
        <v>0</v>
      </c>
      <c r="FH20" s="50">
        <f t="shared" si="514"/>
        <v>0</v>
      </c>
      <c r="FI20" s="50">
        <f t="shared" si="514"/>
        <v>0</v>
      </c>
      <c r="FJ20" s="50">
        <f t="shared" si="514"/>
        <v>0</v>
      </c>
      <c r="FK20" s="50">
        <f t="shared" si="514"/>
        <v>0</v>
      </c>
      <c r="FL20" s="50">
        <f t="shared" si="514"/>
        <v>0</v>
      </c>
      <c r="FM20" s="50">
        <f t="shared" si="514"/>
        <v>0</v>
      </c>
      <c r="FN20" s="50">
        <f t="shared" si="514"/>
        <v>0</v>
      </c>
      <c r="FO20" s="50">
        <f t="shared" si="514"/>
        <v>0</v>
      </c>
      <c r="FP20" s="50">
        <f t="shared" si="514"/>
        <v>0</v>
      </c>
      <c r="FQ20" s="50">
        <f t="shared" si="514"/>
        <v>0</v>
      </c>
      <c r="FR20" s="50">
        <f t="shared" si="514"/>
        <v>0</v>
      </c>
      <c r="FS20" s="50">
        <f t="shared" si="514"/>
        <v>0</v>
      </c>
      <c r="FT20" s="50">
        <f t="shared" si="514"/>
        <v>0</v>
      </c>
      <c r="FU20" s="50">
        <f t="shared" si="514"/>
        <v>0</v>
      </c>
      <c r="FV20" s="50">
        <f t="shared" si="514"/>
        <v>0</v>
      </c>
      <c r="FW20" s="50">
        <f t="shared" si="514"/>
        <v>0</v>
      </c>
      <c r="FX20" s="50">
        <f t="shared" si="514"/>
        <v>0</v>
      </c>
      <c r="FY20" s="50">
        <f t="shared" si="514"/>
        <v>0</v>
      </c>
      <c r="FZ20" s="50">
        <f t="shared" si="514"/>
        <v>0</v>
      </c>
      <c r="GA20" s="50">
        <f t="shared" si="514"/>
        <v>0</v>
      </c>
      <c r="GB20" s="50">
        <f t="shared" si="514"/>
        <v>0</v>
      </c>
      <c r="GC20" s="50">
        <f t="shared" si="514"/>
        <v>0</v>
      </c>
      <c r="GD20" s="50">
        <f t="shared" si="514"/>
        <v>0</v>
      </c>
      <c r="GE20" s="50">
        <f t="shared" si="514"/>
        <v>0</v>
      </c>
      <c r="GF20" s="50">
        <f t="shared" si="514"/>
        <v>0</v>
      </c>
      <c r="GG20" s="50">
        <f t="shared" si="514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15">(G21-F21)/G21</f>
        <v>#DIV/0!</v>
      </c>
      <c r="H22" s="54" t="e">
        <f t="shared" si="515"/>
        <v>#DIV/0!</v>
      </c>
      <c r="I22" s="54" t="e">
        <f t="shared" si="515"/>
        <v>#DIV/0!</v>
      </c>
      <c r="J22" s="54" t="e">
        <f t="shared" si="515"/>
        <v>#DIV/0!</v>
      </c>
      <c r="K22" s="54" t="e">
        <f t="shared" si="515"/>
        <v>#DIV/0!</v>
      </c>
      <c r="L22" s="54" t="e">
        <f t="shared" si="515"/>
        <v>#DIV/0!</v>
      </c>
      <c r="M22" s="54" t="e">
        <f t="shared" si="515"/>
        <v>#DIV/0!</v>
      </c>
      <c r="N22" s="54" t="e">
        <f t="shared" si="515"/>
        <v>#DIV/0!</v>
      </c>
      <c r="O22" s="54" t="e">
        <f t="shared" si="515"/>
        <v>#DIV/0!</v>
      </c>
      <c r="P22" s="54" t="e">
        <f t="shared" si="515"/>
        <v>#DIV/0!</v>
      </c>
      <c r="Q22" s="54" t="e">
        <f t="shared" si="515"/>
        <v>#DIV/0!</v>
      </c>
      <c r="R22" s="54" t="e">
        <f t="shared" si="515"/>
        <v>#DIV/0!</v>
      </c>
      <c r="S22" s="54" t="e">
        <f t="shared" si="515"/>
        <v>#DIV/0!</v>
      </c>
      <c r="T22" s="54" t="e">
        <f t="shared" si="515"/>
        <v>#DIV/0!</v>
      </c>
      <c r="U22" s="54" t="e">
        <f t="shared" si="515"/>
        <v>#DIV/0!</v>
      </c>
      <c r="V22" s="54" t="e">
        <f t="shared" si="515"/>
        <v>#DIV/0!</v>
      </c>
      <c r="W22" s="54" t="e">
        <f t="shared" si="515"/>
        <v>#DIV/0!</v>
      </c>
      <c r="X22" s="54">
        <f t="shared" si="515"/>
        <v>1</v>
      </c>
      <c r="Y22" s="54">
        <f t="shared" si="515"/>
        <v>0</v>
      </c>
      <c r="Z22" s="54">
        <f t="shared" si="515"/>
        <v>0.5</v>
      </c>
      <c r="AA22" s="54">
        <f t="shared" si="515"/>
        <v>0</v>
      </c>
      <c r="AB22" s="54">
        <f t="shared" si="515"/>
        <v>0.33333333333333331</v>
      </c>
      <c r="AC22" s="54">
        <f t="shared" si="515"/>
        <v>0.25</v>
      </c>
      <c r="AD22" s="54">
        <f t="shared" si="515"/>
        <v>0.5</v>
      </c>
      <c r="AE22" s="54">
        <f t="shared" si="515"/>
        <v>0.33333333333333331</v>
      </c>
      <c r="AF22" s="54">
        <f t="shared" si="515"/>
        <v>0</v>
      </c>
      <c r="AG22" s="54">
        <f t="shared" si="515"/>
        <v>0.33333333333333331</v>
      </c>
      <c r="AH22" s="54">
        <f t="shared" si="515"/>
        <v>0.25</v>
      </c>
      <c r="AI22" s="54">
        <f t="shared" si="515"/>
        <v>0.1111111111111111</v>
      </c>
      <c r="AJ22" s="54">
        <f t="shared" si="515"/>
        <v>3.5714285714285712E-2</v>
      </c>
      <c r="AK22" s="54">
        <f t="shared" si="515"/>
        <v>6.6666666666666666E-2</v>
      </c>
      <c r="AL22" s="54">
        <f t="shared" si="515"/>
        <v>0.14285714285714285</v>
      </c>
      <c r="AM22" s="54">
        <f t="shared" si="515"/>
        <v>7.8947368421052627E-2</v>
      </c>
      <c r="AN22" s="54">
        <f t="shared" si="515"/>
        <v>0.13636363636363635</v>
      </c>
      <c r="AO22" s="54">
        <f t="shared" si="515"/>
        <v>0.13725490196078433</v>
      </c>
      <c r="AP22" s="54">
        <f t="shared" si="515"/>
        <v>5.5555555555555552E-2</v>
      </c>
      <c r="AQ22" s="54">
        <f t="shared" si="515"/>
        <v>6.8965517241379309E-2</v>
      </c>
      <c r="AR22" s="54">
        <f t="shared" si="515"/>
        <v>3.3333333333333333E-2</v>
      </c>
      <c r="AS22" s="54">
        <f t="shared" si="515"/>
        <v>6.25E-2</v>
      </c>
      <c r="AT22" s="54">
        <f t="shared" si="515"/>
        <v>5.8823529411764705E-2</v>
      </c>
      <c r="AU22" s="54">
        <f t="shared" si="515"/>
        <v>5.5555555555555552E-2</v>
      </c>
      <c r="AV22" s="54">
        <f t="shared" si="515"/>
        <v>7.6923076923076927E-2</v>
      </c>
      <c r="AW22" s="54">
        <f t="shared" si="515"/>
        <v>0.10344827586206896</v>
      </c>
      <c r="AX22" s="54">
        <f t="shared" si="515"/>
        <v>4.3956043956043959E-2</v>
      </c>
      <c r="AY22" s="54">
        <f t="shared" si="515"/>
        <v>5.2083333333333336E-2</v>
      </c>
      <c r="AZ22" s="54">
        <f t="shared" si="515"/>
        <v>5.8823529411764705E-2</v>
      </c>
      <c r="BA22" s="54">
        <f t="shared" si="515"/>
        <v>8.1081081081081086E-2</v>
      </c>
      <c r="BB22" s="54">
        <f t="shared" si="515"/>
        <v>3.4782608695652174E-2</v>
      </c>
      <c r="BC22" s="54">
        <f t="shared" si="515"/>
        <v>3.3613445378151259E-2</v>
      </c>
      <c r="BD22" s="54">
        <f t="shared" si="515"/>
        <v>4.0322580645161289E-2</v>
      </c>
      <c r="BE22" s="54">
        <f t="shared" si="515"/>
        <v>1.5873015873015872E-2</v>
      </c>
      <c r="BF22" s="54">
        <f t="shared" si="515"/>
        <v>3.0769230769230771E-2</v>
      </c>
      <c r="BG22" s="54">
        <f t="shared" si="515"/>
        <v>2.2556390977443608E-2</v>
      </c>
      <c r="BH22" s="54">
        <f t="shared" si="515"/>
        <v>3.6231884057971016E-2</v>
      </c>
      <c r="BI22" s="54">
        <f t="shared" si="515"/>
        <v>5.4794520547945202E-2</v>
      </c>
      <c r="BJ22" s="54">
        <f t="shared" si="515"/>
        <v>8.7499999999999994E-2</v>
      </c>
      <c r="BK22" s="54">
        <f t="shared" si="515"/>
        <v>5.8823529411764705E-2</v>
      </c>
      <c r="BL22" s="54">
        <f t="shared" si="515"/>
        <v>2.8571428571428571E-2</v>
      </c>
      <c r="BM22" s="54">
        <f t="shared" si="515"/>
        <v>2.23463687150838E-2</v>
      </c>
      <c r="BN22" s="54">
        <f t="shared" si="515"/>
        <v>3.2432432432432434E-2</v>
      </c>
      <c r="BO22" s="54">
        <f t="shared" si="515"/>
        <v>5.128205128205128E-2</v>
      </c>
      <c r="BP22" s="54">
        <f t="shared" si="515"/>
        <v>2.0100502512562814E-2</v>
      </c>
      <c r="BQ22" s="54">
        <f t="shared" si="515"/>
        <v>1.4851485148514851E-2</v>
      </c>
      <c r="BR22" s="54">
        <f t="shared" si="515"/>
        <v>1.4634146341463415E-2</v>
      </c>
      <c r="BS22" s="54">
        <f t="shared" ref="BS22:CN22" si="516">(BS21-BR21)/BS21</f>
        <v>2.3809523809523808E-2</v>
      </c>
      <c r="BT22" s="54">
        <f t="shared" si="516"/>
        <v>3.669724770642202E-2</v>
      </c>
      <c r="BU22" s="54">
        <f t="shared" si="516"/>
        <v>2.2421524663677129E-2</v>
      </c>
      <c r="BV22" s="54">
        <f t="shared" si="516"/>
        <v>1.3274336283185841E-2</v>
      </c>
      <c r="BW22" s="54">
        <f t="shared" si="516"/>
        <v>1.7391304347826087E-2</v>
      </c>
      <c r="BX22" s="54">
        <f t="shared" si="516"/>
        <v>1.2875536480686695E-2</v>
      </c>
      <c r="BY22" s="54">
        <f t="shared" si="516"/>
        <v>2.100840336134454E-2</v>
      </c>
      <c r="BZ22" s="54">
        <f t="shared" si="516"/>
        <v>2.0576131687242798E-2</v>
      </c>
      <c r="CA22" s="54">
        <f t="shared" si="516"/>
        <v>2.0161290322580645E-2</v>
      </c>
      <c r="CB22" s="54">
        <f t="shared" si="516"/>
        <v>2.3622047244094488E-2</v>
      </c>
      <c r="CC22" s="54">
        <f t="shared" si="516"/>
        <v>1.1673151750972763E-2</v>
      </c>
      <c r="CD22" s="54">
        <f t="shared" si="516"/>
        <v>7.7220077220077222E-3</v>
      </c>
      <c r="CE22" s="54">
        <f t="shared" si="516"/>
        <v>1.1450381679389313E-2</v>
      </c>
      <c r="CF22" s="54">
        <f t="shared" si="516"/>
        <v>1.8726591760299626E-2</v>
      </c>
      <c r="CG22" s="54">
        <f t="shared" si="516"/>
        <v>2.197802197802198E-2</v>
      </c>
      <c r="CH22" s="54">
        <f t="shared" si="516"/>
        <v>2.1505376344086023E-2</v>
      </c>
      <c r="CI22" s="54">
        <f t="shared" si="516"/>
        <v>1.0638297872340425E-2</v>
      </c>
      <c r="CJ22" s="54">
        <f t="shared" si="516"/>
        <v>2.4221453287197232E-2</v>
      </c>
      <c r="CK22" s="54">
        <f t="shared" si="516"/>
        <v>2.6936026936026935E-2</v>
      </c>
      <c r="CL22" s="54">
        <f t="shared" si="516"/>
        <v>0.01</v>
      </c>
      <c r="CM22" s="54">
        <f t="shared" si="516"/>
        <v>2.9126213592233011E-2</v>
      </c>
      <c r="CN22" s="54">
        <f t="shared" si="516"/>
        <v>2.2151898734177215E-2</v>
      </c>
      <c r="CO22" s="54">
        <f t="shared" ref="CO22" si="517">(CO21-CN21)/CO21</f>
        <v>1.8633540372670808E-2</v>
      </c>
      <c r="CP22" s="54">
        <f t="shared" ref="CP22" si="518">(CP21-CO21)/CP21</f>
        <v>9.2307692307692316E-3</v>
      </c>
      <c r="CQ22" s="54">
        <f t="shared" ref="CQ22" si="519">(CQ21-CP21)/CQ21</f>
        <v>2.9850746268656716E-2</v>
      </c>
      <c r="CR22" s="54">
        <f t="shared" ref="CR22" si="520">(CR21-CQ21)/CR21</f>
        <v>1.4705882352941176E-2</v>
      </c>
      <c r="CS22" s="54">
        <f t="shared" ref="CS22" si="521">(CS21-CR21)/CS21</f>
        <v>1.7341040462427744E-2</v>
      </c>
      <c r="CT22" s="54">
        <f t="shared" ref="CT22" si="522">(CT21-CS21)/CT21</f>
        <v>2.2598870056497175E-2</v>
      </c>
      <c r="CU22" s="54">
        <f t="shared" ref="CU22" si="523">(CU21-CT21)/CU21</f>
        <v>8.4033613445378148E-3</v>
      </c>
      <c r="CV22" s="54">
        <f t="shared" ref="CV22" si="524">(CV21-CU21)/CV21</f>
        <v>1.6528925619834711E-2</v>
      </c>
      <c r="CW22" s="54">
        <f t="shared" ref="CW22" si="525">(CW21-CV21)/CW21</f>
        <v>1.891891891891892E-2</v>
      </c>
      <c r="CX22" s="54">
        <f t="shared" ref="CX22" si="526">(CX21-CW21)/CX21</f>
        <v>2.6315789473684209E-2</v>
      </c>
      <c r="CY22" s="54">
        <f t="shared" ref="CY22" si="527">(CY21-CX21)/CY21</f>
        <v>7.832898172323759E-3</v>
      </c>
      <c r="CZ22" s="54">
        <f t="shared" ref="CZ22" si="528">(CZ21-CY21)/CZ21</f>
        <v>1.0335917312661499E-2</v>
      </c>
      <c r="DA22" s="54">
        <f t="shared" ref="DA22" si="529">(DA21-CZ21)/DA21</f>
        <v>2.0253164556962026E-2</v>
      </c>
      <c r="DB22" s="54">
        <f t="shared" ref="DB22" si="530">(DB21-DA21)/DB21</f>
        <v>7.537688442211055E-3</v>
      </c>
      <c r="DC22" s="54">
        <f t="shared" ref="DC22" si="531">(DC21-DB21)/DC21</f>
        <v>1.2406947890818859E-2</v>
      </c>
      <c r="DD22" s="54">
        <f t="shared" ref="DD22" si="532">(DD21-DC21)/DD21</f>
        <v>1.2254901960784314E-2</v>
      </c>
      <c r="DE22" s="54">
        <f t="shared" ref="DE22" si="533">(DE21-DD21)/DE21</f>
        <v>9.7087378640776691E-3</v>
      </c>
      <c r="DF22" s="54">
        <f t="shared" ref="DF22" si="534">(DF21-DE21)/DF21</f>
        <v>1.1990407673860911E-2</v>
      </c>
      <c r="DG22" s="54">
        <f t="shared" ref="DG22" si="535">(DG21-DF21)/DG21</f>
        <v>0</v>
      </c>
      <c r="DH22" s="54">
        <f t="shared" ref="DH22" si="536">(DH21-DG21)/DH21</f>
        <v>1.1848341232227487E-2</v>
      </c>
      <c r="DI22" s="54">
        <f t="shared" ref="DI22" si="537">(DI21-DH21)/DI21</f>
        <v>1.1709601873536301E-2</v>
      </c>
      <c r="DJ22" s="54">
        <f t="shared" ref="DJ22" si="538">(DJ21-DI21)/DJ21</f>
        <v>4.662004662004662E-3</v>
      </c>
      <c r="DK22" s="54">
        <f t="shared" ref="DK22" si="539">(DK21-DJ21)/DK21</f>
        <v>4.6403712296983757E-3</v>
      </c>
      <c r="DL22" s="54">
        <f t="shared" ref="DL22" si="540">(DL21-DK21)/DL21</f>
        <v>2.3148148148148147E-3</v>
      </c>
      <c r="DM22" s="54">
        <f t="shared" ref="DM22" si="541">(DM21-DL21)/DM21</f>
        <v>2.3094688221709007E-3</v>
      </c>
      <c r="DN22" s="54">
        <f t="shared" ref="DN22" si="542">(DN21-DM21)/DN21</f>
        <v>4.5977011494252873E-3</v>
      </c>
      <c r="DO22" s="54">
        <f t="shared" ref="DO22" si="543">(DO21-DN21)/DO21</f>
        <v>0</v>
      </c>
      <c r="DP22" s="54">
        <f t="shared" ref="DP22" si="544">(DP21-DO21)/DP21</f>
        <v>2.2935779816513763E-3</v>
      </c>
      <c r="DQ22" s="54">
        <f t="shared" ref="DQ22" si="545">(DQ21-DP21)/DQ21</f>
        <v>9.0909090909090905E-3</v>
      </c>
      <c r="DR22" s="54">
        <f t="shared" ref="DR22" si="546">(DR21-DQ21)/DR21</f>
        <v>1.3452914798206279E-2</v>
      </c>
      <c r="DS22" s="54">
        <f t="shared" ref="DS22" si="547">(DS21-DR21)/DS21</f>
        <v>6.6815144766146995E-3</v>
      </c>
      <c r="DT22" s="54">
        <f t="shared" ref="DT22" si="548">(DT21-DS21)/DT21</f>
        <v>8.8300220750551876E-3</v>
      </c>
      <c r="DU22" s="54">
        <f t="shared" ref="DU22" si="549">(DU21-DT21)/DU21</f>
        <v>8.7527352297592995E-3</v>
      </c>
      <c r="DV22" s="54">
        <f t="shared" ref="DV22" si="550">(DV21-DU21)/DV21</f>
        <v>1.2958963282937365E-2</v>
      </c>
      <c r="DW22" s="54">
        <f t="shared" ref="DW22" si="551">(DW21-DV21)/DW21</f>
        <v>4.3010752688172043E-3</v>
      </c>
      <c r="DX22" s="54">
        <f t="shared" ref="DX22" si="552">(DX21-DW21)/DX21</f>
        <v>6.41025641025641E-3</v>
      </c>
      <c r="DY22" s="54" t="e">
        <f t="shared" ref="DY22" si="553">(DY21-DX21)/DY21</f>
        <v>#DIV/0!</v>
      </c>
      <c r="DZ22" s="54" t="e">
        <f t="shared" ref="DZ22" si="554">(DZ21-DY21)/DZ21</f>
        <v>#DIV/0!</v>
      </c>
      <c r="EA22" s="54" t="e">
        <f t="shared" ref="EA22" si="555">(EA21-DZ21)/EA21</f>
        <v>#DIV/0!</v>
      </c>
      <c r="EB22" s="54" t="e">
        <f t="shared" ref="EB22" si="556">(EB21-EA21)/EB21</f>
        <v>#DIV/0!</v>
      </c>
      <c r="EC22" s="54" t="e">
        <f t="shared" ref="EC22" si="557">(EC21-EB21)/EC21</f>
        <v>#DIV/0!</v>
      </c>
      <c r="ED22" s="54" t="e">
        <f t="shared" ref="ED22" si="558">(ED21-EC21)/ED21</f>
        <v>#DIV/0!</v>
      </c>
      <c r="EE22" s="54" t="e">
        <f t="shared" ref="EE22" si="559">(EE21-ED21)/EE21</f>
        <v>#DIV/0!</v>
      </c>
      <c r="EF22" s="54" t="e">
        <f t="shared" ref="EF22" si="560">(EF21-EE21)/EF21</f>
        <v>#DIV/0!</v>
      </c>
      <c r="EG22" s="54" t="e">
        <f t="shared" ref="EG22" si="561">(EG21-EF21)/EG21</f>
        <v>#DIV/0!</v>
      </c>
      <c r="EH22" s="54" t="e">
        <f t="shared" ref="EH22" si="562">(EH21-EG21)/EH21</f>
        <v>#DIV/0!</v>
      </c>
      <c r="EI22" s="54" t="e">
        <f t="shared" ref="EI22" si="563">(EI21-EH21)/EI21</f>
        <v>#DIV/0!</v>
      </c>
      <c r="EJ22" s="54" t="e">
        <f t="shared" ref="EJ22" si="564">(EJ21-EI21)/EJ21</f>
        <v>#DIV/0!</v>
      </c>
      <c r="EK22" s="54" t="e">
        <f t="shared" ref="EK22" si="565">(EK21-EJ21)/EK21</f>
        <v>#DIV/0!</v>
      </c>
      <c r="EL22" s="54" t="e">
        <f t="shared" ref="EL22" si="566">(EL21-EK21)/EL21</f>
        <v>#DIV/0!</v>
      </c>
      <c r="EM22" s="54" t="e">
        <f t="shared" ref="EM22" si="567">(EM21-EL21)/EM21</f>
        <v>#DIV/0!</v>
      </c>
      <c r="EN22" s="54" t="e">
        <f t="shared" ref="EN22" si="568">(EN21-EM21)/EN21</f>
        <v>#DIV/0!</v>
      </c>
      <c r="EO22" s="54" t="e">
        <f t="shared" ref="EO22" si="569">(EO21-EN21)/EO21</f>
        <v>#DIV/0!</v>
      </c>
      <c r="EP22" s="54" t="e">
        <f t="shared" ref="EP22" si="570">(EP21-EO21)/EP21</f>
        <v>#DIV/0!</v>
      </c>
      <c r="EQ22" s="54" t="e">
        <f t="shared" ref="EQ22" si="571">(EQ21-EP21)/EQ21</f>
        <v>#DIV/0!</v>
      </c>
      <c r="ER22" s="54" t="e">
        <f t="shared" ref="ER22" si="572">(ER21-EQ21)/ER21</f>
        <v>#DIV/0!</v>
      </c>
      <c r="ES22" s="54" t="e">
        <f t="shared" ref="ES22" si="573">(ES21-ER21)/ES21</f>
        <v>#DIV/0!</v>
      </c>
      <c r="ET22" s="54" t="e">
        <f t="shared" ref="ET22" si="574">(ET21-ES21)/ET21</f>
        <v>#DIV/0!</v>
      </c>
      <c r="EU22" s="54" t="e">
        <f t="shared" ref="EU22" si="575">(EU21-ET21)/EU21</f>
        <v>#DIV/0!</v>
      </c>
      <c r="EV22" s="54" t="e">
        <f t="shared" ref="EV22" si="576">(EV21-EU21)/EV21</f>
        <v>#DIV/0!</v>
      </c>
      <c r="EW22" s="54" t="e">
        <f t="shared" ref="EW22" si="577">(EW21-EV21)/EW21</f>
        <v>#DIV/0!</v>
      </c>
      <c r="EX22" s="54" t="e">
        <f t="shared" ref="EX22" si="578">(EX21-EW21)/EX21</f>
        <v>#DIV/0!</v>
      </c>
      <c r="EY22" s="54" t="e">
        <f t="shared" ref="EY22" si="579">(EY21-EX21)/EY21</f>
        <v>#DIV/0!</v>
      </c>
      <c r="EZ22" s="54" t="e">
        <f t="shared" ref="EZ22" si="580">(EZ21-EY21)/EZ21</f>
        <v>#DIV/0!</v>
      </c>
      <c r="FA22" s="54" t="e">
        <f t="shared" ref="FA22" si="581">(FA21-EZ21)/FA21</f>
        <v>#DIV/0!</v>
      </c>
      <c r="FB22" s="54" t="e">
        <f t="shared" ref="FB22" si="582">(FB21-FA21)/FB21</f>
        <v>#DIV/0!</v>
      </c>
      <c r="FC22" s="54" t="e">
        <f t="shared" ref="FC22" si="583">(FC21-FB21)/FC21</f>
        <v>#DIV/0!</v>
      </c>
      <c r="FD22" s="54" t="e">
        <f t="shared" ref="FD22" si="584">(FD21-FC21)/FD21</f>
        <v>#DIV/0!</v>
      </c>
      <c r="FE22" s="54" t="e">
        <f t="shared" ref="FE22" si="585">(FE21-FD21)/FE21</f>
        <v>#DIV/0!</v>
      </c>
      <c r="FF22" s="54" t="e">
        <f t="shared" ref="FF22" si="586">(FF21-FE21)/FF21</f>
        <v>#DIV/0!</v>
      </c>
      <c r="FG22" s="54" t="e">
        <f t="shared" ref="FG22" si="587">(FG21-FF21)/FG21</f>
        <v>#DIV/0!</v>
      </c>
      <c r="FH22" s="54" t="e">
        <f t="shared" ref="FH22" si="588">(FH21-FG21)/FH21</f>
        <v>#DIV/0!</v>
      </c>
      <c r="FI22" s="54" t="e">
        <f t="shared" ref="FI22" si="589">(FI21-FH21)/FI21</f>
        <v>#DIV/0!</v>
      </c>
      <c r="FJ22" s="54" t="e">
        <f t="shared" ref="FJ22" si="590">(FJ21-FI21)/FJ21</f>
        <v>#DIV/0!</v>
      </c>
      <c r="FK22" s="54" t="e">
        <f t="shared" ref="FK22" si="591">(FK21-FJ21)/FK21</f>
        <v>#DIV/0!</v>
      </c>
      <c r="FL22" s="54" t="e">
        <f t="shared" ref="FL22" si="592">(FL21-FK21)/FL21</f>
        <v>#DIV/0!</v>
      </c>
      <c r="FM22" s="54" t="e">
        <f t="shared" ref="FM22" si="593">(FM21-FL21)/FM21</f>
        <v>#DIV/0!</v>
      </c>
      <c r="FN22" s="54" t="e">
        <f t="shared" ref="FN22" si="594">(FN21-FM21)/FN21</f>
        <v>#DIV/0!</v>
      </c>
      <c r="FO22" s="54" t="e">
        <f t="shared" ref="FO22" si="595">(FO21-FN21)/FO21</f>
        <v>#DIV/0!</v>
      </c>
      <c r="FP22" s="54" t="e">
        <f t="shared" ref="FP22" si="596">(FP21-FO21)/FP21</f>
        <v>#DIV/0!</v>
      </c>
      <c r="FQ22" s="54" t="e">
        <f t="shared" ref="FQ22" si="597">(FQ21-FP21)/FQ21</f>
        <v>#DIV/0!</v>
      </c>
      <c r="FR22" s="54" t="e">
        <f t="shared" ref="FR22" si="598">(FR21-FQ21)/FR21</f>
        <v>#DIV/0!</v>
      </c>
      <c r="FS22" s="54" t="e">
        <f t="shared" ref="FS22" si="599">(FS21-FR21)/FS21</f>
        <v>#DIV/0!</v>
      </c>
      <c r="FT22" s="54" t="e">
        <f t="shared" ref="FT22" si="600">(FT21-FS21)/FT21</f>
        <v>#DIV/0!</v>
      </c>
      <c r="FU22" s="54" t="e">
        <f t="shared" ref="FU22" si="601">(FU21-FT21)/FU21</f>
        <v>#DIV/0!</v>
      </c>
      <c r="FV22" s="54" t="e">
        <f t="shared" ref="FV22" si="602">(FV21-FU21)/FV21</f>
        <v>#DIV/0!</v>
      </c>
      <c r="FW22" s="54" t="e">
        <f t="shared" ref="FW22" si="603">(FW21-FV21)/FW21</f>
        <v>#DIV/0!</v>
      </c>
      <c r="FX22" s="54" t="e">
        <f t="shared" ref="FX22" si="604">(FX21-FW21)/FX21</f>
        <v>#DIV/0!</v>
      </c>
      <c r="FY22" s="54" t="e">
        <f t="shared" ref="FY22" si="605">(FY21-FX21)/FY21</f>
        <v>#DIV/0!</v>
      </c>
      <c r="FZ22" s="54" t="e">
        <f t="shared" ref="FZ22" si="606">(FZ21-FY21)/FZ21</f>
        <v>#DIV/0!</v>
      </c>
      <c r="GA22" s="54" t="e">
        <f t="shared" ref="GA22" si="607">(GA21-FZ21)/GA21</f>
        <v>#DIV/0!</v>
      </c>
      <c r="GB22" s="54" t="e">
        <f t="shared" ref="GB22" si="608">(GB21-GA21)/GB21</f>
        <v>#DIV/0!</v>
      </c>
      <c r="GC22" s="54" t="e">
        <f t="shared" ref="GC22" si="609">(GC21-GB21)/GC21</f>
        <v>#DIV/0!</v>
      </c>
      <c r="GD22" s="54" t="e">
        <f t="shared" ref="GD22" si="610">(GD21-GC21)/GD21</f>
        <v>#DIV/0!</v>
      </c>
      <c r="GE22" s="54" t="e">
        <f t="shared" ref="GE22" si="611">(GE21-GD21)/GE21</f>
        <v>#DIV/0!</v>
      </c>
      <c r="GF22" s="54" t="e">
        <f t="shared" ref="GF22" si="612">(GF21-GE21)/GF21</f>
        <v>#DIV/0!</v>
      </c>
      <c r="GG22" s="54" t="e">
        <f t="shared" ref="GG22" si="613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614">G21-F21</f>
        <v>0</v>
      </c>
      <c r="H23" s="56">
        <f t="shared" si="614"/>
        <v>0</v>
      </c>
      <c r="I23" s="56">
        <f t="shared" si="614"/>
        <v>0</v>
      </c>
      <c r="J23" s="56">
        <f t="shared" si="614"/>
        <v>0</v>
      </c>
      <c r="K23" s="56">
        <f t="shared" si="614"/>
        <v>0</v>
      </c>
      <c r="L23" s="56">
        <f t="shared" si="614"/>
        <v>0</v>
      </c>
      <c r="M23" s="56">
        <f t="shared" si="614"/>
        <v>0</v>
      </c>
      <c r="N23" s="56">
        <f t="shared" si="614"/>
        <v>0</v>
      </c>
      <c r="O23" s="56">
        <f t="shared" si="614"/>
        <v>0</v>
      </c>
      <c r="P23" s="56">
        <f t="shared" si="614"/>
        <v>0</v>
      </c>
      <c r="Q23" s="56">
        <f t="shared" si="614"/>
        <v>0</v>
      </c>
      <c r="R23" s="56">
        <f t="shared" si="614"/>
        <v>0</v>
      </c>
      <c r="S23" s="56">
        <f t="shared" si="614"/>
        <v>0</v>
      </c>
      <c r="T23" s="56">
        <f t="shared" si="614"/>
        <v>0</v>
      </c>
      <c r="U23" s="56">
        <f t="shared" si="614"/>
        <v>0</v>
      </c>
      <c r="V23" s="56">
        <f t="shared" si="614"/>
        <v>0</v>
      </c>
      <c r="W23" s="56">
        <f t="shared" si="614"/>
        <v>0</v>
      </c>
      <c r="X23" s="56">
        <f t="shared" si="614"/>
        <v>1</v>
      </c>
      <c r="Y23" s="56">
        <f t="shared" si="614"/>
        <v>0</v>
      </c>
      <c r="Z23" s="56">
        <f t="shared" si="614"/>
        <v>1</v>
      </c>
      <c r="AA23" s="56">
        <f t="shared" si="614"/>
        <v>0</v>
      </c>
      <c r="AB23" s="56">
        <f t="shared" si="614"/>
        <v>1</v>
      </c>
      <c r="AC23" s="56">
        <f t="shared" si="614"/>
        <v>1</v>
      </c>
      <c r="AD23" s="56">
        <f t="shared" si="614"/>
        <v>4</v>
      </c>
      <c r="AE23" s="56">
        <f t="shared" si="614"/>
        <v>4</v>
      </c>
      <c r="AF23" s="56">
        <f t="shared" si="614"/>
        <v>0</v>
      </c>
      <c r="AG23" s="56">
        <f t="shared" si="614"/>
        <v>6</v>
      </c>
      <c r="AH23" s="56">
        <f t="shared" si="614"/>
        <v>6</v>
      </c>
      <c r="AI23" s="56">
        <f t="shared" si="614"/>
        <v>3</v>
      </c>
      <c r="AJ23" s="56">
        <f t="shared" si="614"/>
        <v>1</v>
      </c>
      <c r="AK23" s="56">
        <f t="shared" si="614"/>
        <v>2</v>
      </c>
      <c r="AL23" s="56">
        <f t="shared" si="614"/>
        <v>5</v>
      </c>
      <c r="AM23" s="56">
        <f t="shared" si="614"/>
        <v>3</v>
      </c>
      <c r="AN23" s="56">
        <f t="shared" si="614"/>
        <v>6</v>
      </c>
      <c r="AO23" s="56">
        <f t="shared" si="614"/>
        <v>7</v>
      </c>
      <c r="AP23" s="56">
        <f t="shared" si="614"/>
        <v>3</v>
      </c>
      <c r="AQ23" s="56">
        <f t="shared" si="614"/>
        <v>4</v>
      </c>
      <c r="AR23" s="56">
        <f t="shared" si="614"/>
        <v>2</v>
      </c>
      <c r="AS23" s="56">
        <f t="shared" si="614"/>
        <v>4</v>
      </c>
      <c r="AT23" s="56">
        <f t="shared" si="614"/>
        <v>4</v>
      </c>
      <c r="AU23" s="56">
        <f t="shared" si="614"/>
        <v>4</v>
      </c>
      <c r="AV23" s="56">
        <f t="shared" si="614"/>
        <v>6</v>
      </c>
      <c r="AW23" s="56">
        <f t="shared" si="614"/>
        <v>9</v>
      </c>
      <c r="AX23" s="56">
        <f t="shared" si="614"/>
        <v>4</v>
      </c>
      <c r="AY23" s="56">
        <f t="shared" si="614"/>
        <v>5</v>
      </c>
      <c r="AZ23" s="56">
        <f t="shared" si="614"/>
        <v>6</v>
      </c>
      <c r="BA23" s="56">
        <f t="shared" si="614"/>
        <v>9</v>
      </c>
      <c r="BB23" s="56">
        <f t="shared" si="614"/>
        <v>4</v>
      </c>
      <c r="BC23" s="56">
        <f t="shared" si="614"/>
        <v>4</v>
      </c>
      <c r="BD23" s="56">
        <f t="shared" si="614"/>
        <v>5</v>
      </c>
      <c r="BE23" s="56">
        <f t="shared" si="614"/>
        <v>2</v>
      </c>
      <c r="BF23" s="56">
        <f t="shared" si="614"/>
        <v>4</v>
      </c>
      <c r="BG23" s="56">
        <f t="shared" si="614"/>
        <v>3</v>
      </c>
      <c r="BH23" s="56">
        <f t="shared" si="614"/>
        <v>5</v>
      </c>
      <c r="BI23" s="56">
        <f t="shared" si="614"/>
        <v>8</v>
      </c>
      <c r="BJ23" s="56">
        <f t="shared" si="614"/>
        <v>14</v>
      </c>
      <c r="BK23" s="56">
        <f t="shared" si="614"/>
        <v>10</v>
      </c>
      <c r="BL23" s="56">
        <f t="shared" si="614"/>
        <v>5</v>
      </c>
      <c r="BM23" s="56">
        <f t="shared" si="614"/>
        <v>4</v>
      </c>
      <c r="BN23" s="56">
        <f t="shared" si="614"/>
        <v>6</v>
      </c>
      <c r="BO23" s="56">
        <f t="shared" si="614"/>
        <v>10</v>
      </c>
      <c r="BP23" s="56">
        <f t="shared" si="614"/>
        <v>4</v>
      </c>
      <c r="BQ23" s="56">
        <f t="shared" si="614"/>
        <v>3</v>
      </c>
      <c r="BR23" s="56">
        <f t="shared" si="614"/>
        <v>3</v>
      </c>
      <c r="BS23" s="56">
        <f t="shared" ref="BS23:CM23" si="615">BS21-BR21</f>
        <v>5</v>
      </c>
      <c r="BT23" s="56">
        <f t="shared" si="615"/>
        <v>8</v>
      </c>
      <c r="BU23" s="56">
        <f t="shared" si="615"/>
        <v>5</v>
      </c>
      <c r="BV23" s="56">
        <f t="shared" si="615"/>
        <v>3</v>
      </c>
      <c r="BW23" s="56">
        <f t="shared" si="615"/>
        <v>4</v>
      </c>
      <c r="BX23" s="56">
        <f t="shared" si="615"/>
        <v>3</v>
      </c>
      <c r="BY23" s="56">
        <f t="shared" si="615"/>
        <v>5</v>
      </c>
      <c r="BZ23" s="56">
        <f t="shared" si="615"/>
        <v>5</v>
      </c>
      <c r="CA23" s="56">
        <f t="shared" si="615"/>
        <v>5</v>
      </c>
      <c r="CB23" s="56">
        <f t="shared" si="615"/>
        <v>6</v>
      </c>
      <c r="CC23" s="56">
        <f t="shared" si="615"/>
        <v>3</v>
      </c>
      <c r="CD23" s="56">
        <f t="shared" si="615"/>
        <v>2</v>
      </c>
      <c r="CE23" s="56">
        <f t="shared" si="615"/>
        <v>3</v>
      </c>
      <c r="CF23" s="56">
        <f t="shared" si="615"/>
        <v>5</v>
      </c>
      <c r="CG23" s="56">
        <f t="shared" si="615"/>
        <v>6</v>
      </c>
      <c r="CH23" s="56">
        <f t="shared" si="615"/>
        <v>6</v>
      </c>
      <c r="CI23" s="56">
        <f t="shared" si="615"/>
        <v>3</v>
      </c>
      <c r="CJ23" s="56">
        <f t="shared" si="615"/>
        <v>7</v>
      </c>
      <c r="CK23" s="56">
        <f t="shared" si="615"/>
        <v>8</v>
      </c>
      <c r="CL23" s="56">
        <f t="shared" si="615"/>
        <v>3</v>
      </c>
      <c r="CM23" s="56">
        <f t="shared" si="615"/>
        <v>9</v>
      </c>
      <c r="CN23" s="56">
        <f t="shared" ref="CN23:EI23" si="616">CN21-CM21</f>
        <v>7</v>
      </c>
      <c r="CO23" s="56">
        <f t="shared" si="616"/>
        <v>6</v>
      </c>
      <c r="CP23" s="56">
        <f t="shared" si="616"/>
        <v>3</v>
      </c>
      <c r="CQ23" s="56">
        <f t="shared" si="616"/>
        <v>10</v>
      </c>
      <c r="CR23" s="56">
        <f t="shared" si="616"/>
        <v>5</v>
      </c>
      <c r="CS23" s="56">
        <f t="shared" si="616"/>
        <v>6</v>
      </c>
      <c r="CT23" s="56">
        <f t="shared" si="616"/>
        <v>8</v>
      </c>
      <c r="CU23" s="56">
        <f t="shared" si="616"/>
        <v>3</v>
      </c>
      <c r="CV23" s="56">
        <f t="shared" si="616"/>
        <v>6</v>
      </c>
      <c r="CW23" s="56">
        <f t="shared" si="616"/>
        <v>7</v>
      </c>
      <c r="CX23" s="56">
        <f t="shared" si="616"/>
        <v>10</v>
      </c>
      <c r="CY23" s="56">
        <f t="shared" si="616"/>
        <v>3</v>
      </c>
      <c r="CZ23" s="56">
        <f t="shared" si="616"/>
        <v>4</v>
      </c>
      <c r="DA23" s="56">
        <f t="shared" si="616"/>
        <v>8</v>
      </c>
      <c r="DB23" s="56">
        <f t="shared" si="616"/>
        <v>3</v>
      </c>
      <c r="DC23" s="56">
        <f t="shared" si="616"/>
        <v>5</v>
      </c>
      <c r="DD23" s="56">
        <f t="shared" si="616"/>
        <v>5</v>
      </c>
      <c r="DE23" s="56">
        <f t="shared" si="616"/>
        <v>4</v>
      </c>
      <c r="DF23" s="56">
        <f t="shared" si="616"/>
        <v>5</v>
      </c>
      <c r="DG23" s="56">
        <f t="shared" si="616"/>
        <v>0</v>
      </c>
      <c r="DH23" s="56">
        <f t="shared" si="616"/>
        <v>5</v>
      </c>
      <c r="DI23" s="56">
        <f t="shared" si="616"/>
        <v>5</v>
      </c>
      <c r="DJ23" s="56">
        <f t="shared" si="616"/>
        <v>2</v>
      </c>
      <c r="DK23" s="56">
        <f t="shared" si="616"/>
        <v>2</v>
      </c>
      <c r="DL23" s="56">
        <f t="shared" si="616"/>
        <v>1</v>
      </c>
      <c r="DM23" s="56">
        <f t="shared" si="616"/>
        <v>1</v>
      </c>
      <c r="DN23" s="56">
        <f t="shared" si="616"/>
        <v>2</v>
      </c>
      <c r="DO23" s="56">
        <f t="shared" si="616"/>
        <v>0</v>
      </c>
      <c r="DP23" s="56">
        <f t="shared" si="616"/>
        <v>1</v>
      </c>
      <c r="DQ23" s="56">
        <f t="shared" si="616"/>
        <v>4</v>
      </c>
      <c r="DR23" s="56">
        <f t="shared" si="616"/>
        <v>6</v>
      </c>
      <c r="DS23" s="56">
        <f t="shared" si="616"/>
        <v>3</v>
      </c>
      <c r="DT23" s="56">
        <f t="shared" si="616"/>
        <v>4</v>
      </c>
      <c r="DU23" s="56">
        <f t="shared" si="616"/>
        <v>4</v>
      </c>
      <c r="DV23" s="56">
        <f t="shared" si="616"/>
        <v>6</v>
      </c>
      <c r="DW23" s="56">
        <f t="shared" si="616"/>
        <v>2</v>
      </c>
      <c r="DX23" s="56">
        <f t="shared" si="616"/>
        <v>3</v>
      </c>
      <c r="DY23" s="56">
        <f t="shared" si="616"/>
        <v>-468</v>
      </c>
      <c r="DZ23" s="56">
        <f t="shared" si="616"/>
        <v>0</v>
      </c>
      <c r="EA23" s="56">
        <f t="shared" si="616"/>
        <v>0</v>
      </c>
      <c r="EB23" s="56">
        <f t="shared" si="616"/>
        <v>0</v>
      </c>
      <c r="EC23" s="56">
        <f t="shared" si="616"/>
        <v>0</v>
      </c>
      <c r="ED23" s="56">
        <f t="shared" si="616"/>
        <v>0</v>
      </c>
      <c r="EE23" s="56">
        <f t="shared" si="616"/>
        <v>0</v>
      </c>
      <c r="EF23" s="56">
        <f t="shared" si="616"/>
        <v>0</v>
      </c>
      <c r="EG23" s="56">
        <f t="shared" si="616"/>
        <v>0</v>
      </c>
      <c r="EH23" s="56">
        <f t="shared" si="616"/>
        <v>0</v>
      </c>
      <c r="EI23" s="56">
        <f t="shared" si="616"/>
        <v>0</v>
      </c>
      <c r="EJ23" s="56">
        <f t="shared" ref="EJ23:GG23" si="617">EJ21-EI21</f>
        <v>0</v>
      </c>
      <c r="EK23" s="56">
        <f t="shared" si="617"/>
        <v>0</v>
      </c>
      <c r="EL23" s="56">
        <f t="shared" si="617"/>
        <v>0</v>
      </c>
      <c r="EM23" s="56">
        <f t="shared" si="617"/>
        <v>0</v>
      </c>
      <c r="EN23" s="56">
        <f t="shared" si="617"/>
        <v>0</v>
      </c>
      <c r="EO23" s="56">
        <f t="shared" si="617"/>
        <v>0</v>
      </c>
      <c r="EP23" s="56">
        <f t="shared" si="617"/>
        <v>0</v>
      </c>
      <c r="EQ23" s="56">
        <f t="shared" si="617"/>
        <v>0</v>
      </c>
      <c r="ER23" s="56">
        <f t="shared" si="617"/>
        <v>0</v>
      </c>
      <c r="ES23" s="56">
        <f t="shared" si="617"/>
        <v>0</v>
      </c>
      <c r="ET23" s="56">
        <f t="shared" si="617"/>
        <v>0</v>
      </c>
      <c r="EU23" s="56">
        <f t="shared" si="617"/>
        <v>0</v>
      </c>
      <c r="EV23" s="56">
        <f t="shared" si="617"/>
        <v>0</v>
      </c>
      <c r="EW23" s="56">
        <f t="shared" si="617"/>
        <v>0</v>
      </c>
      <c r="EX23" s="56">
        <f t="shared" si="617"/>
        <v>0</v>
      </c>
      <c r="EY23" s="56">
        <f t="shared" si="617"/>
        <v>0</v>
      </c>
      <c r="EZ23" s="56">
        <f t="shared" si="617"/>
        <v>0</v>
      </c>
      <c r="FA23" s="56">
        <f t="shared" si="617"/>
        <v>0</v>
      </c>
      <c r="FB23" s="56">
        <f t="shared" si="617"/>
        <v>0</v>
      </c>
      <c r="FC23" s="56">
        <f t="shared" si="617"/>
        <v>0</v>
      </c>
      <c r="FD23" s="56">
        <f t="shared" si="617"/>
        <v>0</v>
      </c>
      <c r="FE23" s="56">
        <f t="shared" si="617"/>
        <v>0</v>
      </c>
      <c r="FF23" s="56">
        <f t="shared" si="617"/>
        <v>0</v>
      </c>
      <c r="FG23" s="56">
        <f t="shared" si="617"/>
        <v>0</v>
      </c>
      <c r="FH23" s="56">
        <f t="shared" si="617"/>
        <v>0</v>
      </c>
      <c r="FI23" s="56">
        <f t="shared" si="617"/>
        <v>0</v>
      </c>
      <c r="FJ23" s="56">
        <f t="shared" si="617"/>
        <v>0</v>
      </c>
      <c r="FK23" s="56">
        <f t="shared" si="617"/>
        <v>0</v>
      </c>
      <c r="FL23" s="56">
        <f t="shared" si="617"/>
        <v>0</v>
      </c>
      <c r="FM23" s="56">
        <f t="shared" si="617"/>
        <v>0</v>
      </c>
      <c r="FN23" s="56">
        <f t="shared" si="617"/>
        <v>0</v>
      </c>
      <c r="FO23" s="56">
        <f t="shared" si="617"/>
        <v>0</v>
      </c>
      <c r="FP23" s="56">
        <f t="shared" si="617"/>
        <v>0</v>
      </c>
      <c r="FQ23" s="56">
        <f t="shared" si="617"/>
        <v>0</v>
      </c>
      <c r="FR23" s="56">
        <f t="shared" si="617"/>
        <v>0</v>
      </c>
      <c r="FS23" s="56">
        <f t="shared" si="617"/>
        <v>0</v>
      </c>
      <c r="FT23" s="56">
        <f t="shared" si="617"/>
        <v>0</v>
      </c>
      <c r="FU23" s="56">
        <f t="shared" si="617"/>
        <v>0</v>
      </c>
      <c r="FV23" s="56">
        <f t="shared" si="617"/>
        <v>0</v>
      </c>
      <c r="FW23" s="56">
        <f t="shared" si="617"/>
        <v>0</v>
      </c>
      <c r="FX23" s="56">
        <f t="shared" si="617"/>
        <v>0</v>
      </c>
      <c r="FY23" s="56">
        <f t="shared" si="617"/>
        <v>0</v>
      </c>
      <c r="FZ23" s="56">
        <f t="shared" si="617"/>
        <v>0</v>
      </c>
      <c r="GA23" s="56">
        <f t="shared" si="617"/>
        <v>0</v>
      </c>
      <c r="GB23" s="56">
        <f t="shared" si="617"/>
        <v>0</v>
      </c>
      <c r="GC23" s="56">
        <f t="shared" si="617"/>
        <v>0</v>
      </c>
      <c r="GD23" s="56">
        <f t="shared" si="617"/>
        <v>0</v>
      </c>
      <c r="GE23" s="56">
        <f t="shared" si="617"/>
        <v>0</v>
      </c>
      <c r="GF23" s="56">
        <f t="shared" si="617"/>
        <v>0</v>
      </c>
      <c r="GG23" s="56">
        <f t="shared" si="617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18">(F25-E25)/F25</f>
        <v>#DIV/0!</v>
      </c>
      <c r="G26" s="32" t="e">
        <f t="shared" si="618"/>
        <v>#DIV/0!</v>
      </c>
      <c r="H26" s="32" t="e">
        <f t="shared" si="618"/>
        <v>#DIV/0!</v>
      </c>
      <c r="I26" s="32" t="e">
        <f t="shared" si="618"/>
        <v>#DIV/0!</v>
      </c>
      <c r="J26" s="32" t="e">
        <f t="shared" si="618"/>
        <v>#DIV/0!</v>
      </c>
      <c r="K26" s="32" t="e">
        <f t="shared" si="618"/>
        <v>#DIV/0!</v>
      </c>
      <c r="L26" s="32" t="e">
        <f t="shared" si="618"/>
        <v>#DIV/0!</v>
      </c>
      <c r="M26" s="32" t="e">
        <f t="shared" si="618"/>
        <v>#DIV/0!</v>
      </c>
      <c r="N26" s="32" t="e">
        <f t="shared" si="618"/>
        <v>#DIV/0!</v>
      </c>
      <c r="O26" s="32" t="e">
        <f t="shared" si="618"/>
        <v>#DIV/0!</v>
      </c>
      <c r="P26" s="32" t="e">
        <f t="shared" si="618"/>
        <v>#DIV/0!</v>
      </c>
      <c r="Q26" s="32" t="e">
        <f t="shared" si="618"/>
        <v>#DIV/0!</v>
      </c>
      <c r="R26" s="32" t="e">
        <f t="shared" si="618"/>
        <v>#DIV/0!</v>
      </c>
      <c r="S26" s="32" t="e">
        <f t="shared" si="618"/>
        <v>#DIV/0!</v>
      </c>
      <c r="T26" s="32" t="e">
        <f t="shared" si="618"/>
        <v>#DIV/0!</v>
      </c>
      <c r="U26" s="32" t="e">
        <f t="shared" si="618"/>
        <v>#DIV/0!</v>
      </c>
      <c r="V26" s="32" t="e">
        <f t="shared" si="618"/>
        <v>#DIV/0!</v>
      </c>
      <c r="W26" s="32" t="e">
        <f t="shared" si="618"/>
        <v>#DIV/0!</v>
      </c>
      <c r="X26" s="32" t="e">
        <f t="shared" si="618"/>
        <v>#DIV/0!</v>
      </c>
      <c r="Y26" s="32">
        <f t="shared" si="618"/>
        <v>1</v>
      </c>
      <c r="Z26" s="32">
        <f t="shared" si="618"/>
        <v>0</v>
      </c>
      <c r="AA26" s="32">
        <f t="shared" si="618"/>
        <v>0</v>
      </c>
      <c r="AB26" s="32">
        <f t="shared" si="618"/>
        <v>0.33333333333333331</v>
      </c>
      <c r="AC26" s="32">
        <f t="shared" si="618"/>
        <v>0.4</v>
      </c>
      <c r="AD26" s="32">
        <f t="shared" si="618"/>
        <v>0</v>
      </c>
      <c r="AE26" s="32">
        <f t="shared" si="618"/>
        <v>0.16666666666666666</v>
      </c>
      <c r="AF26" s="32">
        <f t="shared" si="618"/>
        <v>0.5</v>
      </c>
      <c r="AG26" s="32">
        <f t="shared" si="618"/>
        <v>0.4</v>
      </c>
      <c r="AH26" s="32">
        <f t="shared" si="618"/>
        <v>0.33333333333333331</v>
      </c>
      <c r="AI26" s="32">
        <f t="shared" si="618"/>
        <v>0.11764705882352941</v>
      </c>
      <c r="AJ26" s="32">
        <f t="shared" si="618"/>
        <v>0.17073170731707318</v>
      </c>
      <c r="AK26" s="32">
        <f t="shared" si="618"/>
        <v>8.8888888888888892E-2</v>
      </c>
      <c r="AL26" s="32">
        <f t="shared" si="618"/>
        <v>0.1</v>
      </c>
      <c r="AM26" s="32">
        <f t="shared" si="618"/>
        <v>7.407407407407407E-2</v>
      </c>
      <c r="AN26" s="32">
        <f t="shared" si="618"/>
        <v>8.4745762711864403E-2</v>
      </c>
      <c r="AO26" s="32">
        <f t="shared" si="618"/>
        <v>4.8387096774193547E-2</v>
      </c>
      <c r="AP26" s="32">
        <f t="shared" si="618"/>
        <v>1.5873015873015872E-2</v>
      </c>
      <c r="AQ26" s="32">
        <f t="shared" si="618"/>
        <v>0.23170731707317074</v>
      </c>
      <c r="AR26" s="32">
        <f t="shared" si="618"/>
        <v>2.3809523809523808E-2</v>
      </c>
      <c r="AS26" s="32">
        <f t="shared" si="618"/>
        <v>1.1764705882352941E-2</v>
      </c>
      <c r="AT26" s="32">
        <f t="shared" si="618"/>
        <v>8.6021505376344093E-2</v>
      </c>
      <c r="AU26" s="32">
        <f t="shared" si="618"/>
        <v>1.0638297872340425E-2</v>
      </c>
      <c r="AV26" s="32">
        <f t="shared" si="618"/>
        <v>0.248</v>
      </c>
      <c r="AW26" s="32">
        <f t="shared" si="618"/>
        <v>3.8461538461538464E-2</v>
      </c>
      <c r="AX26" s="32">
        <f t="shared" si="618"/>
        <v>6.4748201438848921E-2</v>
      </c>
      <c r="AY26" s="32">
        <f t="shared" si="618"/>
        <v>7.1428571428571426E-3</v>
      </c>
      <c r="AZ26" s="32">
        <f t="shared" si="618"/>
        <v>9.6774193548387094E-2</v>
      </c>
      <c r="BA26" s="32">
        <f t="shared" si="618"/>
        <v>0</v>
      </c>
      <c r="BB26" s="32">
        <f t="shared" si="618"/>
        <v>6.41025641025641E-3</v>
      </c>
      <c r="BC26" s="32">
        <f t="shared" si="618"/>
        <v>1.2658227848101266E-2</v>
      </c>
      <c r="BD26" s="32">
        <f t="shared" si="618"/>
        <v>0</v>
      </c>
      <c r="BE26" s="32">
        <f t="shared" si="618"/>
        <v>0</v>
      </c>
      <c r="BF26" s="32">
        <f t="shared" si="618"/>
        <v>1.8633540372670808E-2</v>
      </c>
      <c r="BG26" s="32">
        <f t="shared" si="618"/>
        <v>6.9364161849710976E-2</v>
      </c>
      <c r="BH26" s="32">
        <f t="shared" si="618"/>
        <v>1.7045454545454544E-2</v>
      </c>
      <c r="BI26" s="32">
        <f t="shared" si="618"/>
        <v>2.7624309392265192E-2</v>
      </c>
      <c r="BJ26" s="32">
        <f t="shared" si="618"/>
        <v>1.092896174863388E-2</v>
      </c>
      <c r="BK26" s="32">
        <f t="shared" si="618"/>
        <v>1.0810810810810811E-2</v>
      </c>
      <c r="BL26" s="32">
        <f t="shared" si="618"/>
        <v>1.06951871657754E-2</v>
      </c>
      <c r="BM26" s="32">
        <f t="shared" si="618"/>
        <v>1.0582010582010581E-2</v>
      </c>
      <c r="BN26" s="32">
        <f t="shared" si="618"/>
        <v>5.9701492537313432E-2</v>
      </c>
      <c r="BO26" s="32">
        <f t="shared" si="618"/>
        <v>6.0747663551401869E-2</v>
      </c>
      <c r="BP26" s="32">
        <f t="shared" si="618"/>
        <v>1.834862385321101E-2</v>
      </c>
      <c r="BQ26" s="32">
        <f t="shared" si="618"/>
        <v>0</v>
      </c>
      <c r="BR26" s="32">
        <f t="shared" ref="BR26:CN26" si="619">(BR25-BQ25)/BR25</f>
        <v>0</v>
      </c>
      <c r="BS26" s="32">
        <f t="shared" si="619"/>
        <v>0</v>
      </c>
      <c r="BT26" s="32">
        <f t="shared" si="619"/>
        <v>0</v>
      </c>
      <c r="BU26" s="32">
        <f t="shared" si="619"/>
        <v>9.0909090909090905E-3</v>
      </c>
      <c r="BV26" s="32">
        <f t="shared" si="619"/>
        <v>0</v>
      </c>
      <c r="BW26" s="32">
        <f t="shared" si="619"/>
        <v>0</v>
      </c>
      <c r="BX26" s="32">
        <f t="shared" si="619"/>
        <v>5.1724137931034482E-2</v>
      </c>
      <c r="BY26" s="32">
        <f t="shared" si="619"/>
        <v>1.276595744680851E-2</v>
      </c>
      <c r="BZ26" s="32">
        <f t="shared" si="619"/>
        <v>0</v>
      </c>
      <c r="CA26" s="32">
        <f t="shared" si="619"/>
        <v>8.4388185654008432E-3</v>
      </c>
      <c r="CB26" s="32">
        <f t="shared" si="619"/>
        <v>4.2016806722689074E-3</v>
      </c>
      <c r="CC26" s="32">
        <f t="shared" si="619"/>
        <v>0</v>
      </c>
      <c r="CD26" s="32">
        <f t="shared" si="619"/>
        <v>0</v>
      </c>
      <c r="CE26" s="32">
        <f t="shared" si="619"/>
        <v>8.3333333333333332E-3</v>
      </c>
      <c r="CF26" s="32">
        <f t="shared" si="619"/>
        <v>4.1493775933609959E-3</v>
      </c>
      <c r="CG26" s="32">
        <f t="shared" si="619"/>
        <v>4.1322314049586778E-3</v>
      </c>
      <c r="CH26" s="32">
        <f t="shared" si="619"/>
        <v>4.11522633744856E-3</v>
      </c>
      <c r="CI26" s="32">
        <f t="shared" si="619"/>
        <v>8.1632653061224497E-3</v>
      </c>
      <c r="CJ26" s="32">
        <f t="shared" si="619"/>
        <v>1.2096774193548387E-2</v>
      </c>
      <c r="CK26" s="32">
        <f t="shared" si="619"/>
        <v>8.0000000000000002E-3</v>
      </c>
      <c r="CL26" s="32">
        <f t="shared" si="619"/>
        <v>3.9840637450199202E-3</v>
      </c>
      <c r="CM26" s="32">
        <f t="shared" si="619"/>
        <v>7.9051383399209481E-3</v>
      </c>
      <c r="CN26" s="32">
        <f t="shared" si="619"/>
        <v>0</v>
      </c>
      <c r="CO26" s="32">
        <f t="shared" ref="CO26" si="620">(CO25-CN25)/CO25</f>
        <v>0</v>
      </c>
      <c r="CP26" s="32">
        <f t="shared" ref="CP26" si="621">(CP25-CO25)/CP25</f>
        <v>3.937007874015748E-3</v>
      </c>
      <c r="CQ26" s="32">
        <f t="shared" ref="CQ26" si="622">(CQ25-CP25)/CQ25</f>
        <v>7.8125E-3</v>
      </c>
      <c r="CR26" s="32">
        <f t="shared" ref="CR26" si="623">(CR25-CQ25)/CR25</f>
        <v>3.8910505836575876E-3</v>
      </c>
      <c r="CS26" s="32">
        <f t="shared" ref="CS26" si="624">(CS25-CR25)/CS25</f>
        <v>7.7220077220077222E-3</v>
      </c>
      <c r="CT26" s="32">
        <f t="shared" ref="CT26" si="625">(CT25-CS25)/CT25</f>
        <v>0</v>
      </c>
      <c r="CU26" s="32">
        <f t="shared" ref="CU26" si="626">(CU25-CT25)/CU25</f>
        <v>0</v>
      </c>
      <c r="CV26" s="32">
        <f t="shared" ref="CV26" si="627">(CV25-CU25)/CV25</f>
        <v>0</v>
      </c>
      <c r="CW26" s="32">
        <f t="shared" ref="CW26" si="628">(CW25-CV25)/CW25</f>
        <v>3.8461538461538464E-3</v>
      </c>
      <c r="CX26" s="32">
        <f t="shared" ref="CX26" si="629">(CX25-CW25)/CX25</f>
        <v>0</v>
      </c>
      <c r="CY26" s="32">
        <f t="shared" ref="CY26" si="630">(CY25-CX25)/CY25</f>
        <v>7.6335877862595417E-3</v>
      </c>
      <c r="CZ26" s="32">
        <f t="shared" ref="CZ26" si="631">(CZ25-CY25)/CZ25</f>
        <v>3.8022813688212928E-3</v>
      </c>
      <c r="DA26" s="32">
        <f t="shared" ref="DA26" si="632">(DA25-CZ25)/DA25</f>
        <v>1.1278195488721804E-2</v>
      </c>
      <c r="DB26" s="32">
        <f t="shared" ref="DB26" si="633">(DB25-DA25)/DB25</f>
        <v>7.462686567164179E-3</v>
      </c>
      <c r="DC26" s="32">
        <f t="shared" ref="DC26" si="634">(DC25-DB25)/DC25</f>
        <v>0</v>
      </c>
      <c r="DD26" s="32">
        <f t="shared" ref="DD26" si="635">(DD25-DC25)/DD25</f>
        <v>1.8315018315018316E-2</v>
      </c>
      <c r="DE26" s="32">
        <f t="shared" ref="DE26" si="636">(DE25-DD25)/DE25</f>
        <v>3.6496350364963502E-3</v>
      </c>
      <c r="DF26" s="32">
        <f t="shared" ref="DF26" si="637">(DF25-DE25)/DF25</f>
        <v>1.0830324909747292E-2</v>
      </c>
      <c r="DG26" s="32">
        <f t="shared" ref="DG26" si="638">(DG25-DF25)/DG25</f>
        <v>0</v>
      </c>
      <c r="DH26" s="32">
        <f t="shared" ref="DH26" si="639">(DH25-DG25)/DH25</f>
        <v>1.4234875444839857E-2</v>
      </c>
      <c r="DI26" s="32">
        <f t="shared" ref="DI26" si="640">(DI25-DH25)/DI25</f>
        <v>3.5460992907801418E-3</v>
      </c>
      <c r="DJ26" s="32">
        <f t="shared" ref="DJ26" si="641">(DJ25-DI25)/DJ25</f>
        <v>1.7421602787456445E-2</v>
      </c>
      <c r="DK26" s="32">
        <f t="shared" ref="DK26" si="642">(DK25-DJ25)/DK25</f>
        <v>0</v>
      </c>
      <c r="DL26" s="32">
        <f t="shared" ref="DL26" si="643">(DL25-DK25)/DL25</f>
        <v>3.472222222222222E-3</v>
      </c>
      <c r="DM26" s="32">
        <f t="shared" ref="DM26" si="644">(DM25-DL25)/DM25</f>
        <v>2.3728813559322035E-2</v>
      </c>
      <c r="DN26" s="32">
        <f t="shared" ref="DN26" si="645">(DN25-DM25)/DN25</f>
        <v>2.9605263157894735E-2</v>
      </c>
      <c r="DO26" s="32">
        <f t="shared" ref="DO26" si="646">(DO25-DN25)/DO25</f>
        <v>0.16253443526170799</v>
      </c>
      <c r="DP26" s="32">
        <f t="shared" ref="DP26" si="647">(DP25-DO25)/DP25</f>
        <v>2.9411764705882353E-2</v>
      </c>
      <c r="DQ26" s="32">
        <f t="shared" ref="DQ26" si="648">(DQ25-DP25)/DQ25</f>
        <v>5.3191489361702126E-3</v>
      </c>
      <c r="DR26" s="32">
        <f t="shared" ref="DR26" si="649">(DR25-DQ25)/DR25</f>
        <v>5.2896725440806043E-2</v>
      </c>
      <c r="DS26" s="32">
        <f t="shared" ref="DS26" si="650">(DS25-DR25)/DS25</f>
        <v>2.2167487684729065E-2</v>
      </c>
      <c r="DT26" s="32">
        <f t="shared" ref="DT26" si="651">(DT25-DS25)/DT25</f>
        <v>7.3349633251833741E-3</v>
      </c>
      <c r="DU26" s="32">
        <f t="shared" ref="DU26" si="652">(DU25-DT25)/DU25</f>
        <v>8.9086859688195991E-2</v>
      </c>
      <c r="DV26" s="32">
        <f t="shared" ref="DV26" si="653">(DV25-DU25)/DV25</f>
        <v>3.8543897216274089E-2</v>
      </c>
      <c r="DW26" s="32">
        <f t="shared" ref="DW26" si="654">(DW25-DV25)/DW25</f>
        <v>8.4925690021231421E-3</v>
      </c>
      <c r="DX26" s="32">
        <f t="shared" ref="DX26" si="655">(DX25-DW25)/DX25</f>
        <v>1.2578616352201259E-2</v>
      </c>
      <c r="DY26" s="32" t="e">
        <f t="shared" ref="DY26" si="656">(DY25-DX25)/DY25</f>
        <v>#DIV/0!</v>
      </c>
      <c r="DZ26" s="32" t="e">
        <f t="shared" ref="DZ26" si="657">(DZ25-DY25)/DZ25</f>
        <v>#DIV/0!</v>
      </c>
      <c r="EA26" s="32" t="e">
        <f t="shared" ref="EA26" si="658">(EA25-DZ25)/EA25</f>
        <v>#DIV/0!</v>
      </c>
      <c r="EB26" s="32" t="e">
        <f t="shared" ref="EB26" si="659">(EB25-EA25)/EB25</f>
        <v>#DIV/0!</v>
      </c>
      <c r="EC26" s="32" t="e">
        <f t="shared" ref="EC26" si="660">(EC25-EB25)/EC25</f>
        <v>#DIV/0!</v>
      </c>
      <c r="ED26" s="32" t="e">
        <f t="shared" ref="ED26" si="661">(ED25-EC25)/ED25</f>
        <v>#DIV/0!</v>
      </c>
      <c r="EE26" s="32" t="e">
        <f t="shared" ref="EE26" si="662">(EE25-ED25)/EE25</f>
        <v>#DIV/0!</v>
      </c>
      <c r="EF26" s="32" t="e">
        <f t="shared" ref="EF26" si="663">(EF25-EE25)/EF25</f>
        <v>#DIV/0!</v>
      </c>
      <c r="EG26" s="32" t="e">
        <f t="shared" ref="EG26" si="664">(EG25-EF25)/EG25</f>
        <v>#DIV/0!</v>
      </c>
      <c r="EH26" s="32" t="e">
        <f t="shared" ref="EH26" si="665">(EH25-EG25)/EH25</f>
        <v>#DIV/0!</v>
      </c>
      <c r="EI26" s="32" t="e">
        <f t="shared" ref="EI26" si="666">(EI25-EH25)/EI25</f>
        <v>#DIV/0!</v>
      </c>
      <c r="EJ26" s="32" t="e">
        <f t="shared" ref="EJ26" si="667">(EJ25-EI25)/EJ25</f>
        <v>#DIV/0!</v>
      </c>
      <c r="EK26" s="32" t="e">
        <f t="shared" ref="EK26" si="668">(EK25-EJ25)/EK25</f>
        <v>#DIV/0!</v>
      </c>
      <c r="EL26" s="32" t="e">
        <f t="shared" ref="EL26" si="669">(EL25-EK25)/EL25</f>
        <v>#DIV/0!</v>
      </c>
      <c r="EM26" s="32" t="e">
        <f t="shared" ref="EM26" si="670">(EM25-EL25)/EM25</f>
        <v>#DIV/0!</v>
      </c>
      <c r="EN26" s="32" t="e">
        <f t="shared" ref="EN26" si="671">(EN25-EM25)/EN25</f>
        <v>#DIV/0!</v>
      </c>
      <c r="EO26" s="32" t="e">
        <f t="shared" ref="EO26" si="672">(EO25-EN25)/EO25</f>
        <v>#DIV/0!</v>
      </c>
      <c r="EP26" s="32" t="e">
        <f t="shared" ref="EP26" si="673">(EP25-EO25)/EP25</f>
        <v>#DIV/0!</v>
      </c>
      <c r="EQ26" s="32" t="e">
        <f t="shared" ref="EQ26" si="674">(EQ25-EP25)/EQ25</f>
        <v>#DIV/0!</v>
      </c>
      <c r="ER26" s="32" t="e">
        <f t="shared" ref="ER26" si="675">(ER25-EQ25)/ER25</f>
        <v>#DIV/0!</v>
      </c>
      <c r="ES26" s="32" t="e">
        <f t="shared" ref="ES26" si="676">(ES25-ER25)/ES25</f>
        <v>#DIV/0!</v>
      </c>
      <c r="ET26" s="32" t="e">
        <f t="shared" ref="ET26" si="677">(ET25-ES25)/ET25</f>
        <v>#DIV/0!</v>
      </c>
      <c r="EU26" s="32" t="e">
        <f t="shared" ref="EU26" si="678">(EU25-ET25)/EU25</f>
        <v>#DIV/0!</v>
      </c>
      <c r="EV26" s="32" t="e">
        <f t="shared" ref="EV26" si="679">(EV25-EU25)/EV25</f>
        <v>#DIV/0!</v>
      </c>
      <c r="EW26" s="32" t="e">
        <f t="shared" ref="EW26" si="680">(EW25-EV25)/EW25</f>
        <v>#DIV/0!</v>
      </c>
      <c r="EX26" s="32" t="e">
        <f t="shared" ref="EX26" si="681">(EX25-EW25)/EX25</f>
        <v>#DIV/0!</v>
      </c>
      <c r="EY26" s="32" t="e">
        <f t="shared" ref="EY26" si="682">(EY25-EX25)/EY25</f>
        <v>#DIV/0!</v>
      </c>
      <c r="EZ26" s="32" t="e">
        <f t="shared" ref="EZ26" si="683">(EZ25-EY25)/EZ25</f>
        <v>#DIV/0!</v>
      </c>
      <c r="FA26" s="32" t="e">
        <f t="shared" ref="FA26" si="684">(FA25-EZ25)/FA25</f>
        <v>#DIV/0!</v>
      </c>
      <c r="FB26" s="32" t="e">
        <f t="shared" ref="FB26" si="685">(FB25-FA25)/FB25</f>
        <v>#DIV/0!</v>
      </c>
      <c r="FC26" s="32" t="e">
        <f t="shared" ref="FC26" si="686">(FC25-FB25)/FC25</f>
        <v>#DIV/0!</v>
      </c>
      <c r="FD26" s="32" t="e">
        <f t="shared" ref="FD26" si="687">(FD25-FC25)/FD25</f>
        <v>#DIV/0!</v>
      </c>
      <c r="FE26" s="32" t="e">
        <f t="shared" ref="FE26" si="688">(FE25-FD25)/FE25</f>
        <v>#DIV/0!</v>
      </c>
      <c r="FF26" s="32" t="e">
        <f t="shared" ref="FF26" si="689">(FF25-FE25)/FF25</f>
        <v>#DIV/0!</v>
      </c>
      <c r="FG26" s="32" t="e">
        <f t="shared" ref="FG26" si="690">(FG25-FF25)/FG25</f>
        <v>#DIV/0!</v>
      </c>
      <c r="FH26" s="32" t="e">
        <f t="shared" ref="FH26" si="691">(FH25-FG25)/FH25</f>
        <v>#DIV/0!</v>
      </c>
      <c r="FI26" s="32" t="e">
        <f t="shared" ref="FI26" si="692">(FI25-FH25)/FI25</f>
        <v>#DIV/0!</v>
      </c>
      <c r="FJ26" s="32" t="e">
        <f t="shared" ref="FJ26" si="693">(FJ25-FI25)/FJ25</f>
        <v>#DIV/0!</v>
      </c>
      <c r="FK26" s="32" t="e">
        <f t="shared" ref="FK26" si="694">(FK25-FJ25)/FK25</f>
        <v>#DIV/0!</v>
      </c>
      <c r="FL26" s="32" t="e">
        <f t="shared" ref="FL26" si="695">(FL25-FK25)/FL25</f>
        <v>#DIV/0!</v>
      </c>
      <c r="FM26" s="32" t="e">
        <f t="shared" ref="FM26" si="696">(FM25-FL25)/FM25</f>
        <v>#DIV/0!</v>
      </c>
      <c r="FN26" s="32" t="e">
        <f t="shared" ref="FN26" si="697">(FN25-FM25)/FN25</f>
        <v>#DIV/0!</v>
      </c>
      <c r="FO26" s="32" t="e">
        <f t="shared" ref="FO26" si="698">(FO25-FN25)/FO25</f>
        <v>#DIV/0!</v>
      </c>
      <c r="FP26" s="32" t="e">
        <f t="shared" ref="FP26" si="699">(FP25-FO25)/FP25</f>
        <v>#DIV/0!</v>
      </c>
      <c r="FQ26" s="32" t="e">
        <f t="shared" ref="FQ26" si="700">(FQ25-FP25)/FQ25</f>
        <v>#DIV/0!</v>
      </c>
      <c r="FR26" s="32" t="e">
        <f t="shared" ref="FR26" si="701">(FR25-FQ25)/FR25</f>
        <v>#DIV/0!</v>
      </c>
      <c r="FS26" s="32" t="e">
        <f t="shared" ref="FS26" si="702">(FS25-FR25)/FS25</f>
        <v>#DIV/0!</v>
      </c>
      <c r="FT26" s="32" t="e">
        <f t="shared" ref="FT26" si="703">(FT25-FS25)/FT25</f>
        <v>#DIV/0!</v>
      </c>
      <c r="FU26" s="32" t="e">
        <f t="shared" ref="FU26" si="704">(FU25-FT25)/FU25</f>
        <v>#DIV/0!</v>
      </c>
      <c r="FV26" s="32" t="e">
        <f t="shared" ref="FV26" si="705">(FV25-FU25)/FV25</f>
        <v>#DIV/0!</v>
      </c>
      <c r="FW26" s="32" t="e">
        <f t="shared" ref="FW26" si="706">(FW25-FV25)/FW25</f>
        <v>#DIV/0!</v>
      </c>
      <c r="FX26" s="32" t="e">
        <f t="shared" ref="FX26" si="707">(FX25-FW25)/FX25</f>
        <v>#DIV/0!</v>
      </c>
      <c r="FY26" s="32" t="e">
        <f t="shared" ref="FY26" si="708">(FY25-FX25)/FY25</f>
        <v>#DIV/0!</v>
      </c>
      <c r="FZ26" s="32" t="e">
        <f t="shared" ref="FZ26" si="709">(FZ25-FY25)/FZ25</f>
        <v>#DIV/0!</v>
      </c>
      <c r="GA26" s="32" t="e">
        <f t="shared" ref="GA26" si="710">(GA25-FZ25)/GA25</f>
        <v>#DIV/0!</v>
      </c>
      <c r="GB26" s="32" t="e">
        <f t="shared" ref="GB26" si="711">(GB25-GA25)/GB25</f>
        <v>#DIV/0!</v>
      </c>
      <c r="GC26" s="32" t="e">
        <f t="shared" ref="GC26" si="712">(GC25-GB25)/GC25</f>
        <v>#DIV/0!</v>
      </c>
      <c r="GD26" s="32" t="e">
        <f t="shared" ref="GD26" si="713">(GD25-GC25)/GD25</f>
        <v>#DIV/0!</v>
      </c>
      <c r="GE26" s="32" t="e">
        <f t="shared" ref="GE26" si="714">(GE25-GD25)/GE25</f>
        <v>#DIV/0!</v>
      </c>
      <c r="GF26" s="32" t="e">
        <f t="shared" ref="GF26" si="715">(GF25-GE25)/GF25</f>
        <v>#DIV/0!</v>
      </c>
      <c r="GG26" s="32" t="e">
        <f t="shared" ref="GG26" si="716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717">F25-E25</f>
        <v>0</v>
      </c>
      <c r="G27" s="50">
        <f t="shared" si="717"/>
        <v>0</v>
      </c>
      <c r="H27" s="50">
        <f t="shared" si="717"/>
        <v>0</v>
      </c>
      <c r="I27" s="50">
        <f t="shared" si="717"/>
        <v>0</v>
      </c>
      <c r="J27" s="50">
        <f t="shared" si="717"/>
        <v>0</v>
      </c>
      <c r="K27" s="50">
        <f t="shared" si="717"/>
        <v>0</v>
      </c>
      <c r="L27" s="50">
        <f t="shared" si="717"/>
        <v>0</v>
      </c>
      <c r="M27" s="50">
        <f t="shared" si="717"/>
        <v>0</v>
      </c>
      <c r="N27" s="50">
        <f t="shared" si="717"/>
        <v>0</v>
      </c>
      <c r="O27" s="50">
        <f t="shared" si="717"/>
        <v>0</v>
      </c>
      <c r="P27" s="50">
        <f t="shared" si="717"/>
        <v>0</v>
      </c>
      <c r="Q27" s="50">
        <f t="shared" si="717"/>
        <v>0</v>
      </c>
      <c r="R27" s="50">
        <f t="shared" si="717"/>
        <v>0</v>
      </c>
      <c r="S27" s="50">
        <f t="shared" si="717"/>
        <v>0</v>
      </c>
      <c r="T27" s="50">
        <f t="shared" si="717"/>
        <v>0</v>
      </c>
      <c r="U27" s="50">
        <f t="shared" si="717"/>
        <v>0</v>
      </c>
      <c r="V27" s="50">
        <f t="shared" si="717"/>
        <v>0</v>
      </c>
      <c r="W27" s="50">
        <f t="shared" si="717"/>
        <v>0</v>
      </c>
      <c r="X27" s="50">
        <f t="shared" si="717"/>
        <v>0</v>
      </c>
      <c r="Y27" s="50">
        <f t="shared" si="717"/>
        <v>2</v>
      </c>
      <c r="Z27" s="50">
        <f t="shared" si="717"/>
        <v>0</v>
      </c>
      <c r="AA27" s="50">
        <f t="shared" si="717"/>
        <v>0</v>
      </c>
      <c r="AB27" s="50">
        <f t="shared" si="717"/>
        <v>1</v>
      </c>
      <c r="AC27" s="50">
        <f t="shared" si="717"/>
        <v>2</v>
      </c>
      <c r="AD27" s="50">
        <f t="shared" si="717"/>
        <v>0</v>
      </c>
      <c r="AE27" s="50">
        <f t="shared" si="717"/>
        <v>1</v>
      </c>
      <c r="AF27" s="50">
        <f t="shared" si="717"/>
        <v>6</v>
      </c>
      <c r="AG27" s="50">
        <f t="shared" si="717"/>
        <v>8</v>
      </c>
      <c r="AH27" s="50">
        <f t="shared" si="717"/>
        <v>10</v>
      </c>
      <c r="AI27" s="50">
        <f t="shared" si="717"/>
        <v>4</v>
      </c>
      <c r="AJ27" s="50">
        <f t="shared" si="717"/>
        <v>7</v>
      </c>
      <c r="AK27" s="50">
        <f t="shared" si="717"/>
        <v>4</v>
      </c>
      <c r="AL27" s="50">
        <f t="shared" si="717"/>
        <v>5</v>
      </c>
      <c r="AM27" s="50">
        <f t="shared" si="717"/>
        <v>4</v>
      </c>
      <c r="AN27" s="50">
        <f t="shared" si="717"/>
        <v>5</v>
      </c>
      <c r="AO27" s="50">
        <f t="shared" si="717"/>
        <v>3</v>
      </c>
      <c r="AP27" s="50">
        <f t="shared" si="717"/>
        <v>1</v>
      </c>
      <c r="AQ27" s="50">
        <f t="shared" si="717"/>
        <v>19</v>
      </c>
      <c r="AR27" s="50">
        <f t="shared" si="717"/>
        <v>2</v>
      </c>
      <c r="AS27" s="50">
        <f t="shared" si="717"/>
        <v>1</v>
      </c>
      <c r="AT27" s="50">
        <f t="shared" si="717"/>
        <v>8</v>
      </c>
      <c r="AU27" s="50">
        <f t="shared" si="717"/>
        <v>1</v>
      </c>
      <c r="AV27" s="50">
        <f t="shared" si="717"/>
        <v>31</v>
      </c>
      <c r="AW27" s="50">
        <f t="shared" si="717"/>
        <v>5</v>
      </c>
      <c r="AX27" s="50">
        <f t="shared" si="717"/>
        <v>9</v>
      </c>
      <c r="AY27" s="50">
        <f t="shared" si="717"/>
        <v>1</v>
      </c>
      <c r="AZ27" s="50">
        <f t="shared" si="717"/>
        <v>15</v>
      </c>
      <c r="BA27" s="50">
        <f t="shared" si="717"/>
        <v>0</v>
      </c>
      <c r="BB27" s="50">
        <f t="shared" si="717"/>
        <v>1</v>
      </c>
      <c r="BC27" s="50">
        <f t="shared" si="717"/>
        <v>2</v>
      </c>
      <c r="BD27" s="50">
        <f t="shared" si="717"/>
        <v>0</v>
      </c>
      <c r="BE27" s="50">
        <f t="shared" si="717"/>
        <v>0</v>
      </c>
      <c r="BF27" s="50">
        <f t="shared" si="717"/>
        <v>3</v>
      </c>
      <c r="BG27" s="50">
        <f t="shared" si="717"/>
        <v>12</v>
      </c>
      <c r="BH27" s="50">
        <f t="shared" si="717"/>
        <v>3</v>
      </c>
      <c r="BI27" s="50">
        <f t="shared" si="717"/>
        <v>5</v>
      </c>
      <c r="BJ27" s="50">
        <f t="shared" si="717"/>
        <v>2</v>
      </c>
      <c r="BK27" s="50">
        <f t="shared" si="717"/>
        <v>2</v>
      </c>
      <c r="BL27" s="50">
        <f t="shared" si="717"/>
        <v>2</v>
      </c>
      <c r="BM27" s="50">
        <f t="shared" si="717"/>
        <v>2</v>
      </c>
      <c r="BN27" s="50">
        <f t="shared" si="717"/>
        <v>12</v>
      </c>
      <c r="BO27" s="50">
        <f t="shared" si="717"/>
        <v>13</v>
      </c>
      <c r="BP27" s="50">
        <f t="shared" si="717"/>
        <v>4</v>
      </c>
      <c r="BQ27" s="50">
        <f t="shared" si="717"/>
        <v>0</v>
      </c>
      <c r="BR27" s="50">
        <f t="shared" ref="BR27:CM27" si="718">BR25-BQ25</f>
        <v>0</v>
      </c>
      <c r="BS27" s="50">
        <f t="shared" si="718"/>
        <v>0</v>
      </c>
      <c r="BT27" s="50">
        <f t="shared" si="718"/>
        <v>0</v>
      </c>
      <c r="BU27" s="50">
        <f t="shared" si="718"/>
        <v>2</v>
      </c>
      <c r="BV27" s="50">
        <f t="shared" si="718"/>
        <v>0</v>
      </c>
      <c r="BW27" s="50">
        <f t="shared" si="718"/>
        <v>0</v>
      </c>
      <c r="BX27" s="50">
        <f t="shared" si="718"/>
        <v>12</v>
      </c>
      <c r="BY27" s="50">
        <f t="shared" si="718"/>
        <v>3</v>
      </c>
      <c r="BZ27" s="50">
        <f t="shared" si="718"/>
        <v>0</v>
      </c>
      <c r="CA27" s="50">
        <f t="shared" si="718"/>
        <v>2</v>
      </c>
      <c r="CB27" s="50">
        <f t="shared" si="718"/>
        <v>1</v>
      </c>
      <c r="CC27" s="50">
        <f t="shared" si="718"/>
        <v>0</v>
      </c>
      <c r="CD27" s="50">
        <f t="shared" si="718"/>
        <v>0</v>
      </c>
      <c r="CE27" s="50">
        <f t="shared" si="718"/>
        <v>2</v>
      </c>
      <c r="CF27" s="50">
        <f t="shared" si="718"/>
        <v>1</v>
      </c>
      <c r="CG27" s="50">
        <f t="shared" si="718"/>
        <v>1</v>
      </c>
      <c r="CH27" s="50">
        <f t="shared" si="718"/>
        <v>1</v>
      </c>
      <c r="CI27" s="50">
        <f t="shared" si="718"/>
        <v>2</v>
      </c>
      <c r="CJ27" s="50">
        <f t="shared" si="718"/>
        <v>3</v>
      </c>
      <c r="CK27" s="50">
        <f t="shared" si="718"/>
        <v>2</v>
      </c>
      <c r="CL27" s="50">
        <f t="shared" si="718"/>
        <v>1</v>
      </c>
      <c r="CM27" s="50">
        <f t="shared" si="718"/>
        <v>2</v>
      </c>
      <c r="CN27" s="50">
        <f t="shared" ref="CN27:EI27" si="719">CN25-CM25</f>
        <v>0</v>
      </c>
      <c r="CO27" s="50">
        <f t="shared" si="719"/>
        <v>0</v>
      </c>
      <c r="CP27" s="50">
        <f t="shared" si="719"/>
        <v>1</v>
      </c>
      <c r="CQ27" s="50">
        <f t="shared" si="719"/>
        <v>2</v>
      </c>
      <c r="CR27" s="50">
        <f t="shared" si="719"/>
        <v>1</v>
      </c>
      <c r="CS27" s="50">
        <f t="shared" si="719"/>
        <v>2</v>
      </c>
      <c r="CT27" s="50">
        <f t="shared" si="719"/>
        <v>0</v>
      </c>
      <c r="CU27" s="50">
        <f t="shared" si="719"/>
        <v>0</v>
      </c>
      <c r="CV27" s="50">
        <f t="shared" si="719"/>
        <v>0</v>
      </c>
      <c r="CW27" s="50">
        <f t="shared" si="719"/>
        <v>1</v>
      </c>
      <c r="CX27" s="50">
        <f t="shared" si="719"/>
        <v>0</v>
      </c>
      <c r="CY27" s="50">
        <f t="shared" si="719"/>
        <v>2</v>
      </c>
      <c r="CZ27" s="50">
        <f t="shared" si="719"/>
        <v>1</v>
      </c>
      <c r="DA27" s="50">
        <f t="shared" si="719"/>
        <v>3</v>
      </c>
      <c r="DB27" s="50">
        <f t="shared" si="719"/>
        <v>2</v>
      </c>
      <c r="DC27" s="50">
        <f t="shared" si="719"/>
        <v>0</v>
      </c>
      <c r="DD27" s="50">
        <f t="shared" si="719"/>
        <v>5</v>
      </c>
      <c r="DE27" s="50">
        <f t="shared" si="719"/>
        <v>1</v>
      </c>
      <c r="DF27" s="50">
        <f t="shared" si="719"/>
        <v>3</v>
      </c>
      <c r="DG27" s="50">
        <f t="shared" si="719"/>
        <v>0</v>
      </c>
      <c r="DH27" s="50">
        <f t="shared" si="719"/>
        <v>4</v>
      </c>
      <c r="DI27" s="50">
        <f t="shared" si="719"/>
        <v>1</v>
      </c>
      <c r="DJ27" s="50">
        <f t="shared" si="719"/>
        <v>5</v>
      </c>
      <c r="DK27" s="50">
        <f t="shared" si="719"/>
        <v>0</v>
      </c>
      <c r="DL27" s="50">
        <f t="shared" si="719"/>
        <v>1</v>
      </c>
      <c r="DM27" s="50">
        <f t="shared" si="719"/>
        <v>7</v>
      </c>
      <c r="DN27" s="50">
        <f t="shared" si="719"/>
        <v>9</v>
      </c>
      <c r="DO27" s="50">
        <f t="shared" si="719"/>
        <v>59</v>
      </c>
      <c r="DP27" s="50">
        <f t="shared" si="719"/>
        <v>11</v>
      </c>
      <c r="DQ27" s="50">
        <f t="shared" si="719"/>
        <v>2</v>
      </c>
      <c r="DR27" s="50">
        <f t="shared" si="719"/>
        <v>21</v>
      </c>
      <c r="DS27" s="50">
        <f t="shared" si="719"/>
        <v>9</v>
      </c>
      <c r="DT27" s="50">
        <f t="shared" si="719"/>
        <v>3</v>
      </c>
      <c r="DU27" s="50">
        <f t="shared" si="719"/>
        <v>40</v>
      </c>
      <c r="DV27" s="50">
        <f t="shared" si="719"/>
        <v>18</v>
      </c>
      <c r="DW27" s="50">
        <f t="shared" si="719"/>
        <v>4</v>
      </c>
      <c r="DX27" s="50">
        <f t="shared" si="719"/>
        <v>6</v>
      </c>
      <c r="DY27" s="50">
        <f t="shared" si="719"/>
        <v>-477</v>
      </c>
      <c r="DZ27" s="50">
        <f t="shared" si="719"/>
        <v>0</v>
      </c>
      <c r="EA27" s="50">
        <f t="shared" si="719"/>
        <v>0</v>
      </c>
      <c r="EB27" s="50">
        <f t="shared" si="719"/>
        <v>0</v>
      </c>
      <c r="EC27" s="50">
        <f t="shared" si="719"/>
        <v>0</v>
      </c>
      <c r="ED27" s="50">
        <f t="shared" si="719"/>
        <v>0</v>
      </c>
      <c r="EE27" s="50">
        <f t="shared" si="719"/>
        <v>0</v>
      </c>
      <c r="EF27" s="50">
        <f t="shared" si="719"/>
        <v>0</v>
      </c>
      <c r="EG27" s="50">
        <f t="shared" si="719"/>
        <v>0</v>
      </c>
      <c r="EH27" s="50">
        <f t="shared" si="719"/>
        <v>0</v>
      </c>
      <c r="EI27" s="50">
        <f t="shared" si="719"/>
        <v>0</v>
      </c>
      <c r="EJ27" s="50">
        <f t="shared" ref="EJ27:GG27" si="720">EJ25-EI25</f>
        <v>0</v>
      </c>
      <c r="EK27" s="50">
        <f t="shared" si="720"/>
        <v>0</v>
      </c>
      <c r="EL27" s="50">
        <f t="shared" si="720"/>
        <v>0</v>
      </c>
      <c r="EM27" s="50">
        <f t="shared" si="720"/>
        <v>0</v>
      </c>
      <c r="EN27" s="50">
        <f t="shared" si="720"/>
        <v>0</v>
      </c>
      <c r="EO27" s="50">
        <f t="shared" si="720"/>
        <v>0</v>
      </c>
      <c r="EP27" s="50">
        <f t="shared" si="720"/>
        <v>0</v>
      </c>
      <c r="EQ27" s="50">
        <f t="shared" si="720"/>
        <v>0</v>
      </c>
      <c r="ER27" s="50">
        <f t="shared" si="720"/>
        <v>0</v>
      </c>
      <c r="ES27" s="50">
        <f t="shared" si="720"/>
        <v>0</v>
      </c>
      <c r="ET27" s="50">
        <f t="shared" si="720"/>
        <v>0</v>
      </c>
      <c r="EU27" s="50">
        <f t="shared" si="720"/>
        <v>0</v>
      </c>
      <c r="EV27" s="50">
        <f t="shared" si="720"/>
        <v>0</v>
      </c>
      <c r="EW27" s="50">
        <f t="shared" si="720"/>
        <v>0</v>
      </c>
      <c r="EX27" s="50">
        <f t="shared" si="720"/>
        <v>0</v>
      </c>
      <c r="EY27" s="50">
        <f t="shared" si="720"/>
        <v>0</v>
      </c>
      <c r="EZ27" s="50">
        <f t="shared" si="720"/>
        <v>0</v>
      </c>
      <c r="FA27" s="50">
        <f t="shared" si="720"/>
        <v>0</v>
      </c>
      <c r="FB27" s="50">
        <f t="shared" si="720"/>
        <v>0</v>
      </c>
      <c r="FC27" s="50">
        <f t="shared" si="720"/>
        <v>0</v>
      </c>
      <c r="FD27" s="50">
        <f t="shared" si="720"/>
        <v>0</v>
      </c>
      <c r="FE27" s="50">
        <f t="shared" si="720"/>
        <v>0</v>
      </c>
      <c r="FF27" s="50">
        <f t="shared" si="720"/>
        <v>0</v>
      </c>
      <c r="FG27" s="50">
        <f t="shared" si="720"/>
        <v>0</v>
      </c>
      <c r="FH27" s="50">
        <f t="shared" si="720"/>
        <v>0</v>
      </c>
      <c r="FI27" s="50">
        <f t="shared" si="720"/>
        <v>0</v>
      </c>
      <c r="FJ27" s="50">
        <f t="shared" si="720"/>
        <v>0</v>
      </c>
      <c r="FK27" s="50">
        <f t="shared" si="720"/>
        <v>0</v>
      </c>
      <c r="FL27" s="50">
        <f t="shared" si="720"/>
        <v>0</v>
      </c>
      <c r="FM27" s="50">
        <f t="shared" si="720"/>
        <v>0</v>
      </c>
      <c r="FN27" s="50">
        <f t="shared" si="720"/>
        <v>0</v>
      </c>
      <c r="FO27" s="50">
        <f t="shared" si="720"/>
        <v>0</v>
      </c>
      <c r="FP27" s="50">
        <f t="shared" si="720"/>
        <v>0</v>
      </c>
      <c r="FQ27" s="50">
        <f t="shared" si="720"/>
        <v>0</v>
      </c>
      <c r="FR27" s="50">
        <f t="shared" si="720"/>
        <v>0</v>
      </c>
      <c r="FS27" s="50">
        <f t="shared" si="720"/>
        <v>0</v>
      </c>
      <c r="FT27" s="50">
        <f t="shared" si="720"/>
        <v>0</v>
      </c>
      <c r="FU27" s="50">
        <f t="shared" si="720"/>
        <v>0</v>
      </c>
      <c r="FV27" s="50">
        <f t="shared" si="720"/>
        <v>0</v>
      </c>
      <c r="FW27" s="50">
        <f t="shared" si="720"/>
        <v>0</v>
      </c>
      <c r="FX27" s="50">
        <f t="shared" si="720"/>
        <v>0</v>
      </c>
      <c r="FY27" s="50">
        <f t="shared" si="720"/>
        <v>0</v>
      </c>
      <c r="FZ27" s="50">
        <f t="shared" si="720"/>
        <v>0</v>
      </c>
      <c r="GA27" s="50">
        <f t="shared" si="720"/>
        <v>0</v>
      </c>
      <c r="GB27" s="50">
        <f t="shared" si="720"/>
        <v>0</v>
      </c>
      <c r="GC27" s="50">
        <f t="shared" si="720"/>
        <v>0</v>
      </c>
      <c r="GD27" s="50">
        <f t="shared" si="720"/>
        <v>0</v>
      </c>
      <c r="GE27" s="50">
        <f t="shared" si="720"/>
        <v>0</v>
      </c>
      <c r="GF27" s="50">
        <f t="shared" si="720"/>
        <v>0</v>
      </c>
      <c r="GG27" s="50">
        <f t="shared" si="720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21">(F28-E28)/F28</f>
        <v>#DIV/0!</v>
      </c>
      <c r="G29" s="54" t="e">
        <f t="shared" si="721"/>
        <v>#DIV/0!</v>
      </c>
      <c r="H29" s="54" t="e">
        <f t="shared" si="721"/>
        <v>#DIV/0!</v>
      </c>
      <c r="I29" s="54" t="e">
        <f t="shared" si="721"/>
        <v>#DIV/0!</v>
      </c>
      <c r="J29" s="54" t="e">
        <f t="shared" si="721"/>
        <v>#DIV/0!</v>
      </c>
      <c r="K29" s="54" t="e">
        <f t="shared" si="721"/>
        <v>#DIV/0!</v>
      </c>
      <c r="L29" s="54" t="e">
        <f t="shared" si="721"/>
        <v>#DIV/0!</v>
      </c>
      <c r="M29" s="54" t="e">
        <f t="shared" si="721"/>
        <v>#DIV/0!</v>
      </c>
      <c r="N29" s="54" t="e">
        <f t="shared" si="721"/>
        <v>#DIV/0!</v>
      </c>
      <c r="O29" s="54" t="e">
        <f t="shared" si="721"/>
        <v>#DIV/0!</v>
      </c>
      <c r="P29" s="54" t="e">
        <f t="shared" si="721"/>
        <v>#DIV/0!</v>
      </c>
      <c r="Q29" s="54" t="e">
        <f t="shared" si="721"/>
        <v>#DIV/0!</v>
      </c>
      <c r="R29" s="54" t="e">
        <f t="shared" si="721"/>
        <v>#DIV/0!</v>
      </c>
      <c r="S29" s="54" t="e">
        <f t="shared" si="721"/>
        <v>#DIV/0!</v>
      </c>
      <c r="T29" s="54" t="e">
        <f t="shared" si="721"/>
        <v>#DIV/0!</v>
      </c>
      <c r="U29" s="54" t="e">
        <f t="shared" si="721"/>
        <v>#DIV/0!</v>
      </c>
      <c r="V29" s="54" t="e">
        <f t="shared" si="721"/>
        <v>#DIV/0!</v>
      </c>
      <c r="W29" s="54" t="e">
        <f t="shared" si="721"/>
        <v>#DIV/0!</v>
      </c>
      <c r="X29" s="54" t="e">
        <f t="shared" si="721"/>
        <v>#DIV/0!</v>
      </c>
      <c r="Y29" s="54" t="e">
        <f t="shared" si="721"/>
        <v>#DIV/0!</v>
      </c>
      <c r="Z29" s="54" t="e">
        <f t="shared" si="721"/>
        <v>#DIV/0!</v>
      </c>
      <c r="AA29" s="54" t="e">
        <f t="shared" si="721"/>
        <v>#DIV/0!</v>
      </c>
      <c r="AB29" s="54" t="e">
        <f t="shared" si="721"/>
        <v>#DIV/0!</v>
      </c>
      <c r="AC29" s="54" t="e">
        <f t="shared" si="721"/>
        <v>#DIV/0!</v>
      </c>
      <c r="AD29" s="54" t="e">
        <f t="shared" si="721"/>
        <v>#DIV/0!</v>
      </c>
      <c r="AE29" s="54" t="e">
        <f t="shared" si="721"/>
        <v>#DIV/0!</v>
      </c>
      <c r="AF29" s="54" t="e">
        <f t="shared" si="721"/>
        <v>#DIV/0!</v>
      </c>
      <c r="AG29" s="54" t="e">
        <f t="shared" si="721"/>
        <v>#DIV/0!</v>
      </c>
      <c r="AH29" s="54" t="e">
        <f t="shared" si="721"/>
        <v>#DIV/0!</v>
      </c>
      <c r="AI29" s="54" t="e">
        <f t="shared" si="721"/>
        <v>#DIV/0!</v>
      </c>
      <c r="AJ29" s="54" t="e">
        <f t="shared" si="721"/>
        <v>#DIV/0!</v>
      </c>
      <c r="AK29" s="54" t="e">
        <f t="shared" si="721"/>
        <v>#DIV/0!</v>
      </c>
      <c r="AL29" s="54" t="e">
        <f t="shared" si="721"/>
        <v>#DIV/0!</v>
      </c>
      <c r="AM29" s="54" t="e">
        <f t="shared" si="721"/>
        <v>#DIV/0!</v>
      </c>
      <c r="AN29" s="54" t="e">
        <f t="shared" si="721"/>
        <v>#DIV/0!</v>
      </c>
      <c r="AO29" s="54">
        <f t="shared" si="721"/>
        <v>1</v>
      </c>
      <c r="AP29" s="54" t="e">
        <f t="shared" si="721"/>
        <v>#DIV/0!</v>
      </c>
      <c r="AQ29" s="54" t="e">
        <f t="shared" si="721"/>
        <v>#DIV/0!</v>
      </c>
      <c r="AR29" s="54" t="e">
        <f t="shared" si="721"/>
        <v>#DIV/0!</v>
      </c>
      <c r="AS29" s="54" t="e">
        <f t="shared" si="721"/>
        <v>#DIV/0!</v>
      </c>
      <c r="AT29" s="54" t="e">
        <f t="shared" si="721"/>
        <v>#DIV/0!</v>
      </c>
      <c r="AU29" s="54" t="e">
        <f t="shared" si="721"/>
        <v>#DIV/0!</v>
      </c>
      <c r="AV29" s="54" t="e">
        <f t="shared" si="721"/>
        <v>#DIV/0!</v>
      </c>
      <c r="AW29" s="54" t="e">
        <f t="shared" si="721"/>
        <v>#DIV/0!</v>
      </c>
      <c r="AX29" s="54" t="e">
        <f t="shared" si="721"/>
        <v>#DIV/0!</v>
      </c>
      <c r="AY29" s="54" t="e">
        <f t="shared" si="721"/>
        <v>#DIV/0!</v>
      </c>
      <c r="AZ29" s="54" t="e">
        <f t="shared" si="721"/>
        <v>#DIV/0!</v>
      </c>
      <c r="BA29" s="54" t="e">
        <f t="shared" si="721"/>
        <v>#DIV/0!</v>
      </c>
      <c r="BB29" s="54" t="e">
        <f t="shared" si="721"/>
        <v>#DIV/0!</v>
      </c>
      <c r="BC29" s="54" t="e">
        <f t="shared" si="721"/>
        <v>#DIV/0!</v>
      </c>
      <c r="BD29" s="54" t="e">
        <f t="shared" si="721"/>
        <v>#DIV/0!</v>
      </c>
      <c r="BE29" s="54" t="e">
        <f t="shared" si="721"/>
        <v>#DIV/0!</v>
      </c>
      <c r="BF29" s="54" t="e">
        <f t="shared" si="721"/>
        <v>#DIV/0!</v>
      </c>
      <c r="BG29" s="54" t="e">
        <f t="shared" si="721"/>
        <v>#DIV/0!</v>
      </c>
      <c r="BH29" s="54">
        <f t="shared" si="721"/>
        <v>1</v>
      </c>
      <c r="BI29" s="54">
        <f t="shared" si="721"/>
        <v>0</v>
      </c>
      <c r="BJ29" s="54">
        <f t="shared" si="721"/>
        <v>0</v>
      </c>
      <c r="BK29" s="54">
        <f t="shared" si="721"/>
        <v>0</v>
      </c>
      <c r="BL29" s="54">
        <f t="shared" si="721"/>
        <v>0</v>
      </c>
      <c r="BM29" s="54">
        <f t="shared" si="721"/>
        <v>0</v>
      </c>
      <c r="BN29" s="54">
        <f t="shared" si="721"/>
        <v>0</v>
      </c>
      <c r="BO29" s="54">
        <f t="shared" si="721"/>
        <v>0</v>
      </c>
      <c r="BP29" s="54">
        <f t="shared" si="721"/>
        <v>0</v>
      </c>
      <c r="BQ29" s="54">
        <f t="shared" si="721"/>
        <v>0</v>
      </c>
      <c r="BR29" s="54">
        <f t="shared" ref="BR29:CN29" si="722">(BR28-BQ28)/BR28</f>
        <v>0</v>
      </c>
      <c r="BS29" s="54">
        <f t="shared" si="722"/>
        <v>0</v>
      </c>
      <c r="BT29" s="54">
        <f t="shared" si="722"/>
        <v>0</v>
      </c>
      <c r="BU29" s="54">
        <f t="shared" si="722"/>
        <v>0</v>
      </c>
      <c r="BV29" s="54">
        <f t="shared" si="722"/>
        <v>0</v>
      </c>
      <c r="BW29" s="54">
        <f t="shared" si="722"/>
        <v>0</v>
      </c>
      <c r="BX29" s="54">
        <f t="shared" si="722"/>
        <v>0</v>
      </c>
      <c r="BY29" s="54">
        <f t="shared" si="722"/>
        <v>0</v>
      </c>
      <c r="BZ29" s="54">
        <f t="shared" si="722"/>
        <v>0</v>
      </c>
      <c r="CA29" s="54">
        <f t="shared" si="722"/>
        <v>0</v>
      </c>
      <c r="CB29" s="54">
        <f t="shared" si="722"/>
        <v>0</v>
      </c>
      <c r="CC29" s="54">
        <f t="shared" si="722"/>
        <v>0</v>
      </c>
      <c r="CD29" s="54">
        <f t="shared" si="722"/>
        <v>0</v>
      </c>
      <c r="CE29" s="54">
        <f t="shared" si="722"/>
        <v>0</v>
      </c>
      <c r="CF29" s="54">
        <f t="shared" si="722"/>
        <v>0</v>
      </c>
      <c r="CG29" s="54">
        <f t="shared" si="722"/>
        <v>0</v>
      </c>
      <c r="CH29" s="54">
        <f t="shared" si="722"/>
        <v>0</v>
      </c>
      <c r="CI29" s="54">
        <f t="shared" si="722"/>
        <v>0</v>
      </c>
      <c r="CJ29" s="54">
        <f t="shared" si="722"/>
        <v>0</v>
      </c>
      <c r="CK29" s="54">
        <f t="shared" si="722"/>
        <v>0</v>
      </c>
      <c r="CL29" s="54">
        <f t="shared" si="722"/>
        <v>0</v>
      </c>
      <c r="CM29" s="54">
        <f t="shared" si="722"/>
        <v>0</v>
      </c>
      <c r="CN29" s="54">
        <f t="shared" si="722"/>
        <v>0</v>
      </c>
      <c r="CO29" s="54">
        <f t="shared" ref="CO29" si="723">(CO28-CN28)/CO28</f>
        <v>0</v>
      </c>
      <c r="CP29" s="54">
        <f t="shared" ref="CP29" si="724">(CP28-CO28)/CP28</f>
        <v>0</v>
      </c>
      <c r="CQ29" s="54">
        <f t="shared" ref="CQ29" si="725">(CQ28-CP28)/CQ28</f>
        <v>0</v>
      </c>
      <c r="CR29" s="54">
        <f t="shared" ref="CR29" si="726">(CR28-CQ28)/CR28</f>
        <v>0</v>
      </c>
      <c r="CS29" s="54">
        <f t="shared" ref="CS29" si="727">(CS28-CR28)/CS28</f>
        <v>0</v>
      </c>
      <c r="CT29" s="54">
        <f t="shared" ref="CT29" si="728">(CT28-CS28)/CT28</f>
        <v>0</v>
      </c>
      <c r="CU29" s="54">
        <f t="shared" ref="CU29" si="729">(CU28-CT28)/CU28</f>
        <v>0</v>
      </c>
      <c r="CV29" s="54">
        <f t="shared" ref="CV29" si="730">(CV28-CU28)/CV28</f>
        <v>0</v>
      </c>
      <c r="CW29" s="54">
        <f t="shared" ref="CW29" si="731">(CW28-CV28)/CW28</f>
        <v>0</v>
      </c>
      <c r="CX29" s="54">
        <f t="shared" ref="CX29" si="732">(CX28-CW28)/CX28</f>
        <v>0</v>
      </c>
      <c r="CY29" s="54">
        <f t="shared" ref="CY29" si="733">(CY28-CX28)/CY28</f>
        <v>0</v>
      </c>
      <c r="CZ29" s="54">
        <f t="shared" ref="CZ29" si="734">(CZ28-CY28)/CZ28</f>
        <v>0</v>
      </c>
      <c r="DA29" s="54">
        <f t="shared" ref="DA29" si="735">(DA28-CZ28)/DA28</f>
        <v>0</v>
      </c>
      <c r="DB29" s="54">
        <f t="shared" ref="DB29" si="736">(DB28-DA28)/DB28</f>
        <v>0</v>
      </c>
      <c r="DC29" s="54">
        <f t="shared" ref="DC29" si="737">(DC28-DB28)/DC28</f>
        <v>0</v>
      </c>
      <c r="DD29" s="54">
        <f t="shared" ref="DD29" si="738">(DD28-DC28)/DD28</f>
        <v>0</v>
      </c>
      <c r="DE29" s="54">
        <f t="shared" ref="DE29" si="739">(DE28-DD28)/DE28</f>
        <v>0</v>
      </c>
      <c r="DF29" s="54">
        <f t="shared" ref="DF29" si="740">(DF28-DE28)/DF28</f>
        <v>0</v>
      </c>
      <c r="DG29" s="54">
        <f t="shared" ref="DG29" si="741">(DG28-DF28)/DG28</f>
        <v>0</v>
      </c>
      <c r="DH29" s="54">
        <f t="shared" ref="DH29" si="742">(DH28-DG28)/DH28</f>
        <v>0.5</v>
      </c>
      <c r="DI29" s="54">
        <f t="shared" ref="DI29" si="743">(DI28-DH28)/DI28</f>
        <v>0</v>
      </c>
      <c r="DJ29" s="54">
        <f t="shared" ref="DJ29" si="744">(DJ28-DI28)/DJ28</f>
        <v>0</v>
      </c>
      <c r="DK29" s="54">
        <f t="shared" ref="DK29" si="745">(DK28-DJ28)/DK28</f>
        <v>0</v>
      </c>
      <c r="DL29" s="54">
        <f t="shared" ref="DL29" si="746">(DL28-DK28)/DL28</f>
        <v>0</v>
      </c>
      <c r="DM29" s="54">
        <f t="shared" ref="DM29" si="747">(DM28-DL28)/DM28</f>
        <v>0</v>
      </c>
      <c r="DN29" s="54">
        <f t="shared" ref="DN29" si="748">(DN28-DM28)/DN28</f>
        <v>0</v>
      </c>
      <c r="DO29" s="54">
        <f t="shared" ref="DO29" si="749">(DO28-DN28)/DO28</f>
        <v>0</v>
      </c>
      <c r="DP29" s="54">
        <f t="shared" ref="DP29" si="750">(DP28-DO28)/DP28</f>
        <v>0</v>
      </c>
      <c r="DQ29" s="54">
        <f t="shared" ref="DQ29" si="751">(DQ28-DP28)/DQ28</f>
        <v>0</v>
      </c>
      <c r="DR29" s="54">
        <f t="shared" ref="DR29" si="752">(DR28-DQ28)/DR28</f>
        <v>0</v>
      </c>
      <c r="DS29" s="54">
        <f t="shared" ref="DS29" si="753">(DS28-DR28)/DS28</f>
        <v>0</v>
      </c>
      <c r="DT29" s="54">
        <f t="shared" ref="DT29" si="754">(DT28-DS28)/DT28</f>
        <v>0.33333333333333331</v>
      </c>
      <c r="DU29" s="54">
        <f t="shared" ref="DU29" si="755">(DU28-DT28)/DU28</f>
        <v>0.25</v>
      </c>
      <c r="DV29" s="54">
        <f t="shared" ref="DV29" si="756">(DV28-DU28)/DV28</f>
        <v>0</v>
      </c>
      <c r="DW29" s="54">
        <f t="shared" ref="DW29" si="757">(DW28-DV28)/DW28</f>
        <v>0.2</v>
      </c>
      <c r="DX29" s="54">
        <f t="shared" ref="DX29" si="758">(DX28-DW28)/DX28</f>
        <v>0</v>
      </c>
      <c r="DY29" s="54" t="e">
        <f t="shared" ref="DY29" si="759">(DY28-DX28)/DY28</f>
        <v>#DIV/0!</v>
      </c>
      <c r="DZ29" s="54" t="e">
        <f t="shared" ref="DZ29" si="760">(DZ28-DY28)/DZ28</f>
        <v>#DIV/0!</v>
      </c>
      <c r="EA29" s="54" t="e">
        <f t="shared" ref="EA29" si="761">(EA28-DZ28)/EA28</f>
        <v>#DIV/0!</v>
      </c>
      <c r="EB29" s="54" t="e">
        <f t="shared" ref="EB29" si="762">(EB28-EA28)/EB28</f>
        <v>#DIV/0!</v>
      </c>
      <c r="EC29" s="54" t="e">
        <f t="shared" ref="EC29" si="763">(EC28-EB28)/EC28</f>
        <v>#DIV/0!</v>
      </c>
      <c r="ED29" s="54" t="e">
        <f t="shared" ref="ED29" si="764">(ED28-EC28)/ED28</f>
        <v>#DIV/0!</v>
      </c>
      <c r="EE29" s="54" t="e">
        <f t="shared" ref="EE29" si="765">(EE28-ED28)/EE28</f>
        <v>#DIV/0!</v>
      </c>
      <c r="EF29" s="54" t="e">
        <f t="shared" ref="EF29" si="766">(EF28-EE28)/EF28</f>
        <v>#DIV/0!</v>
      </c>
      <c r="EG29" s="54" t="e">
        <f t="shared" ref="EG29" si="767">(EG28-EF28)/EG28</f>
        <v>#DIV/0!</v>
      </c>
      <c r="EH29" s="54" t="e">
        <f t="shared" ref="EH29" si="768">(EH28-EG28)/EH28</f>
        <v>#DIV/0!</v>
      </c>
      <c r="EI29" s="54" t="e">
        <f t="shared" ref="EI29" si="769">(EI28-EH28)/EI28</f>
        <v>#DIV/0!</v>
      </c>
      <c r="EJ29" s="54" t="e">
        <f t="shared" ref="EJ29" si="770">(EJ28-EI28)/EJ28</f>
        <v>#DIV/0!</v>
      </c>
      <c r="EK29" s="54" t="e">
        <f t="shared" ref="EK29" si="771">(EK28-EJ28)/EK28</f>
        <v>#DIV/0!</v>
      </c>
      <c r="EL29" s="54" t="e">
        <f t="shared" ref="EL29" si="772">(EL28-EK28)/EL28</f>
        <v>#DIV/0!</v>
      </c>
      <c r="EM29" s="54" t="e">
        <f t="shared" ref="EM29" si="773">(EM28-EL28)/EM28</f>
        <v>#DIV/0!</v>
      </c>
      <c r="EN29" s="54" t="e">
        <f t="shared" ref="EN29" si="774">(EN28-EM28)/EN28</f>
        <v>#DIV/0!</v>
      </c>
      <c r="EO29" s="54" t="e">
        <f t="shared" ref="EO29" si="775">(EO28-EN28)/EO28</f>
        <v>#DIV/0!</v>
      </c>
      <c r="EP29" s="54" t="e">
        <f t="shared" ref="EP29" si="776">(EP28-EO28)/EP28</f>
        <v>#DIV/0!</v>
      </c>
      <c r="EQ29" s="54" t="e">
        <f t="shared" ref="EQ29" si="777">(EQ28-EP28)/EQ28</f>
        <v>#DIV/0!</v>
      </c>
      <c r="ER29" s="54" t="e">
        <f t="shared" ref="ER29" si="778">(ER28-EQ28)/ER28</f>
        <v>#DIV/0!</v>
      </c>
      <c r="ES29" s="54" t="e">
        <f t="shared" ref="ES29" si="779">(ES28-ER28)/ES28</f>
        <v>#DIV/0!</v>
      </c>
      <c r="ET29" s="54" t="e">
        <f t="shared" ref="ET29" si="780">(ET28-ES28)/ET28</f>
        <v>#DIV/0!</v>
      </c>
      <c r="EU29" s="54" t="e">
        <f t="shared" ref="EU29" si="781">(EU28-ET28)/EU28</f>
        <v>#DIV/0!</v>
      </c>
      <c r="EV29" s="54" t="e">
        <f t="shared" ref="EV29" si="782">(EV28-EU28)/EV28</f>
        <v>#DIV/0!</v>
      </c>
      <c r="EW29" s="54" t="e">
        <f t="shared" ref="EW29" si="783">(EW28-EV28)/EW28</f>
        <v>#DIV/0!</v>
      </c>
      <c r="EX29" s="54" t="e">
        <f t="shared" ref="EX29" si="784">(EX28-EW28)/EX28</f>
        <v>#DIV/0!</v>
      </c>
      <c r="EY29" s="54" t="e">
        <f t="shared" ref="EY29" si="785">(EY28-EX28)/EY28</f>
        <v>#DIV/0!</v>
      </c>
      <c r="EZ29" s="54" t="e">
        <f t="shared" ref="EZ29" si="786">(EZ28-EY28)/EZ28</f>
        <v>#DIV/0!</v>
      </c>
      <c r="FA29" s="54" t="e">
        <f t="shared" ref="FA29" si="787">(FA28-EZ28)/FA28</f>
        <v>#DIV/0!</v>
      </c>
      <c r="FB29" s="54" t="e">
        <f t="shared" ref="FB29" si="788">(FB28-FA28)/FB28</f>
        <v>#DIV/0!</v>
      </c>
      <c r="FC29" s="54" t="e">
        <f t="shared" ref="FC29" si="789">(FC28-FB28)/FC28</f>
        <v>#DIV/0!</v>
      </c>
      <c r="FD29" s="54" t="e">
        <f t="shared" ref="FD29" si="790">(FD28-FC28)/FD28</f>
        <v>#DIV/0!</v>
      </c>
      <c r="FE29" s="54" t="e">
        <f t="shared" ref="FE29" si="791">(FE28-FD28)/FE28</f>
        <v>#DIV/0!</v>
      </c>
      <c r="FF29" s="54" t="e">
        <f t="shared" ref="FF29" si="792">(FF28-FE28)/FF28</f>
        <v>#DIV/0!</v>
      </c>
      <c r="FG29" s="54" t="e">
        <f t="shared" ref="FG29" si="793">(FG28-FF28)/FG28</f>
        <v>#DIV/0!</v>
      </c>
      <c r="FH29" s="54" t="e">
        <f t="shared" ref="FH29" si="794">(FH28-FG28)/FH28</f>
        <v>#DIV/0!</v>
      </c>
      <c r="FI29" s="54" t="e">
        <f t="shared" ref="FI29" si="795">(FI28-FH28)/FI28</f>
        <v>#DIV/0!</v>
      </c>
      <c r="FJ29" s="54" t="e">
        <f t="shared" ref="FJ29" si="796">(FJ28-FI28)/FJ28</f>
        <v>#DIV/0!</v>
      </c>
      <c r="FK29" s="54" t="e">
        <f t="shared" ref="FK29" si="797">(FK28-FJ28)/FK28</f>
        <v>#DIV/0!</v>
      </c>
      <c r="FL29" s="54" t="e">
        <f t="shared" ref="FL29" si="798">(FL28-FK28)/FL28</f>
        <v>#DIV/0!</v>
      </c>
      <c r="FM29" s="54" t="e">
        <f t="shared" ref="FM29" si="799">(FM28-FL28)/FM28</f>
        <v>#DIV/0!</v>
      </c>
      <c r="FN29" s="54" t="e">
        <f t="shared" ref="FN29" si="800">(FN28-FM28)/FN28</f>
        <v>#DIV/0!</v>
      </c>
      <c r="FO29" s="54" t="e">
        <f t="shared" ref="FO29" si="801">(FO28-FN28)/FO28</f>
        <v>#DIV/0!</v>
      </c>
      <c r="FP29" s="54" t="e">
        <f t="shared" ref="FP29" si="802">(FP28-FO28)/FP28</f>
        <v>#DIV/0!</v>
      </c>
      <c r="FQ29" s="54" t="e">
        <f t="shared" ref="FQ29" si="803">(FQ28-FP28)/FQ28</f>
        <v>#DIV/0!</v>
      </c>
      <c r="FR29" s="54" t="e">
        <f t="shared" ref="FR29" si="804">(FR28-FQ28)/FR28</f>
        <v>#DIV/0!</v>
      </c>
      <c r="FS29" s="54" t="e">
        <f t="shared" ref="FS29" si="805">(FS28-FR28)/FS28</f>
        <v>#DIV/0!</v>
      </c>
      <c r="FT29" s="54" t="e">
        <f t="shared" ref="FT29" si="806">(FT28-FS28)/FT28</f>
        <v>#DIV/0!</v>
      </c>
      <c r="FU29" s="54" t="e">
        <f t="shared" ref="FU29" si="807">(FU28-FT28)/FU28</f>
        <v>#DIV/0!</v>
      </c>
      <c r="FV29" s="54" t="e">
        <f t="shared" ref="FV29" si="808">(FV28-FU28)/FV28</f>
        <v>#DIV/0!</v>
      </c>
      <c r="FW29" s="54" t="e">
        <f t="shared" ref="FW29" si="809">(FW28-FV28)/FW28</f>
        <v>#DIV/0!</v>
      </c>
      <c r="FX29" s="54" t="e">
        <f t="shared" ref="FX29" si="810">(FX28-FW28)/FX28</f>
        <v>#DIV/0!</v>
      </c>
      <c r="FY29" s="54" t="e">
        <f t="shared" ref="FY29" si="811">(FY28-FX28)/FY28</f>
        <v>#DIV/0!</v>
      </c>
      <c r="FZ29" s="54" t="e">
        <f t="shared" ref="FZ29" si="812">(FZ28-FY28)/FZ28</f>
        <v>#DIV/0!</v>
      </c>
      <c r="GA29" s="54" t="e">
        <f t="shared" ref="GA29" si="813">(GA28-FZ28)/GA28</f>
        <v>#DIV/0!</v>
      </c>
      <c r="GB29" s="54" t="e">
        <f t="shared" ref="GB29" si="814">(GB28-GA28)/GB28</f>
        <v>#DIV/0!</v>
      </c>
      <c r="GC29" s="54" t="e">
        <f t="shared" ref="GC29" si="815">(GC28-GB28)/GC28</f>
        <v>#DIV/0!</v>
      </c>
      <c r="GD29" s="54" t="e">
        <f t="shared" ref="GD29" si="816">(GD28-GC28)/GD28</f>
        <v>#DIV/0!</v>
      </c>
      <c r="GE29" s="54" t="e">
        <f t="shared" ref="GE29" si="817">(GE28-GD28)/GE28</f>
        <v>#DIV/0!</v>
      </c>
      <c r="GF29" s="54" t="e">
        <f t="shared" ref="GF29" si="818">(GF28-GE28)/GF28</f>
        <v>#DIV/0!</v>
      </c>
      <c r="GG29" s="54" t="e">
        <f t="shared" ref="GG29" si="819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820">F28-E28</f>
        <v>0</v>
      </c>
      <c r="G30" s="56">
        <f t="shared" si="820"/>
        <v>0</v>
      </c>
      <c r="H30" s="56">
        <f t="shared" si="820"/>
        <v>0</v>
      </c>
      <c r="I30" s="56">
        <f t="shared" si="820"/>
        <v>0</v>
      </c>
      <c r="J30" s="56">
        <f t="shared" si="820"/>
        <v>0</v>
      </c>
      <c r="K30" s="56">
        <f t="shared" si="820"/>
        <v>0</v>
      </c>
      <c r="L30" s="56">
        <f t="shared" si="820"/>
        <v>0</v>
      </c>
      <c r="M30" s="56">
        <f t="shared" si="820"/>
        <v>0</v>
      </c>
      <c r="N30" s="56">
        <f t="shared" si="820"/>
        <v>0</v>
      </c>
      <c r="O30" s="56">
        <f t="shared" si="820"/>
        <v>0</v>
      </c>
      <c r="P30" s="56">
        <f t="shared" si="820"/>
        <v>0</v>
      </c>
      <c r="Q30" s="56">
        <f t="shared" si="820"/>
        <v>0</v>
      </c>
      <c r="R30" s="56">
        <f t="shared" si="820"/>
        <v>0</v>
      </c>
      <c r="S30" s="56">
        <f t="shared" si="820"/>
        <v>0</v>
      </c>
      <c r="T30" s="56">
        <f t="shared" si="820"/>
        <v>0</v>
      </c>
      <c r="U30" s="56">
        <f t="shared" si="820"/>
        <v>0</v>
      </c>
      <c r="V30" s="56">
        <f t="shared" si="820"/>
        <v>0</v>
      </c>
      <c r="W30" s="56">
        <f t="shared" si="820"/>
        <v>0</v>
      </c>
      <c r="X30" s="56">
        <f t="shared" si="820"/>
        <v>0</v>
      </c>
      <c r="Y30" s="56">
        <f t="shared" si="820"/>
        <v>0</v>
      </c>
      <c r="Z30" s="56">
        <f t="shared" si="820"/>
        <v>0</v>
      </c>
      <c r="AA30" s="56">
        <f t="shared" si="820"/>
        <v>0</v>
      </c>
      <c r="AB30" s="56">
        <f t="shared" si="820"/>
        <v>0</v>
      </c>
      <c r="AC30" s="56">
        <f t="shared" si="820"/>
        <v>0</v>
      </c>
      <c r="AD30" s="56">
        <f t="shared" si="820"/>
        <v>0</v>
      </c>
      <c r="AE30" s="56">
        <f t="shared" si="820"/>
        <v>0</v>
      </c>
      <c r="AF30" s="56">
        <f t="shared" si="820"/>
        <v>0</v>
      </c>
      <c r="AG30" s="56">
        <f t="shared" si="820"/>
        <v>0</v>
      </c>
      <c r="AH30" s="56">
        <f t="shared" si="820"/>
        <v>0</v>
      </c>
      <c r="AI30" s="56">
        <f t="shared" si="820"/>
        <v>0</v>
      </c>
      <c r="AJ30" s="56">
        <f t="shared" si="820"/>
        <v>0</v>
      </c>
      <c r="AK30" s="56">
        <f t="shared" si="820"/>
        <v>0</v>
      </c>
      <c r="AL30" s="56">
        <f t="shared" si="820"/>
        <v>0</v>
      </c>
      <c r="AM30" s="56">
        <f t="shared" si="820"/>
        <v>0</v>
      </c>
      <c r="AN30" s="56">
        <f t="shared" si="820"/>
        <v>0</v>
      </c>
      <c r="AO30" s="56">
        <f t="shared" si="820"/>
        <v>1</v>
      </c>
      <c r="AP30" s="56">
        <f t="shared" si="820"/>
        <v>-1</v>
      </c>
      <c r="AQ30" s="56">
        <f t="shared" si="820"/>
        <v>0</v>
      </c>
      <c r="AR30" s="56">
        <f t="shared" si="820"/>
        <v>0</v>
      </c>
      <c r="AS30" s="56">
        <f t="shared" si="820"/>
        <v>0</v>
      </c>
      <c r="AT30" s="56">
        <f t="shared" si="820"/>
        <v>0</v>
      </c>
      <c r="AU30" s="56">
        <f t="shared" si="820"/>
        <v>0</v>
      </c>
      <c r="AV30" s="56">
        <f t="shared" si="820"/>
        <v>0</v>
      </c>
      <c r="AW30" s="56">
        <f t="shared" si="820"/>
        <v>0</v>
      </c>
      <c r="AX30" s="56">
        <f t="shared" si="820"/>
        <v>0</v>
      </c>
      <c r="AY30" s="56">
        <f t="shared" si="820"/>
        <v>0</v>
      </c>
      <c r="AZ30" s="56">
        <f t="shared" si="820"/>
        <v>0</v>
      </c>
      <c r="BA30" s="56">
        <f t="shared" si="820"/>
        <v>0</v>
      </c>
      <c r="BB30" s="56">
        <f t="shared" si="820"/>
        <v>0</v>
      </c>
      <c r="BC30" s="56">
        <f t="shared" si="820"/>
        <v>0</v>
      </c>
      <c r="BD30" s="56">
        <f t="shared" si="820"/>
        <v>0</v>
      </c>
      <c r="BE30" s="56">
        <f t="shared" si="820"/>
        <v>0</v>
      </c>
      <c r="BF30" s="56">
        <f t="shared" si="820"/>
        <v>0</v>
      </c>
      <c r="BG30" s="56">
        <f t="shared" si="820"/>
        <v>0</v>
      </c>
      <c r="BH30" s="56">
        <f t="shared" si="820"/>
        <v>1</v>
      </c>
      <c r="BI30" s="56">
        <f t="shared" si="820"/>
        <v>0</v>
      </c>
      <c r="BJ30" s="56">
        <f t="shared" si="820"/>
        <v>0</v>
      </c>
      <c r="BK30" s="56">
        <f t="shared" si="820"/>
        <v>0</v>
      </c>
      <c r="BL30" s="56">
        <f t="shared" si="820"/>
        <v>0</v>
      </c>
      <c r="BM30" s="56">
        <f t="shared" si="820"/>
        <v>0</v>
      </c>
      <c r="BN30" s="56">
        <f t="shared" si="820"/>
        <v>0</v>
      </c>
      <c r="BO30" s="56">
        <f t="shared" si="820"/>
        <v>0</v>
      </c>
      <c r="BP30" s="56">
        <f t="shared" si="820"/>
        <v>0</v>
      </c>
      <c r="BQ30" s="56">
        <f t="shared" si="820"/>
        <v>0</v>
      </c>
      <c r="BR30" s="56">
        <f t="shared" ref="BR30:CM30" si="821">BR28-BQ28</f>
        <v>0</v>
      </c>
      <c r="BS30" s="56">
        <f t="shared" si="821"/>
        <v>0</v>
      </c>
      <c r="BT30" s="56">
        <f t="shared" si="821"/>
        <v>0</v>
      </c>
      <c r="BU30" s="56">
        <f t="shared" si="821"/>
        <v>0</v>
      </c>
      <c r="BV30" s="56">
        <f t="shared" si="821"/>
        <v>0</v>
      </c>
      <c r="BW30" s="56">
        <f t="shared" si="821"/>
        <v>0</v>
      </c>
      <c r="BX30" s="56">
        <f t="shared" si="821"/>
        <v>0</v>
      </c>
      <c r="BY30" s="56">
        <f t="shared" si="821"/>
        <v>0</v>
      </c>
      <c r="BZ30" s="56">
        <f t="shared" si="821"/>
        <v>0</v>
      </c>
      <c r="CA30" s="56">
        <f t="shared" si="821"/>
        <v>0</v>
      </c>
      <c r="CB30" s="56">
        <f t="shared" si="821"/>
        <v>0</v>
      </c>
      <c r="CC30" s="56">
        <f t="shared" si="821"/>
        <v>0</v>
      </c>
      <c r="CD30" s="56">
        <f t="shared" si="821"/>
        <v>0</v>
      </c>
      <c r="CE30" s="56">
        <f t="shared" si="821"/>
        <v>0</v>
      </c>
      <c r="CF30" s="56">
        <f t="shared" si="821"/>
        <v>0</v>
      </c>
      <c r="CG30" s="56">
        <f t="shared" si="821"/>
        <v>0</v>
      </c>
      <c r="CH30" s="56">
        <f t="shared" si="821"/>
        <v>0</v>
      </c>
      <c r="CI30" s="56">
        <f t="shared" si="821"/>
        <v>0</v>
      </c>
      <c r="CJ30" s="56">
        <f t="shared" si="821"/>
        <v>0</v>
      </c>
      <c r="CK30" s="56">
        <f t="shared" si="821"/>
        <v>0</v>
      </c>
      <c r="CL30" s="56">
        <f t="shared" si="821"/>
        <v>0</v>
      </c>
      <c r="CM30" s="56">
        <f t="shared" si="821"/>
        <v>0</v>
      </c>
      <c r="CN30" s="56">
        <f t="shared" ref="CN30:EI30" si="822">CN28-CM28</f>
        <v>0</v>
      </c>
      <c r="CO30" s="56">
        <f t="shared" si="822"/>
        <v>0</v>
      </c>
      <c r="CP30" s="56">
        <f t="shared" si="822"/>
        <v>0</v>
      </c>
      <c r="CQ30" s="56">
        <f t="shared" si="822"/>
        <v>0</v>
      </c>
      <c r="CR30" s="56">
        <f t="shared" si="822"/>
        <v>0</v>
      </c>
      <c r="CS30" s="56">
        <f t="shared" si="822"/>
        <v>0</v>
      </c>
      <c r="CT30" s="56">
        <f t="shared" si="822"/>
        <v>0</v>
      </c>
      <c r="CU30" s="56">
        <f t="shared" si="822"/>
        <v>0</v>
      </c>
      <c r="CV30" s="56">
        <f t="shared" si="822"/>
        <v>0</v>
      </c>
      <c r="CW30" s="56">
        <f t="shared" si="822"/>
        <v>0</v>
      </c>
      <c r="CX30" s="56">
        <f t="shared" si="822"/>
        <v>0</v>
      </c>
      <c r="CY30" s="56">
        <f t="shared" si="822"/>
        <v>0</v>
      </c>
      <c r="CZ30" s="56">
        <f t="shared" si="822"/>
        <v>0</v>
      </c>
      <c r="DA30" s="56">
        <f t="shared" si="822"/>
        <v>0</v>
      </c>
      <c r="DB30" s="56">
        <f t="shared" si="822"/>
        <v>0</v>
      </c>
      <c r="DC30" s="56">
        <f t="shared" si="822"/>
        <v>0</v>
      </c>
      <c r="DD30" s="56">
        <f t="shared" si="822"/>
        <v>0</v>
      </c>
      <c r="DE30" s="56">
        <f t="shared" si="822"/>
        <v>0</v>
      </c>
      <c r="DF30" s="56">
        <f t="shared" si="822"/>
        <v>0</v>
      </c>
      <c r="DG30" s="56">
        <f t="shared" si="822"/>
        <v>0</v>
      </c>
      <c r="DH30" s="56">
        <f t="shared" si="822"/>
        <v>1</v>
      </c>
      <c r="DI30" s="56">
        <f t="shared" si="822"/>
        <v>0</v>
      </c>
      <c r="DJ30" s="56">
        <f t="shared" si="822"/>
        <v>0</v>
      </c>
      <c r="DK30" s="56">
        <f t="shared" si="822"/>
        <v>0</v>
      </c>
      <c r="DL30" s="56">
        <f t="shared" si="822"/>
        <v>0</v>
      </c>
      <c r="DM30" s="56">
        <f t="shared" si="822"/>
        <v>0</v>
      </c>
      <c r="DN30" s="56">
        <f t="shared" si="822"/>
        <v>0</v>
      </c>
      <c r="DO30" s="56">
        <f t="shared" si="822"/>
        <v>0</v>
      </c>
      <c r="DP30" s="56">
        <f t="shared" si="822"/>
        <v>0</v>
      </c>
      <c r="DQ30" s="56">
        <f t="shared" si="822"/>
        <v>0</v>
      </c>
      <c r="DR30" s="56">
        <f t="shared" si="822"/>
        <v>0</v>
      </c>
      <c r="DS30" s="56">
        <f t="shared" si="822"/>
        <v>0</v>
      </c>
      <c r="DT30" s="56">
        <f t="shared" si="822"/>
        <v>1</v>
      </c>
      <c r="DU30" s="56">
        <f t="shared" si="822"/>
        <v>1</v>
      </c>
      <c r="DV30" s="56">
        <f t="shared" si="822"/>
        <v>0</v>
      </c>
      <c r="DW30" s="56">
        <f t="shared" si="822"/>
        <v>1</v>
      </c>
      <c r="DX30" s="56">
        <f t="shared" si="822"/>
        <v>0</v>
      </c>
      <c r="DY30" s="56">
        <f t="shared" si="822"/>
        <v>-5</v>
      </c>
      <c r="DZ30" s="56">
        <f t="shared" si="822"/>
        <v>0</v>
      </c>
      <c r="EA30" s="56">
        <f t="shared" si="822"/>
        <v>0</v>
      </c>
      <c r="EB30" s="56">
        <f t="shared" si="822"/>
        <v>0</v>
      </c>
      <c r="EC30" s="56">
        <f t="shared" si="822"/>
        <v>0</v>
      </c>
      <c r="ED30" s="56">
        <f t="shared" si="822"/>
        <v>0</v>
      </c>
      <c r="EE30" s="56">
        <f t="shared" si="822"/>
        <v>0</v>
      </c>
      <c r="EF30" s="56">
        <f t="shared" si="822"/>
        <v>0</v>
      </c>
      <c r="EG30" s="56">
        <f t="shared" si="822"/>
        <v>0</v>
      </c>
      <c r="EH30" s="56">
        <f t="shared" si="822"/>
        <v>0</v>
      </c>
      <c r="EI30" s="56">
        <f t="shared" si="822"/>
        <v>0</v>
      </c>
      <c r="EJ30" s="56">
        <f t="shared" ref="EJ30:GG30" si="823">EJ28-EI28</f>
        <v>0</v>
      </c>
      <c r="EK30" s="56">
        <f t="shared" si="823"/>
        <v>0</v>
      </c>
      <c r="EL30" s="56">
        <f t="shared" si="823"/>
        <v>0</v>
      </c>
      <c r="EM30" s="56">
        <f t="shared" si="823"/>
        <v>0</v>
      </c>
      <c r="EN30" s="56">
        <f t="shared" si="823"/>
        <v>0</v>
      </c>
      <c r="EO30" s="56">
        <f t="shared" si="823"/>
        <v>0</v>
      </c>
      <c r="EP30" s="56">
        <f t="shared" si="823"/>
        <v>0</v>
      </c>
      <c r="EQ30" s="56">
        <f t="shared" si="823"/>
        <v>0</v>
      </c>
      <c r="ER30" s="56">
        <f t="shared" si="823"/>
        <v>0</v>
      </c>
      <c r="ES30" s="56">
        <f t="shared" si="823"/>
        <v>0</v>
      </c>
      <c r="ET30" s="56">
        <f t="shared" si="823"/>
        <v>0</v>
      </c>
      <c r="EU30" s="56">
        <f t="shared" si="823"/>
        <v>0</v>
      </c>
      <c r="EV30" s="56">
        <f t="shared" si="823"/>
        <v>0</v>
      </c>
      <c r="EW30" s="56">
        <f t="shared" si="823"/>
        <v>0</v>
      </c>
      <c r="EX30" s="56">
        <f t="shared" si="823"/>
        <v>0</v>
      </c>
      <c r="EY30" s="56">
        <f t="shared" si="823"/>
        <v>0</v>
      </c>
      <c r="EZ30" s="56">
        <f t="shared" si="823"/>
        <v>0</v>
      </c>
      <c r="FA30" s="56">
        <f t="shared" si="823"/>
        <v>0</v>
      </c>
      <c r="FB30" s="56">
        <f t="shared" si="823"/>
        <v>0</v>
      </c>
      <c r="FC30" s="56">
        <f t="shared" si="823"/>
        <v>0</v>
      </c>
      <c r="FD30" s="56">
        <f t="shared" si="823"/>
        <v>0</v>
      </c>
      <c r="FE30" s="56">
        <f t="shared" si="823"/>
        <v>0</v>
      </c>
      <c r="FF30" s="56">
        <f t="shared" si="823"/>
        <v>0</v>
      </c>
      <c r="FG30" s="56">
        <f t="shared" si="823"/>
        <v>0</v>
      </c>
      <c r="FH30" s="56">
        <f t="shared" si="823"/>
        <v>0</v>
      </c>
      <c r="FI30" s="56">
        <f t="shared" si="823"/>
        <v>0</v>
      </c>
      <c r="FJ30" s="56">
        <f t="shared" si="823"/>
        <v>0</v>
      </c>
      <c r="FK30" s="56">
        <f t="shared" si="823"/>
        <v>0</v>
      </c>
      <c r="FL30" s="56">
        <f t="shared" si="823"/>
        <v>0</v>
      </c>
      <c r="FM30" s="56">
        <f t="shared" si="823"/>
        <v>0</v>
      </c>
      <c r="FN30" s="56">
        <f t="shared" si="823"/>
        <v>0</v>
      </c>
      <c r="FO30" s="56">
        <f t="shared" si="823"/>
        <v>0</v>
      </c>
      <c r="FP30" s="56">
        <f t="shared" si="823"/>
        <v>0</v>
      </c>
      <c r="FQ30" s="56">
        <f t="shared" si="823"/>
        <v>0</v>
      </c>
      <c r="FR30" s="56">
        <f t="shared" si="823"/>
        <v>0</v>
      </c>
      <c r="FS30" s="56">
        <f t="shared" si="823"/>
        <v>0</v>
      </c>
      <c r="FT30" s="56">
        <f t="shared" si="823"/>
        <v>0</v>
      </c>
      <c r="FU30" s="56">
        <f t="shared" si="823"/>
        <v>0</v>
      </c>
      <c r="FV30" s="56">
        <f t="shared" si="823"/>
        <v>0</v>
      </c>
      <c r="FW30" s="56">
        <f t="shared" si="823"/>
        <v>0</v>
      </c>
      <c r="FX30" s="56">
        <f t="shared" si="823"/>
        <v>0</v>
      </c>
      <c r="FY30" s="56">
        <f t="shared" si="823"/>
        <v>0</v>
      </c>
      <c r="FZ30" s="56">
        <f t="shared" si="823"/>
        <v>0</v>
      </c>
      <c r="GA30" s="56">
        <f t="shared" si="823"/>
        <v>0</v>
      </c>
      <c r="GB30" s="56">
        <f t="shared" si="823"/>
        <v>0</v>
      </c>
      <c r="GC30" s="56">
        <f t="shared" si="823"/>
        <v>0</v>
      </c>
      <c r="GD30" s="56">
        <f t="shared" si="823"/>
        <v>0</v>
      </c>
      <c r="GE30" s="56">
        <f t="shared" si="823"/>
        <v>0</v>
      </c>
      <c r="GF30" s="56">
        <f t="shared" si="823"/>
        <v>0</v>
      </c>
      <c r="GG30" s="56">
        <f t="shared" si="823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 t="shared" ref="G33" si="824">(G32-F32)/G32</f>
        <v>#DIV/0!</v>
      </c>
      <c r="H33" s="32">
        <v>0</v>
      </c>
      <c r="I33" s="32" t="e">
        <f t="shared" ref="I33" si="825">(I32-H32)/I32</f>
        <v>#DIV/0!</v>
      </c>
      <c r="J33" s="32">
        <v>0</v>
      </c>
      <c r="K33" s="32" t="e">
        <f t="shared" ref="K33" si="826">(K32-J32)/K32</f>
        <v>#DIV/0!</v>
      </c>
      <c r="L33" s="32">
        <v>0</v>
      </c>
      <c r="M33" s="32" t="e">
        <f t="shared" ref="M33" si="827">(M32-L32)/M32</f>
        <v>#DIV/0!</v>
      </c>
      <c r="N33" s="32">
        <v>0</v>
      </c>
      <c r="O33" s="32">
        <f t="shared" ref="O33" si="828">(O32-N32)/O32</f>
        <v>1</v>
      </c>
      <c r="P33" s="32">
        <v>0</v>
      </c>
      <c r="Q33" s="32">
        <f t="shared" ref="Q33" si="829">(Q32-P32)/Q32</f>
        <v>0</v>
      </c>
      <c r="R33" s="32">
        <v>0</v>
      </c>
      <c r="S33" s="32">
        <f t="shared" ref="S33" si="830">(S32-R32)/S32</f>
        <v>0.4</v>
      </c>
      <c r="T33" s="32">
        <v>0</v>
      </c>
      <c r="U33" s="32">
        <f t="shared" ref="U33" si="831">(U32-T32)/U32</f>
        <v>0.14285714285714285</v>
      </c>
      <c r="V33" s="32">
        <v>0</v>
      </c>
      <c r="W33" s="32">
        <f t="shared" ref="W33" si="832">(W32-V32)/W32</f>
        <v>0.23076923076923078</v>
      </c>
      <c r="X33" s="32">
        <v>0</v>
      </c>
      <c r="Y33" s="32">
        <f t="shared" ref="Y33" si="833">(Y32-X32)/Y32</f>
        <v>0.33333333333333331</v>
      </c>
      <c r="Z33" s="32">
        <v>0</v>
      </c>
      <c r="AA33" s="32">
        <f t="shared" ref="AA33" si="834">(AA32-Z32)/AA32</f>
        <v>0.13793103448275862</v>
      </c>
      <c r="AB33" s="32">
        <v>0</v>
      </c>
      <c r="AC33" s="32">
        <f t="shared" ref="AC33" si="835">(AC32-AB32)/AC32</f>
        <v>0.11428571428571428</v>
      </c>
      <c r="AD33" s="32">
        <v>0</v>
      </c>
      <c r="AE33" s="32">
        <f t="shared" ref="AE33" si="836">(AE32-AD32)/AE32</f>
        <v>8.6956521739130432E-2</v>
      </c>
      <c r="AF33" s="32">
        <v>0</v>
      </c>
      <c r="AG33" s="32">
        <f t="shared" ref="AG33" si="837">(AG32-AF32)/AG32</f>
        <v>0.30337078651685395</v>
      </c>
      <c r="AH33" s="32">
        <v>0</v>
      </c>
      <c r="AI33" s="32">
        <f t="shared" ref="AI33" si="838">(AI32-AH32)/AI32</f>
        <v>6.6037735849056603E-2</v>
      </c>
      <c r="AJ33" s="32">
        <v>0</v>
      </c>
      <c r="AK33" s="32">
        <f t="shared" ref="AK33" si="839">(AK32-AJ32)/AK32</f>
        <v>6.8965517241379309E-2</v>
      </c>
      <c r="AL33" s="32">
        <v>0</v>
      </c>
      <c r="AM33" s="32">
        <f t="shared" ref="AM33" si="840">(AM32-AL32)/AM32</f>
        <v>6.1643835616438353E-2</v>
      </c>
      <c r="AN33" s="32">
        <v>0</v>
      </c>
      <c r="AO33" s="32">
        <f t="shared" ref="AO33" si="841">(AO32-AN32)/AO32</f>
        <v>8.3798882681564241E-2</v>
      </c>
      <c r="AP33" s="32">
        <v>0</v>
      </c>
      <c r="AQ33" s="32">
        <f t="shared" ref="AQ33" si="842">(AQ32-AP32)/AQ32</f>
        <v>9.4527363184079602E-2</v>
      </c>
      <c r="AR33" s="32">
        <v>0</v>
      </c>
      <c r="AS33" s="32">
        <f t="shared" ref="AS33" si="843">(AS32-AR32)/AS32</f>
        <v>2.1367521367521368E-2</v>
      </c>
      <c r="AT33" s="32">
        <v>0</v>
      </c>
      <c r="AU33" s="32">
        <f t="shared" ref="AU33" si="844">(AU32-AT32)/AU32</f>
        <v>3.4615384615384617E-2</v>
      </c>
      <c r="AV33" s="32">
        <v>0</v>
      </c>
      <c r="AW33" s="32">
        <f t="shared" ref="AW33" si="845">(AW32-AV32)/AW32</f>
        <v>0</v>
      </c>
      <c r="AX33" s="32">
        <v>0</v>
      </c>
      <c r="AY33" s="32">
        <f t="shared" ref="AY33" si="846">(AY32-AX32)/AY32</f>
        <v>1.7605633802816902E-2</v>
      </c>
      <c r="AZ33" s="32">
        <v>0</v>
      </c>
      <c r="BA33" s="32">
        <f t="shared" ref="BA33" si="847">(BA32-AZ32)/BA32</f>
        <v>2.0338983050847456E-2</v>
      </c>
      <c r="BB33" s="32">
        <v>0</v>
      </c>
      <c r="BC33" s="32">
        <f t="shared" ref="BC33" si="848">(BC32-BB32)/BC32</f>
        <v>1.6393442622950821E-2</v>
      </c>
      <c r="BD33" s="32">
        <v>0</v>
      </c>
      <c r="BE33" s="32">
        <f t="shared" ref="BE33" si="849">(BE32-BD32)/BE32</f>
        <v>1.2903225806451613E-2</v>
      </c>
      <c r="BF33" s="32">
        <v>0</v>
      </c>
      <c r="BG33" s="32">
        <f t="shared" ref="BG33" si="850">(BG32-BF32)/BG32</f>
        <v>6.3897763578274758E-3</v>
      </c>
      <c r="BH33" s="32">
        <v>0</v>
      </c>
      <c r="BI33" s="32">
        <f t="shared" ref="BI33" si="851">(BI32-BH32)/BI32</f>
        <v>6.2893081761006293E-3</v>
      </c>
      <c r="BJ33" s="32">
        <v>0</v>
      </c>
      <c r="BK33" s="32">
        <f t="shared" ref="BK33" si="852">(BK32-BJ32)/BK32</f>
        <v>0</v>
      </c>
      <c r="BL33" s="32">
        <v>0</v>
      </c>
      <c r="BM33" s="32">
        <f t="shared" ref="BM33" si="853">(BM32-BL32)/BM32</f>
        <v>1.8292682926829267E-2</v>
      </c>
      <c r="BN33" s="32">
        <v>0</v>
      </c>
      <c r="BO33" s="32">
        <f t="shared" ref="BO33" si="854">(BO32-BN32)/BO32</f>
        <v>0</v>
      </c>
      <c r="BP33" s="32">
        <v>0</v>
      </c>
      <c r="BQ33" s="32">
        <f t="shared" ref="BQ33" si="855">(BQ32-BP32)/BQ32</f>
        <v>0</v>
      </c>
      <c r="BR33" s="32">
        <v>0</v>
      </c>
      <c r="BS33" s="32">
        <f t="shared" ref="BS33" si="856">(BS32-BR32)/BS32</f>
        <v>0</v>
      </c>
      <c r="BT33" s="32">
        <v>0</v>
      </c>
      <c r="BU33" s="32">
        <f t="shared" ref="BU33" si="857">(BU32-BT32)/BU32</f>
        <v>5.9701492537313433E-3</v>
      </c>
      <c r="BV33" s="32">
        <v>0</v>
      </c>
      <c r="BW33" s="32">
        <f t="shared" ref="BW33" si="858">(BW32-BV32)/BW32</f>
        <v>0</v>
      </c>
      <c r="BX33" s="32">
        <v>0</v>
      </c>
      <c r="BY33" s="32">
        <f t="shared" ref="BY33" si="859">(BY32-BX32)/BY32</f>
        <v>0</v>
      </c>
      <c r="BZ33" s="32">
        <v>0</v>
      </c>
      <c r="CA33" s="32">
        <f t="shared" ref="CA33" si="860">(CA32-BZ32)/CA32</f>
        <v>5.7471264367816091E-3</v>
      </c>
      <c r="CB33" s="32">
        <v>0</v>
      </c>
      <c r="CC33" s="32">
        <f t="shared" ref="CC33" si="861">(CC32-CB32)/CC32</f>
        <v>5.6980056980056983E-3</v>
      </c>
      <c r="CD33" s="32">
        <v>0</v>
      </c>
      <c r="CE33" s="32">
        <f t="shared" ref="CE33" si="862">(CE32-CD32)/CE32</f>
        <v>2.8169014084507044E-3</v>
      </c>
      <c r="CF33" s="32">
        <v>0</v>
      </c>
      <c r="CG33" s="32">
        <f t="shared" ref="CG33" si="863">(CG32-CF32)/CG32</f>
        <v>0</v>
      </c>
      <c r="CH33" s="32">
        <v>0</v>
      </c>
      <c r="CI33" s="32">
        <f t="shared" ref="CI33" si="864">(CI32-CH32)/CI32</f>
        <v>0</v>
      </c>
      <c r="CJ33" s="32">
        <v>0</v>
      </c>
      <c r="CK33" s="32">
        <f t="shared" ref="CK33" si="865">(CK32-CJ32)/CK32</f>
        <v>2.8011204481792717E-3</v>
      </c>
      <c r="CL33" s="32">
        <v>0</v>
      </c>
      <c r="CM33" s="32">
        <f t="shared" ref="CM33:CN33" si="866">(CM32-CL32)/CM32</f>
        <v>8.3102493074792248E-3</v>
      </c>
      <c r="CN33" s="32">
        <f t="shared" si="866"/>
        <v>0</v>
      </c>
      <c r="CO33" s="32">
        <f t="shared" ref="CO33" si="867">(CO32-CN32)/CO32</f>
        <v>0</v>
      </c>
      <c r="CP33" s="32">
        <f t="shared" ref="CP33" si="868">(CP32-CO32)/CP32</f>
        <v>5.5096418732782371E-3</v>
      </c>
      <c r="CQ33" s="32">
        <f t="shared" ref="CQ33" si="869">(CQ32-CP32)/CQ32</f>
        <v>0</v>
      </c>
      <c r="CR33" s="32">
        <f t="shared" ref="CR33" si="870">(CR32-CQ32)/CR32</f>
        <v>8.1967213114754103E-3</v>
      </c>
      <c r="CS33" s="32">
        <f t="shared" ref="CS33" si="871">(CS32-CR32)/CS32</f>
        <v>0</v>
      </c>
      <c r="CT33" s="32">
        <f t="shared" ref="CT33" si="872">(CT32-CS32)/CT32</f>
        <v>2.7247956403269754E-3</v>
      </c>
      <c r="CU33" s="32">
        <f t="shared" ref="CU33" si="873">(CU32-CT32)/CU32</f>
        <v>8.1081081081081086E-3</v>
      </c>
      <c r="CV33" s="32">
        <f t="shared" ref="CV33" si="874">(CV32-CU32)/CV32</f>
        <v>5.3763440860215058E-3</v>
      </c>
      <c r="CW33" s="32">
        <f t="shared" ref="CW33" si="875">(CW32-CV32)/CW32</f>
        <v>0</v>
      </c>
      <c r="CX33" s="32">
        <f t="shared" ref="CX33" si="876">(CX32-CW32)/CX32</f>
        <v>1.0638297872340425E-2</v>
      </c>
      <c r="CY33" s="32">
        <f t="shared" ref="CY33" si="877">(CY32-CX32)/CY32</f>
        <v>0</v>
      </c>
      <c r="CZ33" s="32">
        <f t="shared" ref="CZ33" si="878">(CZ32-CY32)/CZ32</f>
        <v>1.0526315789473684E-2</v>
      </c>
      <c r="DA33" s="32">
        <f t="shared" ref="DA33" si="879">(DA32-CZ32)/DA32</f>
        <v>5.235602094240838E-3</v>
      </c>
      <c r="DB33" s="32">
        <f t="shared" ref="DB33" si="880">(DB32-DA32)/DB32</f>
        <v>1.7994858611825194E-2</v>
      </c>
      <c r="DC33" s="32">
        <f t="shared" ref="DC33" si="881">(DC32-DB32)/DC32</f>
        <v>0</v>
      </c>
      <c r="DD33" s="32">
        <f t="shared" ref="DD33" si="882">(DD32-DC32)/DD32</f>
        <v>0</v>
      </c>
      <c r="DE33" s="32">
        <f t="shared" ref="DE33" si="883">(DE32-DD32)/DE32</f>
        <v>5.1150895140664966E-3</v>
      </c>
      <c r="DF33" s="32">
        <f t="shared" ref="DF33" si="884">(DF32-DE32)/DF32</f>
        <v>0</v>
      </c>
      <c r="DG33" s="32">
        <f t="shared" ref="DG33" si="885">(DG32-DF32)/DG32</f>
        <v>5.0890585241730284E-3</v>
      </c>
      <c r="DH33" s="32">
        <f t="shared" ref="DH33" si="886">(DH32-DG32)/DH32</f>
        <v>0</v>
      </c>
      <c r="DI33" s="32">
        <f t="shared" ref="DI33" si="887">(DI32-DH32)/DI32</f>
        <v>5.0632911392405064E-3</v>
      </c>
      <c r="DJ33" s="32">
        <f t="shared" ref="DJ33" si="888">(DJ32-DI32)/DJ32</f>
        <v>1.0025062656641603E-2</v>
      </c>
      <c r="DK33" s="32">
        <f t="shared" ref="DK33" si="889">(DK32-DJ32)/DK32</f>
        <v>1.9656019656019656E-2</v>
      </c>
      <c r="DL33" s="32">
        <f t="shared" ref="DL33" si="890">(DL32-DK32)/DL32</f>
        <v>1.4527845036319613E-2</v>
      </c>
      <c r="DM33" s="32">
        <f t="shared" ref="DM33" si="891">(DM32-DL32)/DM32</f>
        <v>7.8125E-2</v>
      </c>
      <c r="DN33" s="32">
        <f t="shared" ref="DN33" si="892">(DN32-DM32)/DN32</f>
        <v>6.6666666666666666E-2</v>
      </c>
      <c r="DO33" s="32">
        <f t="shared" ref="DO33" si="893">(DO32-DN32)/DO32</f>
        <v>3.8076152304609222E-2</v>
      </c>
      <c r="DP33" s="32">
        <f t="shared" ref="DP33" si="894">(DP32-DO32)/DP32</f>
        <v>4.2226487523992322E-2</v>
      </c>
      <c r="DQ33" s="32">
        <f t="shared" ref="DQ33" si="895">(DQ32-DP32)/DQ32</f>
        <v>1.5122873345935728E-2</v>
      </c>
      <c r="DR33" s="32">
        <f t="shared" ref="DR33" si="896">(DR32-DQ32)/DR32</f>
        <v>1.3059701492537313E-2</v>
      </c>
      <c r="DS33" s="32">
        <f t="shared" ref="DS33" si="897">(DS32-DR32)/DS32</f>
        <v>2.8985507246376812E-2</v>
      </c>
      <c r="DT33" s="32">
        <f t="shared" ref="DT33" si="898">(DT32-DS32)/DT32</f>
        <v>3.8327526132404179E-2</v>
      </c>
      <c r="DU33" s="32">
        <f t="shared" ref="DU33" si="899">(DU32-DT32)/DU32</f>
        <v>0</v>
      </c>
      <c r="DV33" s="32">
        <f t="shared" ref="DV33" si="900">(DV32-DU32)/DV32</f>
        <v>3.5294117647058823E-2</v>
      </c>
      <c r="DW33" s="32">
        <f t="shared" ref="DW33" si="901">(DW32-DV32)/DW32</f>
        <v>2.7777777777777776E-2</v>
      </c>
      <c r="DX33" s="32">
        <f t="shared" ref="DX33" si="902">(DX32-DW32)/DX32</f>
        <v>4.8780487804878049E-3</v>
      </c>
      <c r="DY33" s="32" t="e">
        <f t="shared" ref="DY33" si="903">(DY32-DX32)/DY32</f>
        <v>#DIV/0!</v>
      </c>
      <c r="DZ33" s="32" t="e">
        <f t="shared" ref="DZ33" si="904">(DZ32-DY32)/DZ32</f>
        <v>#DIV/0!</v>
      </c>
      <c r="EA33" s="32" t="e">
        <f t="shared" ref="EA33" si="905">(EA32-DZ32)/EA32</f>
        <v>#DIV/0!</v>
      </c>
      <c r="EB33" s="32" t="e">
        <f t="shared" ref="EB33" si="906">(EB32-EA32)/EB32</f>
        <v>#DIV/0!</v>
      </c>
      <c r="EC33" s="32" t="e">
        <f t="shared" ref="EC33" si="907">(EC32-EB32)/EC32</f>
        <v>#DIV/0!</v>
      </c>
      <c r="ED33" s="32" t="e">
        <f t="shared" ref="ED33" si="908">(ED32-EC32)/ED32</f>
        <v>#DIV/0!</v>
      </c>
      <c r="EE33" s="32" t="e">
        <f t="shared" ref="EE33" si="909">(EE32-ED32)/EE32</f>
        <v>#DIV/0!</v>
      </c>
      <c r="EF33" s="32" t="e">
        <f t="shared" ref="EF33" si="910">(EF32-EE32)/EF32</f>
        <v>#DIV/0!</v>
      </c>
      <c r="EG33" s="32" t="e">
        <f t="shared" ref="EG33" si="911">(EG32-EF32)/EG32</f>
        <v>#DIV/0!</v>
      </c>
      <c r="EH33" s="32" t="e">
        <f t="shared" ref="EH33" si="912">(EH32-EG32)/EH32</f>
        <v>#DIV/0!</v>
      </c>
      <c r="EI33" s="32" t="e">
        <f t="shared" ref="EI33" si="913">(EI32-EH32)/EI32</f>
        <v>#DIV/0!</v>
      </c>
      <c r="EJ33" s="32" t="e">
        <f t="shared" ref="EJ33" si="914">(EJ32-EI32)/EJ32</f>
        <v>#DIV/0!</v>
      </c>
      <c r="EK33" s="32" t="e">
        <f t="shared" ref="EK33" si="915">(EK32-EJ32)/EK32</f>
        <v>#DIV/0!</v>
      </c>
      <c r="EL33" s="32" t="e">
        <f t="shared" ref="EL33" si="916">(EL32-EK32)/EL32</f>
        <v>#DIV/0!</v>
      </c>
      <c r="EM33" s="32" t="e">
        <f t="shared" ref="EM33" si="917">(EM32-EL32)/EM32</f>
        <v>#DIV/0!</v>
      </c>
      <c r="EN33" s="32" t="e">
        <f t="shared" ref="EN33" si="918">(EN32-EM32)/EN32</f>
        <v>#DIV/0!</v>
      </c>
      <c r="EO33" s="32" t="e">
        <f t="shared" ref="EO33" si="919">(EO32-EN32)/EO32</f>
        <v>#DIV/0!</v>
      </c>
      <c r="EP33" s="32" t="e">
        <f t="shared" ref="EP33" si="920">(EP32-EO32)/EP32</f>
        <v>#DIV/0!</v>
      </c>
      <c r="EQ33" s="32" t="e">
        <f t="shared" ref="EQ33" si="921">(EQ32-EP32)/EQ32</f>
        <v>#DIV/0!</v>
      </c>
      <c r="ER33" s="32" t="e">
        <f t="shared" ref="ER33" si="922">(ER32-EQ32)/ER32</f>
        <v>#DIV/0!</v>
      </c>
      <c r="ES33" s="32" t="e">
        <f t="shared" ref="ES33" si="923">(ES32-ER32)/ES32</f>
        <v>#DIV/0!</v>
      </c>
      <c r="ET33" s="32" t="e">
        <f t="shared" ref="ET33" si="924">(ET32-ES32)/ET32</f>
        <v>#DIV/0!</v>
      </c>
      <c r="EU33" s="32" t="e">
        <f t="shared" ref="EU33" si="925">(EU32-ET32)/EU32</f>
        <v>#DIV/0!</v>
      </c>
      <c r="EV33" s="32" t="e">
        <f t="shared" ref="EV33" si="926">(EV32-EU32)/EV32</f>
        <v>#DIV/0!</v>
      </c>
      <c r="EW33" s="32" t="e">
        <f t="shared" ref="EW33" si="927">(EW32-EV32)/EW32</f>
        <v>#DIV/0!</v>
      </c>
      <c r="EX33" s="32" t="e">
        <f t="shared" ref="EX33" si="928">(EX32-EW32)/EX32</f>
        <v>#DIV/0!</v>
      </c>
      <c r="EY33" s="32" t="e">
        <f t="shared" ref="EY33" si="929">(EY32-EX32)/EY32</f>
        <v>#DIV/0!</v>
      </c>
      <c r="EZ33" s="32" t="e">
        <f t="shared" ref="EZ33" si="930">(EZ32-EY32)/EZ32</f>
        <v>#DIV/0!</v>
      </c>
      <c r="FA33" s="32" t="e">
        <f t="shared" ref="FA33" si="931">(FA32-EZ32)/FA32</f>
        <v>#DIV/0!</v>
      </c>
      <c r="FB33" s="32" t="e">
        <f t="shared" ref="FB33" si="932">(FB32-FA32)/FB32</f>
        <v>#DIV/0!</v>
      </c>
      <c r="FC33" s="32" t="e">
        <f t="shared" ref="FC33" si="933">(FC32-FB32)/FC32</f>
        <v>#DIV/0!</v>
      </c>
      <c r="FD33" s="32" t="e">
        <f t="shared" ref="FD33" si="934">(FD32-FC32)/FD32</f>
        <v>#DIV/0!</v>
      </c>
      <c r="FE33" s="32" t="e">
        <f t="shared" ref="FE33" si="935">(FE32-FD32)/FE32</f>
        <v>#DIV/0!</v>
      </c>
      <c r="FF33" s="32" t="e">
        <f t="shared" ref="FF33" si="936">(FF32-FE32)/FF32</f>
        <v>#DIV/0!</v>
      </c>
      <c r="FG33" s="32" t="e">
        <f t="shared" ref="FG33" si="937">(FG32-FF32)/FG32</f>
        <v>#DIV/0!</v>
      </c>
      <c r="FH33" s="32" t="e">
        <f t="shared" ref="FH33" si="938">(FH32-FG32)/FH32</f>
        <v>#DIV/0!</v>
      </c>
      <c r="FI33" s="32" t="e">
        <f t="shared" ref="FI33" si="939">(FI32-FH32)/FI32</f>
        <v>#DIV/0!</v>
      </c>
      <c r="FJ33" s="32" t="e">
        <f t="shared" ref="FJ33" si="940">(FJ32-FI32)/FJ32</f>
        <v>#DIV/0!</v>
      </c>
      <c r="FK33" s="32" t="e">
        <f t="shared" ref="FK33" si="941">(FK32-FJ32)/FK32</f>
        <v>#DIV/0!</v>
      </c>
      <c r="FL33" s="32" t="e">
        <f t="shared" ref="FL33" si="942">(FL32-FK32)/FL32</f>
        <v>#DIV/0!</v>
      </c>
      <c r="FM33" s="32" t="e">
        <f t="shared" ref="FM33" si="943">(FM32-FL32)/FM32</f>
        <v>#DIV/0!</v>
      </c>
      <c r="FN33" s="32" t="e">
        <f t="shared" ref="FN33" si="944">(FN32-FM32)/FN32</f>
        <v>#DIV/0!</v>
      </c>
      <c r="FO33" s="32" t="e">
        <f t="shared" ref="FO33" si="945">(FO32-FN32)/FO32</f>
        <v>#DIV/0!</v>
      </c>
      <c r="FP33" s="32" t="e">
        <f t="shared" ref="FP33" si="946">(FP32-FO32)/FP32</f>
        <v>#DIV/0!</v>
      </c>
      <c r="FQ33" s="32" t="e">
        <f t="shared" ref="FQ33" si="947">(FQ32-FP32)/FQ32</f>
        <v>#DIV/0!</v>
      </c>
      <c r="FR33" s="32" t="e">
        <f t="shared" ref="FR33" si="948">(FR32-FQ32)/FR32</f>
        <v>#DIV/0!</v>
      </c>
      <c r="FS33" s="32" t="e">
        <f t="shared" ref="FS33" si="949">(FS32-FR32)/FS32</f>
        <v>#DIV/0!</v>
      </c>
      <c r="FT33" s="32" t="e">
        <f t="shared" ref="FT33" si="950">(FT32-FS32)/FT32</f>
        <v>#DIV/0!</v>
      </c>
      <c r="FU33" s="32" t="e">
        <f t="shared" ref="FU33" si="951">(FU32-FT32)/FU32</f>
        <v>#DIV/0!</v>
      </c>
      <c r="FV33" s="32" t="e">
        <f t="shared" ref="FV33" si="952">(FV32-FU32)/FV32</f>
        <v>#DIV/0!</v>
      </c>
      <c r="FW33" s="32" t="e">
        <f t="shared" ref="FW33" si="953">(FW32-FV32)/FW32</f>
        <v>#DIV/0!</v>
      </c>
      <c r="FX33" s="32" t="e">
        <f t="shared" ref="FX33" si="954">(FX32-FW32)/FX32</f>
        <v>#DIV/0!</v>
      </c>
      <c r="FY33" s="32" t="e">
        <f t="shared" ref="FY33" si="955">(FY32-FX32)/FY32</f>
        <v>#DIV/0!</v>
      </c>
      <c r="FZ33" s="32" t="e">
        <f t="shared" ref="FZ33" si="956">(FZ32-FY32)/FZ32</f>
        <v>#DIV/0!</v>
      </c>
      <c r="GA33" s="32" t="e">
        <f t="shared" ref="GA33" si="957">(GA32-FZ32)/GA32</f>
        <v>#DIV/0!</v>
      </c>
      <c r="GB33" s="32" t="e">
        <f t="shared" ref="GB33" si="958">(GB32-GA32)/GB32</f>
        <v>#DIV/0!</v>
      </c>
      <c r="GC33" s="32" t="e">
        <f t="shared" ref="GC33" si="959">(GC32-GB32)/GC32</f>
        <v>#DIV/0!</v>
      </c>
      <c r="GD33" s="32" t="e">
        <f t="shared" ref="GD33" si="960">(GD32-GC32)/GD32</f>
        <v>#DIV/0!</v>
      </c>
      <c r="GE33" s="32" t="e">
        <f t="shared" ref="GE33" si="961">(GE32-GD32)/GE32</f>
        <v>#DIV/0!</v>
      </c>
      <c r="GF33" s="32" t="e">
        <f t="shared" ref="GF33" si="962">(GF32-GE32)/GF32</f>
        <v>#DIV/0!</v>
      </c>
      <c r="GG33" s="32" t="e">
        <f t="shared" ref="GG33" si="963">(GG32-GF32)/GG32</f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 t="shared" ref="G34" si="964">G32-F32</f>
        <v>0</v>
      </c>
      <c r="H34" s="50">
        <v>0</v>
      </c>
      <c r="I34" s="50">
        <f t="shared" ref="I34" si="965">I32-H32</f>
        <v>0</v>
      </c>
      <c r="J34" s="50">
        <v>0</v>
      </c>
      <c r="K34" s="50">
        <f t="shared" ref="K34" si="966">K32-J32</f>
        <v>0</v>
      </c>
      <c r="L34" s="50">
        <v>0</v>
      </c>
      <c r="M34" s="50">
        <f t="shared" ref="M34" si="967">M32-L32</f>
        <v>0</v>
      </c>
      <c r="N34" s="50">
        <v>0</v>
      </c>
      <c r="O34" s="50">
        <f t="shared" ref="O34" si="968">O32-N32</f>
        <v>1</v>
      </c>
      <c r="P34" s="50">
        <v>0</v>
      </c>
      <c r="Q34" s="50">
        <f t="shared" ref="Q34" si="969">Q32-P32</f>
        <v>0</v>
      </c>
      <c r="R34" s="50">
        <v>0</v>
      </c>
      <c r="S34" s="50">
        <f t="shared" ref="S34" si="970">S32-R32</f>
        <v>2</v>
      </c>
      <c r="T34" s="50">
        <v>0</v>
      </c>
      <c r="U34" s="50">
        <f t="shared" ref="U34" si="971">U32-T32</f>
        <v>1</v>
      </c>
      <c r="V34" s="50">
        <v>0</v>
      </c>
      <c r="W34" s="50">
        <f t="shared" ref="W34" si="972">W32-V32</f>
        <v>3</v>
      </c>
      <c r="X34" s="50">
        <v>0</v>
      </c>
      <c r="Y34" s="50">
        <f t="shared" ref="Y34" si="973">Y32-X32</f>
        <v>7</v>
      </c>
      <c r="Z34" s="50">
        <v>0</v>
      </c>
      <c r="AA34" s="50">
        <f t="shared" ref="AA34" si="974">AA32-Z32</f>
        <v>4</v>
      </c>
      <c r="AB34" s="50">
        <v>0</v>
      </c>
      <c r="AC34" s="50">
        <f t="shared" ref="AC34" si="975">AC32-AB32</f>
        <v>4</v>
      </c>
      <c r="AD34" s="50">
        <v>0</v>
      </c>
      <c r="AE34" s="50">
        <f t="shared" ref="AE34" si="976">AE32-AD32</f>
        <v>4</v>
      </c>
      <c r="AF34" s="50">
        <v>0</v>
      </c>
      <c r="AG34" s="50">
        <f t="shared" ref="AG34" si="977">AG32-AF32</f>
        <v>27</v>
      </c>
      <c r="AH34" s="50">
        <v>0</v>
      </c>
      <c r="AI34" s="50">
        <f t="shared" ref="AI34" si="978">AI32-AH32</f>
        <v>7</v>
      </c>
      <c r="AJ34" s="50">
        <v>0</v>
      </c>
      <c r="AK34" s="50">
        <f t="shared" ref="AK34" si="979">AK32-AJ32</f>
        <v>8</v>
      </c>
      <c r="AL34" s="50">
        <v>0</v>
      </c>
      <c r="AM34" s="50">
        <f t="shared" ref="AM34" si="980">AM32-AL32</f>
        <v>9</v>
      </c>
      <c r="AN34" s="50">
        <v>0</v>
      </c>
      <c r="AO34" s="50">
        <f t="shared" ref="AO34" si="981">AO32-AN32</f>
        <v>15</v>
      </c>
      <c r="AP34" s="50">
        <v>0</v>
      </c>
      <c r="AQ34" s="50">
        <f t="shared" ref="AQ34" si="982">AQ32-AP32</f>
        <v>19</v>
      </c>
      <c r="AR34" s="50">
        <v>0</v>
      </c>
      <c r="AS34" s="50">
        <f t="shared" ref="AS34" si="983">AS32-AR32</f>
        <v>5</v>
      </c>
      <c r="AT34" s="50">
        <v>0</v>
      </c>
      <c r="AU34" s="50">
        <f t="shared" ref="AU34" si="984">AU32-AT32</f>
        <v>9</v>
      </c>
      <c r="AV34" s="50">
        <v>0</v>
      </c>
      <c r="AW34" s="50">
        <f t="shared" ref="AW34" si="985">AW32-AV32</f>
        <v>0</v>
      </c>
      <c r="AX34" s="50">
        <v>0</v>
      </c>
      <c r="AY34" s="50">
        <f t="shared" ref="AY34" si="986">AY32-AX32</f>
        <v>5</v>
      </c>
      <c r="AZ34" s="50">
        <v>0</v>
      </c>
      <c r="BA34" s="50">
        <f t="shared" ref="BA34" si="987">BA32-AZ32</f>
        <v>6</v>
      </c>
      <c r="BB34" s="50">
        <v>0</v>
      </c>
      <c r="BC34" s="50">
        <f t="shared" ref="BC34" si="988">BC32-BB32</f>
        <v>5</v>
      </c>
      <c r="BD34" s="50">
        <v>0</v>
      </c>
      <c r="BE34" s="50">
        <f t="shared" ref="BE34" si="989">BE32-BD32</f>
        <v>4</v>
      </c>
      <c r="BF34" s="50">
        <v>0</v>
      </c>
      <c r="BG34" s="50">
        <f t="shared" ref="BG34" si="990">BG32-BF32</f>
        <v>2</v>
      </c>
      <c r="BH34" s="50">
        <v>0</v>
      </c>
      <c r="BI34" s="50">
        <f t="shared" ref="BI34" si="991">BI32-BH32</f>
        <v>2</v>
      </c>
      <c r="BJ34" s="50">
        <v>0</v>
      </c>
      <c r="BK34" s="50">
        <f t="shared" ref="BK34" si="992">BK32-BJ32</f>
        <v>0</v>
      </c>
      <c r="BL34" s="50">
        <v>0</v>
      </c>
      <c r="BM34" s="50">
        <f t="shared" ref="BM34" si="993">BM32-BL32</f>
        <v>6</v>
      </c>
      <c r="BN34" s="50">
        <v>0</v>
      </c>
      <c r="BO34" s="50">
        <f t="shared" ref="BO34" si="994">BO32-BN32</f>
        <v>0</v>
      </c>
      <c r="BP34" s="50">
        <v>0</v>
      </c>
      <c r="BQ34" s="50">
        <f t="shared" ref="BQ34" si="995">BQ32-BP32</f>
        <v>0</v>
      </c>
      <c r="BR34" s="50">
        <v>0</v>
      </c>
      <c r="BS34" s="50">
        <f t="shared" ref="BS34" si="996">BS32-BR32</f>
        <v>0</v>
      </c>
      <c r="BT34" s="50">
        <v>0</v>
      </c>
      <c r="BU34" s="50">
        <f t="shared" ref="BU34" si="997">BU32-BT32</f>
        <v>2</v>
      </c>
      <c r="BV34" s="50">
        <v>0</v>
      </c>
      <c r="BW34" s="50">
        <f t="shared" ref="BW34" si="998">BW32-BV32</f>
        <v>0</v>
      </c>
      <c r="BX34" s="50">
        <v>0</v>
      </c>
      <c r="BY34" s="50">
        <f t="shared" ref="BY34" si="999">BY32-BX32</f>
        <v>0</v>
      </c>
      <c r="BZ34" s="50">
        <v>0</v>
      </c>
      <c r="CA34" s="50">
        <f t="shared" ref="CA34" si="1000">CA32-BZ32</f>
        <v>2</v>
      </c>
      <c r="CB34" s="50">
        <v>0</v>
      </c>
      <c r="CC34" s="50">
        <f t="shared" ref="CC34" si="1001">CC32-CB32</f>
        <v>2</v>
      </c>
      <c r="CD34" s="50">
        <v>0</v>
      </c>
      <c r="CE34" s="50">
        <f t="shared" ref="CE34" si="1002">CE32-CD32</f>
        <v>1</v>
      </c>
      <c r="CF34" s="50">
        <v>0</v>
      </c>
      <c r="CG34" s="50">
        <f t="shared" ref="CG34" si="1003">CG32-CF32</f>
        <v>0</v>
      </c>
      <c r="CH34" s="50">
        <v>0</v>
      </c>
      <c r="CI34" s="50">
        <f t="shared" ref="CI34" si="1004">CI32-CH32</f>
        <v>0</v>
      </c>
      <c r="CJ34" s="50">
        <v>0</v>
      </c>
      <c r="CK34" s="50">
        <f t="shared" ref="CK34" si="1005">CK32-CJ32</f>
        <v>1</v>
      </c>
      <c r="CL34" s="50">
        <v>0</v>
      </c>
      <c r="CM34" s="50">
        <f t="shared" ref="CM34:CN34" si="1006">CM32-CL32</f>
        <v>3</v>
      </c>
      <c r="CN34" s="50">
        <f t="shared" si="1006"/>
        <v>0</v>
      </c>
      <c r="CO34" s="50">
        <f t="shared" ref="CO34:EI34" si="1007">CO32-CN32</f>
        <v>0</v>
      </c>
      <c r="CP34" s="50">
        <f t="shared" si="1007"/>
        <v>2</v>
      </c>
      <c r="CQ34" s="50">
        <f t="shared" si="1007"/>
        <v>0</v>
      </c>
      <c r="CR34" s="50">
        <f t="shared" si="1007"/>
        <v>3</v>
      </c>
      <c r="CS34" s="50">
        <f t="shared" si="1007"/>
        <v>0</v>
      </c>
      <c r="CT34" s="50">
        <f t="shared" si="1007"/>
        <v>1</v>
      </c>
      <c r="CU34" s="50">
        <f t="shared" si="1007"/>
        <v>3</v>
      </c>
      <c r="CV34" s="50">
        <f t="shared" si="1007"/>
        <v>2</v>
      </c>
      <c r="CW34" s="50">
        <f t="shared" si="1007"/>
        <v>0</v>
      </c>
      <c r="CX34" s="50">
        <f t="shared" si="1007"/>
        <v>4</v>
      </c>
      <c r="CY34" s="50">
        <f t="shared" si="1007"/>
        <v>0</v>
      </c>
      <c r="CZ34" s="50">
        <f t="shared" si="1007"/>
        <v>4</v>
      </c>
      <c r="DA34" s="50">
        <f t="shared" si="1007"/>
        <v>2</v>
      </c>
      <c r="DB34" s="50">
        <f t="shared" si="1007"/>
        <v>7</v>
      </c>
      <c r="DC34" s="50">
        <f t="shared" si="1007"/>
        <v>0</v>
      </c>
      <c r="DD34" s="50">
        <f t="shared" si="1007"/>
        <v>0</v>
      </c>
      <c r="DE34" s="50">
        <f t="shared" si="1007"/>
        <v>2</v>
      </c>
      <c r="DF34" s="50">
        <f t="shared" si="1007"/>
        <v>0</v>
      </c>
      <c r="DG34" s="50">
        <f t="shared" si="1007"/>
        <v>2</v>
      </c>
      <c r="DH34" s="50">
        <f t="shared" si="1007"/>
        <v>0</v>
      </c>
      <c r="DI34" s="50">
        <f t="shared" si="1007"/>
        <v>2</v>
      </c>
      <c r="DJ34" s="50">
        <f t="shared" si="1007"/>
        <v>4</v>
      </c>
      <c r="DK34" s="50">
        <f t="shared" si="1007"/>
        <v>8</v>
      </c>
      <c r="DL34" s="50">
        <f t="shared" si="1007"/>
        <v>6</v>
      </c>
      <c r="DM34" s="50">
        <f t="shared" si="1007"/>
        <v>35</v>
      </c>
      <c r="DN34" s="50">
        <f t="shared" si="1007"/>
        <v>32</v>
      </c>
      <c r="DO34" s="50">
        <f t="shared" si="1007"/>
        <v>19</v>
      </c>
      <c r="DP34" s="50">
        <f t="shared" si="1007"/>
        <v>22</v>
      </c>
      <c r="DQ34" s="50">
        <f t="shared" si="1007"/>
        <v>8</v>
      </c>
      <c r="DR34" s="50">
        <f t="shared" si="1007"/>
        <v>7</v>
      </c>
      <c r="DS34" s="50">
        <f t="shared" si="1007"/>
        <v>16</v>
      </c>
      <c r="DT34" s="50">
        <f t="shared" si="1007"/>
        <v>22</v>
      </c>
      <c r="DU34" s="50">
        <f t="shared" si="1007"/>
        <v>0</v>
      </c>
      <c r="DV34" s="50">
        <f t="shared" si="1007"/>
        <v>21</v>
      </c>
      <c r="DW34" s="50">
        <f t="shared" si="1007"/>
        <v>17</v>
      </c>
      <c r="DX34" s="50">
        <f t="shared" si="1007"/>
        <v>3</v>
      </c>
      <c r="DY34" s="50">
        <f t="shared" si="1007"/>
        <v>-615</v>
      </c>
      <c r="DZ34" s="50">
        <f t="shared" si="1007"/>
        <v>0</v>
      </c>
      <c r="EA34" s="50">
        <f t="shared" si="1007"/>
        <v>0</v>
      </c>
      <c r="EB34" s="50">
        <f t="shared" si="1007"/>
        <v>0</v>
      </c>
      <c r="EC34" s="50">
        <f t="shared" si="1007"/>
        <v>0</v>
      </c>
      <c r="ED34" s="50">
        <f t="shared" si="1007"/>
        <v>0</v>
      </c>
      <c r="EE34" s="50">
        <f t="shared" si="1007"/>
        <v>0</v>
      </c>
      <c r="EF34" s="50">
        <f t="shared" si="1007"/>
        <v>0</v>
      </c>
      <c r="EG34" s="50">
        <f t="shared" si="1007"/>
        <v>0</v>
      </c>
      <c r="EH34" s="50">
        <f t="shared" si="1007"/>
        <v>0</v>
      </c>
      <c r="EI34" s="50">
        <f t="shared" si="1007"/>
        <v>0</v>
      </c>
      <c r="EJ34" s="50">
        <f t="shared" ref="EJ34:GG34" si="1008">EJ32-EI32</f>
        <v>0</v>
      </c>
      <c r="EK34" s="50">
        <f t="shared" si="1008"/>
        <v>0</v>
      </c>
      <c r="EL34" s="50">
        <f t="shared" si="1008"/>
        <v>0</v>
      </c>
      <c r="EM34" s="50">
        <f t="shared" si="1008"/>
        <v>0</v>
      </c>
      <c r="EN34" s="50">
        <f t="shared" si="1008"/>
        <v>0</v>
      </c>
      <c r="EO34" s="50">
        <f t="shared" si="1008"/>
        <v>0</v>
      </c>
      <c r="EP34" s="50">
        <f t="shared" si="1008"/>
        <v>0</v>
      </c>
      <c r="EQ34" s="50">
        <f t="shared" si="1008"/>
        <v>0</v>
      </c>
      <c r="ER34" s="50">
        <f t="shared" si="1008"/>
        <v>0</v>
      </c>
      <c r="ES34" s="50">
        <f t="shared" si="1008"/>
        <v>0</v>
      </c>
      <c r="ET34" s="50">
        <f t="shared" si="1008"/>
        <v>0</v>
      </c>
      <c r="EU34" s="50">
        <f t="shared" si="1008"/>
        <v>0</v>
      </c>
      <c r="EV34" s="50">
        <f t="shared" si="1008"/>
        <v>0</v>
      </c>
      <c r="EW34" s="50">
        <f t="shared" si="1008"/>
        <v>0</v>
      </c>
      <c r="EX34" s="50">
        <f t="shared" si="1008"/>
        <v>0</v>
      </c>
      <c r="EY34" s="50">
        <f t="shared" si="1008"/>
        <v>0</v>
      </c>
      <c r="EZ34" s="50">
        <f t="shared" si="1008"/>
        <v>0</v>
      </c>
      <c r="FA34" s="50">
        <f t="shared" si="1008"/>
        <v>0</v>
      </c>
      <c r="FB34" s="50">
        <f t="shared" si="1008"/>
        <v>0</v>
      </c>
      <c r="FC34" s="50">
        <f t="shared" si="1008"/>
        <v>0</v>
      </c>
      <c r="FD34" s="50">
        <f t="shared" si="1008"/>
        <v>0</v>
      </c>
      <c r="FE34" s="50">
        <f t="shared" si="1008"/>
        <v>0</v>
      </c>
      <c r="FF34" s="50">
        <f t="shared" si="1008"/>
        <v>0</v>
      </c>
      <c r="FG34" s="50">
        <f t="shared" si="1008"/>
        <v>0</v>
      </c>
      <c r="FH34" s="50">
        <f t="shared" si="1008"/>
        <v>0</v>
      </c>
      <c r="FI34" s="50">
        <f t="shared" si="1008"/>
        <v>0</v>
      </c>
      <c r="FJ34" s="50">
        <f t="shared" si="1008"/>
        <v>0</v>
      </c>
      <c r="FK34" s="50">
        <f t="shared" si="1008"/>
        <v>0</v>
      </c>
      <c r="FL34" s="50">
        <f t="shared" si="1008"/>
        <v>0</v>
      </c>
      <c r="FM34" s="50">
        <f t="shared" si="1008"/>
        <v>0</v>
      </c>
      <c r="FN34" s="50">
        <f t="shared" si="1008"/>
        <v>0</v>
      </c>
      <c r="FO34" s="50">
        <f t="shared" si="1008"/>
        <v>0</v>
      </c>
      <c r="FP34" s="50">
        <f t="shared" si="1008"/>
        <v>0</v>
      </c>
      <c r="FQ34" s="50">
        <f t="shared" si="1008"/>
        <v>0</v>
      </c>
      <c r="FR34" s="50">
        <f t="shared" si="1008"/>
        <v>0</v>
      </c>
      <c r="FS34" s="50">
        <f t="shared" si="1008"/>
        <v>0</v>
      </c>
      <c r="FT34" s="50">
        <f t="shared" si="1008"/>
        <v>0</v>
      </c>
      <c r="FU34" s="50">
        <f t="shared" si="1008"/>
        <v>0</v>
      </c>
      <c r="FV34" s="50">
        <f t="shared" si="1008"/>
        <v>0</v>
      </c>
      <c r="FW34" s="50">
        <f t="shared" si="1008"/>
        <v>0</v>
      </c>
      <c r="FX34" s="50">
        <f t="shared" si="1008"/>
        <v>0</v>
      </c>
      <c r="FY34" s="50">
        <f t="shared" si="1008"/>
        <v>0</v>
      </c>
      <c r="FZ34" s="50">
        <f t="shared" si="1008"/>
        <v>0</v>
      </c>
      <c r="GA34" s="50">
        <f t="shared" si="1008"/>
        <v>0</v>
      </c>
      <c r="GB34" s="50">
        <f t="shared" si="1008"/>
        <v>0</v>
      </c>
      <c r="GC34" s="50">
        <f t="shared" si="1008"/>
        <v>0</v>
      </c>
      <c r="GD34" s="50">
        <f t="shared" si="1008"/>
        <v>0</v>
      </c>
      <c r="GE34" s="50">
        <f t="shared" si="1008"/>
        <v>0</v>
      </c>
      <c r="GF34" s="50">
        <f t="shared" si="1008"/>
        <v>0</v>
      </c>
      <c r="GG34" s="50">
        <f t="shared" si="1008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1009">(F35-E35)/F35</f>
        <v>#DIV/0!</v>
      </c>
      <c r="G36" s="54" t="e">
        <f t="shared" si="1009"/>
        <v>#DIV/0!</v>
      </c>
      <c r="H36" s="54" t="e">
        <f t="shared" si="1009"/>
        <v>#DIV/0!</v>
      </c>
      <c r="I36" s="54" t="e">
        <f t="shared" si="1009"/>
        <v>#DIV/0!</v>
      </c>
      <c r="J36" s="54" t="e">
        <f t="shared" si="1009"/>
        <v>#DIV/0!</v>
      </c>
      <c r="K36" s="54" t="e">
        <f t="shared" si="1009"/>
        <v>#DIV/0!</v>
      </c>
      <c r="L36" s="54" t="e">
        <f t="shared" si="1009"/>
        <v>#DIV/0!</v>
      </c>
      <c r="M36" s="54" t="e">
        <f t="shared" si="1009"/>
        <v>#DIV/0!</v>
      </c>
      <c r="N36" s="54" t="e">
        <f t="shared" si="1009"/>
        <v>#DIV/0!</v>
      </c>
      <c r="O36" s="54" t="e">
        <f t="shared" si="1009"/>
        <v>#DIV/0!</v>
      </c>
      <c r="P36" s="54" t="e">
        <f t="shared" si="1009"/>
        <v>#DIV/0!</v>
      </c>
      <c r="Q36" s="54" t="e">
        <f t="shared" si="1009"/>
        <v>#DIV/0!</v>
      </c>
      <c r="R36" s="54" t="e">
        <f t="shared" si="1009"/>
        <v>#DIV/0!</v>
      </c>
      <c r="S36" s="54" t="e">
        <f t="shared" si="1009"/>
        <v>#DIV/0!</v>
      </c>
      <c r="T36" s="54" t="e">
        <f t="shared" si="1009"/>
        <v>#DIV/0!</v>
      </c>
      <c r="U36" s="54" t="e">
        <f t="shared" si="1009"/>
        <v>#DIV/0!</v>
      </c>
      <c r="V36" s="54" t="e">
        <f t="shared" si="1009"/>
        <v>#DIV/0!</v>
      </c>
      <c r="W36" s="54" t="e">
        <f t="shared" si="1009"/>
        <v>#DIV/0!</v>
      </c>
      <c r="X36" s="54" t="e">
        <f t="shared" si="1009"/>
        <v>#DIV/0!</v>
      </c>
      <c r="Y36" s="54" t="e">
        <f t="shared" si="1009"/>
        <v>#DIV/0!</v>
      </c>
      <c r="Z36" s="54" t="e">
        <f t="shared" si="1009"/>
        <v>#DIV/0!</v>
      </c>
      <c r="AA36" s="54">
        <f t="shared" si="1009"/>
        <v>1</v>
      </c>
      <c r="AB36" s="54">
        <f t="shared" si="1009"/>
        <v>0</v>
      </c>
      <c r="AC36" s="54">
        <f t="shared" si="1009"/>
        <v>0</v>
      </c>
      <c r="AD36" s="54">
        <f t="shared" si="1009"/>
        <v>0</v>
      </c>
      <c r="AE36" s="54">
        <f t="shared" si="1009"/>
        <v>0</v>
      </c>
      <c r="AF36" s="54">
        <f t="shared" si="1009"/>
        <v>0</v>
      </c>
      <c r="AG36" s="54">
        <f t="shared" si="1009"/>
        <v>0</v>
      </c>
      <c r="AH36" s="54">
        <f t="shared" si="1009"/>
        <v>0</v>
      </c>
      <c r="AI36" s="54">
        <f t="shared" si="1009"/>
        <v>0</v>
      </c>
      <c r="AJ36" s="54">
        <f t="shared" si="1009"/>
        <v>0.5</v>
      </c>
      <c r="AK36" s="54">
        <f t="shared" si="1009"/>
        <v>0</v>
      </c>
      <c r="AL36" s="54">
        <f t="shared" si="1009"/>
        <v>0</v>
      </c>
      <c r="AM36" s="54">
        <f t="shared" si="1009"/>
        <v>0</v>
      </c>
      <c r="AN36" s="54">
        <f t="shared" si="1009"/>
        <v>0.33333333333333331</v>
      </c>
      <c r="AO36" s="54">
        <f t="shared" si="1009"/>
        <v>0</v>
      </c>
      <c r="AP36" s="54">
        <f t="shared" si="1009"/>
        <v>0.4</v>
      </c>
      <c r="AQ36" s="54">
        <f t="shared" si="1009"/>
        <v>0.2857142857142857</v>
      </c>
      <c r="AR36" s="54">
        <f t="shared" si="1009"/>
        <v>0</v>
      </c>
      <c r="AS36" s="54">
        <f t="shared" si="1009"/>
        <v>0</v>
      </c>
      <c r="AT36" s="54">
        <f t="shared" si="1009"/>
        <v>0.125</v>
      </c>
      <c r="AU36" s="54">
        <f t="shared" si="1009"/>
        <v>0</v>
      </c>
      <c r="AV36" s="54">
        <f t="shared" si="1009"/>
        <v>0</v>
      </c>
      <c r="AW36" s="54">
        <f t="shared" si="1009"/>
        <v>0.1111111111111111</v>
      </c>
      <c r="AX36" s="54">
        <f t="shared" si="1009"/>
        <v>0</v>
      </c>
      <c r="AY36" s="54">
        <f t="shared" si="1009"/>
        <v>0</v>
      </c>
      <c r="AZ36" s="54">
        <f t="shared" si="1009"/>
        <v>0</v>
      </c>
      <c r="BA36" s="54">
        <f t="shared" si="1009"/>
        <v>0</v>
      </c>
      <c r="BB36" s="54">
        <f t="shared" si="1009"/>
        <v>0</v>
      </c>
      <c r="BC36" s="54">
        <f t="shared" si="1009"/>
        <v>0</v>
      </c>
      <c r="BD36" s="54">
        <f t="shared" si="1009"/>
        <v>0</v>
      </c>
      <c r="BE36" s="54">
        <f t="shared" si="1009"/>
        <v>0.1</v>
      </c>
      <c r="BF36" s="54">
        <f t="shared" si="1009"/>
        <v>9.0909090909090912E-2</v>
      </c>
      <c r="BG36" s="54">
        <f t="shared" si="1009"/>
        <v>0</v>
      </c>
      <c r="BH36" s="54">
        <f t="shared" si="1009"/>
        <v>0</v>
      </c>
      <c r="BI36" s="54">
        <f t="shared" si="1009"/>
        <v>0</v>
      </c>
      <c r="BJ36" s="54">
        <f t="shared" si="1009"/>
        <v>0</v>
      </c>
      <c r="BK36" s="54">
        <f t="shared" si="1009"/>
        <v>0</v>
      </c>
      <c r="BL36" s="54">
        <f t="shared" si="1009"/>
        <v>8.3333333333333329E-2</v>
      </c>
      <c r="BM36" s="54">
        <f t="shared" si="1009"/>
        <v>0</v>
      </c>
      <c r="BN36" s="54">
        <f t="shared" si="1009"/>
        <v>0</v>
      </c>
      <c r="BO36" s="54">
        <f t="shared" si="1009"/>
        <v>7.6923076923076927E-2</v>
      </c>
      <c r="BP36" s="54">
        <f t="shared" si="1009"/>
        <v>0</v>
      </c>
      <c r="BQ36" s="54">
        <f t="shared" si="1009"/>
        <v>0</v>
      </c>
      <c r="BR36" s="54">
        <f t="shared" ref="BR36:CN36" si="1010">(BR35-BQ35)/BR35</f>
        <v>0</v>
      </c>
      <c r="BS36" s="54">
        <f t="shared" si="1010"/>
        <v>0</v>
      </c>
      <c r="BT36" s="54">
        <f t="shared" si="1010"/>
        <v>0</v>
      </c>
      <c r="BU36" s="54">
        <f t="shared" si="1010"/>
        <v>0</v>
      </c>
      <c r="BV36" s="54">
        <f t="shared" si="1010"/>
        <v>0</v>
      </c>
      <c r="BW36" s="54">
        <f t="shared" si="1010"/>
        <v>0</v>
      </c>
      <c r="BX36" s="54">
        <f t="shared" si="1010"/>
        <v>0</v>
      </c>
      <c r="BY36" s="54">
        <f t="shared" si="1010"/>
        <v>0</v>
      </c>
      <c r="BZ36" s="54">
        <f t="shared" si="1010"/>
        <v>0</v>
      </c>
      <c r="CA36" s="54">
        <f t="shared" si="1010"/>
        <v>7.1428571428571425E-2</v>
      </c>
      <c r="CB36" s="54">
        <f t="shared" si="1010"/>
        <v>0</v>
      </c>
      <c r="CC36" s="54">
        <f t="shared" si="1010"/>
        <v>0</v>
      </c>
      <c r="CD36" s="54">
        <f t="shared" si="1010"/>
        <v>0</v>
      </c>
      <c r="CE36" s="54">
        <f t="shared" si="1010"/>
        <v>0</v>
      </c>
      <c r="CF36" s="54">
        <f t="shared" si="1010"/>
        <v>6.6666666666666666E-2</v>
      </c>
      <c r="CG36" s="54">
        <f t="shared" si="1010"/>
        <v>0</v>
      </c>
      <c r="CH36" s="54">
        <f t="shared" si="1010"/>
        <v>0</v>
      </c>
      <c r="CI36" s="54">
        <f t="shared" si="1010"/>
        <v>0</v>
      </c>
      <c r="CJ36" s="54">
        <f t="shared" si="1010"/>
        <v>0</v>
      </c>
      <c r="CK36" s="54">
        <f t="shared" si="1010"/>
        <v>0</v>
      </c>
      <c r="CL36" s="54">
        <f t="shared" si="1010"/>
        <v>0</v>
      </c>
      <c r="CM36" s="54">
        <f t="shared" si="1010"/>
        <v>0</v>
      </c>
      <c r="CN36" s="54">
        <f t="shared" si="1010"/>
        <v>0</v>
      </c>
      <c r="CO36" s="54">
        <f t="shared" ref="CO36" si="1011">(CO35-CN35)/CO35</f>
        <v>0</v>
      </c>
      <c r="CP36" s="54">
        <f t="shared" ref="CP36" si="1012">(CP35-CO35)/CP35</f>
        <v>0</v>
      </c>
      <c r="CQ36" s="54">
        <f t="shared" ref="CQ36" si="1013">(CQ35-CP35)/CQ35</f>
        <v>0</v>
      </c>
      <c r="CR36" s="54">
        <f t="shared" ref="CR36" si="1014">(CR35-CQ35)/CR35</f>
        <v>0</v>
      </c>
      <c r="CS36" s="54">
        <f t="shared" ref="CS36" si="1015">(CS35-CR35)/CS35</f>
        <v>0</v>
      </c>
      <c r="CT36" s="54">
        <f t="shared" ref="CT36" si="1016">(CT35-CS35)/CT35</f>
        <v>0</v>
      </c>
      <c r="CU36" s="54">
        <f t="shared" ref="CU36" si="1017">(CU35-CT35)/CU35</f>
        <v>0</v>
      </c>
      <c r="CV36" s="54">
        <f t="shared" ref="CV36" si="1018">(CV35-CU35)/CV35</f>
        <v>0</v>
      </c>
      <c r="CW36" s="54">
        <f t="shared" ref="CW36" si="1019">(CW35-CV35)/CW35</f>
        <v>0</v>
      </c>
      <c r="CX36" s="54">
        <f t="shared" ref="CX36" si="1020">(CX35-CW35)/CX35</f>
        <v>0</v>
      </c>
      <c r="CY36" s="54">
        <f t="shared" ref="CY36" si="1021">(CY35-CX35)/CY35</f>
        <v>0</v>
      </c>
      <c r="CZ36" s="54">
        <f t="shared" ref="CZ36" si="1022">(CZ35-CY35)/CZ35</f>
        <v>0</v>
      </c>
      <c r="DA36" s="54">
        <f t="shared" ref="DA36" si="1023">(DA35-CZ35)/DA35</f>
        <v>0</v>
      </c>
      <c r="DB36" s="54">
        <f t="shared" ref="DB36" si="1024">(DB35-DA35)/DB35</f>
        <v>0</v>
      </c>
      <c r="DC36" s="54">
        <f t="shared" ref="DC36" si="1025">(DC35-DB35)/DC35</f>
        <v>0</v>
      </c>
      <c r="DD36" s="54">
        <f t="shared" ref="DD36" si="1026">(DD35-DC35)/DD35</f>
        <v>0</v>
      </c>
      <c r="DE36" s="54">
        <f t="shared" ref="DE36" si="1027">(DE35-DD35)/DE35</f>
        <v>0</v>
      </c>
      <c r="DF36" s="54">
        <f t="shared" ref="DF36" si="1028">(DF35-DE35)/DF35</f>
        <v>0</v>
      </c>
      <c r="DG36" s="54">
        <f t="shared" ref="DG36" si="1029">(DG35-DF35)/DG35</f>
        <v>0</v>
      </c>
      <c r="DH36" s="54">
        <f t="shared" ref="DH36" si="1030">(DH35-DG35)/DH35</f>
        <v>0</v>
      </c>
      <c r="DI36" s="54">
        <f t="shared" ref="DI36" si="1031">(DI35-DH35)/DI35</f>
        <v>0</v>
      </c>
      <c r="DJ36" s="54">
        <f t="shared" ref="DJ36" si="1032">(DJ35-DI35)/DJ35</f>
        <v>0</v>
      </c>
      <c r="DK36" s="54">
        <f t="shared" ref="DK36" si="1033">(DK35-DJ35)/DK35</f>
        <v>0</v>
      </c>
      <c r="DL36" s="54">
        <f t="shared" ref="DL36" si="1034">(DL35-DK35)/DL35</f>
        <v>0</v>
      </c>
      <c r="DM36" s="54">
        <f t="shared" ref="DM36" si="1035">(DM35-DL35)/DM35</f>
        <v>0</v>
      </c>
      <c r="DN36" s="54">
        <f t="shared" ref="DN36" si="1036">(DN35-DM35)/DN35</f>
        <v>0</v>
      </c>
      <c r="DO36" s="54">
        <f t="shared" ref="DO36" si="1037">(DO35-DN35)/DO35</f>
        <v>0</v>
      </c>
      <c r="DP36" s="54">
        <f t="shared" ref="DP36" si="1038">(DP35-DO35)/DP35</f>
        <v>0</v>
      </c>
      <c r="DQ36" s="54">
        <f t="shared" ref="DQ36" si="1039">(DQ35-DP35)/DQ35</f>
        <v>0</v>
      </c>
      <c r="DR36" s="54">
        <f t="shared" ref="DR36" si="1040">(DR35-DQ35)/DR35</f>
        <v>0</v>
      </c>
      <c r="DS36" s="54">
        <f t="shared" ref="DS36" si="1041">(DS35-DR35)/DS35</f>
        <v>0</v>
      </c>
      <c r="DT36" s="54">
        <f t="shared" ref="DT36" si="1042">(DT35-DS35)/DT35</f>
        <v>0</v>
      </c>
      <c r="DU36" s="54">
        <f t="shared" ref="DU36" si="1043">(DU35-DT35)/DU35</f>
        <v>0</v>
      </c>
      <c r="DV36" s="54">
        <f t="shared" ref="DV36" si="1044">(DV35-DU35)/DV35</f>
        <v>0</v>
      </c>
      <c r="DW36" s="54">
        <f t="shared" ref="DW36" si="1045">(DW35-DV35)/DW35</f>
        <v>0</v>
      </c>
      <c r="DX36" s="54">
        <f t="shared" ref="DX36" si="1046">(DX35-DW35)/DX35</f>
        <v>0</v>
      </c>
      <c r="DY36" s="54" t="e">
        <f t="shared" ref="DY36" si="1047">(DY35-DX35)/DY35</f>
        <v>#DIV/0!</v>
      </c>
      <c r="DZ36" s="54" t="e">
        <f t="shared" ref="DZ36" si="1048">(DZ35-DY35)/DZ35</f>
        <v>#DIV/0!</v>
      </c>
      <c r="EA36" s="54" t="e">
        <f t="shared" ref="EA36" si="1049">(EA35-DZ35)/EA35</f>
        <v>#DIV/0!</v>
      </c>
      <c r="EB36" s="54" t="e">
        <f t="shared" ref="EB36" si="1050">(EB35-EA35)/EB35</f>
        <v>#DIV/0!</v>
      </c>
      <c r="EC36" s="54" t="e">
        <f t="shared" ref="EC36" si="1051">(EC35-EB35)/EC35</f>
        <v>#DIV/0!</v>
      </c>
      <c r="ED36" s="54" t="e">
        <f t="shared" ref="ED36" si="1052">(ED35-EC35)/ED35</f>
        <v>#DIV/0!</v>
      </c>
      <c r="EE36" s="54" t="e">
        <f t="shared" ref="EE36" si="1053">(EE35-ED35)/EE35</f>
        <v>#DIV/0!</v>
      </c>
      <c r="EF36" s="54" t="e">
        <f t="shared" ref="EF36" si="1054">(EF35-EE35)/EF35</f>
        <v>#DIV/0!</v>
      </c>
      <c r="EG36" s="54" t="e">
        <f t="shared" ref="EG36" si="1055">(EG35-EF35)/EG35</f>
        <v>#DIV/0!</v>
      </c>
      <c r="EH36" s="54" t="e">
        <f t="shared" ref="EH36" si="1056">(EH35-EG35)/EH35</f>
        <v>#DIV/0!</v>
      </c>
      <c r="EI36" s="54" t="e">
        <f t="shared" ref="EI36" si="1057">(EI35-EH35)/EI35</f>
        <v>#DIV/0!</v>
      </c>
      <c r="EJ36" s="54" t="e">
        <f t="shared" ref="EJ36" si="1058">(EJ35-EI35)/EJ35</f>
        <v>#DIV/0!</v>
      </c>
      <c r="EK36" s="54" t="e">
        <f t="shared" ref="EK36" si="1059">(EK35-EJ35)/EK35</f>
        <v>#DIV/0!</v>
      </c>
      <c r="EL36" s="54" t="e">
        <f t="shared" ref="EL36" si="1060">(EL35-EK35)/EL35</f>
        <v>#DIV/0!</v>
      </c>
      <c r="EM36" s="54" t="e">
        <f t="shared" ref="EM36" si="1061">(EM35-EL35)/EM35</f>
        <v>#DIV/0!</v>
      </c>
      <c r="EN36" s="54" t="e">
        <f t="shared" ref="EN36" si="1062">(EN35-EM35)/EN35</f>
        <v>#DIV/0!</v>
      </c>
      <c r="EO36" s="54" t="e">
        <f t="shared" ref="EO36" si="1063">(EO35-EN35)/EO35</f>
        <v>#DIV/0!</v>
      </c>
      <c r="EP36" s="54" t="e">
        <f t="shared" ref="EP36" si="1064">(EP35-EO35)/EP35</f>
        <v>#DIV/0!</v>
      </c>
      <c r="EQ36" s="54" t="e">
        <f t="shared" ref="EQ36" si="1065">(EQ35-EP35)/EQ35</f>
        <v>#DIV/0!</v>
      </c>
      <c r="ER36" s="54" t="e">
        <f t="shared" ref="ER36" si="1066">(ER35-EQ35)/ER35</f>
        <v>#DIV/0!</v>
      </c>
      <c r="ES36" s="54" t="e">
        <f t="shared" ref="ES36" si="1067">(ES35-ER35)/ES35</f>
        <v>#DIV/0!</v>
      </c>
      <c r="ET36" s="54" t="e">
        <f t="shared" ref="ET36" si="1068">(ET35-ES35)/ET35</f>
        <v>#DIV/0!</v>
      </c>
      <c r="EU36" s="54" t="e">
        <f t="shared" ref="EU36" si="1069">(EU35-ET35)/EU35</f>
        <v>#DIV/0!</v>
      </c>
      <c r="EV36" s="54" t="e">
        <f t="shared" ref="EV36" si="1070">(EV35-EU35)/EV35</f>
        <v>#DIV/0!</v>
      </c>
      <c r="EW36" s="54" t="e">
        <f t="shared" ref="EW36" si="1071">(EW35-EV35)/EW35</f>
        <v>#DIV/0!</v>
      </c>
      <c r="EX36" s="54" t="e">
        <f t="shared" ref="EX36" si="1072">(EX35-EW35)/EX35</f>
        <v>#DIV/0!</v>
      </c>
      <c r="EY36" s="54" t="e">
        <f t="shared" ref="EY36" si="1073">(EY35-EX35)/EY35</f>
        <v>#DIV/0!</v>
      </c>
      <c r="EZ36" s="54" t="e">
        <f t="shared" ref="EZ36" si="1074">(EZ35-EY35)/EZ35</f>
        <v>#DIV/0!</v>
      </c>
      <c r="FA36" s="54" t="e">
        <f t="shared" ref="FA36" si="1075">(FA35-EZ35)/FA35</f>
        <v>#DIV/0!</v>
      </c>
      <c r="FB36" s="54" t="e">
        <f t="shared" ref="FB36" si="1076">(FB35-FA35)/FB35</f>
        <v>#DIV/0!</v>
      </c>
      <c r="FC36" s="54" t="e">
        <f t="shared" ref="FC36" si="1077">(FC35-FB35)/FC35</f>
        <v>#DIV/0!</v>
      </c>
      <c r="FD36" s="54" t="e">
        <f t="shared" ref="FD36" si="1078">(FD35-FC35)/FD35</f>
        <v>#DIV/0!</v>
      </c>
      <c r="FE36" s="54" t="e">
        <f t="shared" ref="FE36" si="1079">(FE35-FD35)/FE35</f>
        <v>#DIV/0!</v>
      </c>
      <c r="FF36" s="54" t="e">
        <f t="shared" ref="FF36" si="1080">(FF35-FE35)/FF35</f>
        <v>#DIV/0!</v>
      </c>
      <c r="FG36" s="54" t="e">
        <f t="shared" ref="FG36" si="1081">(FG35-FF35)/FG35</f>
        <v>#DIV/0!</v>
      </c>
      <c r="FH36" s="54" t="e">
        <f t="shared" ref="FH36" si="1082">(FH35-FG35)/FH35</f>
        <v>#DIV/0!</v>
      </c>
      <c r="FI36" s="54" t="e">
        <f t="shared" ref="FI36" si="1083">(FI35-FH35)/FI35</f>
        <v>#DIV/0!</v>
      </c>
      <c r="FJ36" s="54" t="e">
        <f t="shared" ref="FJ36" si="1084">(FJ35-FI35)/FJ35</f>
        <v>#DIV/0!</v>
      </c>
      <c r="FK36" s="54" t="e">
        <f t="shared" ref="FK36" si="1085">(FK35-FJ35)/FK35</f>
        <v>#DIV/0!</v>
      </c>
      <c r="FL36" s="54" t="e">
        <f t="shared" ref="FL36" si="1086">(FL35-FK35)/FL35</f>
        <v>#DIV/0!</v>
      </c>
      <c r="FM36" s="54" t="e">
        <f t="shared" ref="FM36" si="1087">(FM35-FL35)/FM35</f>
        <v>#DIV/0!</v>
      </c>
      <c r="FN36" s="54" t="e">
        <f t="shared" ref="FN36" si="1088">(FN35-FM35)/FN35</f>
        <v>#DIV/0!</v>
      </c>
      <c r="FO36" s="54" t="e">
        <f t="shared" ref="FO36" si="1089">(FO35-FN35)/FO35</f>
        <v>#DIV/0!</v>
      </c>
      <c r="FP36" s="54" t="e">
        <f t="shared" ref="FP36" si="1090">(FP35-FO35)/FP35</f>
        <v>#DIV/0!</v>
      </c>
      <c r="FQ36" s="54" t="e">
        <f t="shared" ref="FQ36" si="1091">(FQ35-FP35)/FQ35</f>
        <v>#DIV/0!</v>
      </c>
      <c r="FR36" s="54" t="e">
        <f t="shared" ref="FR36" si="1092">(FR35-FQ35)/FR35</f>
        <v>#DIV/0!</v>
      </c>
      <c r="FS36" s="54" t="e">
        <f t="shared" ref="FS36" si="1093">(FS35-FR35)/FS35</f>
        <v>#DIV/0!</v>
      </c>
      <c r="FT36" s="54" t="e">
        <f t="shared" ref="FT36" si="1094">(FT35-FS35)/FT35</f>
        <v>#DIV/0!</v>
      </c>
      <c r="FU36" s="54" t="e">
        <f t="shared" ref="FU36" si="1095">(FU35-FT35)/FU35</f>
        <v>#DIV/0!</v>
      </c>
      <c r="FV36" s="54" t="e">
        <f t="shared" ref="FV36" si="1096">(FV35-FU35)/FV35</f>
        <v>#DIV/0!</v>
      </c>
      <c r="FW36" s="54" t="e">
        <f t="shared" ref="FW36" si="1097">(FW35-FV35)/FW35</f>
        <v>#DIV/0!</v>
      </c>
      <c r="FX36" s="54" t="e">
        <f t="shared" ref="FX36" si="1098">(FX35-FW35)/FX35</f>
        <v>#DIV/0!</v>
      </c>
      <c r="FY36" s="54" t="e">
        <f t="shared" ref="FY36" si="1099">(FY35-FX35)/FY35</f>
        <v>#DIV/0!</v>
      </c>
      <c r="FZ36" s="54" t="e">
        <f t="shared" ref="FZ36" si="1100">(FZ35-FY35)/FZ35</f>
        <v>#DIV/0!</v>
      </c>
      <c r="GA36" s="54" t="e">
        <f t="shared" ref="GA36" si="1101">(GA35-FZ35)/GA35</f>
        <v>#DIV/0!</v>
      </c>
      <c r="GB36" s="54" t="e">
        <f t="shared" ref="GB36" si="1102">(GB35-GA35)/GB35</f>
        <v>#DIV/0!</v>
      </c>
      <c r="GC36" s="54" t="e">
        <f t="shared" ref="GC36" si="1103">(GC35-GB35)/GC35</f>
        <v>#DIV/0!</v>
      </c>
      <c r="GD36" s="54" t="e">
        <f t="shared" ref="GD36" si="1104">(GD35-GC35)/GD35</f>
        <v>#DIV/0!</v>
      </c>
      <c r="GE36" s="54" t="e">
        <f t="shared" ref="GE36" si="1105">(GE35-GD35)/GE35</f>
        <v>#DIV/0!</v>
      </c>
      <c r="GF36" s="54" t="e">
        <f t="shared" ref="GF36" si="1106">(GF35-GE35)/GF35</f>
        <v>#DIV/0!</v>
      </c>
      <c r="GG36" s="54" t="e">
        <f t="shared" ref="GG36" si="1107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1108">F35-E35</f>
        <v>0</v>
      </c>
      <c r="G37" s="56">
        <f t="shared" si="1108"/>
        <v>0</v>
      </c>
      <c r="H37" s="56">
        <f t="shared" si="1108"/>
        <v>0</v>
      </c>
      <c r="I37" s="56">
        <f t="shared" si="1108"/>
        <v>0</v>
      </c>
      <c r="J37" s="56">
        <f t="shared" si="1108"/>
        <v>0</v>
      </c>
      <c r="K37" s="56">
        <f t="shared" si="1108"/>
        <v>0</v>
      </c>
      <c r="L37" s="56">
        <f t="shared" si="1108"/>
        <v>0</v>
      </c>
      <c r="M37" s="56">
        <f t="shared" si="1108"/>
        <v>0</v>
      </c>
      <c r="N37" s="56">
        <f t="shared" si="1108"/>
        <v>0</v>
      </c>
      <c r="O37" s="56">
        <f t="shared" si="1108"/>
        <v>0</v>
      </c>
      <c r="P37" s="56">
        <f t="shared" si="1108"/>
        <v>0</v>
      </c>
      <c r="Q37" s="56">
        <f t="shared" si="1108"/>
        <v>0</v>
      </c>
      <c r="R37" s="56">
        <f t="shared" si="1108"/>
        <v>0</v>
      </c>
      <c r="S37" s="56">
        <f t="shared" si="1108"/>
        <v>0</v>
      </c>
      <c r="T37" s="56">
        <f t="shared" si="1108"/>
        <v>0</v>
      </c>
      <c r="U37" s="56">
        <f t="shared" si="1108"/>
        <v>0</v>
      </c>
      <c r="V37" s="56">
        <f t="shared" si="1108"/>
        <v>0</v>
      </c>
      <c r="W37" s="56">
        <f t="shared" si="1108"/>
        <v>0</v>
      </c>
      <c r="X37" s="56">
        <f t="shared" si="1108"/>
        <v>0</v>
      </c>
      <c r="Y37" s="56">
        <f t="shared" si="1108"/>
        <v>0</v>
      </c>
      <c r="Z37" s="56">
        <f t="shared" si="1108"/>
        <v>0</v>
      </c>
      <c r="AA37" s="56">
        <f t="shared" si="1108"/>
        <v>1</v>
      </c>
      <c r="AB37" s="56">
        <f t="shared" si="1108"/>
        <v>0</v>
      </c>
      <c r="AC37" s="56">
        <f t="shared" si="1108"/>
        <v>0</v>
      </c>
      <c r="AD37" s="56">
        <f t="shared" si="1108"/>
        <v>0</v>
      </c>
      <c r="AE37" s="56">
        <f t="shared" si="1108"/>
        <v>0</v>
      </c>
      <c r="AF37" s="56">
        <f t="shared" si="1108"/>
        <v>0</v>
      </c>
      <c r="AG37" s="56">
        <f t="shared" si="1108"/>
        <v>0</v>
      </c>
      <c r="AH37" s="56">
        <f t="shared" si="1108"/>
        <v>0</v>
      </c>
      <c r="AI37" s="56">
        <f t="shared" si="1108"/>
        <v>0</v>
      </c>
      <c r="AJ37" s="56">
        <f t="shared" si="1108"/>
        <v>1</v>
      </c>
      <c r="AK37" s="56">
        <f t="shared" si="1108"/>
        <v>0</v>
      </c>
      <c r="AL37" s="56">
        <f t="shared" si="1108"/>
        <v>0</v>
      </c>
      <c r="AM37" s="56">
        <f t="shared" si="1108"/>
        <v>0</v>
      </c>
      <c r="AN37" s="56">
        <f t="shared" si="1108"/>
        <v>1</v>
      </c>
      <c r="AO37" s="56">
        <f t="shared" si="1108"/>
        <v>0</v>
      </c>
      <c r="AP37" s="56">
        <f t="shared" si="1108"/>
        <v>2</v>
      </c>
      <c r="AQ37" s="56">
        <f t="shared" si="1108"/>
        <v>2</v>
      </c>
      <c r="AR37" s="56">
        <f t="shared" si="1108"/>
        <v>0</v>
      </c>
      <c r="AS37" s="56">
        <f t="shared" si="1108"/>
        <v>0</v>
      </c>
      <c r="AT37" s="56">
        <f t="shared" si="1108"/>
        <v>1</v>
      </c>
      <c r="AU37" s="56">
        <f t="shared" si="1108"/>
        <v>0</v>
      </c>
      <c r="AV37" s="56">
        <f t="shared" si="1108"/>
        <v>0</v>
      </c>
      <c r="AW37" s="56">
        <f t="shared" si="1108"/>
        <v>1</v>
      </c>
      <c r="AX37" s="56">
        <f t="shared" si="1108"/>
        <v>0</v>
      </c>
      <c r="AY37" s="56">
        <f t="shared" si="1108"/>
        <v>0</v>
      </c>
      <c r="AZ37" s="56">
        <f t="shared" si="1108"/>
        <v>0</v>
      </c>
      <c r="BA37" s="56">
        <f t="shared" si="1108"/>
        <v>0</v>
      </c>
      <c r="BB37" s="56">
        <f t="shared" si="1108"/>
        <v>0</v>
      </c>
      <c r="BC37" s="56">
        <f t="shared" si="1108"/>
        <v>0</v>
      </c>
      <c r="BD37" s="56">
        <f t="shared" si="1108"/>
        <v>0</v>
      </c>
      <c r="BE37" s="56">
        <f t="shared" si="1108"/>
        <v>1</v>
      </c>
      <c r="BF37" s="56">
        <f t="shared" si="1108"/>
        <v>1</v>
      </c>
      <c r="BG37" s="56">
        <f t="shared" si="1108"/>
        <v>0</v>
      </c>
      <c r="BH37" s="56">
        <f t="shared" si="1108"/>
        <v>0</v>
      </c>
      <c r="BI37" s="56">
        <f t="shared" si="1108"/>
        <v>0</v>
      </c>
      <c r="BJ37" s="56">
        <f t="shared" si="1108"/>
        <v>0</v>
      </c>
      <c r="BK37" s="56">
        <f t="shared" si="1108"/>
        <v>0</v>
      </c>
      <c r="BL37" s="56">
        <f t="shared" si="1108"/>
        <v>1</v>
      </c>
      <c r="BM37" s="56">
        <f t="shared" si="1108"/>
        <v>0</v>
      </c>
      <c r="BN37" s="56">
        <f t="shared" si="1108"/>
        <v>0</v>
      </c>
      <c r="BO37" s="56">
        <f t="shared" si="1108"/>
        <v>1</v>
      </c>
      <c r="BP37" s="56">
        <f t="shared" si="1108"/>
        <v>0</v>
      </c>
      <c r="BQ37" s="56">
        <f t="shared" si="1108"/>
        <v>0</v>
      </c>
      <c r="BR37" s="56">
        <f t="shared" ref="BR37:CM37" si="1109">BR35-BQ35</f>
        <v>0</v>
      </c>
      <c r="BS37" s="56">
        <f t="shared" si="1109"/>
        <v>0</v>
      </c>
      <c r="BT37" s="56">
        <f t="shared" si="1109"/>
        <v>0</v>
      </c>
      <c r="BU37" s="56">
        <f t="shared" si="1109"/>
        <v>0</v>
      </c>
      <c r="BV37" s="56">
        <f t="shared" si="1109"/>
        <v>0</v>
      </c>
      <c r="BW37" s="56">
        <f t="shared" si="1109"/>
        <v>0</v>
      </c>
      <c r="BX37" s="56">
        <f t="shared" si="1109"/>
        <v>0</v>
      </c>
      <c r="BY37" s="56">
        <f t="shared" si="1109"/>
        <v>0</v>
      </c>
      <c r="BZ37" s="56">
        <f t="shared" si="1109"/>
        <v>0</v>
      </c>
      <c r="CA37" s="56">
        <f t="shared" si="1109"/>
        <v>1</v>
      </c>
      <c r="CB37" s="56">
        <f t="shared" si="1109"/>
        <v>0</v>
      </c>
      <c r="CC37" s="56">
        <f t="shared" si="1109"/>
        <v>0</v>
      </c>
      <c r="CD37" s="56">
        <f t="shared" si="1109"/>
        <v>0</v>
      </c>
      <c r="CE37" s="56">
        <f t="shared" si="1109"/>
        <v>0</v>
      </c>
      <c r="CF37" s="56">
        <f t="shared" si="1109"/>
        <v>1</v>
      </c>
      <c r="CG37" s="56">
        <f t="shared" si="1109"/>
        <v>0</v>
      </c>
      <c r="CH37" s="56">
        <f t="shared" si="1109"/>
        <v>0</v>
      </c>
      <c r="CI37" s="56">
        <f t="shared" si="1109"/>
        <v>0</v>
      </c>
      <c r="CJ37" s="56">
        <f t="shared" si="1109"/>
        <v>0</v>
      </c>
      <c r="CK37" s="56">
        <f t="shared" si="1109"/>
        <v>0</v>
      </c>
      <c r="CL37" s="56">
        <f t="shared" si="1109"/>
        <v>0</v>
      </c>
      <c r="CM37" s="56">
        <f t="shared" si="1109"/>
        <v>0</v>
      </c>
      <c r="CN37" s="56">
        <f t="shared" ref="CN37:EI37" si="1110">CN35-CM35</f>
        <v>0</v>
      </c>
      <c r="CO37" s="56">
        <f t="shared" si="1110"/>
        <v>0</v>
      </c>
      <c r="CP37" s="56">
        <f t="shared" si="1110"/>
        <v>0</v>
      </c>
      <c r="CQ37" s="56">
        <f t="shared" si="1110"/>
        <v>0</v>
      </c>
      <c r="CR37" s="56">
        <f t="shared" si="1110"/>
        <v>0</v>
      </c>
      <c r="CS37" s="56">
        <f t="shared" si="1110"/>
        <v>0</v>
      </c>
      <c r="CT37" s="56">
        <f t="shared" si="1110"/>
        <v>0</v>
      </c>
      <c r="CU37" s="56">
        <f t="shared" si="1110"/>
        <v>0</v>
      </c>
      <c r="CV37" s="56">
        <f t="shared" si="1110"/>
        <v>0</v>
      </c>
      <c r="CW37" s="56">
        <f t="shared" si="1110"/>
        <v>0</v>
      </c>
      <c r="CX37" s="56">
        <f t="shared" si="1110"/>
        <v>0</v>
      </c>
      <c r="CY37" s="56">
        <f t="shared" si="1110"/>
        <v>0</v>
      </c>
      <c r="CZ37" s="56">
        <f t="shared" si="1110"/>
        <v>0</v>
      </c>
      <c r="DA37" s="56">
        <f t="shared" si="1110"/>
        <v>0</v>
      </c>
      <c r="DB37" s="56">
        <f t="shared" si="1110"/>
        <v>0</v>
      </c>
      <c r="DC37" s="56">
        <f t="shared" si="1110"/>
        <v>0</v>
      </c>
      <c r="DD37" s="56">
        <f t="shared" si="1110"/>
        <v>0</v>
      </c>
      <c r="DE37" s="56">
        <f t="shared" si="1110"/>
        <v>0</v>
      </c>
      <c r="DF37" s="56">
        <f t="shared" si="1110"/>
        <v>0</v>
      </c>
      <c r="DG37" s="56">
        <f t="shared" si="1110"/>
        <v>0</v>
      </c>
      <c r="DH37" s="56">
        <f t="shared" si="1110"/>
        <v>0</v>
      </c>
      <c r="DI37" s="56">
        <f t="shared" si="1110"/>
        <v>0</v>
      </c>
      <c r="DJ37" s="56">
        <f t="shared" si="1110"/>
        <v>0</v>
      </c>
      <c r="DK37" s="56">
        <f t="shared" si="1110"/>
        <v>0</v>
      </c>
      <c r="DL37" s="56">
        <f t="shared" si="1110"/>
        <v>0</v>
      </c>
      <c r="DM37" s="56">
        <f t="shared" si="1110"/>
        <v>0</v>
      </c>
      <c r="DN37" s="56">
        <f t="shared" si="1110"/>
        <v>0</v>
      </c>
      <c r="DO37" s="56">
        <f t="shared" si="1110"/>
        <v>0</v>
      </c>
      <c r="DP37" s="56">
        <f t="shared" si="1110"/>
        <v>0</v>
      </c>
      <c r="DQ37" s="56">
        <f t="shared" si="1110"/>
        <v>0</v>
      </c>
      <c r="DR37" s="56">
        <f t="shared" si="1110"/>
        <v>0</v>
      </c>
      <c r="DS37" s="56">
        <f t="shared" si="1110"/>
        <v>0</v>
      </c>
      <c r="DT37" s="56">
        <f t="shared" si="1110"/>
        <v>0</v>
      </c>
      <c r="DU37" s="56">
        <f t="shared" si="1110"/>
        <v>0</v>
      </c>
      <c r="DV37" s="56">
        <f t="shared" si="1110"/>
        <v>0</v>
      </c>
      <c r="DW37" s="56">
        <f t="shared" si="1110"/>
        <v>0</v>
      </c>
      <c r="DX37" s="56">
        <f t="shared" si="1110"/>
        <v>0</v>
      </c>
      <c r="DY37" s="56">
        <f t="shared" si="1110"/>
        <v>-15</v>
      </c>
      <c r="DZ37" s="56">
        <f t="shared" si="1110"/>
        <v>0</v>
      </c>
      <c r="EA37" s="56">
        <f t="shared" si="1110"/>
        <v>0</v>
      </c>
      <c r="EB37" s="56">
        <f t="shared" si="1110"/>
        <v>0</v>
      </c>
      <c r="EC37" s="56">
        <f t="shared" si="1110"/>
        <v>0</v>
      </c>
      <c r="ED37" s="56">
        <f t="shared" si="1110"/>
        <v>0</v>
      </c>
      <c r="EE37" s="56">
        <f t="shared" si="1110"/>
        <v>0</v>
      </c>
      <c r="EF37" s="56">
        <f t="shared" si="1110"/>
        <v>0</v>
      </c>
      <c r="EG37" s="56">
        <f t="shared" si="1110"/>
        <v>0</v>
      </c>
      <c r="EH37" s="56">
        <f t="shared" si="1110"/>
        <v>0</v>
      </c>
      <c r="EI37" s="56">
        <f t="shared" si="1110"/>
        <v>0</v>
      </c>
      <c r="EJ37" s="56">
        <f t="shared" ref="EJ37:GG37" si="1111">EJ35-EI35</f>
        <v>0</v>
      </c>
      <c r="EK37" s="56">
        <f t="shared" si="1111"/>
        <v>0</v>
      </c>
      <c r="EL37" s="56">
        <f t="shared" si="1111"/>
        <v>0</v>
      </c>
      <c r="EM37" s="56">
        <f t="shared" si="1111"/>
        <v>0</v>
      </c>
      <c r="EN37" s="56">
        <f t="shared" si="1111"/>
        <v>0</v>
      </c>
      <c r="EO37" s="56">
        <f t="shared" si="1111"/>
        <v>0</v>
      </c>
      <c r="EP37" s="56">
        <f t="shared" si="1111"/>
        <v>0</v>
      </c>
      <c r="EQ37" s="56">
        <f t="shared" si="1111"/>
        <v>0</v>
      </c>
      <c r="ER37" s="56">
        <f t="shared" si="1111"/>
        <v>0</v>
      </c>
      <c r="ES37" s="56">
        <f t="shared" si="1111"/>
        <v>0</v>
      </c>
      <c r="ET37" s="56">
        <f t="shared" si="1111"/>
        <v>0</v>
      </c>
      <c r="EU37" s="56">
        <f t="shared" si="1111"/>
        <v>0</v>
      </c>
      <c r="EV37" s="56">
        <f t="shared" si="1111"/>
        <v>0</v>
      </c>
      <c r="EW37" s="56">
        <f t="shared" si="1111"/>
        <v>0</v>
      </c>
      <c r="EX37" s="56">
        <f t="shared" si="1111"/>
        <v>0</v>
      </c>
      <c r="EY37" s="56">
        <f t="shared" si="1111"/>
        <v>0</v>
      </c>
      <c r="EZ37" s="56">
        <f t="shared" si="1111"/>
        <v>0</v>
      </c>
      <c r="FA37" s="56">
        <f t="shared" si="1111"/>
        <v>0</v>
      </c>
      <c r="FB37" s="56">
        <f t="shared" si="1111"/>
        <v>0</v>
      </c>
      <c r="FC37" s="56">
        <f t="shared" si="1111"/>
        <v>0</v>
      </c>
      <c r="FD37" s="56">
        <f t="shared" si="1111"/>
        <v>0</v>
      </c>
      <c r="FE37" s="56">
        <f t="shared" si="1111"/>
        <v>0</v>
      </c>
      <c r="FF37" s="56">
        <f t="shared" si="1111"/>
        <v>0</v>
      </c>
      <c r="FG37" s="56">
        <f t="shared" si="1111"/>
        <v>0</v>
      </c>
      <c r="FH37" s="56">
        <f t="shared" si="1111"/>
        <v>0</v>
      </c>
      <c r="FI37" s="56">
        <f t="shared" si="1111"/>
        <v>0</v>
      </c>
      <c r="FJ37" s="56">
        <f t="shared" si="1111"/>
        <v>0</v>
      </c>
      <c r="FK37" s="56">
        <f t="shared" si="1111"/>
        <v>0</v>
      </c>
      <c r="FL37" s="56">
        <f t="shared" si="1111"/>
        <v>0</v>
      </c>
      <c r="FM37" s="56">
        <f t="shared" si="1111"/>
        <v>0</v>
      </c>
      <c r="FN37" s="56">
        <f t="shared" si="1111"/>
        <v>0</v>
      </c>
      <c r="FO37" s="56">
        <f t="shared" si="1111"/>
        <v>0</v>
      </c>
      <c r="FP37" s="56">
        <f t="shared" si="1111"/>
        <v>0</v>
      </c>
      <c r="FQ37" s="56">
        <f t="shared" si="1111"/>
        <v>0</v>
      </c>
      <c r="FR37" s="56">
        <f t="shared" si="1111"/>
        <v>0</v>
      </c>
      <c r="FS37" s="56">
        <f t="shared" si="1111"/>
        <v>0</v>
      </c>
      <c r="FT37" s="56">
        <f t="shared" si="1111"/>
        <v>0</v>
      </c>
      <c r="FU37" s="56">
        <f t="shared" si="1111"/>
        <v>0</v>
      </c>
      <c r="FV37" s="56">
        <f t="shared" si="1111"/>
        <v>0</v>
      </c>
      <c r="FW37" s="56">
        <f t="shared" si="1111"/>
        <v>0</v>
      </c>
      <c r="FX37" s="56">
        <f t="shared" si="1111"/>
        <v>0</v>
      </c>
      <c r="FY37" s="56">
        <f t="shared" si="1111"/>
        <v>0</v>
      </c>
      <c r="FZ37" s="56">
        <f t="shared" si="1111"/>
        <v>0</v>
      </c>
      <c r="GA37" s="56">
        <f t="shared" si="1111"/>
        <v>0</v>
      </c>
      <c r="GB37" s="56">
        <f t="shared" si="1111"/>
        <v>0</v>
      </c>
      <c r="GC37" s="56">
        <f t="shared" si="1111"/>
        <v>0</v>
      </c>
      <c r="GD37" s="56">
        <f t="shared" si="1111"/>
        <v>0</v>
      </c>
      <c r="GE37" s="56">
        <f t="shared" si="1111"/>
        <v>0</v>
      </c>
      <c r="GF37" s="56">
        <f t="shared" si="1111"/>
        <v>0</v>
      </c>
      <c r="GG37" s="56">
        <f t="shared" si="1111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/>
      <c r="DZ39" s="61"/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1112">(F39-E39)/F39</f>
        <v>#DIV/0!</v>
      </c>
      <c r="G40" s="32" t="e">
        <f t="shared" si="1112"/>
        <v>#DIV/0!</v>
      </c>
      <c r="H40" s="32" t="e">
        <f t="shared" si="1112"/>
        <v>#DIV/0!</v>
      </c>
      <c r="I40" s="32" t="e">
        <f t="shared" si="1112"/>
        <v>#DIV/0!</v>
      </c>
      <c r="J40" s="32" t="e">
        <f t="shared" si="1112"/>
        <v>#DIV/0!</v>
      </c>
      <c r="K40" s="32" t="e">
        <f t="shared" si="1112"/>
        <v>#DIV/0!</v>
      </c>
      <c r="L40" s="32" t="e">
        <f t="shared" si="1112"/>
        <v>#DIV/0!</v>
      </c>
      <c r="M40" s="32" t="e">
        <f t="shared" si="1112"/>
        <v>#DIV/0!</v>
      </c>
      <c r="N40" s="32" t="e">
        <f t="shared" si="1112"/>
        <v>#DIV/0!</v>
      </c>
      <c r="O40" s="32" t="e">
        <f t="shared" si="1112"/>
        <v>#DIV/0!</v>
      </c>
      <c r="P40" s="32" t="e">
        <f t="shared" si="1112"/>
        <v>#DIV/0!</v>
      </c>
      <c r="Q40" s="32" t="e">
        <f t="shared" si="1112"/>
        <v>#DIV/0!</v>
      </c>
      <c r="R40" s="32" t="e">
        <f t="shared" si="1112"/>
        <v>#DIV/0!</v>
      </c>
      <c r="S40" s="32" t="e">
        <f t="shared" si="1112"/>
        <v>#DIV/0!</v>
      </c>
      <c r="T40" s="32" t="e">
        <f t="shared" si="1112"/>
        <v>#DIV/0!</v>
      </c>
      <c r="U40" s="32" t="e">
        <f t="shared" si="1112"/>
        <v>#DIV/0!</v>
      </c>
      <c r="V40" s="32" t="e">
        <f t="shared" si="1112"/>
        <v>#DIV/0!</v>
      </c>
      <c r="W40" s="32" t="e">
        <f t="shared" si="1112"/>
        <v>#DIV/0!</v>
      </c>
      <c r="X40" s="32" t="e">
        <f t="shared" si="1112"/>
        <v>#DIV/0!</v>
      </c>
      <c r="Y40" s="32">
        <f t="shared" si="1112"/>
        <v>1</v>
      </c>
      <c r="Z40" s="32">
        <f t="shared" si="1112"/>
        <v>0</v>
      </c>
      <c r="AA40" s="32">
        <f t="shared" si="1112"/>
        <v>0</v>
      </c>
      <c r="AB40" s="32">
        <f t="shared" si="1112"/>
        <v>0.8</v>
      </c>
      <c r="AC40" s="32">
        <f t="shared" si="1112"/>
        <v>0.2857142857142857</v>
      </c>
      <c r="AD40" s="32">
        <f t="shared" si="1112"/>
        <v>0.22222222222222221</v>
      </c>
      <c r="AE40" s="32">
        <f t="shared" si="1112"/>
        <v>0.25</v>
      </c>
      <c r="AF40" s="32">
        <f t="shared" si="1112"/>
        <v>0.25</v>
      </c>
      <c r="AG40" s="32">
        <f t="shared" si="1112"/>
        <v>-6.6666666666666666E-2</v>
      </c>
      <c r="AH40" s="32">
        <f t="shared" si="1112"/>
        <v>0.2857142857142857</v>
      </c>
      <c r="AI40" s="32">
        <f t="shared" si="1112"/>
        <v>0.32258064516129031</v>
      </c>
      <c r="AJ40" s="32">
        <f t="shared" si="1112"/>
        <v>0.27906976744186046</v>
      </c>
      <c r="AK40" s="32">
        <f t="shared" si="1112"/>
        <v>2.2727272727272728E-2</v>
      </c>
      <c r="AL40" s="32">
        <f t="shared" si="1112"/>
        <v>4.3478260869565216E-2</v>
      </c>
      <c r="AM40" s="32">
        <f t="shared" si="1112"/>
        <v>4.1666666666666664E-2</v>
      </c>
      <c r="AN40" s="32">
        <f t="shared" si="1112"/>
        <v>0</v>
      </c>
      <c r="AO40" s="32">
        <f t="shared" si="1112"/>
        <v>0.04</v>
      </c>
      <c r="AP40" s="32">
        <f t="shared" si="1112"/>
        <v>1.9607843137254902E-2</v>
      </c>
      <c r="AQ40" s="32">
        <f t="shared" si="1112"/>
        <v>1.9230769230769232E-2</v>
      </c>
      <c r="AR40" s="32">
        <f t="shared" si="1112"/>
        <v>0</v>
      </c>
      <c r="AS40" s="32">
        <f t="shared" si="1112"/>
        <v>0</v>
      </c>
      <c r="AT40" s="32">
        <f t="shared" si="1112"/>
        <v>0</v>
      </c>
      <c r="AU40" s="32">
        <f t="shared" si="1112"/>
        <v>1.8867924528301886E-2</v>
      </c>
      <c r="AV40" s="32">
        <f t="shared" si="1112"/>
        <v>0.10169491525423729</v>
      </c>
      <c r="AW40" s="32">
        <f t="shared" si="1112"/>
        <v>0</v>
      </c>
      <c r="AX40" s="32">
        <f t="shared" si="1112"/>
        <v>0</v>
      </c>
      <c r="AY40" s="32">
        <f t="shared" si="1112"/>
        <v>0</v>
      </c>
      <c r="AZ40" s="32">
        <f t="shared" si="1112"/>
        <v>0</v>
      </c>
      <c r="BA40" s="32">
        <f t="shared" si="1112"/>
        <v>0</v>
      </c>
      <c r="BB40" s="32">
        <f t="shared" si="1112"/>
        <v>-0.11320754716981132</v>
      </c>
      <c r="BC40" s="32">
        <f t="shared" si="1112"/>
        <v>0</v>
      </c>
      <c r="BD40" s="32">
        <f t="shared" si="1112"/>
        <v>1.8518518518518517E-2</v>
      </c>
      <c r="BE40" s="32">
        <f t="shared" si="1112"/>
        <v>0.11475409836065574</v>
      </c>
      <c r="BF40" s="32">
        <f t="shared" si="1112"/>
        <v>0.23749999999999999</v>
      </c>
      <c r="BG40" s="32">
        <f t="shared" si="1112"/>
        <v>5.8823529411764705E-2</v>
      </c>
      <c r="BH40" s="32">
        <f t="shared" si="1112"/>
        <v>0</v>
      </c>
      <c r="BI40" s="32">
        <f t="shared" si="1112"/>
        <v>0</v>
      </c>
      <c r="BJ40" s="32">
        <f t="shared" si="1112"/>
        <v>0</v>
      </c>
      <c r="BK40" s="32">
        <f t="shared" si="1112"/>
        <v>1.1627906976744186E-2</v>
      </c>
      <c r="BL40" s="32">
        <f t="shared" si="1112"/>
        <v>0</v>
      </c>
      <c r="BM40" s="32">
        <f t="shared" si="1112"/>
        <v>0</v>
      </c>
      <c r="BN40" s="32">
        <f t="shared" si="1112"/>
        <v>0</v>
      </c>
      <c r="BO40" s="32">
        <f t="shared" si="1112"/>
        <v>0</v>
      </c>
      <c r="BP40" s="32">
        <f t="shared" si="1112"/>
        <v>0</v>
      </c>
      <c r="BQ40" s="32">
        <f t="shared" si="1112"/>
        <v>0</v>
      </c>
      <c r="BR40" s="32">
        <f t="shared" ref="BR40:CN40" si="1113">(BR39-BQ39)/BR39</f>
        <v>0</v>
      </c>
      <c r="BS40" s="32">
        <f t="shared" si="1113"/>
        <v>0</v>
      </c>
      <c r="BT40" s="32">
        <f t="shared" si="1113"/>
        <v>0</v>
      </c>
      <c r="BU40" s="32">
        <f t="shared" si="1113"/>
        <v>0</v>
      </c>
      <c r="BV40" s="32">
        <f t="shared" si="1113"/>
        <v>0</v>
      </c>
      <c r="BW40" s="32">
        <f t="shared" si="1113"/>
        <v>4.4444444444444446E-2</v>
      </c>
      <c r="BX40" s="32">
        <f t="shared" si="1113"/>
        <v>0</v>
      </c>
      <c r="BY40" s="32">
        <f t="shared" si="1113"/>
        <v>0</v>
      </c>
      <c r="BZ40" s="32">
        <f t="shared" si="1113"/>
        <v>0</v>
      </c>
      <c r="CA40" s="32">
        <f t="shared" si="1113"/>
        <v>0</v>
      </c>
      <c r="CB40" s="32">
        <f t="shared" si="1113"/>
        <v>0</v>
      </c>
      <c r="CC40" s="32">
        <f t="shared" si="1113"/>
        <v>0</v>
      </c>
      <c r="CD40" s="32">
        <f t="shared" si="1113"/>
        <v>0</v>
      </c>
      <c r="CE40" s="32">
        <f t="shared" si="1113"/>
        <v>0</v>
      </c>
      <c r="CF40" s="32">
        <f t="shared" si="1113"/>
        <v>0</v>
      </c>
      <c r="CG40" s="32">
        <f t="shared" si="1113"/>
        <v>0</v>
      </c>
      <c r="CH40" s="32">
        <f t="shared" si="1113"/>
        <v>0</v>
      </c>
      <c r="CI40" s="32">
        <f t="shared" si="1113"/>
        <v>0</v>
      </c>
      <c r="CJ40" s="32">
        <f t="shared" si="1113"/>
        <v>0</v>
      </c>
      <c r="CK40" s="32">
        <f t="shared" si="1113"/>
        <v>0</v>
      </c>
      <c r="CL40" s="32">
        <f t="shared" si="1113"/>
        <v>0</v>
      </c>
      <c r="CM40" s="32">
        <f t="shared" si="1113"/>
        <v>0</v>
      </c>
      <c r="CN40" s="32">
        <f t="shared" si="1113"/>
        <v>0</v>
      </c>
      <c r="CO40" s="32">
        <f t="shared" ref="CO40" si="1114">(CO39-CN39)/CO39</f>
        <v>0</v>
      </c>
      <c r="CP40" s="32">
        <f t="shared" ref="CP40" si="1115">(CP39-CO39)/CP39</f>
        <v>0</v>
      </c>
      <c r="CQ40" s="32">
        <f t="shared" ref="CQ40" si="1116">(CQ39-CP39)/CQ39</f>
        <v>0</v>
      </c>
      <c r="CR40" s="32">
        <f t="shared" ref="CR40" si="1117">(CR39-CQ39)/CR39</f>
        <v>0</v>
      </c>
      <c r="CS40" s="32">
        <f t="shared" ref="CS40" si="1118">(CS39-CR39)/CS39</f>
        <v>0</v>
      </c>
      <c r="CT40" s="32">
        <f t="shared" ref="CT40" si="1119">(CT39-CS39)/CT39</f>
        <v>0</v>
      </c>
      <c r="CU40" s="32">
        <f t="shared" ref="CU40" si="1120">(CU39-CT39)/CU39</f>
        <v>0</v>
      </c>
      <c r="CV40" s="32">
        <f t="shared" ref="CV40" si="1121">(CV39-CU39)/CV39</f>
        <v>0</v>
      </c>
      <c r="CW40" s="32">
        <f t="shared" ref="CW40" si="1122">(CW39-CV39)/CW39</f>
        <v>0</v>
      </c>
      <c r="CX40" s="32">
        <f t="shared" ref="CX40" si="1123">(CX39-CW39)/CX39</f>
        <v>0</v>
      </c>
      <c r="CY40" s="32">
        <f t="shared" ref="CY40" si="1124">(CY39-CX39)/CY39</f>
        <v>0</v>
      </c>
      <c r="CZ40" s="32">
        <f t="shared" ref="CZ40" si="1125">(CZ39-CY39)/CZ39</f>
        <v>0</v>
      </c>
      <c r="DA40" s="32">
        <f t="shared" ref="DA40" si="1126">(DA39-CZ39)/DA39</f>
        <v>0</v>
      </c>
      <c r="DB40" s="32">
        <f t="shared" ref="DB40" si="1127">(DB39-DA39)/DB39</f>
        <v>0</v>
      </c>
      <c r="DC40" s="32">
        <f t="shared" ref="DC40" si="1128">(DC39-DB39)/DC39</f>
        <v>0</v>
      </c>
      <c r="DD40" s="32">
        <f t="shared" ref="DD40" si="1129">(DD39-DC39)/DD39</f>
        <v>0</v>
      </c>
      <c r="DE40" s="32">
        <f t="shared" ref="DE40" si="1130">(DE39-DD39)/DE39</f>
        <v>0</v>
      </c>
      <c r="DF40" s="32">
        <f t="shared" ref="DF40" si="1131">(DF39-DE39)/DF39</f>
        <v>0</v>
      </c>
      <c r="DG40" s="32">
        <f t="shared" ref="DG40" si="1132">(DG39-DF39)/DG39</f>
        <v>0</v>
      </c>
      <c r="DH40" s="32">
        <f t="shared" ref="DH40" si="1133">(DH39-DG39)/DH39</f>
        <v>0</v>
      </c>
      <c r="DI40" s="32">
        <f t="shared" ref="DI40" si="1134">(DI39-DH39)/DI39</f>
        <v>0</v>
      </c>
      <c r="DJ40" s="32">
        <f t="shared" ref="DJ40" si="1135">(DJ39-DI39)/DJ39</f>
        <v>0</v>
      </c>
      <c r="DK40" s="32">
        <f t="shared" ref="DK40" si="1136">(DK39-DJ39)/DK39</f>
        <v>0</v>
      </c>
      <c r="DL40" s="32">
        <f t="shared" ref="DL40" si="1137">(DL39-DK39)/DL39</f>
        <v>0</v>
      </c>
      <c r="DM40" s="32">
        <f t="shared" ref="DM40" si="1138">(DM39-DL39)/DM39</f>
        <v>0</v>
      </c>
      <c r="DN40" s="32">
        <f t="shared" ref="DN40" si="1139">(DN39-DM39)/DN39</f>
        <v>1.098901098901099E-2</v>
      </c>
      <c r="DO40" s="32">
        <f t="shared" ref="DO40" si="1140">(DO39-DN39)/DO39</f>
        <v>0</v>
      </c>
      <c r="DP40" s="32">
        <f t="shared" ref="DP40" si="1141">(DP39-DO39)/DP39</f>
        <v>1.0869565217391304E-2</v>
      </c>
      <c r="DQ40" s="32">
        <f t="shared" ref="DQ40" si="1142">(DQ39-DP39)/DQ39</f>
        <v>0</v>
      </c>
      <c r="DR40" s="32">
        <f t="shared" ref="DR40" si="1143">(DR39-DQ39)/DR39</f>
        <v>0</v>
      </c>
      <c r="DS40" s="32">
        <f t="shared" ref="DS40" si="1144">(DS39-DR39)/DS39</f>
        <v>0</v>
      </c>
      <c r="DT40" s="32">
        <f t="shared" ref="DT40" si="1145">(DT39-DS39)/DT39</f>
        <v>0</v>
      </c>
      <c r="DU40" s="32">
        <f t="shared" ref="DU40" si="1146">(DU39-DT39)/DU39</f>
        <v>0</v>
      </c>
      <c r="DV40" s="32">
        <f t="shared" ref="DV40" si="1147">(DV39-DU39)/DV39</f>
        <v>0</v>
      </c>
      <c r="DW40" s="32">
        <f t="shared" ref="DW40" si="1148">(DW39-DV39)/DW39</f>
        <v>0</v>
      </c>
      <c r="DX40" s="32">
        <f t="shared" ref="DX40" si="1149">(DX39-DW39)/DX39</f>
        <v>0</v>
      </c>
      <c r="DY40" s="32" t="e">
        <f t="shared" ref="DY40" si="1150">(DY39-DX39)/DY39</f>
        <v>#DIV/0!</v>
      </c>
      <c r="DZ40" s="32" t="e">
        <f t="shared" ref="DZ40" si="1151">(DZ39-DY39)/DZ39</f>
        <v>#DIV/0!</v>
      </c>
      <c r="EA40" s="32" t="e">
        <f t="shared" ref="EA40" si="1152">(EA39-DZ39)/EA39</f>
        <v>#DIV/0!</v>
      </c>
      <c r="EB40" s="32" t="e">
        <f t="shared" ref="EB40" si="1153">(EB39-EA39)/EB39</f>
        <v>#DIV/0!</v>
      </c>
      <c r="EC40" s="32" t="e">
        <f t="shared" ref="EC40" si="1154">(EC39-EB39)/EC39</f>
        <v>#DIV/0!</v>
      </c>
      <c r="ED40" s="32" t="e">
        <f t="shared" ref="ED40" si="1155">(ED39-EC39)/ED39</f>
        <v>#DIV/0!</v>
      </c>
      <c r="EE40" s="32" t="e">
        <f t="shared" ref="EE40" si="1156">(EE39-ED39)/EE39</f>
        <v>#DIV/0!</v>
      </c>
      <c r="EF40" s="32" t="e">
        <f t="shared" ref="EF40" si="1157">(EF39-EE39)/EF39</f>
        <v>#DIV/0!</v>
      </c>
      <c r="EG40" s="32" t="e">
        <f t="shared" ref="EG40" si="1158">(EG39-EF39)/EG39</f>
        <v>#DIV/0!</v>
      </c>
      <c r="EH40" s="32" t="e">
        <f t="shared" ref="EH40" si="1159">(EH39-EG39)/EH39</f>
        <v>#DIV/0!</v>
      </c>
      <c r="EI40" s="32" t="e">
        <f t="shared" ref="EI40" si="1160">(EI39-EH39)/EI39</f>
        <v>#DIV/0!</v>
      </c>
      <c r="EJ40" s="32" t="e">
        <f t="shared" ref="EJ40" si="1161">(EJ39-EI39)/EJ39</f>
        <v>#DIV/0!</v>
      </c>
      <c r="EK40" s="32" t="e">
        <f t="shared" ref="EK40" si="1162">(EK39-EJ39)/EK39</f>
        <v>#DIV/0!</v>
      </c>
      <c r="EL40" s="32" t="e">
        <f t="shared" ref="EL40" si="1163">(EL39-EK39)/EL39</f>
        <v>#DIV/0!</v>
      </c>
      <c r="EM40" s="32" t="e">
        <f t="shared" ref="EM40" si="1164">(EM39-EL39)/EM39</f>
        <v>#DIV/0!</v>
      </c>
      <c r="EN40" s="32" t="e">
        <f t="shared" ref="EN40" si="1165">(EN39-EM39)/EN39</f>
        <v>#DIV/0!</v>
      </c>
      <c r="EO40" s="32" t="e">
        <f t="shared" ref="EO40" si="1166">(EO39-EN39)/EO39</f>
        <v>#DIV/0!</v>
      </c>
      <c r="EP40" s="32" t="e">
        <f t="shared" ref="EP40" si="1167">(EP39-EO39)/EP39</f>
        <v>#DIV/0!</v>
      </c>
      <c r="EQ40" s="32" t="e">
        <f t="shared" ref="EQ40" si="1168">(EQ39-EP39)/EQ39</f>
        <v>#DIV/0!</v>
      </c>
      <c r="ER40" s="32" t="e">
        <f t="shared" ref="ER40" si="1169">(ER39-EQ39)/ER39</f>
        <v>#DIV/0!</v>
      </c>
      <c r="ES40" s="32" t="e">
        <f t="shared" ref="ES40" si="1170">(ES39-ER39)/ES39</f>
        <v>#DIV/0!</v>
      </c>
      <c r="ET40" s="32" t="e">
        <f t="shared" ref="ET40" si="1171">(ET39-ES39)/ET39</f>
        <v>#DIV/0!</v>
      </c>
      <c r="EU40" s="32" t="e">
        <f t="shared" ref="EU40" si="1172">(EU39-ET39)/EU39</f>
        <v>#DIV/0!</v>
      </c>
      <c r="EV40" s="32" t="e">
        <f t="shared" ref="EV40" si="1173">(EV39-EU39)/EV39</f>
        <v>#DIV/0!</v>
      </c>
      <c r="EW40" s="32" t="e">
        <f t="shared" ref="EW40" si="1174">(EW39-EV39)/EW39</f>
        <v>#DIV/0!</v>
      </c>
      <c r="EX40" s="32" t="e">
        <f t="shared" ref="EX40" si="1175">(EX39-EW39)/EX39</f>
        <v>#DIV/0!</v>
      </c>
      <c r="EY40" s="32" t="e">
        <f t="shared" ref="EY40" si="1176">(EY39-EX39)/EY39</f>
        <v>#DIV/0!</v>
      </c>
      <c r="EZ40" s="32" t="e">
        <f t="shared" ref="EZ40" si="1177">(EZ39-EY39)/EZ39</f>
        <v>#DIV/0!</v>
      </c>
      <c r="FA40" s="32" t="e">
        <f t="shared" ref="FA40" si="1178">(FA39-EZ39)/FA39</f>
        <v>#DIV/0!</v>
      </c>
      <c r="FB40" s="32" t="e">
        <f t="shared" ref="FB40" si="1179">(FB39-FA39)/FB39</f>
        <v>#DIV/0!</v>
      </c>
      <c r="FC40" s="32" t="e">
        <f t="shared" ref="FC40" si="1180">(FC39-FB39)/FC39</f>
        <v>#DIV/0!</v>
      </c>
      <c r="FD40" s="32" t="e">
        <f t="shared" ref="FD40" si="1181">(FD39-FC39)/FD39</f>
        <v>#DIV/0!</v>
      </c>
      <c r="FE40" s="32" t="e">
        <f t="shared" ref="FE40" si="1182">(FE39-FD39)/FE39</f>
        <v>#DIV/0!</v>
      </c>
      <c r="FF40" s="32" t="e">
        <f t="shared" ref="FF40" si="1183">(FF39-FE39)/FF39</f>
        <v>#DIV/0!</v>
      </c>
      <c r="FG40" s="32" t="e">
        <f t="shared" ref="FG40" si="1184">(FG39-FF39)/FG39</f>
        <v>#DIV/0!</v>
      </c>
      <c r="FH40" s="32" t="e">
        <f t="shared" ref="FH40" si="1185">(FH39-FG39)/FH39</f>
        <v>#DIV/0!</v>
      </c>
      <c r="FI40" s="32" t="e">
        <f t="shared" ref="FI40" si="1186">(FI39-FH39)/FI39</f>
        <v>#DIV/0!</v>
      </c>
      <c r="FJ40" s="32" t="e">
        <f t="shared" ref="FJ40" si="1187">(FJ39-FI39)/FJ39</f>
        <v>#DIV/0!</v>
      </c>
      <c r="FK40" s="32" t="e">
        <f t="shared" ref="FK40" si="1188">(FK39-FJ39)/FK39</f>
        <v>#DIV/0!</v>
      </c>
      <c r="FL40" s="32" t="e">
        <f t="shared" ref="FL40" si="1189">(FL39-FK39)/FL39</f>
        <v>#DIV/0!</v>
      </c>
      <c r="FM40" s="32" t="e">
        <f t="shared" ref="FM40" si="1190">(FM39-FL39)/FM39</f>
        <v>#DIV/0!</v>
      </c>
      <c r="FN40" s="32" t="e">
        <f t="shared" ref="FN40" si="1191">(FN39-FM39)/FN39</f>
        <v>#DIV/0!</v>
      </c>
      <c r="FO40" s="32" t="e">
        <f t="shared" ref="FO40" si="1192">(FO39-FN39)/FO39</f>
        <v>#DIV/0!</v>
      </c>
      <c r="FP40" s="32" t="e">
        <f t="shared" ref="FP40" si="1193">(FP39-FO39)/FP39</f>
        <v>#DIV/0!</v>
      </c>
      <c r="FQ40" s="32" t="e">
        <f t="shared" ref="FQ40" si="1194">(FQ39-FP39)/FQ39</f>
        <v>#DIV/0!</v>
      </c>
      <c r="FR40" s="32" t="e">
        <f t="shared" ref="FR40" si="1195">(FR39-FQ39)/FR39</f>
        <v>#DIV/0!</v>
      </c>
      <c r="FS40" s="32" t="e">
        <f t="shared" ref="FS40" si="1196">(FS39-FR39)/FS39</f>
        <v>#DIV/0!</v>
      </c>
      <c r="FT40" s="32" t="e">
        <f t="shared" ref="FT40" si="1197">(FT39-FS39)/FT39</f>
        <v>#DIV/0!</v>
      </c>
      <c r="FU40" s="32" t="e">
        <f t="shared" ref="FU40" si="1198">(FU39-FT39)/FU39</f>
        <v>#DIV/0!</v>
      </c>
      <c r="FV40" s="32" t="e">
        <f t="shared" ref="FV40" si="1199">(FV39-FU39)/FV39</f>
        <v>#DIV/0!</v>
      </c>
      <c r="FW40" s="32" t="e">
        <f t="shared" ref="FW40" si="1200">(FW39-FV39)/FW39</f>
        <v>#DIV/0!</v>
      </c>
      <c r="FX40" s="32" t="e">
        <f t="shared" ref="FX40" si="1201">(FX39-FW39)/FX39</f>
        <v>#DIV/0!</v>
      </c>
      <c r="FY40" s="32" t="e">
        <f t="shared" ref="FY40" si="1202">(FY39-FX39)/FY39</f>
        <v>#DIV/0!</v>
      </c>
      <c r="FZ40" s="32" t="e">
        <f t="shared" ref="FZ40" si="1203">(FZ39-FY39)/FZ39</f>
        <v>#DIV/0!</v>
      </c>
      <c r="GA40" s="32" t="e">
        <f t="shared" ref="GA40" si="1204">(GA39-FZ39)/GA39</f>
        <v>#DIV/0!</v>
      </c>
      <c r="GB40" s="32" t="e">
        <f t="shared" ref="GB40" si="1205">(GB39-GA39)/GB39</f>
        <v>#DIV/0!</v>
      </c>
      <c r="GC40" s="32" t="e">
        <f t="shared" ref="GC40" si="1206">(GC39-GB39)/GC39</f>
        <v>#DIV/0!</v>
      </c>
      <c r="GD40" s="32" t="e">
        <f t="shared" ref="GD40" si="1207">(GD39-GC39)/GD39</f>
        <v>#DIV/0!</v>
      </c>
      <c r="GE40" s="32" t="e">
        <f t="shared" ref="GE40" si="1208">(GE39-GD39)/GE39</f>
        <v>#DIV/0!</v>
      </c>
      <c r="GF40" s="32" t="e">
        <f t="shared" ref="GF40" si="1209">(GF39-GE39)/GF39</f>
        <v>#DIV/0!</v>
      </c>
      <c r="GG40" s="32" t="e">
        <f t="shared" ref="GG40" si="1210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211">F39-E39</f>
        <v>0</v>
      </c>
      <c r="G41" s="50">
        <f t="shared" si="1211"/>
        <v>0</v>
      </c>
      <c r="H41" s="50">
        <f t="shared" si="1211"/>
        <v>0</v>
      </c>
      <c r="I41" s="50">
        <f t="shared" si="1211"/>
        <v>0</v>
      </c>
      <c r="J41" s="50">
        <f t="shared" si="1211"/>
        <v>0</v>
      </c>
      <c r="K41" s="50">
        <f t="shared" si="1211"/>
        <v>0</v>
      </c>
      <c r="L41" s="50">
        <f t="shared" si="1211"/>
        <v>0</v>
      </c>
      <c r="M41" s="50">
        <f t="shared" si="1211"/>
        <v>0</v>
      </c>
      <c r="N41" s="50">
        <f t="shared" si="1211"/>
        <v>0</v>
      </c>
      <c r="O41" s="50">
        <f t="shared" si="1211"/>
        <v>0</v>
      </c>
      <c r="P41" s="50">
        <f t="shared" si="1211"/>
        <v>0</v>
      </c>
      <c r="Q41" s="50">
        <f t="shared" si="1211"/>
        <v>0</v>
      </c>
      <c r="R41" s="50">
        <f t="shared" si="1211"/>
        <v>0</v>
      </c>
      <c r="S41" s="50">
        <f t="shared" si="1211"/>
        <v>0</v>
      </c>
      <c r="T41" s="50">
        <f t="shared" si="1211"/>
        <v>0</v>
      </c>
      <c r="U41" s="50">
        <f t="shared" si="1211"/>
        <v>0</v>
      </c>
      <c r="V41" s="50">
        <f t="shared" si="1211"/>
        <v>0</v>
      </c>
      <c r="W41" s="50">
        <f t="shared" si="1211"/>
        <v>0</v>
      </c>
      <c r="X41" s="50">
        <f t="shared" si="1211"/>
        <v>0</v>
      </c>
      <c r="Y41" s="50">
        <f t="shared" si="1211"/>
        <v>1</v>
      </c>
      <c r="Z41" s="50">
        <f t="shared" si="1211"/>
        <v>0</v>
      </c>
      <c r="AA41" s="50">
        <f t="shared" si="1211"/>
        <v>0</v>
      </c>
      <c r="AB41" s="50">
        <f t="shared" si="1211"/>
        <v>4</v>
      </c>
      <c r="AC41" s="50">
        <f t="shared" si="1211"/>
        <v>2</v>
      </c>
      <c r="AD41" s="50">
        <f t="shared" si="1211"/>
        <v>2</v>
      </c>
      <c r="AE41" s="50">
        <f t="shared" si="1211"/>
        <v>3</v>
      </c>
      <c r="AF41" s="50">
        <f t="shared" si="1211"/>
        <v>4</v>
      </c>
      <c r="AG41" s="50">
        <f t="shared" si="1211"/>
        <v>-1</v>
      </c>
      <c r="AH41" s="50">
        <f t="shared" si="1211"/>
        <v>6</v>
      </c>
      <c r="AI41" s="50">
        <f t="shared" si="1211"/>
        <v>10</v>
      </c>
      <c r="AJ41" s="50">
        <f t="shared" si="1211"/>
        <v>12</v>
      </c>
      <c r="AK41" s="50">
        <f t="shared" si="1211"/>
        <v>1</v>
      </c>
      <c r="AL41" s="50">
        <f t="shared" si="1211"/>
        <v>2</v>
      </c>
      <c r="AM41" s="50">
        <f t="shared" si="1211"/>
        <v>2</v>
      </c>
      <c r="AN41" s="50">
        <f t="shared" si="1211"/>
        <v>0</v>
      </c>
      <c r="AO41" s="50">
        <f t="shared" si="1211"/>
        <v>2</v>
      </c>
      <c r="AP41" s="50">
        <f t="shared" si="1211"/>
        <v>1</v>
      </c>
      <c r="AQ41" s="50">
        <f t="shared" si="1211"/>
        <v>1</v>
      </c>
      <c r="AR41" s="50">
        <f t="shared" si="1211"/>
        <v>0</v>
      </c>
      <c r="AS41" s="50">
        <f t="shared" si="1211"/>
        <v>0</v>
      </c>
      <c r="AT41" s="50">
        <f t="shared" si="1211"/>
        <v>0</v>
      </c>
      <c r="AU41" s="50">
        <f t="shared" si="1211"/>
        <v>1</v>
      </c>
      <c r="AV41" s="50">
        <f t="shared" si="1211"/>
        <v>6</v>
      </c>
      <c r="AW41" s="50">
        <f t="shared" si="1211"/>
        <v>0</v>
      </c>
      <c r="AX41" s="50">
        <f t="shared" si="1211"/>
        <v>0</v>
      </c>
      <c r="AY41" s="50">
        <f t="shared" si="1211"/>
        <v>0</v>
      </c>
      <c r="AZ41" s="50">
        <f t="shared" si="1211"/>
        <v>0</v>
      </c>
      <c r="BA41" s="50">
        <f t="shared" si="1211"/>
        <v>0</v>
      </c>
      <c r="BB41" s="50">
        <f t="shared" si="1211"/>
        <v>-6</v>
      </c>
      <c r="BC41" s="50">
        <f t="shared" si="1211"/>
        <v>0</v>
      </c>
      <c r="BD41" s="50">
        <f t="shared" si="1211"/>
        <v>1</v>
      </c>
      <c r="BE41" s="50">
        <f t="shared" si="1211"/>
        <v>7</v>
      </c>
      <c r="BF41" s="50">
        <f t="shared" si="1211"/>
        <v>19</v>
      </c>
      <c r="BG41" s="50">
        <f t="shared" si="1211"/>
        <v>5</v>
      </c>
      <c r="BH41" s="50">
        <f t="shared" si="1211"/>
        <v>0</v>
      </c>
      <c r="BI41" s="50">
        <f t="shared" si="1211"/>
        <v>0</v>
      </c>
      <c r="BJ41" s="50">
        <f t="shared" si="1211"/>
        <v>0</v>
      </c>
      <c r="BK41" s="50">
        <f t="shared" si="1211"/>
        <v>1</v>
      </c>
      <c r="BL41" s="50">
        <f t="shared" si="1211"/>
        <v>0</v>
      </c>
      <c r="BM41" s="50">
        <f t="shared" si="1211"/>
        <v>0</v>
      </c>
      <c r="BN41" s="50">
        <f t="shared" si="1211"/>
        <v>0</v>
      </c>
      <c r="BO41" s="50">
        <f t="shared" si="1211"/>
        <v>0</v>
      </c>
      <c r="BP41" s="50">
        <f t="shared" si="1211"/>
        <v>0</v>
      </c>
      <c r="BQ41" s="50">
        <f t="shared" si="1211"/>
        <v>0</v>
      </c>
      <c r="BR41" s="50">
        <f t="shared" ref="BR41:CM41" si="1212">BR39-BQ39</f>
        <v>0</v>
      </c>
      <c r="BS41" s="50">
        <f t="shared" si="1212"/>
        <v>0</v>
      </c>
      <c r="BT41" s="50">
        <f t="shared" si="1212"/>
        <v>0</v>
      </c>
      <c r="BU41" s="50">
        <f t="shared" si="1212"/>
        <v>0</v>
      </c>
      <c r="BV41" s="50">
        <f t="shared" si="1212"/>
        <v>0</v>
      </c>
      <c r="BW41" s="50">
        <f t="shared" si="1212"/>
        <v>4</v>
      </c>
      <c r="BX41" s="50">
        <f t="shared" si="1212"/>
        <v>0</v>
      </c>
      <c r="BY41" s="50">
        <f t="shared" si="1212"/>
        <v>0</v>
      </c>
      <c r="BZ41" s="50">
        <f t="shared" si="1212"/>
        <v>0</v>
      </c>
      <c r="CA41" s="50">
        <f t="shared" si="1212"/>
        <v>0</v>
      </c>
      <c r="CB41" s="50">
        <f t="shared" si="1212"/>
        <v>0</v>
      </c>
      <c r="CC41" s="50">
        <f t="shared" si="1212"/>
        <v>0</v>
      </c>
      <c r="CD41" s="50">
        <f t="shared" si="1212"/>
        <v>0</v>
      </c>
      <c r="CE41" s="50">
        <f t="shared" si="1212"/>
        <v>0</v>
      </c>
      <c r="CF41" s="50">
        <f t="shared" si="1212"/>
        <v>0</v>
      </c>
      <c r="CG41" s="50">
        <f t="shared" si="1212"/>
        <v>0</v>
      </c>
      <c r="CH41" s="50">
        <f t="shared" si="1212"/>
        <v>0</v>
      </c>
      <c r="CI41" s="50">
        <f t="shared" si="1212"/>
        <v>0</v>
      </c>
      <c r="CJ41" s="50">
        <f t="shared" si="1212"/>
        <v>0</v>
      </c>
      <c r="CK41" s="50">
        <f t="shared" si="1212"/>
        <v>0</v>
      </c>
      <c r="CL41" s="50">
        <f t="shared" si="1212"/>
        <v>0</v>
      </c>
      <c r="CM41" s="50">
        <f t="shared" si="1212"/>
        <v>0</v>
      </c>
      <c r="CN41" s="50">
        <f t="shared" ref="CN41:EI41" si="1213">CN39-CM39</f>
        <v>0</v>
      </c>
      <c r="CO41" s="50">
        <f t="shared" si="1213"/>
        <v>0</v>
      </c>
      <c r="CP41" s="50">
        <f t="shared" si="1213"/>
        <v>0</v>
      </c>
      <c r="CQ41" s="50">
        <f t="shared" si="1213"/>
        <v>0</v>
      </c>
      <c r="CR41" s="50">
        <f t="shared" si="1213"/>
        <v>0</v>
      </c>
      <c r="CS41" s="50">
        <f t="shared" si="1213"/>
        <v>0</v>
      </c>
      <c r="CT41" s="50">
        <f t="shared" si="1213"/>
        <v>0</v>
      </c>
      <c r="CU41" s="50">
        <f t="shared" si="1213"/>
        <v>0</v>
      </c>
      <c r="CV41" s="50">
        <f t="shared" si="1213"/>
        <v>0</v>
      </c>
      <c r="CW41" s="50">
        <f t="shared" si="1213"/>
        <v>0</v>
      </c>
      <c r="CX41" s="50">
        <f t="shared" si="1213"/>
        <v>0</v>
      </c>
      <c r="CY41" s="50">
        <f t="shared" si="1213"/>
        <v>0</v>
      </c>
      <c r="CZ41" s="50">
        <f t="shared" si="1213"/>
        <v>0</v>
      </c>
      <c r="DA41" s="50">
        <f t="shared" si="1213"/>
        <v>0</v>
      </c>
      <c r="DB41" s="50">
        <f t="shared" si="1213"/>
        <v>0</v>
      </c>
      <c r="DC41" s="50">
        <f t="shared" si="1213"/>
        <v>0</v>
      </c>
      <c r="DD41" s="50">
        <f t="shared" si="1213"/>
        <v>0</v>
      </c>
      <c r="DE41" s="50">
        <f t="shared" si="1213"/>
        <v>0</v>
      </c>
      <c r="DF41" s="50">
        <f t="shared" si="1213"/>
        <v>0</v>
      </c>
      <c r="DG41" s="50">
        <f t="shared" si="1213"/>
        <v>0</v>
      </c>
      <c r="DH41" s="50">
        <f t="shared" si="1213"/>
        <v>0</v>
      </c>
      <c r="DI41" s="50">
        <f t="shared" si="1213"/>
        <v>0</v>
      </c>
      <c r="DJ41" s="50">
        <f t="shared" si="1213"/>
        <v>0</v>
      </c>
      <c r="DK41" s="50">
        <f t="shared" si="1213"/>
        <v>0</v>
      </c>
      <c r="DL41" s="50">
        <f t="shared" si="1213"/>
        <v>0</v>
      </c>
      <c r="DM41" s="50">
        <f t="shared" si="1213"/>
        <v>0</v>
      </c>
      <c r="DN41" s="50">
        <f t="shared" si="1213"/>
        <v>1</v>
      </c>
      <c r="DO41" s="50">
        <f t="shared" si="1213"/>
        <v>0</v>
      </c>
      <c r="DP41" s="50">
        <f t="shared" si="1213"/>
        <v>1</v>
      </c>
      <c r="DQ41" s="50">
        <f t="shared" si="1213"/>
        <v>0</v>
      </c>
      <c r="DR41" s="50">
        <f t="shared" si="1213"/>
        <v>0</v>
      </c>
      <c r="DS41" s="50">
        <f t="shared" si="1213"/>
        <v>0</v>
      </c>
      <c r="DT41" s="50">
        <f t="shared" si="1213"/>
        <v>0</v>
      </c>
      <c r="DU41" s="50">
        <f t="shared" si="1213"/>
        <v>0</v>
      </c>
      <c r="DV41" s="50">
        <f t="shared" si="1213"/>
        <v>0</v>
      </c>
      <c r="DW41" s="50">
        <f t="shared" si="1213"/>
        <v>0</v>
      </c>
      <c r="DX41" s="50">
        <f t="shared" si="1213"/>
        <v>0</v>
      </c>
      <c r="DY41" s="50">
        <f t="shared" si="1213"/>
        <v>-92</v>
      </c>
      <c r="DZ41" s="50">
        <f t="shared" si="1213"/>
        <v>0</v>
      </c>
      <c r="EA41" s="50">
        <f t="shared" si="1213"/>
        <v>0</v>
      </c>
      <c r="EB41" s="50">
        <f t="shared" si="1213"/>
        <v>0</v>
      </c>
      <c r="EC41" s="50">
        <f t="shared" si="1213"/>
        <v>0</v>
      </c>
      <c r="ED41" s="50">
        <f t="shared" si="1213"/>
        <v>0</v>
      </c>
      <c r="EE41" s="50">
        <f t="shared" si="1213"/>
        <v>0</v>
      </c>
      <c r="EF41" s="50">
        <f t="shared" si="1213"/>
        <v>0</v>
      </c>
      <c r="EG41" s="50">
        <f t="shared" si="1213"/>
        <v>0</v>
      </c>
      <c r="EH41" s="50">
        <f t="shared" si="1213"/>
        <v>0</v>
      </c>
      <c r="EI41" s="50">
        <f t="shared" si="1213"/>
        <v>0</v>
      </c>
      <c r="EJ41" s="50">
        <f t="shared" ref="EJ41:GG41" si="1214">EJ39-EI39</f>
        <v>0</v>
      </c>
      <c r="EK41" s="50">
        <f t="shared" si="1214"/>
        <v>0</v>
      </c>
      <c r="EL41" s="50">
        <f t="shared" si="1214"/>
        <v>0</v>
      </c>
      <c r="EM41" s="50">
        <f t="shared" si="1214"/>
        <v>0</v>
      </c>
      <c r="EN41" s="50">
        <f t="shared" si="1214"/>
        <v>0</v>
      </c>
      <c r="EO41" s="50">
        <f t="shared" si="1214"/>
        <v>0</v>
      </c>
      <c r="EP41" s="50">
        <f t="shared" si="1214"/>
        <v>0</v>
      </c>
      <c r="EQ41" s="50">
        <f t="shared" si="1214"/>
        <v>0</v>
      </c>
      <c r="ER41" s="50">
        <f t="shared" si="1214"/>
        <v>0</v>
      </c>
      <c r="ES41" s="50">
        <f t="shared" si="1214"/>
        <v>0</v>
      </c>
      <c r="ET41" s="50">
        <f t="shared" si="1214"/>
        <v>0</v>
      </c>
      <c r="EU41" s="50">
        <f t="shared" si="1214"/>
        <v>0</v>
      </c>
      <c r="EV41" s="50">
        <f t="shared" si="1214"/>
        <v>0</v>
      </c>
      <c r="EW41" s="50">
        <f t="shared" si="1214"/>
        <v>0</v>
      </c>
      <c r="EX41" s="50">
        <f t="shared" si="1214"/>
        <v>0</v>
      </c>
      <c r="EY41" s="50">
        <f t="shared" si="1214"/>
        <v>0</v>
      </c>
      <c r="EZ41" s="50">
        <f t="shared" si="1214"/>
        <v>0</v>
      </c>
      <c r="FA41" s="50">
        <f t="shared" si="1214"/>
        <v>0</v>
      </c>
      <c r="FB41" s="50">
        <f t="shared" si="1214"/>
        <v>0</v>
      </c>
      <c r="FC41" s="50">
        <f t="shared" si="1214"/>
        <v>0</v>
      </c>
      <c r="FD41" s="50">
        <f t="shared" si="1214"/>
        <v>0</v>
      </c>
      <c r="FE41" s="50">
        <f t="shared" si="1214"/>
        <v>0</v>
      </c>
      <c r="FF41" s="50">
        <f t="shared" si="1214"/>
        <v>0</v>
      </c>
      <c r="FG41" s="50">
        <f t="shared" si="1214"/>
        <v>0</v>
      </c>
      <c r="FH41" s="50">
        <f t="shared" si="1214"/>
        <v>0</v>
      </c>
      <c r="FI41" s="50">
        <f t="shared" si="1214"/>
        <v>0</v>
      </c>
      <c r="FJ41" s="50">
        <f t="shared" si="1214"/>
        <v>0</v>
      </c>
      <c r="FK41" s="50">
        <f t="shared" si="1214"/>
        <v>0</v>
      </c>
      <c r="FL41" s="50">
        <f t="shared" si="1214"/>
        <v>0</v>
      </c>
      <c r="FM41" s="50">
        <f t="shared" si="1214"/>
        <v>0</v>
      </c>
      <c r="FN41" s="50">
        <f t="shared" si="1214"/>
        <v>0</v>
      </c>
      <c r="FO41" s="50">
        <f t="shared" si="1214"/>
        <v>0</v>
      </c>
      <c r="FP41" s="50">
        <f t="shared" si="1214"/>
        <v>0</v>
      </c>
      <c r="FQ41" s="50">
        <f t="shared" si="1214"/>
        <v>0</v>
      </c>
      <c r="FR41" s="50">
        <f t="shared" si="1214"/>
        <v>0</v>
      </c>
      <c r="FS41" s="50">
        <f t="shared" si="1214"/>
        <v>0</v>
      </c>
      <c r="FT41" s="50">
        <f t="shared" si="1214"/>
        <v>0</v>
      </c>
      <c r="FU41" s="50">
        <f t="shared" si="1214"/>
        <v>0</v>
      </c>
      <c r="FV41" s="50">
        <f t="shared" si="1214"/>
        <v>0</v>
      </c>
      <c r="FW41" s="50">
        <f t="shared" si="1214"/>
        <v>0</v>
      </c>
      <c r="FX41" s="50">
        <f t="shared" si="1214"/>
        <v>0</v>
      </c>
      <c r="FY41" s="50">
        <f t="shared" si="1214"/>
        <v>0</v>
      </c>
      <c r="FZ41" s="50">
        <f t="shared" si="1214"/>
        <v>0</v>
      </c>
      <c r="GA41" s="50">
        <f t="shared" si="1214"/>
        <v>0</v>
      </c>
      <c r="GB41" s="50">
        <f t="shared" si="1214"/>
        <v>0</v>
      </c>
      <c r="GC41" s="50">
        <f t="shared" si="1214"/>
        <v>0</v>
      </c>
      <c r="GD41" s="50">
        <f t="shared" si="1214"/>
        <v>0</v>
      </c>
      <c r="GE41" s="50">
        <f t="shared" si="1214"/>
        <v>0</v>
      </c>
      <c r="GF41" s="50">
        <f t="shared" si="1214"/>
        <v>0</v>
      </c>
      <c r="GG41" s="50">
        <f t="shared" si="1214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215">(F42-E42)/F42</f>
        <v>#DIV/0!</v>
      </c>
      <c r="G43" s="54" t="e">
        <f t="shared" si="1215"/>
        <v>#DIV/0!</v>
      </c>
      <c r="H43" s="54" t="e">
        <f t="shared" si="1215"/>
        <v>#DIV/0!</v>
      </c>
      <c r="I43" s="54" t="e">
        <f t="shared" si="1215"/>
        <v>#DIV/0!</v>
      </c>
      <c r="J43" s="54" t="e">
        <f t="shared" si="1215"/>
        <v>#DIV/0!</v>
      </c>
      <c r="K43" s="54" t="e">
        <f t="shared" si="1215"/>
        <v>#DIV/0!</v>
      </c>
      <c r="L43" s="54" t="e">
        <f t="shared" si="1215"/>
        <v>#DIV/0!</v>
      </c>
      <c r="M43" s="54" t="e">
        <f t="shared" si="1215"/>
        <v>#DIV/0!</v>
      </c>
      <c r="N43" s="54" t="e">
        <f t="shared" si="1215"/>
        <v>#DIV/0!</v>
      </c>
      <c r="O43" s="54" t="e">
        <f t="shared" si="1215"/>
        <v>#DIV/0!</v>
      </c>
      <c r="P43" s="54" t="e">
        <f t="shared" si="1215"/>
        <v>#DIV/0!</v>
      </c>
      <c r="Q43" s="54" t="e">
        <f t="shared" si="1215"/>
        <v>#DIV/0!</v>
      </c>
      <c r="R43" s="54" t="e">
        <f t="shared" si="1215"/>
        <v>#DIV/0!</v>
      </c>
      <c r="S43" s="54" t="e">
        <f t="shared" si="1215"/>
        <v>#DIV/0!</v>
      </c>
      <c r="T43" s="54" t="e">
        <f t="shared" si="1215"/>
        <v>#DIV/0!</v>
      </c>
      <c r="U43" s="54" t="e">
        <f t="shared" si="1215"/>
        <v>#DIV/0!</v>
      </c>
      <c r="V43" s="54" t="e">
        <f t="shared" si="1215"/>
        <v>#DIV/0!</v>
      </c>
      <c r="W43" s="54" t="e">
        <f t="shared" si="1215"/>
        <v>#DIV/0!</v>
      </c>
      <c r="X43" s="54" t="e">
        <f t="shared" si="1215"/>
        <v>#DIV/0!</v>
      </c>
      <c r="Y43" s="54" t="e">
        <f t="shared" si="1215"/>
        <v>#DIV/0!</v>
      </c>
      <c r="Z43" s="54" t="e">
        <f t="shared" si="1215"/>
        <v>#DIV/0!</v>
      </c>
      <c r="AA43" s="54" t="e">
        <f t="shared" si="1215"/>
        <v>#DIV/0!</v>
      </c>
      <c r="AB43" s="54" t="e">
        <f t="shared" si="1215"/>
        <v>#DIV/0!</v>
      </c>
      <c r="AC43" s="54" t="e">
        <f t="shared" si="1215"/>
        <v>#DIV/0!</v>
      </c>
      <c r="AD43" s="54" t="e">
        <f t="shared" si="1215"/>
        <v>#DIV/0!</v>
      </c>
      <c r="AE43" s="54" t="e">
        <f t="shared" si="1215"/>
        <v>#DIV/0!</v>
      </c>
      <c r="AF43" s="54" t="e">
        <f t="shared" si="1215"/>
        <v>#DIV/0!</v>
      </c>
      <c r="AG43" s="54" t="e">
        <f t="shared" si="1215"/>
        <v>#DIV/0!</v>
      </c>
      <c r="AH43" s="54" t="e">
        <f t="shared" si="1215"/>
        <v>#DIV/0!</v>
      </c>
      <c r="AI43" s="54" t="e">
        <f t="shared" si="1215"/>
        <v>#DIV/0!</v>
      </c>
      <c r="AJ43" s="54" t="e">
        <f t="shared" si="1215"/>
        <v>#DIV/0!</v>
      </c>
      <c r="AK43" s="54" t="e">
        <f t="shared" si="1215"/>
        <v>#DIV/0!</v>
      </c>
      <c r="AL43" s="54" t="e">
        <f t="shared" si="1215"/>
        <v>#DIV/0!</v>
      </c>
      <c r="AM43" s="54" t="e">
        <f t="shared" si="1215"/>
        <v>#DIV/0!</v>
      </c>
      <c r="AN43" s="54" t="e">
        <f t="shared" si="1215"/>
        <v>#DIV/0!</v>
      </c>
      <c r="AO43" s="54" t="e">
        <f t="shared" si="1215"/>
        <v>#DIV/0!</v>
      </c>
      <c r="AP43" s="54" t="e">
        <f t="shared" si="1215"/>
        <v>#DIV/0!</v>
      </c>
      <c r="AQ43" s="54" t="e">
        <f t="shared" si="1215"/>
        <v>#DIV/0!</v>
      </c>
      <c r="AR43" s="54" t="e">
        <f t="shared" si="1215"/>
        <v>#DIV/0!</v>
      </c>
      <c r="AS43" s="54" t="e">
        <f t="shared" si="1215"/>
        <v>#DIV/0!</v>
      </c>
      <c r="AT43" s="54" t="e">
        <f t="shared" si="1215"/>
        <v>#DIV/0!</v>
      </c>
      <c r="AU43" s="54" t="e">
        <f t="shared" si="1215"/>
        <v>#DIV/0!</v>
      </c>
      <c r="AV43" s="54" t="e">
        <f t="shared" si="1215"/>
        <v>#DIV/0!</v>
      </c>
      <c r="AW43" s="54" t="e">
        <f t="shared" si="1215"/>
        <v>#DIV/0!</v>
      </c>
      <c r="AX43" s="54" t="e">
        <f t="shared" si="1215"/>
        <v>#DIV/0!</v>
      </c>
      <c r="AY43" s="54" t="e">
        <f t="shared" si="1215"/>
        <v>#DIV/0!</v>
      </c>
      <c r="AZ43" s="54" t="e">
        <f t="shared" si="1215"/>
        <v>#DIV/0!</v>
      </c>
      <c r="BA43" s="54" t="e">
        <f t="shared" si="1215"/>
        <v>#DIV/0!</v>
      </c>
      <c r="BB43" s="54" t="e">
        <f t="shared" si="1215"/>
        <v>#DIV/0!</v>
      </c>
      <c r="BC43" s="54" t="e">
        <f t="shared" si="1215"/>
        <v>#DIV/0!</v>
      </c>
      <c r="BD43" s="54" t="e">
        <f t="shared" si="1215"/>
        <v>#DIV/0!</v>
      </c>
      <c r="BE43" s="54" t="e">
        <f t="shared" si="1215"/>
        <v>#DIV/0!</v>
      </c>
      <c r="BF43" s="54" t="e">
        <f t="shared" si="1215"/>
        <v>#DIV/0!</v>
      </c>
      <c r="BG43" s="54" t="e">
        <f t="shared" si="1215"/>
        <v>#DIV/0!</v>
      </c>
      <c r="BH43" s="54" t="e">
        <f t="shared" si="1215"/>
        <v>#DIV/0!</v>
      </c>
      <c r="BI43" s="54" t="e">
        <f t="shared" si="1215"/>
        <v>#DIV/0!</v>
      </c>
      <c r="BJ43" s="54" t="e">
        <f t="shared" si="1215"/>
        <v>#DIV/0!</v>
      </c>
      <c r="BK43" s="54" t="e">
        <f t="shared" si="1215"/>
        <v>#DIV/0!</v>
      </c>
      <c r="BL43" s="54" t="e">
        <f t="shared" si="1215"/>
        <v>#DIV/0!</v>
      </c>
      <c r="BM43" s="54" t="e">
        <f t="shared" si="1215"/>
        <v>#DIV/0!</v>
      </c>
      <c r="BN43" s="54" t="e">
        <f t="shared" si="1215"/>
        <v>#DIV/0!</v>
      </c>
      <c r="BO43" s="54" t="e">
        <f t="shared" si="1215"/>
        <v>#DIV/0!</v>
      </c>
      <c r="BP43" s="54" t="e">
        <f t="shared" si="1215"/>
        <v>#DIV/0!</v>
      </c>
      <c r="BQ43" s="54" t="e">
        <f t="shared" si="1215"/>
        <v>#DIV/0!</v>
      </c>
      <c r="BR43" s="54" t="e">
        <f t="shared" ref="BR43:CN43" si="1216">(BR42-BQ42)/BR42</f>
        <v>#DIV/0!</v>
      </c>
      <c r="BS43" s="54" t="e">
        <f t="shared" si="1216"/>
        <v>#DIV/0!</v>
      </c>
      <c r="BT43" s="54" t="e">
        <f t="shared" si="1216"/>
        <v>#DIV/0!</v>
      </c>
      <c r="BU43" s="54" t="e">
        <f t="shared" si="1216"/>
        <v>#DIV/0!</v>
      </c>
      <c r="BV43" s="54" t="e">
        <f t="shared" si="1216"/>
        <v>#DIV/0!</v>
      </c>
      <c r="BW43" s="54" t="e">
        <f t="shared" si="1216"/>
        <v>#DIV/0!</v>
      </c>
      <c r="BX43" s="54" t="e">
        <f t="shared" si="1216"/>
        <v>#DIV/0!</v>
      </c>
      <c r="BY43" s="54" t="e">
        <f t="shared" si="1216"/>
        <v>#DIV/0!</v>
      </c>
      <c r="BZ43" s="54" t="e">
        <f t="shared" si="1216"/>
        <v>#DIV/0!</v>
      </c>
      <c r="CA43" s="54" t="e">
        <f t="shared" si="1216"/>
        <v>#DIV/0!</v>
      </c>
      <c r="CB43" s="54" t="e">
        <f t="shared" si="1216"/>
        <v>#DIV/0!</v>
      </c>
      <c r="CC43" s="54" t="e">
        <f t="shared" si="1216"/>
        <v>#DIV/0!</v>
      </c>
      <c r="CD43" s="54" t="e">
        <f t="shared" si="1216"/>
        <v>#DIV/0!</v>
      </c>
      <c r="CE43" s="54" t="e">
        <f t="shared" si="1216"/>
        <v>#DIV/0!</v>
      </c>
      <c r="CF43" s="54" t="e">
        <f t="shared" si="1216"/>
        <v>#DIV/0!</v>
      </c>
      <c r="CG43" s="54" t="e">
        <f t="shared" si="1216"/>
        <v>#DIV/0!</v>
      </c>
      <c r="CH43" s="54" t="e">
        <f t="shared" si="1216"/>
        <v>#DIV/0!</v>
      </c>
      <c r="CI43" s="54" t="e">
        <f t="shared" si="1216"/>
        <v>#DIV/0!</v>
      </c>
      <c r="CJ43" s="54" t="e">
        <f t="shared" si="1216"/>
        <v>#DIV/0!</v>
      </c>
      <c r="CK43" s="54" t="e">
        <f t="shared" si="1216"/>
        <v>#DIV/0!</v>
      </c>
      <c r="CL43" s="54" t="e">
        <f t="shared" si="1216"/>
        <v>#DIV/0!</v>
      </c>
      <c r="CM43" s="54" t="e">
        <f t="shared" si="1216"/>
        <v>#DIV/0!</v>
      </c>
      <c r="CN43" s="54" t="e">
        <f t="shared" si="1216"/>
        <v>#DIV/0!</v>
      </c>
      <c r="CO43" s="54" t="e">
        <f t="shared" ref="CO43" si="1217">(CO42-CN42)/CO42</f>
        <v>#DIV/0!</v>
      </c>
      <c r="CP43" s="54" t="e">
        <f t="shared" ref="CP43" si="1218">(CP42-CO42)/CP42</f>
        <v>#DIV/0!</v>
      </c>
      <c r="CQ43" s="54" t="e">
        <f t="shared" ref="CQ43" si="1219">(CQ42-CP42)/CQ42</f>
        <v>#DIV/0!</v>
      </c>
      <c r="CR43" s="54" t="e">
        <f t="shared" ref="CR43" si="1220">(CR42-CQ42)/CR42</f>
        <v>#DIV/0!</v>
      </c>
      <c r="CS43" s="54" t="e">
        <f t="shared" ref="CS43" si="1221">(CS42-CR42)/CS42</f>
        <v>#DIV/0!</v>
      </c>
      <c r="CT43" s="54" t="e">
        <f t="shared" ref="CT43" si="1222">(CT42-CS42)/CT42</f>
        <v>#DIV/0!</v>
      </c>
      <c r="CU43" s="54" t="e">
        <f t="shared" ref="CU43" si="1223">(CU42-CT42)/CU42</f>
        <v>#DIV/0!</v>
      </c>
      <c r="CV43" s="54" t="e">
        <f t="shared" ref="CV43" si="1224">(CV42-CU42)/CV42</f>
        <v>#DIV/0!</v>
      </c>
      <c r="CW43" s="54" t="e">
        <f t="shared" ref="CW43" si="1225">(CW42-CV42)/CW42</f>
        <v>#DIV/0!</v>
      </c>
      <c r="CX43" s="54" t="e">
        <f t="shared" ref="CX43" si="1226">(CX42-CW42)/CX42</f>
        <v>#DIV/0!</v>
      </c>
      <c r="CY43" s="54" t="e">
        <f t="shared" ref="CY43" si="1227">(CY42-CX42)/CY42</f>
        <v>#DIV/0!</v>
      </c>
      <c r="CZ43" s="54" t="e">
        <f t="shared" ref="CZ43" si="1228">(CZ42-CY42)/CZ42</f>
        <v>#DIV/0!</v>
      </c>
      <c r="DA43" s="54" t="e">
        <f t="shared" ref="DA43" si="1229">(DA42-CZ42)/DA42</f>
        <v>#DIV/0!</v>
      </c>
      <c r="DB43" s="54" t="e">
        <f t="shared" ref="DB43" si="1230">(DB42-DA42)/DB42</f>
        <v>#DIV/0!</v>
      </c>
      <c r="DC43" s="54" t="e">
        <f t="shared" ref="DC43" si="1231">(DC42-DB42)/DC42</f>
        <v>#DIV/0!</v>
      </c>
      <c r="DD43" s="54" t="e">
        <f t="shared" ref="DD43" si="1232">(DD42-DC42)/DD42</f>
        <v>#DIV/0!</v>
      </c>
      <c r="DE43" s="54" t="e">
        <f t="shared" ref="DE43" si="1233">(DE42-DD42)/DE42</f>
        <v>#DIV/0!</v>
      </c>
      <c r="DF43" s="54" t="e">
        <f t="shared" ref="DF43" si="1234">(DF42-DE42)/DF42</f>
        <v>#DIV/0!</v>
      </c>
      <c r="DG43" s="54" t="e">
        <f t="shared" ref="DG43" si="1235">(DG42-DF42)/DG42</f>
        <v>#DIV/0!</v>
      </c>
      <c r="DH43" s="54" t="e">
        <f t="shared" ref="DH43" si="1236">(DH42-DG42)/DH42</f>
        <v>#DIV/0!</v>
      </c>
      <c r="DI43" s="54" t="e">
        <f t="shared" ref="DI43" si="1237">(DI42-DH42)/DI42</f>
        <v>#DIV/0!</v>
      </c>
      <c r="DJ43" s="54" t="e">
        <f t="shared" ref="DJ43" si="1238">(DJ42-DI42)/DJ42</f>
        <v>#DIV/0!</v>
      </c>
      <c r="DK43" s="54" t="e">
        <f t="shared" ref="DK43" si="1239">(DK42-DJ42)/DK42</f>
        <v>#DIV/0!</v>
      </c>
      <c r="DL43" s="54" t="e">
        <f t="shared" ref="DL43" si="1240">(DL42-DK42)/DL42</f>
        <v>#DIV/0!</v>
      </c>
      <c r="DM43" s="54" t="e">
        <f t="shared" ref="DM43" si="1241">(DM42-DL42)/DM42</f>
        <v>#DIV/0!</v>
      </c>
      <c r="DN43" s="54" t="e">
        <f t="shared" ref="DN43" si="1242">(DN42-DM42)/DN42</f>
        <v>#DIV/0!</v>
      </c>
      <c r="DO43" s="54" t="e">
        <f t="shared" ref="DO43" si="1243">(DO42-DN42)/DO42</f>
        <v>#DIV/0!</v>
      </c>
      <c r="DP43" s="54" t="e">
        <f t="shared" ref="DP43" si="1244">(DP42-DO42)/DP42</f>
        <v>#DIV/0!</v>
      </c>
      <c r="DQ43" s="54" t="e">
        <f t="shared" ref="DQ43" si="1245">(DQ42-DP42)/DQ42</f>
        <v>#DIV/0!</v>
      </c>
      <c r="DR43" s="54" t="e">
        <f t="shared" ref="DR43" si="1246">(DR42-DQ42)/DR42</f>
        <v>#DIV/0!</v>
      </c>
      <c r="DS43" s="54" t="e">
        <f t="shared" ref="DS43" si="1247">(DS42-DR42)/DS42</f>
        <v>#DIV/0!</v>
      </c>
      <c r="DT43" s="54" t="e">
        <f t="shared" ref="DT43" si="1248">(DT42-DS42)/DT42</f>
        <v>#DIV/0!</v>
      </c>
      <c r="DU43" s="54" t="e">
        <f t="shared" ref="DU43" si="1249">(DU42-DT42)/DU42</f>
        <v>#DIV/0!</v>
      </c>
      <c r="DV43" s="54" t="e">
        <f t="shared" ref="DV43" si="1250">(DV42-DU42)/DV42</f>
        <v>#DIV/0!</v>
      </c>
      <c r="DW43" s="54" t="e">
        <f t="shared" ref="DW43" si="1251">(DW42-DV42)/DW42</f>
        <v>#DIV/0!</v>
      </c>
      <c r="DX43" s="54" t="e">
        <f t="shared" ref="DX43" si="1252">(DX42-DW42)/DX42</f>
        <v>#DIV/0!</v>
      </c>
      <c r="DY43" s="54" t="e">
        <f t="shared" ref="DY43" si="1253">(DY42-DX42)/DY42</f>
        <v>#DIV/0!</v>
      </c>
      <c r="DZ43" s="54" t="e">
        <f t="shared" ref="DZ43" si="1254">(DZ42-DY42)/DZ42</f>
        <v>#DIV/0!</v>
      </c>
      <c r="EA43" s="54" t="e">
        <f t="shared" ref="EA43" si="1255">(EA42-DZ42)/EA42</f>
        <v>#DIV/0!</v>
      </c>
      <c r="EB43" s="54" t="e">
        <f t="shared" ref="EB43" si="1256">(EB42-EA42)/EB42</f>
        <v>#DIV/0!</v>
      </c>
      <c r="EC43" s="54" t="e">
        <f t="shared" ref="EC43" si="1257">(EC42-EB42)/EC42</f>
        <v>#DIV/0!</v>
      </c>
      <c r="ED43" s="54" t="e">
        <f t="shared" ref="ED43" si="1258">(ED42-EC42)/ED42</f>
        <v>#DIV/0!</v>
      </c>
      <c r="EE43" s="54" t="e">
        <f t="shared" ref="EE43" si="1259">(EE42-ED42)/EE42</f>
        <v>#DIV/0!</v>
      </c>
      <c r="EF43" s="54" t="e">
        <f t="shared" ref="EF43" si="1260">(EF42-EE42)/EF42</f>
        <v>#DIV/0!</v>
      </c>
      <c r="EG43" s="54" t="e">
        <f t="shared" ref="EG43" si="1261">(EG42-EF42)/EG42</f>
        <v>#DIV/0!</v>
      </c>
      <c r="EH43" s="54" t="e">
        <f t="shared" ref="EH43" si="1262">(EH42-EG42)/EH42</f>
        <v>#DIV/0!</v>
      </c>
      <c r="EI43" s="54" t="e">
        <f t="shared" ref="EI43" si="1263">(EI42-EH42)/EI42</f>
        <v>#DIV/0!</v>
      </c>
      <c r="EJ43" s="54" t="e">
        <f t="shared" ref="EJ43" si="1264">(EJ42-EI42)/EJ42</f>
        <v>#DIV/0!</v>
      </c>
      <c r="EK43" s="54" t="e">
        <f t="shared" ref="EK43" si="1265">(EK42-EJ42)/EK42</f>
        <v>#DIV/0!</v>
      </c>
      <c r="EL43" s="54" t="e">
        <f t="shared" ref="EL43" si="1266">(EL42-EK42)/EL42</f>
        <v>#DIV/0!</v>
      </c>
      <c r="EM43" s="54" t="e">
        <f t="shared" ref="EM43" si="1267">(EM42-EL42)/EM42</f>
        <v>#DIV/0!</v>
      </c>
      <c r="EN43" s="54" t="e">
        <f t="shared" ref="EN43" si="1268">(EN42-EM42)/EN42</f>
        <v>#DIV/0!</v>
      </c>
      <c r="EO43" s="54" t="e">
        <f t="shared" ref="EO43" si="1269">(EO42-EN42)/EO42</f>
        <v>#DIV/0!</v>
      </c>
      <c r="EP43" s="54" t="e">
        <f t="shared" ref="EP43" si="1270">(EP42-EO42)/EP42</f>
        <v>#DIV/0!</v>
      </c>
      <c r="EQ43" s="54" t="e">
        <f t="shared" ref="EQ43" si="1271">(EQ42-EP42)/EQ42</f>
        <v>#DIV/0!</v>
      </c>
      <c r="ER43" s="54" t="e">
        <f t="shared" ref="ER43" si="1272">(ER42-EQ42)/ER42</f>
        <v>#DIV/0!</v>
      </c>
      <c r="ES43" s="54" t="e">
        <f t="shared" ref="ES43" si="1273">(ES42-ER42)/ES42</f>
        <v>#DIV/0!</v>
      </c>
      <c r="ET43" s="54" t="e">
        <f t="shared" ref="ET43" si="1274">(ET42-ES42)/ET42</f>
        <v>#DIV/0!</v>
      </c>
      <c r="EU43" s="54" t="e">
        <f t="shared" ref="EU43" si="1275">(EU42-ET42)/EU42</f>
        <v>#DIV/0!</v>
      </c>
      <c r="EV43" s="54" t="e">
        <f t="shared" ref="EV43" si="1276">(EV42-EU42)/EV42</f>
        <v>#DIV/0!</v>
      </c>
      <c r="EW43" s="54" t="e">
        <f t="shared" ref="EW43" si="1277">(EW42-EV42)/EW42</f>
        <v>#DIV/0!</v>
      </c>
      <c r="EX43" s="54" t="e">
        <f t="shared" ref="EX43" si="1278">(EX42-EW42)/EX42</f>
        <v>#DIV/0!</v>
      </c>
      <c r="EY43" s="54" t="e">
        <f t="shared" ref="EY43" si="1279">(EY42-EX42)/EY42</f>
        <v>#DIV/0!</v>
      </c>
      <c r="EZ43" s="54" t="e">
        <f t="shared" ref="EZ43" si="1280">(EZ42-EY42)/EZ42</f>
        <v>#DIV/0!</v>
      </c>
      <c r="FA43" s="54" t="e">
        <f t="shared" ref="FA43" si="1281">(FA42-EZ42)/FA42</f>
        <v>#DIV/0!</v>
      </c>
      <c r="FB43" s="54" t="e">
        <f t="shared" ref="FB43" si="1282">(FB42-FA42)/FB42</f>
        <v>#DIV/0!</v>
      </c>
      <c r="FC43" s="54" t="e">
        <f t="shared" ref="FC43" si="1283">(FC42-FB42)/FC42</f>
        <v>#DIV/0!</v>
      </c>
      <c r="FD43" s="54" t="e">
        <f t="shared" ref="FD43" si="1284">(FD42-FC42)/FD42</f>
        <v>#DIV/0!</v>
      </c>
      <c r="FE43" s="54" t="e">
        <f t="shared" ref="FE43" si="1285">(FE42-FD42)/FE42</f>
        <v>#DIV/0!</v>
      </c>
      <c r="FF43" s="54" t="e">
        <f t="shared" ref="FF43" si="1286">(FF42-FE42)/FF42</f>
        <v>#DIV/0!</v>
      </c>
      <c r="FG43" s="54" t="e">
        <f t="shared" ref="FG43" si="1287">(FG42-FF42)/FG42</f>
        <v>#DIV/0!</v>
      </c>
      <c r="FH43" s="54" t="e">
        <f t="shared" ref="FH43" si="1288">(FH42-FG42)/FH42</f>
        <v>#DIV/0!</v>
      </c>
      <c r="FI43" s="54" t="e">
        <f t="shared" ref="FI43" si="1289">(FI42-FH42)/FI42</f>
        <v>#DIV/0!</v>
      </c>
      <c r="FJ43" s="54" t="e">
        <f t="shared" ref="FJ43" si="1290">(FJ42-FI42)/FJ42</f>
        <v>#DIV/0!</v>
      </c>
      <c r="FK43" s="54" t="e">
        <f t="shared" ref="FK43" si="1291">(FK42-FJ42)/FK42</f>
        <v>#DIV/0!</v>
      </c>
      <c r="FL43" s="54" t="e">
        <f t="shared" ref="FL43" si="1292">(FL42-FK42)/FL42</f>
        <v>#DIV/0!</v>
      </c>
      <c r="FM43" s="54" t="e">
        <f t="shared" ref="FM43" si="1293">(FM42-FL42)/FM42</f>
        <v>#DIV/0!</v>
      </c>
      <c r="FN43" s="54" t="e">
        <f t="shared" ref="FN43" si="1294">(FN42-FM42)/FN42</f>
        <v>#DIV/0!</v>
      </c>
      <c r="FO43" s="54" t="e">
        <f t="shared" ref="FO43" si="1295">(FO42-FN42)/FO42</f>
        <v>#DIV/0!</v>
      </c>
      <c r="FP43" s="54" t="e">
        <f t="shared" ref="FP43" si="1296">(FP42-FO42)/FP42</f>
        <v>#DIV/0!</v>
      </c>
      <c r="FQ43" s="54" t="e">
        <f t="shared" ref="FQ43" si="1297">(FQ42-FP42)/FQ42</f>
        <v>#DIV/0!</v>
      </c>
      <c r="FR43" s="54" t="e">
        <f t="shared" ref="FR43" si="1298">(FR42-FQ42)/FR42</f>
        <v>#DIV/0!</v>
      </c>
      <c r="FS43" s="54" t="e">
        <f t="shared" ref="FS43" si="1299">(FS42-FR42)/FS42</f>
        <v>#DIV/0!</v>
      </c>
      <c r="FT43" s="54" t="e">
        <f t="shared" ref="FT43" si="1300">(FT42-FS42)/FT42</f>
        <v>#DIV/0!</v>
      </c>
      <c r="FU43" s="54" t="e">
        <f t="shared" ref="FU43" si="1301">(FU42-FT42)/FU42</f>
        <v>#DIV/0!</v>
      </c>
      <c r="FV43" s="54" t="e">
        <f t="shared" ref="FV43" si="1302">(FV42-FU42)/FV42</f>
        <v>#DIV/0!</v>
      </c>
      <c r="FW43" s="54" t="e">
        <f t="shared" ref="FW43" si="1303">(FW42-FV42)/FW42</f>
        <v>#DIV/0!</v>
      </c>
      <c r="FX43" s="54" t="e">
        <f t="shared" ref="FX43" si="1304">(FX42-FW42)/FX42</f>
        <v>#DIV/0!</v>
      </c>
      <c r="FY43" s="54" t="e">
        <f t="shared" ref="FY43" si="1305">(FY42-FX42)/FY42</f>
        <v>#DIV/0!</v>
      </c>
      <c r="FZ43" s="54" t="e">
        <f t="shared" ref="FZ43" si="1306">(FZ42-FY42)/FZ42</f>
        <v>#DIV/0!</v>
      </c>
      <c r="GA43" s="54" t="e">
        <f t="shared" ref="GA43" si="1307">(GA42-FZ42)/GA42</f>
        <v>#DIV/0!</v>
      </c>
      <c r="GB43" s="54" t="e">
        <f t="shared" ref="GB43" si="1308">(GB42-GA42)/GB42</f>
        <v>#DIV/0!</v>
      </c>
      <c r="GC43" s="54" t="e">
        <f t="shared" ref="GC43" si="1309">(GC42-GB42)/GC42</f>
        <v>#DIV/0!</v>
      </c>
      <c r="GD43" s="54" t="e">
        <f t="shared" ref="GD43" si="1310">(GD42-GC42)/GD42</f>
        <v>#DIV/0!</v>
      </c>
      <c r="GE43" s="54" t="e">
        <f t="shared" ref="GE43" si="1311">(GE42-GD42)/GE42</f>
        <v>#DIV/0!</v>
      </c>
      <c r="GF43" s="54" t="e">
        <f t="shared" ref="GF43" si="1312">(GF42-GE42)/GF42</f>
        <v>#DIV/0!</v>
      </c>
      <c r="GG43" s="54" t="e">
        <f t="shared" ref="GG43" si="1313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314">F42-E42</f>
        <v>0</v>
      </c>
      <c r="G44" s="56">
        <f t="shared" si="1314"/>
        <v>0</v>
      </c>
      <c r="H44" s="56">
        <f t="shared" si="1314"/>
        <v>0</v>
      </c>
      <c r="I44" s="56">
        <f t="shared" si="1314"/>
        <v>0</v>
      </c>
      <c r="J44" s="56">
        <f t="shared" si="1314"/>
        <v>0</v>
      </c>
      <c r="K44" s="56">
        <f t="shared" si="1314"/>
        <v>0</v>
      </c>
      <c r="L44" s="56">
        <f t="shared" si="1314"/>
        <v>0</v>
      </c>
      <c r="M44" s="56">
        <f t="shared" si="1314"/>
        <v>0</v>
      </c>
      <c r="N44" s="56">
        <f t="shared" si="1314"/>
        <v>0</v>
      </c>
      <c r="O44" s="56">
        <f t="shared" si="1314"/>
        <v>0</v>
      </c>
      <c r="P44" s="56">
        <f t="shared" si="1314"/>
        <v>0</v>
      </c>
      <c r="Q44" s="56">
        <f t="shared" si="1314"/>
        <v>0</v>
      </c>
      <c r="R44" s="56">
        <f t="shared" si="1314"/>
        <v>0</v>
      </c>
      <c r="S44" s="56">
        <f t="shared" si="1314"/>
        <v>0</v>
      </c>
      <c r="T44" s="56">
        <f t="shared" si="1314"/>
        <v>0</v>
      </c>
      <c r="U44" s="56">
        <f t="shared" si="1314"/>
        <v>0</v>
      </c>
      <c r="V44" s="56">
        <f t="shared" si="1314"/>
        <v>0</v>
      </c>
      <c r="W44" s="56">
        <f t="shared" si="1314"/>
        <v>0</v>
      </c>
      <c r="X44" s="56">
        <f t="shared" si="1314"/>
        <v>0</v>
      </c>
      <c r="Y44" s="56">
        <f t="shared" si="1314"/>
        <v>0</v>
      </c>
      <c r="Z44" s="56">
        <f t="shared" si="1314"/>
        <v>0</v>
      </c>
      <c r="AA44" s="56">
        <f t="shared" si="1314"/>
        <v>0</v>
      </c>
      <c r="AB44" s="56">
        <f t="shared" si="1314"/>
        <v>0</v>
      </c>
      <c r="AC44" s="56">
        <f t="shared" si="1314"/>
        <v>0</v>
      </c>
      <c r="AD44" s="56">
        <f t="shared" si="1314"/>
        <v>0</v>
      </c>
      <c r="AE44" s="56">
        <f t="shared" si="1314"/>
        <v>0</v>
      </c>
      <c r="AF44" s="56">
        <f t="shared" si="1314"/>
        <v>0</v>
      </c>
      <c r="AG44" s="56">
        <f t="shared" si="1314"/>
        <v>0</v>
      </c>
      <c r="AH44" s="56">
        <f t="shared" si="1314"/>
        <v>0</v>
      </c>
      <c r="AI44" s="56">
        <f t="shared" si="1314"/>
        <v>0</v>
      </c>
      <c r="AJ44" s="56">
        <f t="shared" si="1314"/>
        <v>0</v>
      </c>
      <c r="AK44" s="56">
        <f t="shared" si="1314"/>
        <v>0</v>
      </c>
      <c r="AL44" s="56">
        <f t="shared" si="1314"/>
        <v>0</v>
      </c>
      <c r="AM44" s="56">
        <f t="shared" si="1314"/>
        <v>0</v>
      </c>
      <c r="AN44" s="56">
        <f t="shared" si="1314"/>
        <v>0</v>
      </c>
      <c r="AO44" s="56">
        <f t="shared" si="1314"/>
        <v>0</v>
      </c>
      <c r="AP44" s="56">
        <f t="shared" si="1314"/>
        <v>0</v>
      </c>
      <c r="AQ44" s="56">
        <f t="shared" si="1314"/>
        <v>0</v>
      </c>
      <c r="AR44" s="56">
        <f t="shared" si="1314"/>
        <v>0</v>
      </c>
      <c r="AS44" s="56">
        <f t="shared" si="1314"/>
        <v>0</v>
      </c>
      <c r="AT44" s="56">
        <f t="shared" si="1314"/>
        <v>0</v>
      </c>
      <c r="AU44" s="56">
        <f t="shared" si="1314"/>
        <v>0</v>
      </c>
      <c r="AV44" s="56">
        <f t="shared" si="1314"/>
        <v>0</v>
      </c>
      <c r="AW44" s="56">
        <f t="shared" si="1314"/>
        <v>0</v>
      </c>
      <c r="AX44" s="56">
        <f t="shared" si="1314"/>
        <v>0</v>
      </c>
      <c r="AY44" s="56">
        <f t="shared" si="1314"/>
        <v>0</v>
      </c>
      <c r="AZ44" s="56">
        <f t="shared" si="1314"/>
        <v>0</v>
      </c>
      <c r="BA44" s="56">
        <f t="shared" si="1314"/>
        <v>0</v>
      </c>
      <c r="BB44" s="56">
        <f t="shared" si="1314"/>
        <v>0</v>
      </c>
      <c r="BC44" s="56">
        <f t="shared" si="1314"/>
        <v>0</v>
      </c>
      <c r="BD44" s="56">
        <f t="shared" si="1314"/>
        <v>0</v>
      </c>
      <c r="BE44" s="56">
        <f t="shared" si="1314"/>
        <v>0</v>
      </c>
      <c r="BF44" s="56">
        <f t="shared" si="1314"/>
        <v>0</v>
      </c>
      <c r="BG44" s="56">
        <f t="shared" si="1314"/>
        <v>0</v>
      </c>
      <c r="BH44" s="56">
        <f t="shared" si="1314"/>
        <v>0</v>
      </c>
      <c r="BI44" s="56">
        <f t="shared" si="1314"/>
        <v>0</v>
      </c>
      <c r="BJ44" s="56">
        <f t="shared" si="1314"/>
        <v>0</v>
      </c>
      <c r="BK44" s="56">
        <f t="shared" si="1314"/>
        <v>0</v>
      </c>
      <c r="BL44" s="56">
        <f t="shared" si="1314"/>
        <v>0</v>
      </c>
      <c r="BM44" s="56">
        <f t="shared" si="1314"/>
        <v>0</v>
      </c>
      <c r="BN44" s="56">
        <f t="shared" si="1314"/>
        <v>0</v>
      </c>
      <c r="BO44" s="56">
        <f t="shared" si="1314"/>
        <v>0</v>
      </c>
      <c r="BP44" s="56">
        <f t="shared" si="1314"/>
        <v>0</v>
      </c>
      <c r="BQ44" s="56">
        <f t="shared" si="1314"/>
        <v>0</v>
      </c>
      <c r="BR44" s="56">
        <f t="shared" ref="BR44:CM44" si="1315">BR42-BQ42</f>
        <v>0</v>
      </c>
      <c r="BS44" s="56">
        <f t="shared" si="1315"/>
        <v>0</v>
      </c>
      <c r="BT44" s="56">
        <f t="shared" si="1315"/>
        <v>0</v>
      </c>
      <c r="BU44" s="56">
        <f t="shared" si="1315"/>
        <v>0</v>
      </c>
      <c r="BV44" s="56">
        <f t="shared" si="1315"/>
        <v>0</v>
      </c>
      <c r="BW44" s="56">
        <f t="shared" si="1315"/>
        <v>0</v>
      </c>
      <c r="BX44" s="56">
        <f t="shared" si="1315"/>
        <v>0</v>
      </c>
      <c r="BY44" s="56">
        <f t="shared" si="1315"/>
        <v>0</v>
      </c>
      <c r="BZ44" s="56">
        <f t="shared" si="1315"/>
        <v>0</v>
      </c>
      <c r="CA44" s="56">
        <f t="shared" si="1315"/>
        <v>0</v>
      </c>
      <c r="CB44" s="56">
        <f t="shared" si="1315"/>
        <v>0</v>
      </c>
      <c r="CC44" s="56">
        <f t="shared" si="1315"/>
        <v>0</v>
      </c>
      <c r="CD44" s="56">
        <f t="shared" si="1315"/>
        <v>0</v>
      </c>
      <c r="CE44" s="56">
        <f t="shared" si="1315"/>
        <v>0</v>
      </c>
      <c r="CF44" s="56">
        <f t="shared" si="1315"/>
        <v>0</v>
      </c>
      <c r="CG44" s="56">
        <f t="shared" si="1315"/>
        <v>0</v>
      </c>
      <c r="CH44" s="56">
        <f t="shared" si="1315"/>
        <v>0</v>
      </c>
      <c r="CI44" s="56">
        <f t="shared" si="1315"/>
        <v>0</v>
      </c>
      <c r="CJ44" s="56">
        <f t="shared" si="1315"/>
        <v>0</v>
      </c>
      <c r="CK44" s="56">
        <f t="shared" si="1315"/>
        <v>0</v>
      </c>
      <c r="CL44" s="56">
        <f t="shared" si="1315"/>
        <v>0</v>
      </c>
      <c r="CM44" s="56">
        <f t="shared" si="1315"/>
        <v>0</v>
      </c>
      <c r="CN44" s="56">
        <f t="shared" ref="CN44:EI44" si="1316">CN42-CM42</f>
        <v>0</v>
      </c>
      <c r="CO44" s="56">
        <f t="shared" si="1316"/>
        <v>0</v>
      </c>
      <c r="CP44" s="56">
        <f t="shared" si="1316"/>
        <v>0</v>
      </c>
      <c r="CQ44" s="56">
        <f t="shared" si="1316"/>
        <v>0</v>
      </c>
      <c r="CR44" s="56">
        <f t="shared" si="1316"/>
        <v>0</v>
      </c>
      <c r="CS44" s="56">
        <f t="shared" si="1316"/>
        <v>0</v>
      </c>
      <c r="CT44" s="56">
        <f t="shared" si="1316"/>
        <v>0</v>
      </c>
      <c r="CU44" s="56">
        <f t="shared" si="1316"/>
        <v>0</v>
      </c>
      <c r="CV44" s="56">
        <f t="shared" si="1316"/>
        <v>0</v>
      </c>
      <c r="CW44" s="56">
        <f t="shared" si="1316"/>
        <v>0</v>
      </c>
      <c r="CX44" s="56">
        <f t="shared" si="1316"/>
        <v>0</v>
      </c>
      <c r="CY44" s="56">
        <f t="shared" si="1316"/>
        <v>0</v>
      </c>
      <c r="CZ44" s="56">
        <f t="shared" si="1316"/>
        <v>0</v>
      </c>
      <c r="DA44" s="56">
        <f t="shared" si="1316"/>
        <v>0</v>
      </c>
      <c r="DB44" s="56">
        <f t="shared" si="1316"/>
        <v>0</v>
      </c>
      <c r="DC44" s="56">
        <f t="shared" si="1316"/>
        <v>0</v>
      </c>
      <c r="DD44" s="56">
        <f t="shared" si="1316"/>
        <v>0</v>
      </c>
      <c r="DE44" s="56">
        <f t="shared" si="1316"/>
        <v>0</v>
      </c>
      <c r="DF44" s="56">
        <f t="shared" si="1316"/>
        <v>0</v>
      </c>
      <c r="DG44" s="56">
        <f t="shared" si="1316"/>
        <v>0</v>
      </c>
      <c r="DH44" s="56">
        <f t="shared" si="1316"/>
        <v>0</v>
      </c>
      <c r="DI44" s="56">
        <f t="shared" si="1316"/>
        <v>0</v>
      </c>
      <c r="DJ44" s="56">
        <f t="shared" si="1316"/>
        <v>0</v>
      </c>
      <c r="DK44" s="56">
        <f t="shared" si="1316"/>
        <v>0</v>
      </c>
      <c r="DL44" s="56">
        <f t="shared" si="1316"/>
        <v>0</v>
      </c>
      <c r="DM44" s="56">
        <f t="shared" si="1316"/>
        <v>0</v>
      </c>
      <c r="DN44" s="56">
        <f t="shared" si="1316"/>
        <v>0</v>
      </c>
      <c r="DO44" s="56">
        <f t="shared" si="1316"/>
        <v>0</v>
      </c>
      <c r="DP44" s="56">
        <f t="shared" si="1316"/>
        <v>0</v>
      </c>
      <c r="DQ44" s="56">
        <f t="shared" si="1316"/>
        <v>0</v>
      </c>
      <c r="DR44" s="56">
        <f t="shared" si="1316"/>
        <v>0</v>
      </c>
      <c r="DS44" s="56">
        <f t="shared" si="1316"/>
        <v>0</v>
      </c>
      <c r="DT44" s="56">
        <f t="shared" si="1316"/>
        <v>0</v>
      </c>
      <c r="DU44" s="56">
        <f t="shared" si="1316"/>
        <v>0</v>
      </c>
      <c r="DV44" s="56">
        <f t="shared" si="1316"/>
        <v>0</v>
      </c>
      <c r="DW44" s="56">
        <f t="shared" si="1316"/>
        <v>0</v>
      </c>
      <c r="DX44" s="56">
        <f t="shared" si="1316"/>
        <v>0</v>
      </c>
      <c r="DY44" s="56">
        <f t="shared" si="1316"/>
        <v>0</v>
      </c>
      <c r="DZ44" s="56">
        <f t="shared" si="1316"/>
        <v>0</v>
      </c>
      <c r="EA44" s="56">
        <f t="shared" si="1316"/>
        <v>0</v>
      </c>
      <c r="EB44" s="56">
        <f t="shared" si="1316"/>
        <v>0</v>
      </c>
      <c r="EC44" s="56">
        <f t="shared" si="1316"/>
        <v>0</v>
      </c>
      <c r="ED44" s="56">
        <f t="shared" si="1316"/>
        <v>0</v>
      </c>
      <c r="EE44" s="56">
        <f t="shared" si="1316"/>
        <v>0</v>
      </c>
      <c r="EF44" s="56">
        <f t="shared" si="1316"/>
        <v>0</v>
      </c>
      <c r="EG44" s="56">
        <f t="shared" si="1316"/>
        <v>0</v>
      </c>
      <c r="EH44" s="56">
        <f t="shared" si="1316"/>
        <v>0</v>
      </c>
      <c r="EI44" s="56">
        <f t="shared" si="1316"/>
        <v>0</v>
      </c>
      <c r="EJ44" s="56">
        <f t="shared" ref="EJ44:GG44" si="1317">EJ42-EI42</f>
        <v>0</v>
      </c>
      <c r="EK44" s="56">
        <f t="shared" si="1317"/>
        <v>0</v>
      </c>
      <c r="EL44" s="56">
        <f t="shared" si="1317"/>
        <v>0</v>
      </c>
      <c r="EM44" s="56">
        <f t="shared" si="1317"/>
        <v>0</v>
      </c>
      <c r="EN44" s="56">
        <f t="shared" si="1317"/>
        <v>0</v>
      </c>
      <c r="EO44" s="56">
        <f t="shared" si="1317"/>
        <v>0</v>
      </c>
      <c r="EP44" s="56">
        <f t="shared" si="1317"/>
        <v>0</v>
      </c>
      <c r="EQ44" s="56">
        <f t="shared" si="1317"/>
        <v>0</v>
      </c>
      <c r="ER44" s="56">
        <f t="shared" si="1317"/>
        <v>0</v>
      </c>
      <c r="ES44" s="56">
        <f t="shared" si="1317"/>
        <v>0</v>
      </c>
      <c r="ET44" s="56">
        <f t="shared" si="1317"/>
        <v>0</v>
      </c>
      <c r="EU44" s="56">
        <f t="shared" si="1317"/>
        <v>0</v>
      </c>
      <c r="EV44" s="56">
        <f t="shared" si="1317"/>
        <v>0</v>
      </c>
      <c r="EW44" s="56">
        <f t="shared" si="1317"/>
        <v>0</v>
      </c>
      <c r="EX44" s="56">
        <f t="shared" si="1317"/>
        <v>0</v>
      </c>
      <c r="EY44" s="56">
        <f t="shared" si="1317"/>
        <v>0</v>
      </c>
      <c r="EZ44" s="56">
        <f t="shared" si="1317"/>
        <v>0</v>
      </c>
      <c r="FA44" s="56">
        <f t="shared" si="1317"/>
        <v>0</v>
      </c>
      <c r="FB44" s="56">
        <f t="shared" si="1317"/>
        <v>0</v>
      </c>
      <c r="FC44" s="56">
        <f t="shared" si="1317"/>
        <v>0</v>
      </c>
      <c r="FD44" s="56">
        <f t="shared" si="1317"/>
        <v>0</v>
      </c>
      <c r="FE44" s="56">
        <f t="shared" si="1317"/>
        <v>0</v>
      </c>
      <c r="FF44" s="56">
        <f t="shared" si="1317"/>
        <v>0</v>
      </c>
      <c r="FG44" s="56">
        <f t="shared" si="1317"/>
        <v>0</v>
      </c>
      <c r="FH44" s="56">
        <f t="shared" si="1317"/>
        <v>0</v>
      </c>
      <c r="FI44" s="56">
        <f t="shared" si="1317"/>
        <v>0</v>
      </c>
      <c r="FJ44" s="56">
        <f t="shared" si="1317"/>
        <v>0</v>
      </c>
      <c r="FK44" s="56">
        <f t="shared" si="1317"/>
        <v>0</v>
      </c>
      <c r="FL44" s="56">
        <f t="shared" si="1317"/>
        <v>0</v>
      </c>
      <c r="FM44" s="56">
        <f t="shared" si="1317"/>
        <v>0</v>
      </c>
      <c r="FN44" s="56">
        <f t="shared" si="1317"/>
        <v>0</v>
      </c>
      <c r="FO44" s="56">
        <f t="shared" si="1317"/>
        <v>0</v>
      </c>
      <c r="FP44" s="56">
        <f t="shared" si="1317"/>
        <v>0</v>
      </c>
      <c r="FQ44" s="56">
        <f t="shared" si="1317"/>
        <v>0</v>
      </c>
      <c r="FR44" s="56">
        <f t="shared" si="1317"/>
        <v>0</v>
      </c>
      <c r="FS44" s="56">
        <f t="shared" si="1317"/>
        <v>0</v>
      </c>
      <c r="FT44" s="56">
        <f t="shared" si="1317"/>
        <v>0</v>
      </c>
      <c r="FU44" s="56">
        <f t="shared" si="1317"/>
        <v>0</v>
      </c>
      <c r="FV44" s="56">
        <f t="shared" si="1317"/>
        <v>0</v>
      </c>
      <c r="FW44" s="56">
        <f t="shared" si="1317"/>
        <v>0</v>
      </c>
      <c r="FX44" s="56">
        <f t="shared" si="1317"/>
        <v>0</v>
      </c>
      <c r="FY44" s="56">
        <f t="shared" si="1317"/>
        <v>0</v>
      </c>
      <c r="FZ44" s="56">
        <f t="shared" si="1317"/>
        <v>0</v>
      </c>
      <c r="GA44" s="56">
        <f t="shared" si="1317"/>
        <v>0</v>
      </c>
      <c r="GB44" s="56">
        <f t="shared" si="1317"/>
        <v>0</v>
      </c>
      <c r="GC44" s="56">
        <f t="shared" si="1317"/>
        <v>0</v>
      </c>
      <c r="GD44" s="56">
        <f t="shared" si="1317"/>
        <v>0</v>
      </c>
      <c r="GE44" s="56">
        <f t="shared" si="1317"/>
        <v>0</v>
      </c>
      <c r="GF44" s="56">
        <f t="shared" si="1317"/>
        <v>0</v>
      </c>
      <c r="GG44" s="56">
        <f t="shared" si="1317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318">(F46-E46)/F46</f>
        <v>#DIV/0!</v>
      </c>
      <c r="G47" s="32" t="e">
        <f t="shared" si="1318"/>
        <v>#DIV/0!</v>
      </c>
      <c r="H47" s="32" t="e">
        <f t="shared" si="1318"/>
        <v>#DIV/0!</v>
      </c>
      <c r="I47" s="32" t="e">
        <f t="shared" si="1318"/>
        <v>#DIV/0!</v>
      </c>
      <c r="J47" s="32" t="e">
        <f t="shared" si="1318"/>
        <v>#DIV/0!</v>
      </c>
      <c r="K47" s="32" t="e">
        <f t="shared" si="1318"/>
        <v>#DIV/0!</v>
      </c>
      <c r="L47" s="32" t="e">
        <f t="shared" si="1318"/>
        <v>#DIV/0!</v>
      </c>
      <c r="M47" s="32" t="e">
        <f t="shared" si="1318"/>
        <v>#DIV/0!</v>
      </c>
      <c r="N47" s="32" t="e">
        <f t="shared" si="1318"/>
        <v>#DIV/0!</v>
      </c>
      <c r="O47" s="32" t="e">
        <f t="shared" si="1318"/>
        <v>#DIV/0!</v>
      </c>
      <c r="P47" s="32" t="e">
        <f t="shared" si="1318"/>
        <v>#DIV/0!</v>
      </c>
      <c r="Q47" s="32" t="e">
        <f t="shared" si="1318"/>
        <v>#DIV/0!</v>
      </c>
      <c r="R47" s="32" t="e">
        <f t="shared" si="1318"/>
        <v>#DIV/0!</v>
      </c>
      <c r="S47" s="32" t="e">
        <f t="shared" si="1318"/>
        <v>#DIV/0!</v>
      </c>
      <c r="T47" s="32" t="e">
        <f t="shared" si="1318"/>
        <v>#DIV/0!</v>
      </c>
      <c r="U47" s="32" t="e">
        <f t="shared" si="1318"/>
        <v>#DIV/0!</v>
      </c>
      <c r="V47" s="32">
        <f t="shared" si="1318"/>
        <v>1</v>
      </c>
      <c r="W47" s="32">
        <f t="shared" si="1318"/>
        <v>0</v>
      </c>
      <c r="X47" s="32">
        <f t="shared" si="1318"/>
        <v>0</v>
      </c>
      <c r="Y47" s="32">
        <f t="shared" si="1318"/>
        <v>0.66666666666666663</v>
      </c>
      <c r="Z47" s="32">
        <f t="shared" si="1318"/>
        <v>0</v>
      </c>
      <c r="AA47" s="32">
        <f t="shared" si="1318"/>
        <v>0</v>
      </c>
      <c r="AB47" s="32">
        <f t="shared" si="1318"/>
        <v>0</v>
      </c>
      <c r="AC47" s="32">
        <f t="shared" si="1318"/>
        <v>0.25</v>
      </c>
      <c r="AD47" s="32">
        <f t="shared" si="1318"/>
        <v>0.63636363636363635</v>
      </c>
      <c r="AE47" s="32">
        <f t="shared" si="1318"/>
        <v>8.3333333333333329E-2</v>
      </c>
      <c r="AF47" s="32">
        <f t="shared" si="1318"/>
        <v>0.29411764705882354</v>
      </c>
      <c r="AG47" s="32">
        <f t="shared" si="1318"/>
        <v>0.29166666666666669</v>
      </c>
      <c r="AH47" s="32">
        <f t="shared" si="1318"/>
        <v>0</v>
      </c>
      <c r="AI47" s="32">
        <f t="shared" si="1318"/>
        <v>0.2</v>
      </c>
      <c r="AJ47" s="32">
        <f t="shared" si="1318"/>
        <v>9.0909090909090912E-2</v>
      </c>
      <c r="AK47" s="32">
        <f t="shared" si="1318"/>
        <v>0.1951219512195122</v>
      </c>
      <c r="AL47" s="32">
        <f t="shared" si="1318"/>
        <v>0.14583333333333334</v>
      </c>
      <c r="AM47" s="32">
        <f t="shared" si="1318"/>
        <v>7.6923076923076927E-2</v>
      </c>
      <c r="AN47" s="32">
        <f t="shared" si="1318"/>
        <v>8.771929824561403E-2</v>
      </c>
      <c r="AO47" s="32">
        <f t="shared" si="1318"/>
        <v>9.5238095238095233E-2</v>
      </c>
      <c r="AP47" s="32">
        <f t="shared" si="1318"/>
        <v>0</v>
      </c>
      <c r="AQ47" s="32">
        <f t="shared" si="1318"/>
        <v>5.9701492537313432E-2</v>
      </c>
      <c r="AR47" s="32">
        <f t="shared" si="1318"/>
        <v>1.4705882352941176E-2</v>
      </c>
      <c r="AS47" s="32">
        <f t="shared" si="1318"/>
        <v>0</v>
      </c>
      <c r="AT47" s="32">
        <f t="shared" si="1318"/>
        <v>2.8571428571428571E-2</v>
      </c>
      <c r="AU47" s="32">
        <f t="shared" si="1318"/>
        <v>0.23076923076923078</v>
      </c>
      <c r="AV47" s="32">
        <f t="shared" si="1318"/>
        <v>3.1914893617021274E-2</v>
      </c>
      <c r="AW47" s="32">
        <f t="shared" si="1318"/>
        <v>0</v>
      </c>
      <c r="AX47" s="32">
        <f t="shared" si="1318"/>
        <v>0</v>
      </c>
      <c r="AY47" s="32">
        <f t="shared" si="1318"/>
        <v>0</v>
      </c>
      <c r="AZ47" s="32">
        <f t="shared" si="1318"/>
        <v>0.06</v>
      </c>
      <c r="BA47" s="32">
        <f t="shared" si="1318"/>
        <v>0</v>
      </c>
      <c r="BB47" s="32">
        <f t="shared" si="1318"/>
        <v>1.9607843137254902E-2</v>
      </c>
      <c r="BC47" s="32">
        <f t="shared" si="1318"/>
        <v>0</v>
      </c>
      <c r="BD47" s="32">
        <f t="shared" si="1318"/>
        <v>1.9230769230769232E-2</v>
      </c>
      <c r="BE47" s="32">
        <f t="shared" si="1318"/>
        <v>1.8867924528301886E-2</v>
      </c>
      <c r="BF47" s="32">
        <f t="shared" si="1318"/>
        <v>9.3457943925233638E-3</v>
      </c>
      <c r="BG47" s="32">
        <f t="shared" si="1318"/>
        <v>0</v>
      </c>
      <c r="BH47" s="32">
        <f t="shared" si="1318"/>
        <v>1.834862385321101E-2</v>
      </c>
      <c r="BI47" s="32">
        <f t="shared" si="1318"/>
        <v>0</v>
      </c>
      <c r="BJ47" s="32">
        <f t="shared" si="1318"/>
        <v>0</v>
      </c>
      <c r="BK47" s="32">
        <f t="shared" si="1318"/>
        <v>1.8018018018018018E-2</v>
      </c>
      <c r="BL47" s="32">
        <f t="shared" si="1318"/>
        <v>7.4999999999999997E-2</v>
      </c>
      <c r="BM47" s="32">
        <f t="shared" si="1318"/>
        <v>0</v>
      </c>
      <c r="BN47" s="32">
        <f t="shared" si="1318"/>
        <v>8.2644628099173556E-3</v>
      </c>
      <c r="BO47" s="32">
        <f t="shared" si="1318"/>
        <v>3.2000000000000001E-2</v>
      </c>
      <c r="BP47" s="32">
        <f t="shared" si="1318"/>
        <v>1.5748031496062992E-2</v>
      </c>
      <c r="BQ47" s="32">
        <f t="shared" si="1318"/>
        <v>0</v>
      </c>
      <c r="BR47" s="32">
        <f t="shared" ref="BR47:CN47" si="1319">(BR46-BQ46)/BR46</f>
        <v>3.0534351145038167E-2</v>
      </c>
      <c r="BS47" s="32">
        <f t="shared" si="1319"/>
        <v>7.575757575757576E-3</v>
      </c>
      <c r="BT47" s="32">
        <f t="shared" si="1319"/>
        <v>0</v>
      </c>
      <c r="BU47" s="32">
        <f t="shared" si="1319"/>
        <v>0</v>
      </c>
      <c r="BV47" s="32">
        <f t="shared" si="1319"/>
        <v>0</v>
      </c>
      <c r="BW47" s="32">
        <f t="shared" si="1319"/>
        <v>0</v>
      </c>
      <c r="BX47" s="32">
        <f t="shared" si="1319"/>
        <v>2.2222222222222223E-2</v>
      </c>
      <c r="BY47" s="32">
        <f t="shared" si="1319"/>
        <v>0</v>
      </c>
      <c r="BZ47" s="32">
        <f t="shared" si="1319"/>
        <v>0</v>
      </c>
      <c r="CA47" s="32">
        <f t="shared" si="1319"/>
        <v>0</v>
      </c>
      <c r="CB47" s="32">
        <f t="shared" si="1319"/>
        <v>0</v>
      </c>
      <c r="CC47" s="32">
        <f t="shared" si="1319"/>
        <v>0</v>
      </c>
      <c r="CD47" s="32">
        <f t="shared" si="1319"/>
        <v>0</v>
      </c>
      <c r="CE47" s="32">
        <f t="shared" si="1319"/>
        <v>0</v>
      </c>
      <c r="CF47" s="32">
        <f t="shared" si="1319"/>
        <v>0</v>
      </c>
      <c r="CG47" s="32">
        <f t="shared" si="1319"/>
        <v>0</v>
      </c>
      <c r="CH47" s="32">
        <f t="shared" si="1319"/>
        <v>0</v>
      </c>
      <c r="CI47" s="32">
        <f t="shared" si="1319"/>
        <v>0</v>
      </c>
      <c r="CJ47" s="32">
        <f t="shared" si="1319"/>
        <v>0</v>
      </c>
      <c r="CK47" s="32">
        <f t="shared" si="1319"/>
        <v>0</v>
      </c>
      <c r="CL47" s="32">
        <f t="shared" si="1319"/>
        <v>0</v>
      </c>
      <c r="CM47" s="32">
        <f t="shared" si="1319"/>
        <v>0</v>
      </c>
      <c r="CN47" s="32">
        <f t="shared" si="1319"/>
        <v>0</v>
      </c>
      <c r="CO47" s="32">
        <f t="shared" ref="CO47" si="1320">(CO46-CN46)/CO46</f>
        <v>0</v>
      </c>
      <c r="CP47" s="32">
        <f t="shared" ref="CP47" si="1321">(CP46-CO46)/CP46</f>
        <v>0</v>
      </c>
      <c r="CQ47" s="32">
        <f t="shared" ref="CQ47" si="1322">(CQ46-CP46)/CQ46</f>
        <v>0</v>
      </c>
      <c r="CR47" s="32">
        <f t="shared" ref="CR47" si="1323">(CR46-CQ46)/CR46</f>
        <v>0</v>
      </c>
      <c r="CS47" s="32">
        <f t="shared" ref="CS47" si="1324">(CS46-CR46)/CS46</f>
        <v>0</v>
      </c>
      <c r="CT47" s="32">
        <f t="shared" ref="CT47" si="1325">(CT46-CS46)/CT46</f>
        <v>0</v>
      </c>
      <c r="CU47" s="32">
        <f t="shared" ref="CU47" si="1326">(CU46-CT46)/CU46</f>
        <v>0</v>
      </c>
      <c r="CV47" s="32">
        <f t="shared" ref="CV47" si="1327">(CV46-CU46)/CV46</f>
        <v>1.4598540145985401E-2</v>
      </c>
      <c r="CW47" s="32">
        <f t="shared" ref="CW47" si="1328">(CW46-CV46)/CW46</f>
        <v>0</v>
      </c>
      <c r="CX47" s="32">
        <f t="shared" ref="CX47" si="1329">(CX46-CW46)/CX46</f>
        <v>7.246376811594203E-3</v>
      </c>
      <c r="CY47" s="32">
        <f t="shared" ref="CY47" si="1330">(CY46-CX46)/CY46</f>
        <v>0</v>
      </c>
      <c r="CZ47" s="32">
        <f t="shared" ref="CZ47" si="1331">(CZ46-CY46)/CZ46</f>
        <v>1.4285714285714285E-2</v>
      </c>
      <c r="DA47" s="32">
        <f t="shared" ref="DA47" si="1332">(DA46-CZ46)/DA46</f>
        <v>7.0921985815602835E-3</v>
      </c>
      <c r="DB47" s="32">
        <f t="shared" ref="DB47" si="1333">(DB46-DA46)/DB46</f>
        <v>0</v>
      </c>
      <c r="DC47" s="32">
        <f t="shared" ref="DC47" si="1334">(DC46-DB46)/DC46</f>
        <v>7.0422535211267607E-3</v>
      </c>
      <c r="DD47" s="32">
        <f t="shared" ref="DD47" si="1335">(DD46-DC46)/DD46</f>
        <v>0</v>
      </c>
      <c r="DE47" s="32">
        <f t="shared" ref="DE47" si="1336">(DE46-DD46)/DE46</f>
        <v>0</v>
      </c>
      <c r="DF47" s="32">
        <f t="shared" ref="DF47" si="1337">(DF46-DE46)/DF46</f>
        <v>6.993006993006993E-3</v>
      </c>
      <c r="DG47" s="32">
        <f t="shared" ref="DG47" si="1338">(DG46-DF46)/DG46</f>
        <v>0</v>
      </c>
      <c r="DH47" s="32">
        <f t="shared" ref="DH47" si="1339">(DH46-DG46)/DH46</f>
        <v>0</v>
      </c>
      <c r="DI47" s="32">
        <f t="shared" ref="DI47" si="1340">(DI46-DH46)/DI46</f>
        <v>0</v>
      </c>
      <c r="DJ47" s="32">
        <f t="shared" ref="DJ47" si="1341">(DJ46-DI46)/DJ46</f>
        <v>0</v>
      </c>
      <c r="DK47" s="32">
        <f t="shared" ref="DK47" si="1342">(DK46-DJ46)/DK46</f>
        <v>0</v>
      </c>
      <c r="DL47" s="32">
        <f t="shared" ref="DL47" si="1343">(DL46-DK46)/DL46</f>
        <v>0</v>
      </c>
      <c r="DM47" s="32">
        <f t="shared" ref="DM47" si="1344">(DM46-DL46)/DM46</f>
        <v>0</v>
      </c>
      <c r="DN47" s="32">
        <f t="shared" ref="DN47" si="1345">(DN46-DM46)/DN46</f>
        <v>0</v>
      </c>
      <c r="DO47" s="32">
        <f t="shared" ref="DO47" si="1346">(DO46-DN46)/DO46</f>
        <v>0</v>
      </c>
      <c r="DP47" s="32">
        <f t="shared" ref="DP47" si="1347">(DP46-DO46)/DP46</f>
        <v>6.9444444444444441E-3</v>
      </c>
      <c r="DQ47" s="32">
        <f t="shared" ref="DQ47" si="1348">(DQ46-DP46)/DQ46</f>
        <v>0</v>
      </c>
      <c r="DR47" s="32">
        <f t="shared" ref="DR47" si="1349">(DR46-DQ46)/DR46</f>
        <v>0</v>
      </c>
      <c r="DS47" s="32">
        <f t="shared" ref="DS47" si="1350">(DS46-DR46)/DS46</f>
        <v>1.3698630136986301E-2</v>
      </c>
      <c r="DT47" s="32">
        <f t="shared" ref="DT47" si="1351">(DT46-DS46)/DT46</f>
        <v>0</v>
      </c>
      <c r="DU47" s="32">
        <f t="shared" ref="DU47" si="1352">(DU46-DT46)/DU46</f>
        <v>1.3513513513513514E-2</v>
      </c>
      <c r="DV47" s="32">
        <f t="shared" ref="DV47" si="1353">(DV46-DU46)/DV46</f>
        <v>6.7114093959731542E-3</v>
      </c>
      <c r="DW47" s="32">
        <f t="shared" ref="DW47" si="1354">(DW46-DV46)/DW46</f>
        <v>0</v>
      </c>
      <c r="DX47" s="32">
        <f t="shared" ref="DX47" si="1355">(DX46-DW46)/DX46</f>
        <v>6.6666666666666671E-3</v>
      </c>
      <c r="DY47" s="32" t="e">
        <f t="shared" ref="DY47" si="1356">(DY46-DX46)/DY46</f>
        <v>#DIV/0!</v>
      </c>
      <c r="DZ47" s="32" t="e">
        <f t="shared" ref="DZ47" si="1357">(DZ46-DY46)/DZ46</f>
        <v>#DIV/0!</v>
      </c>
      <c r="EA47" s="32" t="e">
        <f t="shared" ref="EA47" si="1358">(EA46-DZ46)/EA46</f>
        <v>#DIV/0!</v>
      </c>
      <c r="EB47" s="32" t="e">
        <f t="shared" ref="EB47" si="1359">(EB46-EA46)/EB46</f>
        <v>#DIV/0!</v>
      </c>
      <c r="EC47" s="32" t="e">
        <f t="shared" ref="EC47" si="1360">(EC46-EB46)/EC46</f>
        <v>#DIV/0!</v>
      </c>
      <c r="ED47" s="32" t="e">
        <f t="shared" ref="ED47" si="1361">(ED46-EC46)/ED46</f>
        <v>#DIV/0!</v>
      </c>
      <c r="EE47" s="32" t="e">
        <f t="shared" ref="EE47" si="1362">(EE46-ED46)/EE46</f>
        <v>#DIV/0!</v>
      </c>
      <c r="EF47" s="32" t="e">
        <f t="shared" ref="EF47" si="1363">(EF46-EE46)/EF46</f>
        <v>#DIV/0!</v>
      </c>
      <c r="EG47" s="32" t="e">
        <f t="shared" ref="EG47" si="1364">(EG46-EF46)/EG46</f>
        <v>#DIV/0!</v>
      </c>
      <c r="EH47" s="32" t="e">
        <f t="shared" ref="EH47" si="1365">(EH46-EG46)/EH46</f>
        <v>#DIV/0!</v>
      </c>
      <c r="EI47" s="32" t="e">
        <f t="shared" ref="EI47" si="1366">(EI46-EH46)/EI46</f>
        <v>#DIV/0!</v>
      </c>
      <c r="EJ47" s="32" t="e">
        <f t="shared" ref="EJ47" si="1367">(EJ46-EI46)/EJ46</f>
        <v>#DIV/0!</v>
      </c>
      <c r="EK47" s="32" t="e">
        <f t="shared" ref="EK47" si="1368">(EK46-EJ46)/EK46</f>
        <v>#DIV/0!</v>
      </c>
      <c r="EL47" s="32" t="e">
        <f t="shared" ref="EL47" si="1369">(EL46-EK46)/EL46</f>
        <v>#DIV/0!</v>
      </c>
      <c r="EM47" s="32" t="e">
        <f t="shared" ref="EM47" si="1370">(EM46-EL46)/EM46</f>
        <v>#DIV/0!</v>
      </c>
      <c r="EN47" s="32" t="e">
        <f t="shared" ref="EN47" si="1371">(EN46-EM46)/EN46</f>
        <v>#DIV/0!</v>
      </c>
      <c r="EO47" s="32" t="e">
        <f t="shared" ref="EO47" si="1372">(EO46-EN46)/EO46</f>
        <v>#DIV/0!</v>
      </c>
      <c r="EP47" s="32" t="e">
        <f t="shared" ref="EP47" si="1373">(EP46-EO46)/EP46</f>
        <v>#DIV/0!</v>
      </c>
      <c r="EQ47" s="32" t="e">
        <f t="shared" ref="EQ47" si="1374">(EQ46-EP46)/EQ46</f>
        <v>#DIV/0!</v>
      </c>
      <c r="ER47" s="32" t="e">
        <f t="shared" ref="ER47" si="1375">(ER46-EQ46)/ER46</f>
        <v>#DIV/0!</v>
      </c>
      <c r="ES47" s="32" t="e">
        <f t="shared" ref="ES47" si="1376">(ES46-ER46)/ES46</f>
        <v>#DIV/0!</v>
      </c>
      <c r="ET47" s="32" t="e">
        <f t="shared" ref="ET47" si="1377">(ET46-ES46)/ET46</f>
        <v>#DIV/0!</v>
      </c>
      <c r="EU47" s="32" t="e">
        <f t="shared" ref="EU47" si="1378">(EU46-ET46)/EU46</f>
        <v>#DIV/0!</v>
      </c>
      <c r="EV47" s="32" t="e">
        <f t="shared" ref="EV47" si="1379">(EV46-EU46)/EV46</f>
        <v>#DIV/0!</v>
      </c>
      <c r="EW47" s="32" t="e">
        <f t="shared" ref="EW47" si="1380">(EW46-EV46)/EW46</f>
        <v>#DIV/0!</v>
      </c>
      <c r="EX47" s="32" t="e">
        <f t="shared" ref="EX47" si="1381">(EX46-EW46)/EX46</f>
        <v>#DIV/0!</v>
      </c>
      <c r="EY47" s="32" t="e">
        <f t="shared" ref="EY47" si="1382">(EY46-EX46)/EY46</f>
        <v>#DIV/0!</v>
      </c>
      <c r="EZ47" s="32" t="e">
        <f t="shared" ref="EZ47" si="1383">(EZ46-EY46)/EZ46</f>
        <v>#DIV/0!</v>
      </c>
      <c r="FA47" s="32" t="e">
        <f t="shared" ref="FA47" si="1384">(FA46-EZ46)/FA46</f>
        <v>#DIV/0!</v>
      </c>
      <c r="FB47" s="32" t="e">
        <f t="shared" ref="FB47" si="1385">(FB46-FA46)/FB46</f>
        <v>#DIV/0!</v>
      </c>
      <c r="FC47" s="32" t="e">
        <f t="shared" ref="FC47" si="1386">(FC46-FB46)/FC46</f>
        <v>#DIV/0!</v>
      </c>
      <c r="FD47" s="32" t="e">
        <f t="shared" ref="FD47" si="1387">(FD46-FC46)/FD46</f>
        <v>#DIV/0!</v>
      </c>
      <c r="FE47" s="32" t="e">
        <f t="shared" ref="FE47" si="1388">(FE46-FD46)/FE46</f>
        <v>#DIV/0!</v>
      </c>
      <c r="FF47" s="32" t="e">
        <f t="shared" ref="FF47" si="1389">(FF46-FE46)/FF46</f>
        <v>#DIV/0!</v>
      </c>
      <c r="FG47" s="32" t="e">
        <f t="shared" ref="FG47" si="1390">(FG46-FF46)/FG46</f>
        <v>#DIV/0!</v>
      </c>
      <c r="FH47" s="32" t="e">
        <f t="shared" ref="FH47" si="1391">(FH46-FG46)/FH46</f>
        <v>#DIV/0!</v>
      </c>
      <c r="FI47" s="32" t="e">
        <f t="shared" ref="FI47" si="1392">(FI46-FH46)/FI46</f>
        <v>#DIV/0!</v>
      </c>
      <c r="FJ47" s="32" t="e">
        <f t="shared" ref="FJ47" si="1393">(FJ46-FI46)/FJ46</f>
        <v>#DIV/0!</v>
      </c>
      <c r="FK47" s="32" t="e">
        <f t="shared" ref="FK47" si="1394">(FK46-FJ46)/FK46</f>
        <v>#DIV/0!</v>
      </c>
      <c r="FL47" s="32" t="e">
        <f t="shared" ref="FL47" si="1395">(FL46-FK46)/FL46</f>
        <v>#DIV/0!</v>
      </c>
      <c r="FM47" s="32" t="e">
        <f t="shared" ref="FM47" si="1396">(FM46-FL46)/FM46</f>
        <v>#DIV/0!</v>
      </c>
      <c r="FN47" s="32" t="e">
        <f t="shared" ref="FN47" si="1397">(FN46-FM46)/FN46</f>
        <v>#DIV/0!</v>
      </c>
      <c r="FO47" s="32" t="e">
        <f t="shared" ref="FO47" si="1398">(FO46-FN46)/FO46</f>
        <v>#DIV/0!</v>
      </c>
      <c r="FP47" s="32" t="e">
        <f t="shared" ref="FP47" si="1399">(FP46-FO46)/FP46</f>
        <v>#DIV/0!</v>
      </c>
      <c r="FQ47" s="32" t="e">
        <f t="shared" ref="FQ47" si="1400">(FQ46-FP46)/FQ46</f>
        <v>#DIV/0!</v>
      </c>
      <c r="FR47" s="32" t="e">
        <f t="shared" ref="FR47" si="1401">(FR46-FQ46)/FR46</f>
        <v>#DIV/0!</v>
      </c>
      <c r="FS47" s="32" t="e">
        <f t="shared" ref="FS47" si="1402">(FS46-FR46)/FS46</f>
        <v>#DIV/0!</v>
      </c>
      <c r="FT47" s="32" t="e">
        <f t="shared" ref="FT47" si="1403">(FT46-FS46)/FT46</f>
        <v>#DIV/0!</v>
      </c>
      <c r="FU47" s="32" t="e">
        <f t="shared" ref="FU47" si="1404">(FU46-FT46)/FU46</f>
        <v>#DIV/0!</v>
      </c>
      <c r="FV47" s="32" t="e">
        <f t="shared" ref="FV47" si="1405">(FV46-FU46)/FV46</f>
        <v>#DIV/0!</v>
      </c>
      <c r="FW47" s="32" t="e">
        <f t="shared" ref="FW47" si="1406">(FW46-FV46)/FW46</f>
        <v>#DIV/0!</v>
      </c>
      <c r="FX47" s="32" t="e">
        <f t="shared" ref="FX47" si="1407">(FX46-FW46)/FX46</f>
        <v>#DIV/0!</v>
      </c>
      <c r="FY47" s="32" t="e">
        <f t="shared" ref="FY47" si="1408">(FY46-FX46)/FY46</f>
        <v>#DIV/0!</v>
      </c>
      <c r="FZ47" s="32" t="e">
        <f t="shared" ref="FZ47" si="1409">(FZ46-FY46)/FZ46</f>
        <v>#DIV/0!</v>
      </c>
      <c r="GA47" s="32" t="e">
        <f t="shared" ref="GA47" si="1410">(GA46-FZ46)/GA46</f>
        <v>#DIV/0!</v>
      </c>
      <c r="GB47" s="32" t="e">
        <f t="shared" ref="GB47" si="1411">(GB46-GA46)/GB46</f>
        <v>#DIV/0!</v>
      </c>
      <c r="GC47" s="32" t="e">
        <f t="shared" ref="GC47" si="1412">(GC46-GB46)/GC46</f>
        <v>#DIV/0!</v>
      </c>
      <c r="GD47" s="32" t="e">
        <f t="shared" ref="GD47" si="1413">(GD46-GC46)/GD46</f>
        <v>#DIV/0!</v>
      </c>
      <c r="GE47" s="32" t="e">
        <f t="shared" ref="GE47" si="1414">(GE46-GD46)/GE46</f>
        <v>#DIV/0!</v>
      </c>
      <c r="GF47" s="32" t="e">
        <f t="shared" ref="GF47" si="1415">(GF46-GE46)/GF46</f>
        <v>#DIV/0!</v>
      </c>
      <c r="GG47" s="32" t="e">
        <f t="shared" ref="GG47" si="1416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417">F46-E46</f>
        <v>0</v>
      </c>
      <c r="G48" s="50">
        <f t="shared" si="1417"/>
        <v>0</v>
      </c>
      <c r="H48" s="50">
        <f t="shared" si="1417"/>
        <v>0</v>
      </c>
      <c r="I48" s="50">
        <f t="shared" si="1417"/>
        <v>0</v>
      </c>
      <c r="J48" s="50">
        <f t="shared" si="1417"/>
        <v>0</v>
      </c>
      <c r="K48" s="50">
        <f t="shared" si="1417"/>
        <v>0</v>
      </c>
      <c r="L48" s="50">
        <f t="shared" si="1417"/>
        <v>0</v>
      </c>
      <c r="M48" s="50">
        <f t="shared" si="1417"/>
        <v>0</v>
      </c>
      <c r="N48" s="50">
        <f t="shared" si="1417"/>
        <v>0</v>
      </c>
      <c r="O48" s="50">
        <f t="shared" si="1417"/>
        <v>0</v>
      </c>
      <c r="P48" s="50">
        <f t="shared" si="1417"/>
        <v>0</v>
      </c>
      <c r="Q48" s="50">
        <f t="shared" si="1417"/>
        <v>0</v>
      </c>
      <c r="R48" s="50">
        <f t="shared" si="1417"/>
        <v>0</v>
      </c>
      <c r="S48" s="50">
        <f t="shared" si="1417"/>
        <v>0</v>
      </c>
      <c r="T48" s="50">
        <f t="shared" si="1417"/>
        <v>0</v>
      </c>
      <c r="U48" s="50">
        <f t="shared" si="1417"/>
        <v>0</v>
      </c>
      <c r="V48" s="50">
        <f t="shared" si="1417"/>
        <v>1</v>
      </c>
      <c r="W48" s="50">
        <f t="shared" si="1417"/>
        <v>0</v>
      </c>
      <c r="X48" s="50">
        <f t="shared" si="1417"/>
        <v>0</v>
      </c>
      <c r="Y48" s="50">
        <f t="shared" si="1417"/>
        <v>2</v>
      </c>
      <c r="Z48" s="50">
        <f t="shared" si="1417"/>
        <v>0</v>
      </c>
      <c r="AA48" s="50">
        <f t="shared" si="1417"/>
        <v>0</v>
      </c>
      <c r="AB48" s="50">
        <f t="shared" si="1417"/>
        <v>0</v>
      </c>
      <c r="AC48" s="50">
        <f t="shared" si="1417"/>
        <v>1</v>
      </c>
      <c r="AD48" s="50">
        <f t="shared" si="1417"/>
        <v>7</v>
      </c>
      <c r="AE48" s="50">
        <f t="shared" si="1417"/>
        <v>1</v>
      </c>
      <c r="AF48" s="50">
        <f t="shared" si="1417"/>
        <v>5</v>
      </c>
      <c r="AG48" s="50">
        <f t="shared" si="1417"/>
        <v>7</v>
      </c>
      <c r="AH48" s="50">
        <f t="shared" si="1417"/>
        <v>0</v>
      </c>
      <c r="AI48" s="50">
        <f t="shared" si="1417"/>
        <v>6</v>
      </c>
      <c r="AJ48" s="50">
        <f t="shared" si="1417"/>
        <v>3</v>
      </c>
      <c r="AK48" s="50">
        <f t="shared" si="1417"/>
        <v>8</v>
      </c>
      <c r="AL48" s="50">
        <f t="shared" si="1417"/>
        <v>7</v>
      </c>
      <c r="AM48" s="50">
        <f t="shared" si="1417"/>
        <v>4</v>
      </c>
      <c r="AN48" s="50">
        <f t="shared" si="1417"/>
        <v>5</v>
      </c>
      <c r="AO48" s="50">
        <f t="shared" si="1417"/>
        <v>6</v>
      </c>
      <c r="AP48" s="50">
        <f t="shared" si="1417"/>
        <v>0</v>
      </c>
      <c r="AQ48" s="50">
        <f t="shared" si="1417"/>
        <v>4</v>
      </c>
      <c r="AR48" s="50">
        <f t="shared" si="1417"/>
        <v>1</v>
      </c>
      <c r="AS48" s="50">
        <f t="shared" si="1417"/>
        <v>0</v>
      </c>
      <c r="AT48" s="50">
        <f t="shared" si="1417"/>
        <v>2</v>
      </c>
      <c r="AU48" s="50">
        <f t="shared" si="1417"/>
        <v>21</v>
      </c>
      <c r="AV48" s="50">
        <f t="shared" si="1417"/>
        <v>3</v>
      </c>
      <c r="AW48" s="50">
        <f t="shared" si="1417"/>
        <v>0</v>
      </c>
      <c r="AX48" s="50">
        <f t="shared" si="1417"/>
        <v>0</v>
      </c>
      <c r="AY48" s="50">
        <f t="shared" si="1417"/>
        <v>0</v>
      </c>
      <c r="AZ48" s="50">
        <f t="shared" si="1417"/>
        <v>6</v>
      </c>
      <c r="BA48" s="50">
        <f t="shared" si="1417"/>
        <v>0</v>
      </c>
      <c r="BB48" s="50">
        <f t="shared" si="1417"/>
        <v>2</v>
      </c>
      <c r="BC48" s="50">
        <f t="shared" si="1417"/>
        <v>0</v>
      </c>
      <c r="BD48" s="50">
        <f t="shared" si="1417"/>
        <v>2</v>
      </c>
      <c r="BE48" s="50">
        <f t="shared" si="1417"/>
        <v>2</v>
      </c>
      <c r="BF48" s="50">
        <f t="shared" si="1417"/>
        <v>1</v>
      </c>
      <c r="BG48" s="50">
        <f t="shared" si="1417"/>
        <v>0</v>
      </c>
      <c r="BH48" s="50">
        <f t="shared" si="1417"/>
        <v>2</v>
      </c>
      <c r="BI48" s="50">
        <f t="shared" si="1417"/>
        <v>0</v>
      </c>
      <c r="BJ48" s="50">
        <f t="shared" si="1417"/>
        <v>0</v>
      </c>
      <c r="BK48" s="50">
        <f t="shared" si="1417"/>
        <v>2</v>
      </c>
      <c r="BL48" s="50">
        <f t="shared" si="1417"/>
        <v>9</v>
      </c>
      <c r="BM48" s="50">
        <f t="shared" si="1417"/>
        <v>0</v>
      </c>
      <c r="BN48" s="50">
        <f t="shared" si="1417"/>
        <v>1</v>
      </c>
      <c r="BO48" s="50">
        <f t="shared" si="1417"/>
        <v>4</v>
      </c>
      <c r="BP48" s="50">
        <f t="shared" si="1417"/>
        <v>2</v>
      </c>
      <c r="BQ48" s="50">
        <f t="shared" si="1417"/>
        <v>0</v>
      </c>
      <c r="BR48" s="50">
        <f t="shared" ref="BR48:CM48" si="1418">BR46-BQ46</f>
        <v>4</v>
      </c>
      <c r="BS48" s="50">
        <f t="shared" si="1418"/>
        <v>1</v>
      </c>
      <c r="BT48" s="50">
        <f t="shared" si="1418"/>
        <v>0</v>
      </c>
      <c r="BU48" s="50">
        <f t="shared" si="1418"/>
        <v>0</v>
      </c>
      <c r="BV48" s="50">
        <f t="shared" si="1418"/>
        <v>0</v>
      </c>
      <c r="BW48" s="50">
        <f t="shared" si="1418"/>
        <v>0</v>
      </c>
      <c r="BX48" s="50">
        <f t="shared" si="1418"/>
        <v>3</v>
      </c>
      <c r="BY48" s="50">
        <f t="shared" si="1418"/>
        <v>0</v>
      </c>
      <c r="BZ48" s="50">
        <f t="shared" si="1418"/>
        <v>0</v>
      </c>
      <c r="CA48" s="50">
        <f t="shared" si="1418"/>
        <v>0</v>
      </c>
      <c r="CB48" s="50">
        <f t="shared" si="1418"/>
        <v>0</v>
      </c>
      <c r="CC48" s="50">
        <f t="shared" si="1418"/>
        <v>0</v>
      </c>
      <c r="CD48" s="50">
        <f t="shared" si="1418"/>
        <v>0</v>
      </c>
      <c r="CE48" s="50">
        <f t="shared" si="1418"/>
        <v>0</v>
      </c>
      <c r="CF48" s="50">
        <f t="shared" si="1418"/>
        <v>0</v>
      </c>
      <c r="CG48" s="50">
        <f t="shared" si="1418"/>
        <v>0</v>
      </c>
      <c r="CH48" s="50">
        <f t="shared" si="1418"/>
        <v>0</v>
      </c>
      <c r="CI48" s="50">
        <f t="shared" si="1418"/>
        <v>0</v>
      </c>
      <c r="CJ48" s="50">
        <f t="shared" si="1418"/>
        <v>0</v>
      </c>
      <c r="CK48" s="50">
        <f t="shared" si="1418"/>
        <v>0</v>
      </c>
      <c r="CL48" s="50">
        <f t="shared" si="1418"/>
        <v>0</v>
      </c>
      <c r="CM48" s="50">
        <f t="shared" si="1418"/>
        <v>0</v>
      </c>
      <c r="CN48" s="50">
        <f t="shared" ref="CN48:EI48" si="1419">CN46-CM46</f>
        <v>0</v>
      </c>
      <c r="CO48" s="50">
        <f t="shared" si="1419"/>
        <v>0</v>
      </c>
      <c r="CP48" s="50">
        <f t="shared" si="1419"/>
        <v>0</v>
      </c>
      <c r="CQ48" s="50">
        <f t="shared" si="1419"/>
        <v>0</v>
      </c>
      <c r="CR48" s="50">
        <f t="shared" si="1419"/>
        <v>0</v>
      </c>
      <c r="CS48" s="50">
        <f t="shared" si="1419"/>
        <v>0</v>
      </c>
      <c r="CT48" s="50">
        <f t="shared" si="1419"/>
        <v>0</v>
      </c>
      <c r="CU48" s="50">
        <f t="shared" si="1419"/>
        <v>0</v>
      </c>
      <c r="CV48" s="50">
        <f t="shared" si="1419"/>
        <v>2</v>
      </c>
      <c r="CW48" s="50">
        <f t="shared" si="1419"/>
        <v>0</v>
      </c>
      <c r="CX48" s="50">
        <f t="shared" si="1419"/>
        <v>1</v>
      </c>
      <c r="CY48" s="50">
        <f t="shared" si="1419"/>
        <v>0</v>
      </c>
      <c r="CZ48" s="50">
        <f t="shared" si="1419"/>
        <v>2</v>
      </c>
      <c r="DA48" s="50">
        <f t="shared" si="1419"/>
        <v>1</v>
      </c>
      <c r="DB48" s="50">
        <f t="shared" si="1419"/>
        <v>0</v>
      </c>
      <c r="DC48" s="50">
        <f t="shared" si="1419"/>
        <v>1</v>
      </c>
      <c r="DD48" s="50">
        <f t="shared" si="1419"/>
        <v>0</v>
      </c>
      <c r="DE48" s="50">
        <f t="shared" si="1419"/>
        <v>0</v>
      </c>
      <c r="DF48" s="50">
        <f t="shared" si="1419"/>
        <v>1</v>
      </c>
      <c r="DG48" s="50">
        <f t="shared" si="1419"/>
        <v>0</v>
      </c>
      <c r="DH48" s="50">
        <f t="shared" si="1419"/>
        <v>0</v>
      </c>
      <c r="DI48" s="50">
        <f t="shared" si="1419"/>
        <v>0</v>
      </c>
      <c r="DJ48" s="50">
        <f t="shared" si="1419"/>
        <v>0</v>
      </c>
      <c r="DK48" s="50">
        <f t="shared" si="1419"/>
        <v>0</v>
      </c>
      <c r="DL48" s="50">
        <f t="shared" si="1419"/>
        <v>0</v>
      </c>
      <c r="DM48" s="50">
        <f t="shared" si="1419"/>
        <v>0</v>
      </c>
      <c r="DN48" s="50">
        <f t="shared" si="1419"/>
        <v>0</v>
      </c>
      <c r="DO48" s="50">
        <f t="shared" si="1419"/>
        <v>0</v>
      </c>
      <c r="DP48" s="50">
        <f t="shared" si="1419"/>
        <v>1</v>
      </c>
      <c r="DQ48" s="50">
        <f t="shared" si="1419"/>
        <v>0</v>
      </c>
      <c r="DR48" s="50">
        <f t="shared" si="1419"/>
        <v>0</v>
      </c>
      <c r="DS48" s="50">
        <f t="shared" si="1419"/>
        <v>2</v>
      </c>
      <c r="DT48" s="50">
        <f t="shared" si="1419"/>
        <v>0</v>
      </c>
      <c r="DU48" s="50">
        <f t="shared" si="1419"/>
        <v>2</v>
      </c>
      <c r="DV48" s="50">
        <f t="shared" si="1419"/>
        <v>1</v>
      </c>
      <c r="DW48" s="50">
        <f t="shared" si="1419"/>
        <v>0</v>
      </c>
      <c r="DX48" s="50">
        <f t="shared" si="1419"/>
        <v>1</v>
      </c>
      <c r="DY48" s="50">
        <f t="shared" si="1419"/>
        <v>-150</v>
      </c>
      <c r="DZ48" s="50">
        <f t="shared" si="1419"/>
        <v>0</v>
      </c>
      <c r="EA48" s="50">
        <f t="shared" si="1419"/>
        <v>0</v>
      </c>
      <c r="EB48" s="50">
        <f t="shared" si="1419"/>
        <v>0</v>
      </c>
      <c r="EC48" s="50">
        <f t="shared" si="1419"/>
        <v>0</v>
      </c>
      <c r="ED48" s="50">
        <f t="shared" si="1419"/>
        <v>0</v>
      </c>
      <c r="EE48" s="50">
        <f t="shared" si="1419"/>
        <v>0</v>
      </c>
      <c r="EF48" s="50">
        <f t="shared" si="1419"/>
        <v>0</v>
      </c>
      <c r="EG48" s="50">
        <f t="shared" si="1419"/>
        <v>0</v>
      </c>
      <c r="EH48" s="50">
        <f t="shared" si="1419"/>
        <v>0</v>
      </c>
      <c r="EI48" s="50">
        <f t="shared" si="1419"/>
        <v>0</v>
      </c>
      <c r="EJ48" s="50">
        <f t="shared" ref="EJ48:GG48" si="1420">EJ46-EI46</f>
        <v>0</v>
      </c>
      <c r="EK48" s="50">
        <f t="shared" si="1420"/>
        <v>0</v>
      </c>
      <c r="EL48" s="50">
        <f t="shared" si="1420"/>
        <v>0</v>
      </c>
      <c r="EM48" s="50">
        <f t="shared" si="1420"/>
        <v>0</v>
      </c>
      <c r="EN48" s="50">
        <f t="shared" si="1420"/>
        <v>0</v>
      </c>
      <c r="EO48" s="50">
        <f t="shared" si="1420"/>
        <v>0</v>
      </c>
      <c r="EP48" s="50">
        <f t="shared" si="1420"/>
        <v>0</v>
      </c>
      <c r="EQ48" s="50">
        <f t="shared" si="1420"/>
        <v>0</v>
      </c>
      <c r="ER48" s="50">
        <f t="shared" si="1420"/>
        <v>0</v>
      </c>
      <c r="ES48" s="50">
        <f t="shared" si="1420"/>
        <v>0</v>
      </c>
      <c r="ET48" s="50">
        <f t="shared" si="1420"/>
        <v>0</v>
      </c>
      <c r="EU48" s="50">
        <f t="shared" si="1420"/>
        <v>0</v>
      </c>
      <c r="EV48" s="50">
        <f t="shared" si="1420"/>
        <v>0</v>
      </c>
      <c r="EW48" s="50">
        <f t="shared" si="1420"/>
        <v>0</v>
      </c>
      <c r="EX48" s="50">
        <f t="shared" si="1420"/>
        <v>0</v>
      </c>
      <c r="EY48" s="50">
        <f t="shared" si="1420"/>
        <v>0</v>
      </c>
      <c r="EZ48" s="50">
        <f t="shared" si="1420"/>
        <v>0</v>
      </c>
      <c r="FA48" s="50">
        <f t="shared" si="1420"/>
        <v>0</v>
      </c>
      <c r="FB48" s="50">
        <f t="shared" si="1420"/>
        <v>0</v>
      </c>
      <c r="FC48" s="50">
        <f t="shared" si="1420"/>
        <v>0</v>
      </c>
      <c r="FD48" s="50">
        <f t="shared" si="1420"/>
        <v>0</v>
      </c>
      <c r="FE48" s="50">
        <f t="shared" si="1420"/>
        <v>0</v>
      </c>
      <c r="FF48" s="50">
        <f t="shared" si="1420"/>
        <v>0</v>
      </c>
      <c r="FG48" s="50">
        <f t="shared" si="1420"/>
        <v>0</v>
      </c>
      <c r="FH48" s="50">
        <f t="shared" si="1420"/>
        <v>0</v>
      </c>
      <c r="FI48" s="50">
        <f t="shared" si="1420"/>
        <v>0</v>
      </c>
      <c r="FJ48" s="50">
        <f t="shared" si="1420"/>
        <v>0</v>
      </c>
      <c r="FK48" s="50">
        <f t="shared" si="1420"/>
        <v>0</v>
      </c>
      <c r="FL48" s="50">
        <f t="shared" si="1420"/>
        <v>0</v>
      </c>
      <c r="FM48" s="50">
        <f t="shared" si="1420"/>
        <v>0</v>
      </c>
      <c r="FN48" s="50">
        <f t="shared" si="1420"/>
        <v>0</v>
      </c>
      <c r="FO48" s="50">
        <f t="shared" si="1420"/>
        <v>0</v>
      </c>
      <c r="FP48" s="50">
        <f t="shared" si="1420"/>
        <v>0</v>
      </c>
      <c r="FQ48" s="50">
        <f t="shared" si="1420"/>
        <v>0</v>
      </c>
      <c r="FR48" s="50">
        <f t="shared" si="1420"/>
        <v>0</v>
      </c>
      <c r="FS48" s="50">
        <f t="shared" si="1420"/>
        <v>0</v>
      </c>
      <c r="FT48" s="50">
        <f t="shared" si="1420"/>
        <v>0</v>
      </c>
      <c r="FU48" s="50">
        <f t="shared" si="1420"/>
        <v>0</v>
      </c>
      <c r="FV48" s="50">
        <f t="shared" si="1420"/>
        <v>0</v>
      </c>
      <c r="FW48" s="50">
        <f t="shared" si="1420"/>
        <v>0</v>
      </c>
      <c r="FX48" s="50">
        <f t="shared" si="1420"/>
        <v>0</v>
      </c>
      <c r="FY48" s="50">
        <f t="shared" si="1420"/>
        <v>0</v>
      </c>
      <c r="FZ48" s="50">
        <f t="shared" si="1420"/>
        <v>0</v>
      </c>
      <c r="GA48" s="50">
        <f t="shared" si="1420"/>
        <v>0</v>
      </c>
      <c r="GB48" s="50">
        <f t="shared" si="1420"/>
        <v>0</v>
      </c>
      <c r="GC48" s="50">
        <f t="shared" si="1420"/>
        <v>0</v>
      </c>
      <c r="GD48" s="50">
        <f t="shared" si="1420"/>
        <v>0</v>
      </c>
      <c r="GE48" s="50">
        <f t="shared" si="1420"/>
        <v>0</v>
      </c>
      <c r="GF48" s="50">
        <f t="shared" si="1420"/>
        <v>0</v>
      </c>
      <c r="GG48" s="50">
        <f t="shared" si="1420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421">(F49-E49)/F49</f>
        <v>#DIV/0!</v>
      </c>
      <c r="G50" s="54" t="e">
        <f t="shared" si="1421"/>
        <v>#DIV/0!</v>
      </c>
      <c r="H50" s="54" t="e">
        <f t="shared" si="1421"/>
        <v>#DIV/0!</v>
      </c>
      <c r="I50" s="54" t="e">
        <f t="shared" si="1421"/>
        <v>#DIV/0!</v>
      </c>
      <c r="J50" s="54" t="e">
        <f t="shared" si="1421"/>
        <v>#DIV/0!</v>
      </c>
      <c r="K50" s="54" t="e">
        <f t="shared" si="1421"/>
        <v>#DIV/0!</v>
      </c>
      <c r="L50" s="54" t="e">
        <f t="shared" si="1421"/>
        <v>#DIV/0!</v>
      </c>
      <c r="M50" s="54" t="e">
        <f t="shared" si="1421"/>
        <v>#DIV/0!</v>
      </c>
      <c r="N50" s="54" t="e">
        <f t="shared" si="1421"/>
        <v>#DIV/0!</v>
      </c>
      <c r="O50" s="54" t="e">
        <f t="shared" si="1421"/>
        <v>#DIV/0!</v>
      </c>
      <c r="P50" s="54" t="e">
        <f t="shared" si="1421"/>
        <v>#DIV/0!</v>
      </c>
      <c r="Q50" s="54" t="e">
        <f t="shared" si="1421"/>
        <v>#DIV/0!</v>
      </c>
      <c r="R50" s="54" t="e">
        <f t="shared" si="1421"/>
        <v>#DIV/0!</v>
      </c>
      <c r="S50" s="54" t="e">
        <f t="shared" si="1421"/>
        <v>#DIV/0!</v>
      </c>
      <c r="T50" s="54" t="e">
        <f t="shared" si="1421"/>
        <v>#DIV/0!</v>
      </c>
      <c r="U50" s="54" t="e">
        <f t="shared" si="1421"/>
        <v>#DIV/0!</v>
      </c>
      <c r="V50" s="54" t="e">
        <f t="shared" si="1421"/>
        <v>#DIV/0!</v>
      </c>
      <c r="W50" s="54" t="e">
        <f t="shared" si="1421"/>
        <v>#DIV/0!</v>
      </c>
      <c r="X50" s="54" t="e">
        <f t="shared" si="1421"/>
        <v>#DIV/0!</v>
      </c>
      <c r="Y50" s="54" t="e">
        <f t="shared" si="1421"/>
        <v>#DIV/0!</v>
      </c>
      <c r="Z50" s="54" t="e">
        <f t="shared" si="1421"/>
        <v>#DIV/0!</v>
      </c>
      <c r="AA50" s="54" t="e">
        <f t="shared" si="1421"/>
        <v>#DIV/0!</v>
      </c>
      <c r="AB50" s="54" t="e">
        <f t="shared" si="1421"/>
        <v>#DIV/0!</v>
      </c>
      <c r="AC50" s="54" t="e">
        <f t="shared" si="1421"/>
        <v>#DIV/0!</v>
      </c>
      <c r="AD50" s="54" t="e">
        <f t="shared" si="1421"/>
        <v>#DIV/0!</v>
      </c>
      <c r="AE50" s="54" t="e">
        <f t="shared" si="1421"/>
        <v>#DIV/0!</v>
      </c>
      <c r="AF50" s="54" t="e">
        <f t="shared" si="1421"/>
        <v>#DIV/0!</v>
      </c>
      <c r="AG50" s="54" t="e">
        <f t="shared" si="1421"/>
        <v>#DIV/0!</v>
      </c>
      <c r="AH50" s="54" t="e">
        <f t="shared" si="1421"/>
        <v>#DIV/0!</v>
      </c>
      <c r="AI50" s="54" t="e">
        <f t="shared" si="1421"/>
        <v>#DIV/0!</v>
      </c>
      <c r="AJ50" s="54" t="e">
        <f t="shared" si="1421"/>
        <v>#DIV/0!</v>
      </c>
      <c r="AK50" s="54" t="e">
        <f t="shared" si="1421"/>
        <v>#DIV/0!</v>
      </c>
      <c r="AL50" s="54" t="e">
        <f t="shared" si="1421"/>
        <v>#DIV/0!</v>
      </c>
      <c r="AM50" s="54" t="e">
        <f t="shared" si="1421"/>
        <v>#DIV/0!</v>
      </c>
      <c r="AN50" s="54" t="e">
        <f t="shared" si="1421"/>
        <v>#DIV/0!</v>
      </c>
      <c r="AO50" s="54" t="e">
        <f t="shared" si="1421"/>
        <v>#DIV/0!</v>
      </c>
      <c r="AP50" s="54" t="e">
        <f t="shared" si="1421"/>
        <v>#DIV/0!</v>
      </c>
      <c r="AQ50" s="54" t="e">
        <f t="shared" si="1421"/>
        <v>#DIV/0!</v>
      </c>
      <c r="AR50" s="54" t="e">
        <f t="shared" si="1421"/>
        <v>#DIV/0!</v>
      </c>
      <c r="AS50" s="54" t="e">
        <f t="shared" si="1421"/>
        <v>#DIV/0!</v>
      </c>
      <c r="AT50" s="54" t="e">
        <f t="shared" si="1421"/>
        <v>#DIV/0!</v>
      </c>
      <c r="AU50" s="54">
        <f t="shared" si="1421"/>
        <v>1</v>
      </c>
      <c r="AV50" s="54">
        <f t="shared" si="1421"/>
        <v>0.5</v>
      </c>
      <c r="AW50" s="54">
        <f t="shared" si="1421"/>
        <v>0.33333333333333331</v>
      </c>
      <c r="AX50" s="54">
        <f t="shared" si="1421"/>
        <v>0.25</v>
      </c>
      <c r="AY50" s="54">
        <f t="shared" si="1421"/>
        <v>0</v>
      </c>
      <c r="AZ50" s="54">
        <f t="shared" si="1421"/>
        <v>0</v>
      </c>
      <c r="BA50" s="54">
        <f t="shared" si="1421"/>
        <v>0</v>
      </c>
      <c r="BB50" s="54">
        <f t="shared" si="1421"/>
        <v>0</v>
      </c>
      <c r="BC50" s="54">
        <f t="shared" si="1421"/>
        <v>0</v>
      </c>
      <c r="BD50" s="54">
        <f t="shared" si="1421"/>
        <v>0</v>
      </c>
      <c r="BE50" s="54">
        <f t="shared" si="1421"/>
        <v>0.2</v>
      </c>
      <c r="BF50" s="54">
        <f t="shared" si="1421"/>
        <v>0.16666666666666666</v>
      </c>
      <c r="BG50" s="54">
        <f t="shared" si="1421"/>
        <v>0</v>
      </c>
      <c r="BH50" s="54">
        <f t="shared" si="1421"/>
        <v>0</v>
      </c>
      <c r="BI50" s="54">
        <f t="shared" si="1421"/>
        <v>0.25</v>
      </c>
      <c r="BJ50" s="54">
        <f t="shared" si="1421"/>
        <v>0</v>
      </c>
      <c r="BK50" s="54">
        <f t="shared" si="1421"/>
        <v>0</v>
      </c>
      <c r="BL50" s="54">
        <f t="shared" si="1421"/>
        <v>0</v>
      </c>
      <c r="BM50" s="54">
        <f t="shared" si="1421"/>
        <v>0.1111111111111111</v>
      </c>
      <c r="BN50" s="54">
        <f t="shared" si="1421"/>
        <v>0.1</v>
      </c>
      <c r="BO50" s="54">
        <f t="shared" si="1421"/>
        <v>0.16666666666666666</v>
      </c>
      <c r="BP50" s="54">
        <f t="shared" si="1421"/>
        <v>0</v>
      </c>
      <c r="BQ50" s="54">
        <f t="shared" si="1421"/>
        <v>0</v>
      </c>
      <c r="BR50" s="54">
        <f t="shared" ref="BR50:CN50" si="1422">(BR49-BQ49)/BR49</f>
        <v>7.6923076923076927E-2</v>
      </c>
      <c r="BS50" s="54">
        <f t="shared" si="1422"/>
        <v>0</v>
      </c>
      <c r="BT50" s="54">
        <f t="shared" si="1422"/>
        <v>0</v>
      </c>
      <c r="BU50" s="54">
        <f t="shared" si="1422"/>
        <v>0</v>
      </c>
      <c r="BV50" s="54">
        <f t="shared" si="1422"/>
        <v>0</v>
      </c>
      <c r="BW50" s="54">
        <f t="shared" si="1422"/>
        <v>7.1428571428571425E-2</v>
      </c>
      <c r="BX50" s="54">
        <f t="shared" si="1422"/>
        <v>0</v>
      </c>
      <c r="BY50" s="54">
        <f t="shared" si="1422"/>
        <v>0</v>
      </c>
      <c r="BZ50" s="54">
        <f t="shared" si="1422"/>
        <v>0</v>
      </c>
      <c r="CA50" s="54">
        <f t="shared" si="1422"/>
        <v>0</v>
      </c>
      <c r="CB50" s="54">
        <f t="shared" si="1422"/>
        <v>6.6666666666666666E-2</v>
      </c>
      <c r="CC50" s="54">
        <f t="shared" si="1422"/>
        <v>0</v>
      </c>
      <c r="CD50" s="54">
        <f t="shared" si="1422"/>
        <v>0</v>
      </c>
      <c r="CE50" s="54">
        <f t="shared" si="1422"/>
        <v>0</v>
      </c>
      <c r="CF50" s="54">
        <f t="shared" si="1422"/>
        <v>0</v>
      </c>
      <c r="CG50" s="54">
        <f t="shared" si="1422"/>
        <v>0</v>
      </c>
      <c r="CH50" s="54">
        <f t="shared" si="1422"/>
        <v>0</v>
      </c>
      <c r="CI50" s="54">
        <f t="shared" si="1422"/>
        <v>0</v>
      </c>
      <c r="CJ50" s="54">
        <f t="shared" si="1422"/>
        <v>0</v>
      </c>
      <c r="CK50" s="54">
        <f t="shared" si="1422"/>
        <v>0</v>
      </c>
      <c r="CL50" s="54">
        <f t="shared" si="1422"/>
        <v>0</v>
      </c>
      <c r="CM50" s="54">
        <f t="shared" si="1422"/>
        <v>0</v>
      </c>
      <c r="CN50" s="54">
        <f t="shared" si="1422"/>
        <v>0</v>
      </c>
      <c r="CO50" s="54">
        <f t="shared" ref="CO50" si="1423">(CO49-CN49)/CO49</f>
        <v>0</v>
      </c>
      <c r="CP50" s="54">
        <f t="shared" ref="CP50" si="1424">(CP49-CO49)/CP49</f>
        <v>0</v>
      </c>
      <c r="CQ50" s="54">
        <f t="shared" ref="CQ50" si="1425">(CQ49-CP49)/CQ49</f>
        <v>0</v>
      </c>
      <c r="CR50" s="54">
        <f t="shared" ref="CR50" si="1426">(CR49-CQ49)/CR49</f>
        <v>0</v>
      </c>
      <c r="CS50" s="54">
        <f t="shared" ref="CS50" si="1427">(CS49-CR49)/CS49</f>
        <v>0</v>
      </c>
      <c r="CT50" s="54">
        <f t="shared" ref="CT50" si="1428">(CT49-CS49)/CT49</f>
        <v>0</v>
      </c>
      <c r="CU50" s="54">
        <f t="shared" ref="CU50" si="1429">(CU49-CT49)/CU49</f>
        <v>0</v>
      </c>
      <c r="CV50" s="54">
        <f t="shared" ref="CV50" si="1430">(CV49-CU49)/CV49</f>
        <v>0</v>
      </c>
      <c r="CW50" s="54">
        <f t="shared" ref="CW50" si="1431">(CW49-CV49)/CW49</f>
        <v>0</v>
      </c>
      <c r="CX50" s="54">
        <f t="shared" ref="CX50" si="1432">(CX49-CW49)/CX49</f>
        <v>0</v>
      </c>
      <c r="CY50" s="54">
        <f t="shared" ref="CY50" si="1433">(CY49-CX49)/CY49</f>
        <v>0</v>
      </c>
      <c r="CZ50" s="54">
        <f t="shared" ref="CZ50" si="1434">(CZ49-CY49)/CZ49</f>
        <v>0</v>
      </c>
      <c r="DA50" s="54">
        <f t="shared" ref="DA50" si="1435">(DA49-CZ49)/DA49</f>
        <v>0</v>
      </c>
      <c r="DB50" s="54">
        <f t="shared" ref="DB50" si="1436">(DB49-DA49)/DB49</f>
        <v>0</v>
      </c>
      <c r="DC50" s="54">
        <f t="shared" ref="DC50" si="1437">(DC49-DB49)/DC49</f>
        <v>0</v>
      </c>
      <c r="DD50" s="54">
        <f t="shared" ref="DD50" si="1438">(DD49-DC49)/DD49</f>
        <v>0</v>
      </c>
      <c r="DE50" s="54">
        <f t="shared" ref="DE50" si="1439">(DE49-DD49)/DE49</f>
        <v>0</v>
      </c>
      <c r="DF50" s="54">
        <f t="shared" ref="DF50" si="1440">(DF49-DE49)/DF49</f>
        <v>0</v>
      </c>
      <c r="DG50" s="54">
        <f t="shared" ref="DG50" si="1441">(DG49-DF49)/DG49</f>
        <v>0</v>
      </c>
      <c r="DH50" s="54">
        <f t="shared" ref="DH50" si="1442">(DH49-DG49)/DH49</f>
        <v>0</v>
      </c>
      <c r="DI50" s="54">
        <f t="shared" ref="DI50" si="1443">(DI49-DH49)/DI49</f>
        <v>0</v>
      </c>
      <c r="DJ50" s="54">
        <f t="shared" ref="DJ50" si="1444">(DJ49-DI49)/DJ49</f>
        <v>0</v>
      </c>
      <c r="DK50" s="54">
        <f t="shared" ref="DK50" si="1445">(DK49-DJ49)/DK49</f>
        <v>0</v>
      </c>
      <c r="DL50" s="54">
        <f t="shared" ref="DL50" si="1446">(DL49-DK49)/DL49</f>
        <v>0</v>
      </c>
      <c r="DM50" s="54">
        <f t="shared" ref="DM50" si="1447">(DM49-DL49)/DM49</f>
        <v>0</v>
      </c>
      <c r="DN50" s="54">
        <f t="shared" ref="DN50" si="1448">(DN49-DM49)/DN49</f>
        <v>0</v>
      </c>
      <c r="DO50" s="54">
        <f t="shared" ref="DO50" si="1449">(DO49-DN49)/DO49</f>
        <v>0</v>
      </c>
      <c r="DP50" s="54">
        <f t="shared" ref="DP50" si="1450">(DP49-DO49)/DP49</f>
        <v>0</v>
      </c>
      <c r="DQ50" s="54">
        <f t="shared" ref="DQ50" si="1451">(DQ49-DP49)/DQ49</f>
        <v>0</v>
      </c>
      <c r="DR50" s="54">
        <f t="shared" ref="DR50" si="1452">(DR49-DQ49)/DR49</f>
        <v>0</v>
      </c>
      <c r="DS50" s="54">
        <f t="shared" ref="DS50" si="1453">(DS49-DR49)/DS49</f>
        <v>0</v>
      </c>
      <c r="DT50" s="54">
        <f t="shared" ref="DT50" si="1454">(DT49-DS49)/DT49</f>
        <v>0</v>
      </c>
      <c r="DU50" s="54">
        <f t="shared" ref="DU50" si="1455">(DU49-DT49)/DU49</f>
        <v>0</v>
      </c>
      <c r="DV50" s="54">
        <f t="shared" ref="DV50" si="1456">(DV49-DU49)/DV49</f>
        <v>0</v>
      </c>
      <c r="DW50" s="54">
        <f t="shared" ref="DW50" si="1457">(DW49-DV49)/DW49</f>
        <v>0</v>
      </c>
      <c r="DX50" s="54">
        <f t="shared" ref="DX50" si="1458">(DX49-DW49)/DX49</f>
        <v>0</v>
      </c>
      <c r="DY50" s="54" t="e">
        <f t="shared" ref="DY50" si="1459">(DY49-DX49)/DY49</f>
        <v>#DIV/0!</v>
      </c>
      <c r="DZ50" s="54" t="e">
        <f t="shared" ref="DZ50" si="1460">(DZ49-DY49)/DZ49</f>
        <v>#DIV/0!</v>
      </c>
      <c r="EA50" s="54" t="e">
        <f t="shared" ref="EA50" si="1461">(EA49-DZ49)/EA49</f>
        <v>#DIV/0!</v>
      </c>
      <c r="EB50" s="54" t="e">
        <f t="shared" ref="EB50" si="1462">(EB49-EA49)/EB49</f>
        <v>#DIV/0!</v>
      </c>
      <c r="EC50" s="54" t="e">
        <f t="shared" ref="EC50" si="1463">(EC49-EB49)/EC49</f>
        <v>#DIV/0!</v>
      </c>
      <c r="ED50" s="54" t="e">
        <f t="shared" ref="ED50" si="1464">(ED49-EC49)/ED49</f>
        <v>#DIV/0!</v>
      </c>
      <c r="EE50" s="54" t="e">
        <f t="shared" ref="EE50" si="1465">(EE49-ED49)/EE49</f>
        <v>#DIV/0!</v>
      </c>
      <c r="EF50" s="54" t="e">
        <f t="shared" ref="EF50" si="1466">(EF49-EE49)/EF49</f>
        <v>#DIV/0!</v>
      </c>
      <c r="EG50" s="54" t="e">
        <f t="shared" ref="EG50" si="1467">(EG49-EF49)/EG49</f>
        <v>#DIV/0!</v>
      </c>
      <c r="EH50" s="54" t="e">
        <f t="shared" ref="EH50" si="1468">(EH49-EG49)/EH49</f>
        <v>#DIV/0!</v>
      </c>
      <c r="EI50" s="54" t="e">
        <f t="shared" ref="EI50" si="1469">(EI49-EH49)/EI49</f>
        <v>#DIV/0!</v>
      </c>
      <c r="EJ50" s="54" t="e">
        <f t="shared" ref="EJ50" si="1470">(EJ49-EI49)/EJ49</f>
        <v>#DIV/0!</v>
      </c>
      <c r="EK50" s="54" t="e">
        <f t="shared" ref="EK50" si="1471">(EK49-EJ49)/EK49</f>
        <v>#DIV/0!</v>
      </c>
      <c r="EL50" s="54" t="e">
        <f t="shared" ref="EL50" si="1472">(EL49-EK49)/EL49</f>
        <v>#DIV/0!</v>
      </c>
      <c r="EM50" s="54" t="e">
        <f t="shared" ref="EM50" si="1473">(EM49-EL49)/EM49</f>
        <v>#DIV/0!</v>
      </c>
      <c r="EN50" s="54" t="e">
        <f t="shared" ref="EN50" si="1474">(EN49-EM49)/EN49</f>
        <v>#DIV/0!</v>
      </c>
      <c r="EO50" s="54" t="e">
        <f t="shared" ref="EO50" si="1475">(EO49-EN49)/EO49</f>
        <v>#DIV/0!</v>
      </c>
      <c r="EP50" s="54" t="e">
        <f t="shared" ref="EP50" si="1476">(EP49-EO49)/EP49</f>
        <v>#DIV/0!</v>
      </c>
      <c r="EQ50" s="54" t="e">
        <f t="shared" ref="EQ50" si="1477">(EQ49-EP49)/EQ49</f>
        <v>#DIV/0!</v>
      </c>
      <c r="ER50" s="54" t="e">
        <f t="shared" ref="ER50" si="1478">(ER49-EQ49)/ER49</f>
        <v>#DIV/0!</v>
      </c>
      <c r="ES50" s="54" t="e">
        <f t="shared" ref="ES50" si="1479">(ES49-ER49)/ES49</f>
        <v>#DIV/0!</v>
      </c>
      <c r="ET50" s="54" t="e">
        <f t="shared" ref="ET50" si="1480">(ET49-ES49)/ET49</f>
        <v>#DIV/0!</v>
      </c>
      <c r="EU50" s="54" t="e">
        <f t="shared" ref="EU50" si="1481">(EU49-ET49)/EU49</f>
        <v>#DIV/0!</v>
      </c>
      <c r="EV50" s="54" t="e">
        <f t="shared" ref="EV50" si="1482">(EV49-EU49)/EV49</f>
        <v>#DIV/0!</v>
      </c>
      <c r="EW50" s="54" t="e">
        <f t="shared" ref="EW50" si="1483">(EW49-EV49)/EW49</f>
        <v>#DIV/0!</v>
      </c>
      <c r="EX50" s="54" t="e">
        <f t="shared" ref="EX50" si="1484">(EX49-EW49)/EX49</f>
        <v>#DIV/0!</v>
      </c>
      <c r="EY50" s="54" t="e">
        <f t="shared" ref="EY50" si="1485">(EY49-EX49)/EY49</f>
        <v>#DIV/0!</v>
      </c>
      <c r="EZ50" s="54" t="e">
        <f t="shared" ref="EZ50" si="1486">(EZ49-EY49)/EZ49</f>
        <v>#DIV/0!</v>
      </c>
      <c r="FA50" s="54" t="e">
        <f t="shared" ref="FA50" si="1487">(FA49-EZ49)/FA49</f>
        <v>#DIV/0!</v>
      </c>
      <c r="FB50" s="54" t="e">
        <f t="shared" ref="FB50" si="1488">(FB49-FA49)/FB49</f>
        <v>#DIV/0!</v>
      </c>
      <c r="FC50" s="54" t="e">
        <f t="shared" ref="FC50" si="1489">(FC49-FB49)/FC49</f>
        <v>#DIV/0!</v>
      </c>
      <c r="FD50" s="54" t="e">
        <f t="shared" ref="FD50" si="1490">(FD49-FC49)/FD49</f>
        <v>#DIV/0!</v>
      </c>
      <c r="FE50" s="54" t="e">
        <f t="shared" ref="FE50" si="1491">(FE49-FD49)/FE49</f>
        <v>#DIV/0!</v>
      </c>
      <c r="FF50" s="54" t="e">
        <f t="shared" ref="FF50" si="1492">(FF49-FE49)/FF49</f>
        <v>#DIV/0!</v>
      </c>
      <c r="FG50" s="54" t="e">
        <f t="shared" ref="FG50" si="1493">(FG49-FF49)/FG49</f>
        <v>#DIV/0!</v>
      </c>
      <c r="FH50" s="54" t="e">
        <f t="shared" ref="FH50" si="1494">(FH49-FG49)/FH49</f>
        <v>#DIV/0!</v>
      </c>
      <c r="FI50" s="54" t="e">
        <f t="shared" ref="FI50" si="1495">(FI49-FH49)/FI49</f>
        <v>#DIV/0!</v>
      </c>
      <c r="FJ50" s="54" t="e">
        <f t="shared" ref="FJ50" si="1496">(FJ49-FI49)/FJ49</f>
        <v>#DIV/0!</v>
      </c>
      <c r="FK50" s="54" t="e">
        <f t="shared" ref="FK50" si="1497">(FK49-FJ49)/FK49</f>
        <v>#DIV/0!</v>
      </c>
      <c r="FL50" s="54" t="e">
        <f t="shared" ref="FL50" si="1498">(FL49-FK49)/FL49</f>
        <v>#DIV/0!</v>
      </c>
      <c r="FM50" s="54" t="e">
        <f t="shared" ref="FM50" si="1499">(FM49-FL49)/FM49</f>
        <v>#DIV/0!</v>
      </c>
      <c r="FN50" s="54" t="e">
        <f t="shared" ref="FN50" si="1500">(FN49-FM49)/FN49</f>
        <v>#DIV/0!</v>
      </c>
      <c r="FO50" s="54" t="e">
        <f t="shared" ref="FO50" si="1501">(FO49-FN49)/FO49</f>
        <v>#DIV/0!</v>
      </c>
      <c r="FP50" s="54" t="e">
        <f t="shared" ref="FP50" si="1502">(FP49-FO49)/FP49</f>
        <v>#DIV/0!</v>
      </c>
      <c r="FQ50" s="54" t="e">
        <f t="shared" ref="FQ50" si="1503">(FQ49-FP49)/FQ49</f>
        <v>#DIV/0!</v>
      </c>
      <c r="FR50" s="54" t="e">
        <f t="shared" ref="FR50" si="1504">(FR49-FQ49)/FR49</f>
        <v>#DIV/0!</v>
      </c>
      <c r="FS50" s="54" t="e">
        <f t="shared" ref="FS50" si="1505">(FS49-FR49)/FS49</f>
        <v>#DIV/0!</v>
      </c>
      <c r="FT50" s="54" t="e">
        <f t="shared" ref="FT50" si="1506">(FT49-FS49)/FT49</f>
        <v>#DIV/0!</v>
      </c>
      <c r="FU50" s="54" t="e">
        <f t="shared" ref="FU50" si="1507">(FU49-FT49)/FU49</f>
        <v>#DIV/0!</v>
      </c>
      <c r="FV50" s="54" t="e">
        <f t="shared" ref="FV50" si="1508">(FV49-FU49)/FV49</f>
        <v>#DIV/0!</v>
      </c>
      <c r="FW50" s="54" t="e">
        <f t="shared" ref="FW50" si="1509">(FW49-FV49)/FW49</f>
        <v>#DIV/0!</v>
      </c>
      <c r="FX50" s="54" t="e">
        <f t="shared" ref="FX50" si="1510">(FX49-FW49)/FX49</f>
        <v>#DIV/0!</v>
      </c>
      <c r="FY50" s="54" t="e">
        <f t="shared" ref="FY50" si="1511">(FY49-FX49)/FY49</f>
        <v>#DIV/0!</v>
      </c>
      <c r="FZ50" s="54" t="e">
        <f t="shared" ref="FZ50" si="1512">(FZ49-FY49)/FZ49</f>
        <v>#DIV/0!</v>
      </c>
      <c r="GA50" s="54" t="e">
        <f t="shared" ref="GA50" si="1513">(GA49-FZ49)/GA49</f>
        <v>#DIV/0!</v>
      </c>
      <c r="GB50" s="54" t="e">
        <f t="shared" ref="GB50" si="1514">(GB49-GA49)/GB49</f>
        <v>#DIV/0!</v>
      </c>
      <c r="GC50" s="54" t="e">
        <f t="shared" ref="GC50" si="1515">(GC49-GB49)/GC49</f>
        <v>#DIV/0!</v>
      </c>
      <c r="GD50" s="54" t="e">
        <f t="shared" ref="GD50" si="1516">(GD49-GC49)/GD49</f>
        <v>#DIV/0!</v>
      </c>
      <c r="GE50" s="54" t="e">
        <f t="shared" ref="GE50" si="1517">(GE49-GD49)/GE49</f>
        <v>#DIV/0!</v>
      </c>
      <c r="GF50" s="54" t="e">
        <f t="shared" ref="GF50" si="1518">(GF49-GE49)/GF49</f>
        <v>#DIV/0!</v>
      </c>
      <c r="GG50" s="54" t="e">
        <f t="shared" ref="GG50" si="1519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520">F49-E49</f>
        <v>0</v>
      </c>
      <c r="G51" s="56">
        <f t="shared" si="1520"/>
        <v>0</v>
      </c>
      <c r="H51" s="56">
        <f t="shared" si="1520"/>
        <v>0</v>
      </c>
      <c r="I51" s="56">
        <f t="shared" si="1520"/>
        <v>0</v>
      </c>
      <c r="J51" s="56">
        <f t="shared" si="1520"/>
        <v>0</v>
      </c>
      <c r="K51" s="56">
        <f t="shared" si="1520"/>
        <v>0</v>
      </c>
      <c r="L51" s="56">
        <f t="shared" si="1520"/>
        <v>0</v>
      </c>
      <c r="M51" s="56">
        <f t="shared" si="1520"/>
        <v>0</v>
      </c>
      <c r="N51" s="56">
        <f t="shared" si="1520"/>
        <v>0</v>
      </c>
      <c r="O51" s="56">
        <f t="shared" si="1520"/>
        <v>0</v>
      </c>
      <c r="P51" s="56">
        <f t="shared" si="1520"/>
        <v>0</v>
      </c>
      <c r="Q51" s="56">
        <f t="shared" si="1520"/>
        <v>0</v>
      </c>
      <c r="R51" s="56">
        <f t="shared" si="1520"/>
        <v>0</v>
      </c>
      <c r="S51" s="56">
        <f t="shared" si="1520"/>
        <v>0</v>
      </c>
      <c r="T51" s="56">
        <f t="shared" si="1520"/>
        <v>0</v>
      </c>
      <c r="U51" s="56">
        <f t="shared" si="1520"/>
        <v>0</v>
      </c>
      <c r="V51" s="56">
        <f t="shared" si="1520"/>
        <v>0</v>
      </c>
      <c r="W51" s="56">
        <f t="shared" si="1520"/>
        <v>0</v>
      </c>
      <c r="X51" s="56">
        <f t="shared" si="1520"/>
        <v>0</v>
      </c>
      <c r="Y51" s="56">
        <f t="shared" si="1520"/>
        <v>0</v>
      </c>
      <c r="Z51" s="56">
        <f t="shared" si="1520"/>
        <v>0</v>
      </c>
      <c r="AA51" s="56">
        <f t="shared" si="1520"/>
        <v>0</v>
      </c>
      <c r="AB51" s="56">
        <f t="shared" si="1520"/>
        <v>0</v>
      </c>
      <c r="AC51" s="56">
        <f t="shared" si="1520"/>
        <v>0</v>
      </c>
      <c r="AD51" s="56">
        <f t="shared" si="1520"/>
        <v>0</v>
      </c>
      <c r="AE51" s="56">
        <f t="shared" si="1520"/>
        <v>0</v>
      </c>
      <c r="AF51" s="56">
        <f t="shared" si="1520"/>
        <v>0</v>
      </c>
      <c r="AG51" s="56">
        <f t="shared" si="1520"/>
        <v>0</v>
      </c>
      <c r="AH51" s="56">
        <f t="shared" si="1520"/>
        <v>0</v>
      </c>
      <c r="AI51" s="56">
        <f t="shared" si="1520"/>
        <v>0</v>
      </c>
      <c r="AJ51" s="56">
        <f t="shared" si="1520"/>
        <v>0</v>
      </c>
      <c r="AK51" s="56">
        <f t="shared" si="1520"/>
        <v>0</v>
      </c>
      <c r="AL51" s="56">
        <f t="shared" si="1520"/>
        <v>0</v>
      </c>
      <c r="AM51" s="56">
        <f t="shared" si="1520"/>
        <v>0</v>
      </c>
      <c r="AN51" s="56">
        <f t="shared" si="1520"/>
        <v>0</v>
      </c>
      <c r="AO51" s="56">
        <f t="shared" si="1520"/>
        <v>0</v>
      </c>
      <c r="AP51" s="56">
        <f t="shared" si="1520"/>
        <v>0</v>
      </c>
      <c r="AQ51" s="56">
        <f t="shared" si="1520"/>
        <v>0</v>
      </c>
      <c r="AR51" s="56">
        <f t="shared" si="1520"/>
        <v>0</v>
      </c>
      <c r="AS51" s="56">
        <f t="shared" si="1520"/>
        <v>0</v>
      </c>
      <c r="AT51" s="56">
        <f t="shared" si="1520"/>
        <v>0</v>
      </c>
      <c r="AU51" s="56">
        <f t="shared" si="1520"/>
        <v>1</v>
      </c>
      <c r="AV51" s="56">
        <f t="shared" si="1520"/>
        <v>1</v>
      </c>
      <c r="AW51" s="56">
        <f t="shared" si="1520"/>
        <v>1</v>
      </c>
      <c r="AX51" s="56">
        <f t="shared" si="1520"/>
        <v>1</v>
      </c>
      <c r="AY51" s="56">
        <f t="shared" si="1520"/>
        <v>0</v>
      </c>
      <c r="AZ51" s="56">
        <f t="shared" si="1520"/>
        <v>0</v>
      </c>
      <c r="BA51" s="56">
        <f t="shared" si="1520"/>
        <v>0</v>
      </c>
      <c r="BB51" s="56">
        <f t="shared" si="1520"/>
        <v>0</v>
      </c>
      <c r="BC51" s="56">
        <f t="shared" si="1520"/>
        <v>0</v>
      </c>
      <c r="BD51" s="56">
        <f t="shared" si="1520"/>
        <v>0</v>
      </c>
      <c r="BE51" s="56">
        <f t="shared" si="1520"/>
        <v>1</v>
      </c>
      <c r="BF51" s="56">
        <f t="shared" si="1520"/>
        <v>1</v>
      </c>
      <c r="BG51" s="56">
        <f t="shared" si="1520"/>
        <v>0</v>
      </c>
      <c r="BH51" s="56">
        <f t="shared" si="1520"/>
        <v>0</v>
      </c>
      <c r="BI51" s="56">
        <f t="shared" si="1520"/>
        <v>2</v>
      </c>
      <c r="BJ51" s="56">
        <f t="shared" si="1520"/>
        <v>0</v>
      </c>
      <c r="BK51" s="56">
        <f t="shared" si="1520"/>
        <v>0</v>
      </c>
      <c r="BL51" s="56">
        <f t="shared" si="1520"/>
        <v>0</v>
      </c>
      <c r="BM51" s="56">
        <f t="shared" si="1520"/>
        <v>1</v>
      </c>
      <c r="BN51" s="56">
        <f t="shared" si="1520"/>
        <v>1</v>
      </c>
      <c r="BO51" s="56">
        <f t="shared" si="1520"/>
        <v>2</v>
      </c>
      <c r="BP51" s="56">
        <f t="shared" si="1520"/>
        <v>0</v>
      </c>
      <c r="BQ51" s="56">
        <f t="shared" si="1520"/>
        <v>0</v>
      </c>
      <c r="BR51" s="56">
        <f t="shared" ref="BR51:CM51" si="1521">BR49-BQ49</f>
        <v>1</v>
      </c>
      <c r="BS51" s="56">
        <f t="shared" si="1521"/>
        <v>0</v>
      </c>
      <c r="BT51" s="56">
        <f t="shared" si="1521"/>
        <v>0</v>
      </c>
      <c r="BU51" s="56">
        <f t="shared" si="1521"/>
        <v>0</v>
      </c>
      <c r="BV51" s="56">
        <f t="shared" si="1521"/>
        <v>0</v>
      </c>
      <c r="BW51" s="56">
        <f t="shared" si="1521"/>
        <v>1</v>
      </c>
      <c r="BX51" s="56">
        <f t="shared" si="1521"/>
        <v>0</v>
      </c>
      <c r="BY51" s="56">
        <f t="shared" si="1521"/>
        <v>0</v>
      </c>
      <c r="BZ51" s="56">
        <f t="shared" si="1521"/>
        <v>0</v>
      </c>
      <c r="CA51" s="56">
        <f t="shared" si="1521"/>
        <v>0</v>
      </c>
      <c r="CB51" s="56">
        <f t="shared" si="1521"/>
        <v>1</v>
      </c>
      <c r="CC51" s="56">
        <f t="shared" si="1521"/>
        <v>0</v>
      </c>
      <c r="CD51" s="56">
        <f t="shared" si="1521"/>
        <v>0</v>
      </c>
      <c r="CE51" s="56">
        <f t="shared" si="1521"/>
        <v>0</v>
      </c>
      <c r="CF51" s="56">
        <f t="shared" si="1521"/>
        <v>0</v>
      </c>
      <c r="CG51" s="56">
        <f t="shared" si="1521"/>
        <v>0</v>
      </c>
      <c r="CH51" s="56">
        <f t="shared" si="1521"/>
        <v>0</v>
      </c>
      <c r="CI51" s="56">
        <f t="shared" si="1521"/>
        <v>0</v>
      </c>
      <c r="CJ51" s="56">
        <f t="shared" si="1521"/>
        <v>0</v>
      </c>
      <c r="CK51" s="56">
        <f t="shared" si="1521"/>
        <v>0</v>
      </c>
      <c r="CL51" s="56">
        <f t="shared" si="1521"/>
        <v>0</v>
      </c>
      <c r="CM51" s="56">
        <f t="shared" si="1521"/>
        <v>0</v>
      </c>
      <c r="CN51" s="56">
        <f t="shared" ref="CN51:EI51" si="1522">CN49-CM49</f>
        <v>0</v>
      </c>
      <c r="CO51" s="56">
        <f t="shared" si="1522"/>
        <v>0</v>
      </c>
      <c r="CP51" s="56">
        <f t="shared" si="1522"/>
        <v>0</v>
      </c>
      <c r="CQ51" s="56">
        <f t="shared" si="1522"/>
        <v>0</v>
      </c>
      <c r="CR51" s="56">
        <f t="shared" si="1522"/>
        <v>0</v>
      </c>
      <c r="CS51" s="56">
        <f t="shared" si="1522"/>
        <v>0</v>
      </c>
      <c r="CT51" s="56">
        <f t="shared" si="1522"/>
        <v>0</v>
      </c>
      <c r="CU51" s="56">
        <f t="shared" si="1522"/>
        <v>0</v>
      </c>
      <c r="CV51" s="56">
        <f t="shared" si="1522"/>
        <v>0</v>
      </c>
      <c r="CW51" s="56">
        <f t="shared" si="1522"/>
        <v>0</v>
      </c>
      <c r="CX51" s="56">
        <f t="shared" si="1522"/>
        <v>0</v>
      </c>
      <c r="CY51" s="56">
        <f t="shared" si="1522"/>
        <v>0</v>
      </c>
      <c r="CZ51" s="56">
        <f t="shared" si="1522"/>
        <v>0</v>
      </c>
      <c r="DA51" s="56">
        <f t="shared" si="1522"/>
        <v>0</v>
      </c>
      <c r="DB51" s="56">
        <f t="shared" si="1522"/>
        <v>0</v>
      </c>
      <c r="DC51" s="56">
        <f t="shared" si="1522"/>
        <v>0</v>
      </c>
      <c r="DD51" s="56">
        <f t="shared" si="1522"/>
        <v>0</v>
      </c>
      <c r="DE51" s="56">
        <f t="shared" si="1522"/>
        <v>0</v>
      </c>
      <c r="DF51" s="56">
        <f t="shared" si="1522"/>
        <v>0</v>
      </c>
      <c r="DG51" s="56">
        <f t="shared" si="1522"/>
        <v>0</v>
      </c>
      <c r="DH51" s="56">
        <f t="shared" si="1522"/>
        <v>0</v>
      </c>
      <c r="DI51" s="56">
        <f t="shared" si="1522"/>
        <v>0</v>
      </c>
      <c r="DJ51" s="56">
        <f t="shared" si="1522"/>
        <v>0</v>
      </c>
      <c r="DK51" s="56">
        <f t="shared" si="1522"/>
        <v>0</v>
      </c>
      <c r="DL51" s="56">
        <f t="shared" si="1522"/>
        <v>0</v>
      </c>
      <c r="DM51" s="56">
        <f t="shared" si="1522"/>
        <v>0</v>
      </c>
      <c r="DN51" s="56">
        <f t="shared" si="1522"/>
        <v>0</v>
      </c>
      <c r="DO51" s="56">
        <f t="shared" si="1522"/>
        <v>0</v>
      </c>
      <c r="DP51" s="56">
        <f t="shared" si="1522"/>
        <v>0</v>
      </c>
      <c r="DQ51" s="56">
        <f t="shared" si="1522"/>
        <v>0</v>
      </c>
      <c r="DR51" s="56">
        <f t="shared" si="1522"/>
        <v>0</v>
      </c>
      <c r="DS51" s="56">
        <f t="shared" si="1522"/>
        <v>0</v>
      </c>
      <c r="DT51" s="56">
        <f t="shared" si="1522"/>
        <v>0</v>
      </c>
      <c r="DU51" s="56">
        <f t="shared" si="1522"/>
        <v>0</v>
      </c>
      <c r="DV51" s="56">
        <f t="shared" si="1522"/>
        <v>0</v>
      </c>
      <c r="DW51" s="56">
        <f t="shared" si="1522"/>
        <v>0</v>
      </c>
      <c r="DX51" s="56">
        <f t="shared" si="1522"/>
        <v>0</v>
      </c>
      <c r="DY51" s="56">
        <f t="shared" si="1522"/>
        <v>-15</v>
      </c>
      <c r="DZ51" s="56">
        <f t="shared" si="1522"/>
        <v>0</v>
      </c>
      <c r="EA51" s="56">
        <f t="shared" si="1522"/>
        <v>0</v>
      </c>
      <c r="EB51" s="56">
        <f t="shared" si="1522"/>
        <v>0</v>
      </c>
      <c r="EC51" s="56">
        <f t="shared" si="1522"/>
        <v>0</v>
      </c>
      <c r="ED51" s="56">
        <f t="shared" si="1522"/>
        <v>0</v>
      </c>
      <c r="EE51" s="56">
        <f t="shared" si="1522"/>
        <v>0</v>
      </c>
      <c r="EF51" s="56">
        <f t="shared" si="1522"/>
        <v>0</v>
      </c>
      <c r="EG51" s="56">
        <f t="shared" si="1522"/>
        <v>0</v>
      </c>
      <c r="EH51" s="56">
        <f t="shared" si="1522"/>
        <v>0</v>
      </c>
      <c r="EI51" s="56">
        <f t="shared" si="1522"/>
        <v>0</v>
      </c>
      <c r="EJ51" s="56">
        <f t="shared" ref="EJ51:GG51" si="1523">EJ49-EI49</f>
        <v>0</v>
      </c>
      <c r="EK51" s="56">
        <f t="shared" si="1523"/>
        <v>0</v>
      </c>
      <c r="EL51" s="56">
        <f t="shared" si="1523"/>
        <v>0</v>
      </c>
      <c r="EM51" s="56">
        <f t="shared" si="1523"/>
        <v>0</v>
      </c>
      <c r="EN51" s="56">
        <f t="shared" si="1523"/>
        <v>0</v>
      </c>
      <c r="EO51" s="56">
        <f t="shared" si="1523"/>
        <v>0</v>
      </c>
      <c r="EP51" s="56">
        <f t="shared" si="1523"/>
        <v>0</v>
      </c>
      <c r="EQ51" s="56">
        <f t="shared" si="1523"/>
        <v>0</v>
      </c>
      <c r="ER51" s="56">
        <f t="shared" si="1523"/>
        <v>0</v>
      </c>
      <c r="ES51" s="56">
        <f t="shared" si="1523"/>
        <v>0</v>
      </c>
      <c r="ET51" s="56">
        <f t="shared" si="1523"/>
        <v>0</v>
      </c>
      <c r="EU51" s="56">
        <f t="shared" si="1523"/>
        <v>0</v>
      </c>
      <c r="EV51" s="56">
        <f t="shared" si="1523"/>
        <v>0</v>
      </c>
      <c r="EW51" s="56">
        <f t="shared" si="1523"/>
        <v>0</v>
      </c>
      <c r="EX51" s="56">
        <f t="shared" si="1523"/>
        <v>0</v>
      </c>
      <c r="EY51" s="56">
        <f t="shared" si="1523"/>
        <v>0</v>
      </c>
      <c r="EZ51" s="56">
        <f t="shared" si="1523"/>
        <v>0</v>
      </c>
      <c r="FA51" s="56">
        <f t="shared" si="1523"/>
        <v>0</v>
      </c>
      <c r="FB51" s="56">
        <f t="shared" si="1523"/>
        <v>0</v>
      </c>
      <c r="FC51" s="56">
        <f t="shared" si="1523"/>
        <v>0</v>
      </c>
      <c r="FD51" s="56">
        <f t="shared" si="1523"/>
        <v>0</v>
      </c>
      <c r="FE51" s="56">
        <f t="shared" si="1523"/>
        <v>0</v>
      </c>
      <c r="FF51" s="56">
        <f t="shared" si="1523"/>
        <v>0</v>
      </c>
      <c r="FG51" s="56">
        <f t="shared" si="1523"/>
        <v>0</v>
      </c>
      <c r="FH51" s="56">
        <f t="shared" si="1523"/>
        <v>0</v>
      </c>
      <c r="FI51" s="56">
        <f t="shared" si="1523"/>
        <v>0</v>
      </c>
      <c r="FJ51" s="56">
        <f t="shared" si="1523"/>
        <v>0</v>
      </c>
      <c r="FK51" s="56">
        <f t="shared" si="1523"/>
        <v>0</v>
      </c>
      <c r="FL51" s="56">
        <f t="shared" si="1523"/>
        <v>0</v>
      </c>
      <c r="FM51" s="56">
        <f t="shared" si="1523"/>
        <v>0</v>
      </c>
      <c r="FN51" s="56">
        <f t="shared" si="1523"/>
        <v>0</v>
      </c>
      <c r="FO51" s="56">
        <f t="shared" si="1523"/>
        <v>0</v>
      </c>
      <c r="FP51" s="56">
        <f t="shared" si="1523"/>
        <v>0</v>
      </c>
      <c r="FQ51" s="56">
        <f t="shared" si="1523"/>
        <v>0</v>
      </c>
      <c r="FR51" s="56">
        <f t="shared" si="1523"/>
        <v>0</v>
      </c>
      <c r="FS51" s="56">
        <f t="shared" si="1523"/>
        <v>0</v>
      </c>
      <c r="FT51" s="56">
        <f t="shared" si="1523"/>
        <v>0</v>
      </c>
      <c r="FU51" s="56">
        <f t="shared" si="1523"/>
        <v>0</v>
      </c>
      <c r="FV51" s="56">
        <f t="shared" si="1523"/>
        <v>0</v>
      </c>
      <c r="FW51" s="56">
        <f t="shared" si="1523"/>
        <v>0</v>
      </c>
      <c r="FX51" s="56">
        <f t="shared" si="1523"/>
        <v>0</v>
      </c>
      <c r="FY51" s="56">
        <f t="shared" si="1523"/>
        <v>0</v>
      </c>
      <c r="FZ51" s="56">
        <f t="shared" si="1523"/>
        <v>0</v>
      </c>
      <c r="GA51" s="56">
        <f t="shared" si="1523"/>
        <v>0</v>
      </c>
      <c r="GB51" s="56">
        <f t="shared" si="1523"/>
        <v>0</v>
      </c>
      <c r="GC51" s="56">
        <f t="shared" si="1523"/>
        <v>0</v>
      </c>
      <c r="GD51" s="56">
        <f t="shared" si="1523"/>
        <v>0</v>
      </c>
      <c r="GE51" s="56">
        <f t="shared" si="1523"/>
        <v>0</v>
      </c>
      <c r="GF51" s="56">
        <f t="shared" si="1523"/>
        <v>0</v>
      </c>
      <c r="GG51" s="56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Y1" zoomScale="200" workbookViewId="0">
      <selection activeCell="DC14" sqref="DC14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2.3643933873574898</v>
      </c>
      <c r="F2">
        <v>2.7246230415496302</v>
      </c>
      <c r="G2">
        <v>3.1100207741984001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2.7246230415496302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2.3643933873574898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3.1100207741984001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2.72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2.36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3.11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2.36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3.11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{"window_index":1,"window_t_start":2,"window_t_end":8,"Data":"2020-03-06","R_e_median":2.72462304154963,"R_e_q0025":2.36439338735749,"R_e_q0975":3.1100207741984,"fit":2.72,"lwr":2.36,"upr":3.11,"low":2.36,"high":3.11},</v>
      </c>
      <c r="DA2" t="str">
        <f>_xlfn.TEXTJOIN("",TRUE,CH2:CH150)</f>
        <v>{"window_index":1,"window_t_start":2,"window_t_end":8,"Data":"2020-03-06","R_e_median":2.72462304154963,"R_e_q0025":2.36439338735749,"R_e_q0975":3.1100207741984,"fit":2.72,"lwr":2.36,"upr":3.11,"low":2.36,"high":3.11},{"window_index":2,"window_t_start":3,"window_t_end":9,"Data":"2020-03-07","R_e_median":3.15879415348852,"R_e_q0026":2.81744467130133,"R_e_q0976":3.51937944720732,"fit":3.16,"lwr":2.82,"upr":3.52,"low":2.82,"high":3.52},{"window_index":3,"window_t_start":4,"window_t_end":10,"Data":"2020-03-08","R_e_median":3.07337047354821,"R_e_q0027":2.78165262171537,"R_e_q0977":3.3794254481408,"fit":3.07,"lwr":2.78,"upr":3.38,"low":2.78,"high":3.38},{"window_index":4,"window_t_start":5,"window_t_end":11,"Data":"2020-03-09","R_e_median":3.26124893785997,"R_e_q0028":3.00229428428631,"R_e_q0978":3.53076263980124,"fit":3.26,"lwr":3,"upr":3.53,"low":3,"high":3.53},{"window_index":5,"window_t_start":6,"window_t_end":12,"Data":"2020-03-10","R_e_median":3.21165195163257,"R_e_q0029":2.99184397788659,"R_e_q0979":3.43914085798591,"fit":3.21,"lwr":2.99,"upr":3.44,"low":2.99,"high":3.44},{"window_index":6,"window_t_start":7,"window_t_end":13,"Data":"2020-03-11","R_e_median":2.8979314424478,"R_e_q0030":2.71984809341521,"R_e_q0980":3.08158189911462,"fit":2.9,"lwr":2.72,"upr":3.08,"low":2.72,"high":3.08},{"window_index":7,"window_t_start":8,"window_t_end":14,"Data":"2020-03-12","R_e_median":2.61525149734924,"R_e_q0031":2.46959641827124,"R_e_q0981":2.76502102024733,"fit":2.62,"lwr":2.47,"upr":2.77,"low":2.47,"high":2.77},{"window_index":8,"window_t_start":9,"window_t_end":15,"Data":"2020-03-13","R_e_median":2.53511020241946,"R_e_q0032":2.40978011548833,"R_e_q0982":2.66357274132716,"fit":2.54,"lwr":2.41,"upr":2.66,"low":2.41,"high":2.66},{"window_index":9,"window_t_start":10,"window_t_end":16,"Data":"2020-03-14","R_e_median":2.44157024217226,"R_e_q0033":2.33306446970441,"R_e_q0983":2.55250761611096,"fit":2.44,"lwr":2.33,"upr":2.55,"low":2.33,"high":2.55},{"window_index":10,"window_t_start":11,"window_t_end":17,"Data":"2020-03-15","R_e_median":2.35062053643294,"R_e_q0034":2.25611467568267,"R_e_q0984":2.44703822922285,"fit":2.35,"lwr":2.26,"upr":2.45,"low":2.26,"high":2.45},{"window_index":11,"window_t_start":12,"window_t_end":18,"Data":"2020-03-16","R_e_median":2.26095997769665,"R_e_q0035":2.17823024070104,"R_e_q0985":2.34521006984036,"fit":2.26,"lwr":2.18,"upr":2.35,"low":2.18,"high":2.35},{"window_index":12,"window_t_start":13,"window_t_end":19,"Data":"2020-03-17","R_e_median":2.15279677525532,"R_e_q0036":2.0803461268928,"R_e_q0986":2.22647020252717,"fit":2.15,"lwr":2.08,"upr":2.23,"low":2.08,"high":2.23},{"window_index":13,"window_t_start":14,"window_t_end":20,"Data":"2020-03-18","R_e_median":2.06554648606281,"R_e_q0037":2.00145121656923,"R_e_q0987":2.13063786177528,"fit":2.07,"lwr":2,"upr":2.13,"low":2,"high":2.13},{"window_index":14,"window_t_start":15,"window_t_end":21,"Data":"2020-03-19","R_e_median":1.97988319974025,"R_e_q0038":1.92285512198761,"R_e_q0988":2.03773302273817,"fit":1.98,"lwr":1.92,"upr":2.04,"low":1.92,"high":2.04},{"window_index":15,"window_t_start":16,"window_t_end":22,"Data":"2020-03-20","R_e_median":1.8773932887456,"R_e_q0039":1.82662642006148,"R_e_q0989":1.92884630595552,"fit":1.88,"lwr":1.83,"upr":1.93,"low":1.83,"high":1.93},{"window_index":16,"window_t_start":17,"window_t_end":23,"Data":"2020-03-21","R_e_median":1.78929300586637,"R_e_q0040":1.74368558952598,"R_e_q0990":1.83548100228839,"fit":1.79,"lwr":1.74,"upr":1.84,"low":1.74,"high":1.84},{"window_index":17,"window_t_start":18,"window_t_end":24,"Data":"2020-03-22","R_e_median":1.76345066774961,"R_e_q0041":1.72150308388229,"R_e_q0991":1.80589616176273,"fit":1.76,"lwr":1.72,"upr":1.81,"low":1.72,"high":1.81},{"window_index":18,"window_t_start":19,"window_t_end":25,"Data":"2020-03-23","R_e_median":1.65410050430482,"R_e_q0042":1.61630152988808,"R_e_q0992":1.69233029699943,"fit":1.65,"lwr":1.62,"upr":1.69,"low":1.62,"high":1.69},{"window_index":19,"window_t_start":20,"window_t_end":26,"Data":"2020-03-24","R_e_median":1.52653890303063,"R_e_q0043":1.49256241893569,"R_e_q0993":1.56089245121589,"fit":1.53,"lwr":1.49,"upr":1.56,"low":1.49,"high":1.56},{"window_index":20,"window_t_start":21,"window_t_end":27,"Data":"2020-03-25","R_e_median":1.41389249202327,"R_e_q0044":1.38304105295542,"R_e_q0994":1.44507951820203,"fit":1.41,"lwr":1.38,"upr":1.45,"low":1.38,"high":1.45},{"window_index":21,"window_t_start":22,"window_t_end":28,"Data":"2020-03-26","R_e_median":1.34216620210213,"R_e_q0045":1.31353758961283,"R_e_q0995":1.37109915400324,"fit":1.34,"lwr":1.31,"upr":1.37,"low":1.31,"high":1.37},{"window_index":22,"window_t_start":23,"window_t_end":29,"Data":"2020-03-27","R_e_median":1.26465347549979,"R_e_q0046":1.23797048426702,"R_e_q0996":1.29161701718848,"fit":1.26,"lwr":1.24,"upr":1.29,"low":1.24,"high":1.29},{"window_index":23,"window_t_start":24,"window_t_end":30,"Data":"2020-03-28","R_e_median":1.19557781708287,"R_e_q0047":1.17048490614145,"R_e_q0997":1.22093315806137,"fit":1.2,"lwr":1.17,"upr":1.22,"low":1.17,"high":1.22},{"window_index":24,"window_t_start":25,"window_t_end":31,"Data":"2020-03-29","R_e_median":1.12416385973184,"R_e_q0048":1.10046851737541,"R_e_q0998":1.14810809085806,"fit":1.12,"lwr":1.1,"upr":1.15,"low":1.1,"high":1.15},{"window_index":25,"window_t_start":26,"window_t_end":32,"Data":"2020-03-30","R_e_median":1.06208239181317,"R_e_q0049":1.03949915239132,"R_e_q0999":1.08490494272701,"fit":1.06,"lwr":1.04,"upr":1.08,"low":1.04,"high":1.08},{"window_index":26,"window_t_start":27,"window_t_end":33,"Data":"2020-03-31","R_e_median":0.990925186555009,"R_e_q0050":0.969394016257793,"R_e_q1000":1.0126895657775,"fit":0.99,"lwr":0.97,"upr":1.01,"low":0.97,"high":1.01},{"window_index":27,"window_t_start":28,"window_t_end":34,"Data":"2020-03-32","R_e_median":0.919249129384732,"R_e_q0051":0.89863765052672,"R_e_q1001":0.940091063835769,"fit":0.92,"lwr":0.9,"upr":0.94,"low":0.9,"high":0.94},{"window_index":28,"window_t_start":29,"window_t_end":35,"Data":"2020-03-33","R_e_median":0.870717224841466,"R_e_q0052":0.850629481931881,"R_e_q1002":0.891036136375774,"fit":0.87,"lwr":0.85,"upr":0.89,"low":0.85,"high":0.89},{"window_index":29,"window_t_start":30,"window_t_end":36,"Data":"2020-03-34","R_e_median":0.828306835142286,"R_e_q0053":0.808550961452577,"R_e_q1003":0.848297842894874,"fit":0.83,"lwr":0.81,"upr":0.85,"low":0.81,"high":0.85},{"window_index":30,"window_t_start":31,"window_t_end":37,"Data":"2020-03-35","R_e_median":0.755527451306314,"R_e_q0054":0.736389893167667,"R_e_q1004":0.774907090413697,"fit":0.76,"lwr":0.74,"upr":0.77,"low":0.74,"high":0.77},{"window_index":31,"window_t_start":32,"window_t_end":38,"Data":"2020-03-36","R_e_median":0.722177520926709,"R_e_q0055":0.703067367920547,"R_e_q1005":0.741540353459235,"fit":0.72,"lwr":0.7,"upr":0.74,"low":0.7,"high":0.74},{"window_index":32,"window_t_start":33,"window_t_end":39,"Data":"2020-03-37","R_e_median":0.72993531842999,"R_e_q0056":0.710181882780973,"R_e_q1006":0.749955942785058,"fit":0.73,"lwr":0.71,"upr":0.75,"low":0.71,"high":0.75},{"window_index":33,"window_t_start":34,"window_t_end":40,"Data":"2020-03-38","R_e_median":0.727213928820778,"R_e_q0057":0.706869173098417,"R_e_q1007":0.747843301310944,"fit":0.73,"lwr":0.71,"upr":0.75,"low":0.71,"high":0.75},{"window_index":34,"window_t_start":35,"window_t_end":41,"Data":"2020-03-39","R_e_median":0.680538052559552,"R_e_q0058":0.660203983401281,"R_e_q1008":0.701176232443774,"fit":0.68,"lwr":0.66,"upr":0.7,"low":0.66,"high":0.7},{"window_index":35,"window_t_start":36,"window_t_end":42,"Data":"2020-03-40","R_e_median":0.648744299544986,"R_e_q0059":0.628177495173383,"R_e_q1009":0.669637764377045,"fit":0.65,"lwr":0.63,"upr":0.67,"low":0.63,"high":0.67},{"window_index":36,"window_t_start":37,"window_t_end":43,"Data":"2020-03-41","R_e_median":0.628250426982777,"R_e_q0060":0.607200824706097,"R_e_q1010":0.649653691383369,"fit":0.63,"lwr":0.61,"upr":0.65,"low":0.61,"high":0.65},{"window_index":37,"window_t_start":38,"window_t_end":44,"Data":"2020-03-42","R_e_median":0.622805126082266,"R_e_q0061":0.600921084335705,"R_e_q1011":0.645075087247053,"fit":0.62,"lwr":0.6,"upr":0.65,"low":0.6,"high":0.65},{"window_index":38,"window_t_start":39,"window_t_end":45,"Data":"2020-03-43","R_e_median":0.61956135280668,"R_e_q0062":0.596705626009797,"R_e_q1012":0.64284061199532,"fit":0.62,"lwr":0.6,"upr":0.64,"low":0.6,"high":0.64},{"window_index":39,"window_t_start":40,"window_t_end":46,"Data":"2020-03-44","R_e_median":0.643848171825806,"R_e_q0063":0.619405004737942,"R_e_q1013":0.668757729674424,"fit":0.64,"lwr":0.62,"upr":0.67,"low":0.62,"high":0.67},{"window_index":40,"window_t_start":41,"window_t_end":47,"Data":"2020-03-45","R_e_median":0.67121042551996,"R_e_q0064":0.64503517387291,"R_e_q1014":0.697898975892852,"fit":0.67,"lwr":0.65,"upr":0.7,"low":0.65,"high":0.7},{"window_index":41,"window_t_start":42,"window_t_end":48,"Data":"2020-03-46","R_e_median":0.658826215623767,"R_e_q0065":0.631696528103844,"R_e_q1015":0.686518308700296,"fit":0.66,"lwr":0.63,"upr":0.69,"low":0.63,"high":0.69},{"window_index":42,"window_t_start":43,"window_t_end":49,"Data":"2020-03-47","R_e_median":0.646651051091091,"R_e_q0066":0.618576631639655,"R_e_q1016":0.675339768793081,"fit":0.65,"lwr":0.62,"upr":0.68,"low":0.62,"high":0.68},{"window_index":43,"window_t_start":44,"window_t_end":50,"Data":"2020-03-48","R_e_median":0.629169776169778,"R_e_q0067":0.600245391551605,"R_e_q1017":0.658765214699481,"fit":0.63,"lwr":0.6,"upr":0.66,"low":0.6,"high":0.66},{"window_index":44,"window_t_start":45,"window_t_end":51,"Data":"2020-03-49","R_e_median":0.610754547060351,"R_e_q0068":0.580951153662479,"R_e_q1018":0.641292948761312,"fit":0.61,"lwr":0.58,"upr":0.64,"low":0.58,"high":0.64},{"window_index":45,"window_t_start":46,"window_t_end":52,"Data":"2020-03-50","R_e_median":0.545507368296417,"R_e_q0069":0.516005966981249,"R_e_q1019":0.57581729829974,"fit":0.55,"lwr":0.52,"upr":0.58,"low":0.52,"high":0.58},{"window_index":46,"window_t_start":47,"window_t_end":53,"Data":"2020-03-51","R_e_median":0.548439915448821,"R_e_q0070":0.517289550454172,"R_e_q1020":0.580488161494446,"fit":0.55,"lwr":0.52,"upr":0.58,"low":0.52,"high":0.58},{"window_index":47,"window_t_start":48,"window_t_end":54,"Data":"2020-03-52","R_e_median":0.586284478757644,"R_e_q0071":0.552206444536475,"R_e_q1021":0.621368427637408,"fit":0.59,"lwr":0.55,"upr":0.62,"low":0.55,"high":0.62},{"window_index":48,"window_t_start":49,"window_t_end":55,"Data":"2020-03-53","R_e_median":0.626727790130845,"R_e_q0072":0.589423093415065,"R_e_q1022":0.665160940240363,"fit":0.63,"lwr":0.59,"upr":0.67,"low":0.59,"high":0.67},{"window_index":49,"window_t_start":50,"window_t_end":56,"Data":"2020-03-54","R_e_median":0.646469191955529,"R_e_q0073":0.606482142484091,"R_e_q1023":0.687714740776144,"fit":0.65,"lwr":0.61,"upr":0.69,"low":0.61,"high":0.69},{"window_index":50,"window_t_start":51,"window_t_end":57,"Data":"2020-03-55","R_e_median":0.657077679208822,"R_e_q0074":0.614705893743502,"R_e_q1024":0.700841641371099,"fit":0.66,"lwr":0.61,"upr":0.7,"low":0.61,"high":0.7},{"window_index":51,"window_t_start":52,"window_t_end":58,"Data":"2020-03-56","R_e_median":0.680802813353048,"R_e_q0075":0.635615025721644,"R_e_q1025":0.727520302920736,"fit":0.68,"lwr":0.64,"upr":0.73,"low":0.64,"high":0.73},{"window_index":52,"window_t_start":53,"window_t_end":59,"Data":"2020-03-57","R_e_median":0.701153372221919,"R_e_q0076":0.653254914015849,"R_e_q1026":0.750722369774724,"fit":0.7,"lwr":0.65,"upr":0.75,"low":0.65,"high":0.75},{"window_index":53,"window_t_start":54,"window_t_end":60,"Data":"2020-03-58","R_e_median":0.73904872036159,"R_e_q0077":0.687828309663866,"R_e_q1027":0.79208241330118,"fit":0.74,"lwr":0.69,"upr":0.79,"low":0.69,"high":0.79},{"window_index":54,"window_t_start":55,"window_t_end":61,"Data":"2020-03-59","R_e_median":0.77555793023833,"R_e_q0078":0.7211100373953,"R_e_q1028":0.831959285069618,"fit":0.78,"lwr":0.72,"upr":0.83,"low":0.72,"high":0.83},{"window_index":55,"window_t_start":56,"window_t_end":62,"Data":"2020-03-60","R_e_median":0.766350065205241,"R_e_q0079":0.710466156002567,"R_e_q1029":0.8243195367528,"fit":0.77,"lwr":0.71,"upr":0.82,"low":0.71,"high":0.82},{"window_index":56,"window_t_start":57,"window_t_end":63,"Data":"2020-03-61","R_e_median":0.764510956305775,"R_e_q0080":0.707033270912998,"R_e_q1030":0.824202798119633,"fit":0.76,"lwr":0.71,"upr":0.82,"low":0.71,"high":0.82},{"window_index":57,"window_t_start":58,"window_t_end":64,"Data":"2020-03-62","R_e_median":0.785331267842475,"R_e_q0081":0.725382547999203,"R_e_q1031":0.847626184585763,"fit":0.79,"lwr":0.73,"upr":0.85,"low":0.73,"high":0.85},{"window_index":58,"window_t_start":59,"window_t_end":65,"Data":"2020-03-63","R_e_median":0.811982247948127,"R_e_q0082":0.749317173936742,"R_e_q1032":0.877127909493501,"fit":0.81,"lwr":0.75,"upr":0.88,"low":0.75,"high":0.88},{"window_index":59,"window_t_start":60,"window_t_end":66,"Data":"2020-03-64","R_e_median":0.794119689053257,"R_e_q0083":0.73058330544667,"R_e_q1033":0.86026738811992,"fit":0.79,"lwr":0.73,"upr":0.86,"low":0.73,"high":0.86},{"window_index":60,"window_t_start":61,"window_t_end":67,"Data":"2020-03-65","R_e_median":0.816936208395956,"R_e_q0084":0.750897207004692,"R_e_q1034":0.885718702088854,"fit":0.82,"lwr":0.75,"upr":0.89,"low":0.75,"high":0.89},{"window_index":61,"window_t_start":62,"window_t_end":68,"Data":"2020-03-66","R_e_median":0.852012055596785,"R_e_q0085":0.782957591072233,"R_e_q1035":0.92394310561919,"fit":0.85,"lwr":0.78,"upr":0.92,"low":0.78,"high":0.92},{"window_index":62,"window_t_start":63,"window_t_end":69,"Data":"2020-03-67","R_e_median":0.798614995615234,"R_e_q0086":0.730405656687641,"R_e_q1036":0.869825535166328,"fit":0.8,"lwr":0.73,"upr":0.87,"low":0.73,"high":0.87},{"window_index":63,"window_t_start":64,"window_t_end":70,"Data":"2020-03-68","R_e_median":0.861675031494447,"R_e_q0087":0.789263803442371,"R_e_q1037":0.937218794414892,"fit":0.86,"lwr":0.79,"upr":0.94,"low":0.79,"high":0.94},{"window_index":64,"window_t_start":65,"window_t_end":71,"Data":"2020-03-69","R_e_median":0.857498896264064,"R_e_q0088":0.783830325534512,"R_e_q1038":0.934428773246106,"fit":0.86,"lwr":0.78,"upr":0.93,"low":0.78,"high":0.93},{"window_index":65,"window_t_start":66,"window_t_end":72,"Data":"2020-03-70","R_e_median":0.882335110201813,"R_e_q0089":0.806233478593212,"R_e_q1039":0.961819675303711,"fit":0.88,"lwr":0.81,"upr":0.96,"low":0.81,"high":0.96},{"window_index":66,"window_t_start":67,"window_t_end":73,"Data":"2020-03-71","R_e_median":0.939285661055624,"R_e_q0090":0.859447920954566,"R_e_q1040":1.02261857372759,"fit":0.94,"lwr":0.86,"upr":1.02,"low":0.86,"high":1.02},{"window_index":67,"window_t_start":68,"window_t_end":74,"Data":"2020-03-72","R_e_median":1.05178518824192,"R_e_q0091":0.966165052713325,"R_e_q1041":1.14098831847057,"fit":1.05,"lwr":0.97,"upr":1.14,"low":0.97,"high":1.14},{"window_index":68,"window_t_start":69,"window_t_end":75,"Data":"2020-03-73","R_e_median":1.06879588788485,"R_e_q0092":0.982095703964438,"R_e_q1042":1.15911101149175,"fit":1.07,"lwr":0.98,"upr":1.16,"low":0.98,"high":1.16},{"window_index":69,"window_t_start":70,"window_t_end":76,"Data":"2020-03-74","R_e_median":1.05765832721736,"R_e_q0093":0.971635772572159,"R_e_q1043":1.14727741615528,"fit":1.06,"lwr":0.97,"upr":1.15,"low":0.97,"high":1.15},{"window_index":70,"window_t_start":71,"window_t_end":77,"Data":"2020-03-75","R_e_median":1.05356061068961,"R_e_q0094":0.968170898962616,"R_e_q1044":1.14250738144401,"fit":1.05,"lwr":0.97,"upr":1.14,"low":0.97,"high":1.14},{"window_index":71,"window_t_start":72,"window_t_end":78,"Data":"2020-03-76","R_e_median":1.06312825122214,"R_e_q0095":0.977851148414818,"R_e_q1045":1.15191955514634,"fit":1.06,"lwr":0.98,"upr":1.15,"low":0.98,"high":1.15},{"window_index":72,"window_t_start":73,"window_t_end":79,"Data":"2020-03-77","R_e_median":1.03871529271556,"R_e_q0096":0.954965998626339,"R_e_q1046":1.12593441893815,"fit":1.04,"lwr":0.95,"upr":1.13,"low":0.95,"high":1.13},{"window_index":73,"window_t_start":74,"window_t_end":80,"Data":"2020-03-78","R_e_median":0.992709776708274,"R_e_q0097":0.911323500401141,"R_e_q1047":1.07752716447475,"fit":0.99,"lwr":0.91,"upr":1.08,"low":0.91,"high":1.08},{"window_index":74,"window_t_start":75,"window_t_end":81,"Data":"2020-03-79","R_e_median":0.981708461196664,"R_e_q0098":0.901007650877165,"R_e_q1048":1.06582103411112,"fit":0.98,"lwr":0.9,"upr":1.07,"low":0.9,"high":1.07},{"window_index":75,"window_t_start":76,"window_t_end":82,"Data":"2020-03-80","R_e_median":0.999649610916184,"R_e_q0099":0.918201829471302,"R_e_q1049":1.08450891787497,"fit":1,"lwr":0.92,"upr":1.08,"low":0.92,"high":1.08},{"window_index":76,"window_t_start":77,"window_t_end":83,"Data":"2020-03-81","R_e_median":0.936184307828741,"R_e_q0100":0.857363554999641,"R_e_q1050":1.01842158010065,"fit":0.94,"lwr":0.86,"upr":1.02,"low":0.86,"high":1.02},{"window_index":77,"window_t_start":78,"window_t_end":84,"Data":"2020-03-82","R_e_median":0.918609396191041,"R_e_q0101":0.840303137760959,"R_e_q1051":1.00035415214201,"fit":0.92,"lwr":0.84,"upr":1,"low":0.84,"high":1},{"window_index":78,"window_t_start":79,"window_t_end":85,"Data":"2020-03-83","R_e_median":0.879050649914113,"R_e_q0102":0.802002717540652,"R_e_q1052":0.959581720687191,"fit":0.88,"lwr":0.8,"upr":0.96,"low":0.8,"high":0.96},{"window_index":79,"window_t_start":80,"window_t_end":86,"Data":"2020-03-84","R_e_median":0.889519927775815,"R_e_q0103":0.81123366914096,"R_e_q1053":0.971360547259287,"fit":0.89,"lwr":0.81,"upr":0.97,"low":0.81,"high":0.97},{"window_index":80,"window_t_start":81,"window_t_end":87,"Data":"2020-03-85","R_e_median":0.803892686673903,"R_e_q0104":0.728664944561849,"R_e_q1054":0.88276290840941,"fit":0.8,"lwr":0.73,"upr":0.88,"low":0.73,"high":0.88},{"window_index":81,"window_t_start":82,"window_t_end":88,"Data":"2020-03-86","R_e_median":0.884721726860858,"R_e_q0105":0.804420132961589,"R_e_q1055":0.968788854623166,"fit":0.88,"lwr":0.8,"upr":0.97,"low":0.8,"high":0.97},{"window_index":82,"window_t_start":83,"window_t_end":89,"Data":"2020-03-87","R_e_median":0.925945386599613,"R_e_q0106":0.842359246128458,"R_e_q1056":1.01342873444132,"fit":0.93,"lwr":0.84,"upr":1.01,"low":0.84,"high":1.01},{"window_index":83,"window_t_start":84,"window_t_end":90,"Data":"2020-03-88","R_e_median":0.837499511126923,"R_e_q0107":0.757033630379088,"R_e_q1057":0.921970927079359,"fit":0.84,"lwr":0.76,"upr":0.92,"low":0.76,"high":0.92},{"window_index":84,"window_t_start":85,"window_t_end":91,"Data":"2020-03-89","R_e_median":0.777239594680028,"R_e_q0108":0.698696222313962,"R_e_q1058":0.859906307977112,"fit":0.78,"lwr":0.7,"upr":0.86,"low":0.7,"high":0.86},{"window_index":85,"window_t_start":86,"window_t_end":92,"Data":"2020-03-90","R_e_median":0.776727212995108,"R_e_q0109":0.696693043635656,"R_e_q1059":0.861050158391168,"fit":0.78,"lwr":0.7,"upr":0.86,"low":0.7,"high":0.86},{"window_index":86,"window_t_start":87,"window_t_end":93,"Data":"2020-03-91","R_e_median":0.862533824599375,"R_e_q0110":0.776075279319889,"R_e_q1060":0.953492587372904,"fit":0.86,"lwr":0.78,"upr":0.95,"low":0.78,"high":0.95},{"window_index":87,"window_t_start":88,"window_t_end":94,"Data":"2020-03-92","R_e_median":0.874890652954356,"R_e_q0111":0.785870369467619,"R_e_q1061":0.968618242245825,"fit":0.87,"lwr":0.79,"upr":0.97,"low":0.79,"high":0.97},{"window_index":88,"window_t_start":89,"window_t_end":95,"Data":"2020-03-93","R_e_median":1.01926222079053,"R_e_q0112":0.921212071196285,"R_e_q1062":1.12219956696749,"fit":1.02,"lwr":0.92,"upr":1.12,"low":0.92,"high":1.12},{"window_index":89,"window_t_start":90,"window_t_end":96,"Data":"2020-03-94","R_e_median":1.04277254078314,"R_e_q0113":0.942584290164497,"R_e_q1063":1.14794809236972,"fit":1.04,"lwr":0.94,"upr":1.15,"low":0.94,"high":1.15},{"window_index":90,"window_t_start":91,"window_t_end":97,"Data":"2020-03-95","R_e_median":1.04640867036076,"R_e_q0114":0.945871065067769,"R_e_q1064":1.15195096725278,"fit":1.05,"lwr":0.95,"upr":1.15,"low":0.95,"high":1.15},{"window_index":91,"window_t_start":92,"window_t_end":98,"Data":"2020-03-96","R_e_median":1.04591997710693,"R_e_q0115":0.945675743445879,"R_e_q1065":1.15114143216974,"fit":1.05,"lwr":0.95,"upr":1.15,"low":0.95,"high":1.15},{"window_index":92,"window_t_start":93,"window_t_end":99,"Data":"2020-03-97","R_e_median":0.95075293351165,"R_e_q0116":0.855706039763805,"R_e_q1066":1.05073314713015,"fit":0.95,"lwr":0.86,"upr":1.05,"low":0.86,"high":1.05},{"window_index":93,"window_t_start":94,"window_t_end":100,"Data":"2020-03-98","R_e_median":0.988028335625322,"R_e_q0117":0.891173110286583,"R_e_q1067":1.08980796471279,"fit":0.99,"lwr":0.89,"upr":1.09,"low":0.89,"high":1.09},{"window_index":94,"window_t_start":95,"window_t_end":101,"Data":"2020-03-99","R_e_median":0.938755658059754,"R_e_q0118":0.844275950275713,"R_e_q1068":1.03817407375956,"fit":0.94,"lwr":0.84,"upr":1.04,"low":0.84,"high":1.04},{"window_index":95,"window_t_start":96,"window_t_end":102,"Data":"2020-03-100","R_e_median":0.959196178756361,"R_e_q0119":0.863305212689226,"R_e_q1069":1.06006427547618,"fit":0.96,"lwr":0.86,"upr":1.06,"low":0.86,"high":1.06},{"window_index":96,"window_t_start":97,"window_t_end":103,"Data":"2020-03-101","R_e_median":1.01407118914335,"R_e_q0120":0.914916859568216,"R_e_q1070":1.11825326510213,"fit":1.01,"lwr":0.91,"upr":1.12,"low":0.91,"high":1.12},{"window_index":97,"window_t_start":98,"window_t_end":104,"Data":"2020-03-102","R_e_median":1.02245083718496,"R_e_q0121":0.922604390815509,"R_e_q1071":1.1273533428187,"fit":1.02,"lwr":0.92,"upr":1.13,"low":0.92,"high":1.13},{"window_index":98,"window_t_start":99,"window_t_end":105,"Data":"2020-03-103","R_e_median":1.12124462152086,"R_e_q0122":1.01656327116539,"R_e_q1072":1.23098220132539,"fit":1.12,"lwr":1.02,"upr":1.23,"low":1.02,"high":1.23},{"window_index":99,"window_t_start":100,"window_t_end":106,"Data":"2020-03-104","R_e_median":1.02424591500442,"R_e_q0123":0.924854172763453,"R_e_q1073":1.12863733556549,"fit":1.02,"lwr":0.92,"upr":1.13,"low":0.92,"high":1.13},{"window_index":100,"window_t_start":101,"window_t_end":107,"Data":"2020-03-105","R_e_median":1.04804341362539,"R_e_q0124":0.948084057273535,"R_e_q1074":1.15294047993724,"fit":1.05,"lwr":0.95,"upr":1.15,"low":0.95,"high":1.15},{"window_index":101,"window_t_start":102,"window_t_end":108,"Data":"2020-03-106","R_e_median":0.946724352217387,"R_e_q0125":0.852331626914983,"R_e_q1075":1.04600272825882,"fit":0.95,"lwr":0.85,"upr":1.05,"low":0.85,"high":1.05},{"window_index":102,"window_t_start":103,"window_t_end":109,"Data":"2020-03-107","R_e_median":0.996573810496625,"R_e_q0126":0.899745678231155,"R_e_q1076":1.09827911220644,"fit":1,"lwr":0.9,"upr":1.1,"low":0.9,"high":1.1},{"window_index":103,"window_t_start":104,"window_t_end":110,"Data":"2020-03-108","R_e_median":1.01723605792456,"R_e_q0127":0.919259868647903,"R_e_q1077":1.1201021057935,"fit":1.02,"lwr":0.92,"upr":1.12,"low":0.92,"high":1.12},{"window_index":104,"window_t_start":105,"window_t_end":111,"Data":"2020-03-109","R_e_median":1.03085212449761,"R_e_q0128":0.932172801718001,"R_e_q1078":1.13442467294842,"fit":1.03,"lwr":0.93,"upr":1.13,"low":0.93,"high":1.13},{"window_index":105,"window_t_start":106,"window_t_end":112,"Data":"2020-03-110","R_e_median":1.06918060092352,"R_e_q0129":0.96877532942691,"R_e_q1079":1.17446539989396,"fit":1.07,"lwr":0.97,"upr":1.17,"low":0.97,"high":1.17},{"window_index":106,"window_t_start":107,"window_t_end":113,"Data":"2020-03-111","R_e_median":1.08333975054512,"R_e_q0130":0.982663788956186,"R_e_q1080":1.18885493046163,"fit":1.08,"lwr":0.98,"upr":1.19,"low":0.98,"high":1.19},{"window_index":107,"window_t_start":108,"window_t_end":114,"Data":"2020-03-112","R_e_median":1.1015165240981,"R_e_q0131":1.00064852358183,"R_e_q1081":1.20715858786299,"fit":1.1,"lwr":1,"upr":1.21,"low":1,"high":1.21},{"window_index":108,"window_t_start":109,"window_t_end":115,"Data":"2020-03-113","R_e_median":0,"R_e_q0132":0,"R_e_q1082":0,"fit":0,"lwr":0,"upr":0,"low":0,"high":0},{"window_index":109,"window_t_start":110,"window_t_end":116,"Data":"2020-03-114","R_e_median":0,"R_e_q0133":0,"R_e_q1083":0,"fit":0,"lwr":0,"upr":0,"low":0,"high":0},{"window_index":110,"window_t_start":111,"window_t_end":117,"Data":"2020-03-115","R_e_median":0,"R_e_q0134":0,"R_e_q1084":0,"fit":0,"lwr":0,"upr":0,"low":0,"high":0},{"window_index":111,"window_t_start":112,"window_t_end":118,"Data":"2020-03-116","R_e_median":0,"R_e_q0135":0,"R_e_q1085":0,"fit":0,"lwr":0,"upr":0,"low":0,"high":0},{"window_index":112,"window_t_start":113,"window_t_end":119,"Data":"2020-03-117","R_e_median":0,"R_e_q0136":0,"R_e_q1086":0,"fit":0,"lwr":0,"upr":0,"low":0,"high":0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2.8174446713013301</v>
      </c>
      <c r="F3">
        <v>3.15879415348852</v>
      </c>
      <c r="G3">
        <v>3.5193794472073199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3.15879415348852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2.8174446713013301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3.5193794472073199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3.16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2.82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3.52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2.82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3.52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{"window_index":2,"window_t_start":3,"window_t_end":9,"Data":"2020-03-07","R_e_median":3.15879415348852,"R_e_q0026":2.81744467130133,"R_e_q0976":3.51937944720732,"fit":3.16,"lwr":2.82,"upr":3.52,"low":2.82,"high":3.52},</v>
      </c>
      <c r="DA3" t="str">
        <f>_xlfn.TEXTJOIN(",",TRUE,BG2:BG150)</f>
        <v>2.72,3.16,3.07,3.26,3.21,2.9,2.62,2.54,2.44,2.35,2.26,2.15,2.07,1.98,1.88,1.79,1.76,1.65,1.53,1.41,1.34,1.26,1.2,1.12,1.06,0.99,0.92,0.87,0.83,0.76,0.72,0.73,0.73,0.68,0.65,0.63,0.62,0.62,0.64,0.67,0.66,0.65,0.63,0.61,0.55,0.55,0.59,0.63,0.65,0.66,0.68,0.7,0.74,0.78,0.77,0.76,0.79,0.81,0.79,0.82,0.85,0.8,0.86,0.86,0.88,0.94,1.05,1.07,1.06,1.05,1.06,1.04,0.99,0.98,1,0.94,0.92,0.88,0.89,0.8,0.88,0.93,0.84,0.78,0.78,0.86,0.87,1.02,1.04,1.05,1.05,0.95,0.99,0.94,0.96,1.01,1.02,1.12,1.02,1.05,0.95,1,1.02,1.03,1.07,1.08,1.1,0,0,0,0,0,0,0,0,0,0,0,0,0,0,0,0,0,0,0,0,0,0,0,0,0,0,0,0,0,0,0,0,0,0,0,0,0,0,0,0,0,0</v>
      </c>
    </row>
    <row r="4" spans="1:105">
      <c r="A4" s="10">
        <f t="shared" ref="A4:A10" si="20">A3+1</f>
        <v>3</v>
      </c>
      <c r="B4" s="10">
        <f t="shared" ref="B4:B10" si="21">B3+1</f>
        <v>4</v>
      </c>
      <c r="C4" s="10">
        <f t="shared" ref="C4:C10" si="22">C3+1</f>
        <v>10</v>
      </c>
      <c r="D4" s="9">
        <v>43898</v>
      </c>
      <c r="E4">
        <v>2.7816526217153701</v>
      </c>
      <c r="F4">
        <v>3.0733704735482101</v>
      </c>
      <c r="G4">
        <v>3.3794254481407999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3.0733704735482101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2.7816526217153701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3.3794254481407999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3.07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2.78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3.38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2.78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3.38</v>
      </c>
      <c r="CF4" t="s">
        <v>94</v>
      </c>
      <c r="CG4" t="s">
        <v>87</v>
      </c>
      <c r="CH4" t="str">
        <f t="shared" si="19"/>
        <v>{"window_index":3,"window_t_start":4,"window_t_end":10,"Data":"2020-03-08","R_e_median":3.07337047354821,"R_e_q0027":2.78165262171537,"R_e_q0977":3.3794254481408,"fit":3.07,"lwr":2.78,"upr":3.38,"low":2.78,"high":3.38},</v>
      </c>
    </row>
    <row r="5" spans="1:105">
      <c r="A5" s="10">
        <f t="shared" si="20"/>
        <v>4</v>
      </c>
      <c r="B5" s="10">
        <f t="shared" si="21"/>
        <v>5</v>
      </c>
      <c r="C5" s="10">
        <f t="shared" si="22"/>
        <v>11</v>
      </c>
      <c r="D5" s="9">
        <v>43899</v>
      </c>
      <c r="E5">
        <v>3.0022942842863101</v>
      </c>
      <c r="F5">
        <v>3.2612489378599698</v>
      </c>
      <c r="G5">
        <v>3.5307626398012402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3.2612489378599698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3.0022942842863101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3.5307626398012402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3.26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3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3.53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3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3.53</v>
      </c>
      <c r="CF5" t="s">
        <v>94</v>
      </c>
      <c r="CG5" t="s">
        <v>87</v>
      </c>
      <c r="CH5" t="str">
        <f t="shared" si="19"/>
        <v>{"window_index":4,"window_t_start":5,"window_t_end":11,"Data":"2020-03-09","R_e_median":3.26124893785997,"R_e_q0028":3.00229428428631,"R_e_q0978":3.53076263980124,"fit":3.26,"lwr":3,"upr":3.53,"low":3,"high":3.53},</v>
      </c>
    </row>
    <row r="6" spans="1:105">
      <c r="A6" s="10">
        <f t="shared" si="20"/>
        <v>5</v>
      </c>
      <c r="B6" s="10">
        <f t="shared" si="21"/>
        <v>6</v>
      </c>
      <c r="C6" s="10">
        <f t="shared" si="22"/>
        <v>12</v>
      </c>
      <c r="D6" s="9">
        <v>43900</v>
      </c>
      <c r="E6">
        <v>2.9918439778865902</v>
      </c>
      <c r="F6">
        <v>3.2116519516325699</v>
      </c>
      <c r="G6">
        <v>3.43914085798591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3.2116519516325699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2.9918439778865902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3.43914085798591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3.21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2.99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3.44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2.99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3.44</v>
      </c>
      <c r="CF6" t="s">
        <v>94</v>
      </c>
      <c r="CG6" t="s">
        <v>87</v>
      </c>
      <c r="CH6" t="str">
        <f t="shared" si="19"/>
        <v>{"window_index":5,"window_t_start":6,"window_t_end":12,"Data":"2020-03-10","R_e_median":3.21165195163257,"R_e_q0029":2.99184397788659,"R_e_q0979":3.43914085798591,"fit":3.21,"lwr":2.99,"upr":3.44,"low":2.99,"high":3.44},</v>
      </c>
    </row>
    <row r="7" spans="1:105">
      <c r="A7" s="10">
        <f t="shared" si="20"/>
        <v>6</v>
      </c>
      <c r="B7" s="10">
        <f t="shared" si="21"/>
        <v>7</v>
      </c>
      <c r="C7" s="10">
        <f t="shared" si="22"/>
        <v>13</v>
      </c>
      <c r="D7" s="9">
        <v>43901</v>
      </c>
      <c r="E7">
        <v>2.7198480934152101</v>
      </c>
      <c r="F7">
        <v>2.8979314424478</v>
      </c>
      <c r="G7">
        <v>3.08158189911462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2.8979314424478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2.7198480934152101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3.08158189911462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2.9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2.72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3.08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2.72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3.08</v>
      </c>
      <c r="CF7" t="s">
        <v>94</v>
      </c>
      <c r="CG7" t="s">
        <v>87</v>
      </c>
      <c r="CH7" t="str">
        <f t="shared" si="19"/>
        <v>{"window_index":6,"window_t_start":7,"window_t_end":13,"Data":"2020-03-11","R_e_median":2.8979314424478,"R_e_q0030":2.71984809341521,"R_e_q0980":3.08158189911462,"fit":2.9,"lwr":2.72,"upr":3.08,"low":2.72,"high":3.08},</v>
      </c>
    </row>
    <row r="8" spans="1:105">
      <c r="A8" s="10">
        <f t="shared" si="20"/>
        <v>7</v>
      </c>
      <c r="B8" s="10">
        <f t="shared" si="21"/>
        <v>8</v>
      </c>
      <c r="C8" s="10">
        <f t="shared" si="22"/>
        <v>14</v>
      </c>
      <c r="D8" s="9">
        <v>43902</v>
      </c>
      <c r="E8">
        <v>2.46959641827124</v>
      </c>
      <c r="F8">
        <v>2.6152514973492398</v>
      </c>
      <c r="G8">
        <v>2.76502102024733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2.6152514973492398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2.46959641827124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2.76502102024733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2.62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2.4700000000000002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2.77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2.4700000000000002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2.77</v>
      </c>
      <c r="CF8" t="s">
        <v>94</v>
      </c>
      <c r="CG8" t="s">
        <v>87</v>
      </c>
      <c r="CH8" t="str">
        <f t="shared" si="19"/>
        <v>{"window_index":7,"window_t_start":8,"window_t_end":14,"Data":"2020-03-12","R_e_median":2.61525149734924,"R_e_q0031":2.46959641827124,"R_e_q0981":2.76502102024733,"fit":2.62,"lwr":2.47,"upr":2.77,"low":2.47,"high":2.77},</v>
      </c>
    </row>
    <row r="9" spans="1:105">
      <c r="A9" s="10">
        <f t="shared" si="20"/>
        <v>8</v>
      </c>
      <c r="B9" s="10">
        <f t="shared" si="21"/>
        <v>9</v>
      </c>
      <c r="C9" s="10">
        <f t="shared" si="22"/>
        <v>15</v>
      </c>
      <c r="D9" s="9">
        <v>43903</v>
      </c>
      <c r="E9">
        <v>2.40978011548833</v>
      </c>
      <c r="F9">
        <v>2.5351102024194598</v>
      </c>
      <c r="G9">
        <v>2.6635727413271599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2.5351102024194598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2.40978011548833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2.6635727413271599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2.54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2.41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2.66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2.41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2.66</v>
      </c>
      <c r="CF9" t="s">
        <v>94</v>
      </c>
      <c r="CG9" t="s">
        <v>87</v>
      </c>
      <c r="CH9" t="str">
        <f t="shared" si="19"/>
        <v>{"window_index":8,"window_t_start":9,"window_t_end":15,"Data":"2020-03-13","R_e_median":2.53511020241946,"R_e_q0032":2.40978011548833,"R_e_q0982":2.66357274132716,"fit":2.54,"lwr":2.41,"upr":2.66,"low":2.41,"high":2.66},</v>
      </c>
    </row>
    <row r="10" spans="1:105">
      <c r="A10" s="10">
        <f t="shared" si="20"/>
        <v>9</v>
      </c>
      <c r="B10" s="10">
        <f t="shared" si="21"/>
        <v>10</v>
      </c>
      <c r="C10" s="10">
        <f t="shared" si="22"/>
        <v>16</v>
      </c>
      <c r="D10" s="9">
        <v>43904</v>
      </c>
      <c r="E10">
        <v>2.3330644697044098</v>
      </c>
      <c r="F10">
        <v>2.44157024217226</v>
      </c>
      <c r="G10">
        <v>2.5525076161109599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2.44157024217226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2.3330644697044098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2.5525076161109599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2.44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2.33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2.5499999999999998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2.33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2.5499999999999998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{"window_index":9,"window_t_start":10,"window_t_end":16,"Data":"2020-03-14","R_e_median":2.44157024217226,"R_e_q0033":2.33306446970441,"R_e_q0983":2.55250761611096,"fit":2.44,"lwr":2.33,"upr":2.55,"low":2.33,"high":2.55},</v>
      </c>
    </row>
    <row r="11" spans="1:105">
      <c r="A11" s="10">
        <f t="shared" ref="A11:A74" si="23">A10+1</f>
        <v>10</v>
      </c>
      <c r="B11" s="10">
        <f t="shared" ref="B11:B74" si="24">B10+1</f>
        <v>11</v>
      </c>
      <c r="C11" s="10">
        <f t="shared" ref="C11:C74" si="25">C10+1</f>
        <v>17</v>
      </c>
      <c r="D11" s="9">
        <v>43905</v>
      </c>
      <c r="E11">
        <v>2.25611467568267</v>
      </c>
      <c r="F11">
        <v>2.35062053643294</v>
      </c>
      <c r="G11">
        <v>2.4470382292228501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2.35062053643294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2.25611467568267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2.4470382292228501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2.35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2.2599999999999998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2.4500000000000002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2.2599999999999998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2.4500000000000002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{"window_index":10,"window_t_start":11,"window_t_end":17,"Data":"2020-03-15","R_e_median":2.35062053643294,"R_e_q0034":2.25611467568267,"R_e_q0984":2.44703822922285,"fit":2.35,"lwr":2.26,"upr":2.45,"low":2.26,"high":2.45},</v>
      </c>
    </row>
    <row r="12" spans="1:105">
      <c r="A12" s="10">
        <f t="shared" si="23"/>
        <v>11</v>
      </c>
      <c r="B12" s="10">
        <f t="shared" si="24"/>
        <v>12</v>
      </c>
      <c r="C12" s="10">
        <f t="shared" si="25"/>
        <v>18</v>
      </c>
      <c r="D12" s="9">
        <v>43906</v>
      </c>
      <c r="E12">
        <v>2.1782302407010401</v>
      </c>
      <c r="F12">
        <v>2.26095997769665</v>
      </c>
      <c r="G12">
        <v>2.34521006984036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2.26095997769665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2.1782302407010401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2.34521006984036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2.2599999999999998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2.1800000000000002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2.35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2.1800000000000002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2.35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{"window_index":11,"window_t_start":12,"window_t_end":18,"Data":"2020-03-16","R_e_median":2.26095997769665,"R_e_q0035":2.17823024070104,"R_e_q0985":2.34521006984036,"fit":2.26,"lwr":2.18,"upr":2.35,"low":2.18,"high":2.35},</v>
      </c>
    </row>
    <row r="13" spans="1:105">
      <c r="A13" s="10">
        <f t="shared" si="23"/>
        <v>12</v>
      </c>
      <c r="B13" s="10">
        <f t="shared" si="24"/>
        <v>13</v>
      </c>
      <c r="C13" s="10">
        <f t="shared" si="25"/>
        <v>19</v>
      </c>
      <c r="D13" s="9">
        <v>43907</v>
      </c>
      <c r="E13">
        <v>2.0803461268927999</v>
      </c>
      <c r="F13">
        <v>2.1527967752553199</v>
      </c>
      <c r="G13">
        <v>2.2264702025271701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2.1527967752553199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2.0803461268927999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2.2264702025271701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2.15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2.08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2.23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2.08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2.23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{"window_index":12,"window_t_start":13,"window_t_end":19,"Data":"2020-03-17","R_e_median":2.15279677525532,"R_e_q0036":2.0803461268928,"R_e_q0986":2.22647020252717,"fit":2.15,"lwr":2.08,"upr":2.23,"low":2.08,"high":2.23},</v>
      </c>
    </row>
    <row r="14" spans="1:105">
      <c r="A14" s="10">
        <f t="shared" si="23"/>
        <v>13</v>
      </c>
      <c r="B14" s="10">
        <f t="shared" si="24"/>
        <v>14</v>
      </c>
      <c r="C14" s="10">
        <f t="shared" si="25"/>
        <v>20</v>
      </c>
      <c r="D14" s="9">
        <v>43908</v>
      </c>
      <c r="E14">
        <v>2.00145121656923</v>
      </c>
      <c r="F14">
        <v>2.0655464860628099</v>
      </c>
      <c r="G14">
        <v>2.1306378617752801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2.0655464860628099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2.00145121656923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2.1306378617752801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2.0699999999999998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2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2.13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2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2.13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{"window_index":13,"window_t_start":14,"window_t_end":20,"Data":"2020-03-18","R_e_median":2.06554648606281,"R_e_q0037":2.00145121656923,"R_e_q0987":2.13063786177528,"fit":2.07,"lwr":2,"upr":2.13,"low":2,"high":2.13},</v>
      </c>
    </row>
    <row r="15" spans="1:105">
      <c r="A15" s="10">
        <f t="shared" si="23"/>
        <v>14</v>
      </c>
      <c r="B15" s="10">
        <f t="shared" si="24"/>
        <v>15</v>
      </c>
      <c r="C15" s="10">
        <f t="shared" si="25"/>
        <v>21</v>
      </c>
      <c r="D15" s="9">
        <v>43909</v>
      </c>
      <c r="E15">
        <v>1.92285512198761</v>
      </c>
      <c r="F15">
        <v>1.97988319974025</v>
      </c>
      <c r="G15">
        <v>2.0377330227381698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1.97988319974025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1.92285512198761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2.0377330227381698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1.98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1.92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2.04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1.92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2.04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{"window_index":14,"window_t_start":15,"window_t_end":21,"Data":"2020-03-19","R_e_median":1.97988319974025,"R_e_q0038":1.92285512198761,"R_e_q0988":2.03773302273817,"fit":1.98,"lwr":1.92,"upr":2.04,"low":1.92,"high":2.04},</v>
      </c>
    </row>
    <row r="16" spans="1:105">
      <c r="A16" s="10">
        <f t="shared" si="23"/>
        <v>15</v>
      </c>
      <c r="B16" s="10">
        <f t="shared" si="24"/>
        <v>16</v>
      </c>
      <c r="C16" s="10">
        <f t="shared" si="25"/>
        <v>22</v>
      </c>
      <c r="D16" s="9">
        <v>43910</v>
      </c>
      <c r="E16">
        <v>1.8266264200614799</v>
      </c>
      <c r="F16">
        <v>1.8773932887456</v>
      </c>
      <c r="G16">
        <v>1.9288463059555201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1.8773932887456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1.8266264200614799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1.9288463059555201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1.88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1.83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1.93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1.83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1.93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{"window_index":15,"window_t_start":16,"window_t_end":22,"Data":"2020-03-20","R_e_median":1.8773932887456,"R_e_q0039":1.82662642006148,"R_e_q0989":1.92884630595552,"fit":1.88,"lwr":1.83,"upr":1.93,"low":1.83,"high":1.93},</v>
      </c>
    </row>
    <row r="17" spans="1:86">
      <c r="A17" s="10">
        <f t="shared" si="23"/>
        <v>16</v>
      </c>
      <c r="B17" s="10">
        <f t="shared" si="24"/>
        <v>17</v>
      </c>
      <c r="C17" s="10">
        <f t="shared" si="25"/>
        <v>23</v>
      </c>
      <c r="D17" s="9">
        <v>43911</v>
      </c>
      <c r="E17">
        <v>1.74368558952598</v>
      </c>
      <c r="F17">
        <v>1.7892930058663701</v>
      </c>
      <c r="G17">
        <v>1.8354810022883901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1.7892930058663701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1.74368558952598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1.8354810022883901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1.79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1.74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1.84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1.74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1.84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{"window_index":16,"window_t_start":17,"window_t_end":23,"Data":"2020-03-21","R_e_median":1.78929300586637,"R_e_q0040":1.74368558952598,"R_e_q0990":1.83548100228839,"fit":1.79,"lwr":1.74,"upr":1.84,"low":1.74,"high":1.84},</v>
      </c>
    </row>
    <row r="18" spans="1:86">
      <c r="A18" s="10">
        <f t="shared" si="23"/>
        <v>17</v>
      </c>
      <c r="B18" s="10">
        <f t="shared" si="24"/>
        <v>18</v>
      </c>
      <c r="C18" s="10">
        <f t="shared" si="25"/>
        <v>24</v>
      </c>
      <c r="D18" s="9">
        <v>43912</v>
      </c>
      <c r="E18">
        <v>1.72150308388229</v>
      </c>
      <c r="F18">
        <v>1.76345066774961</v>
      </c>
      <c r="G18">
        <v>1.80589616176273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1.76345066774961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1.72150308388229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1.80589616176273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1.76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1.72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1.81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1.72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1.81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{"window_index":17,"window_t_start":18,"window_t_end":24,"Data":"2020-03-22","R_e_median":1.76345066774961,"R_e_q0041":1.72150308388229,"R_e_q0991":1.80589616176273,"fit":1.76,"lwr":1.72,"upr":1.81,"low":1.72,"high":1.81},</v>
      </c>
    </row>
    <row r="19" spans="1:86">
      <c r="A19" s="10">
        <f t="shared" si="23"/>
        <v>18</v>
      </c>
      <c r="B19" s="10">
        <f t="shared" si="24"/>
        <v>19</v>
      </c>
      <c r="C19" s="10">
        <f t="shared" si="25"/>
        <v>25</v>
      </c>
      <c r="D19" s="9">
        <v>43913</v>
      </c>
      <c r="E19">
        <v>1.6163015298880801</v>
      </c>
      <c r="F19">
        <v>1.65410050430482</v>
      </c>
      <c r="G19">
        <v>1.6923302969994301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1.65410050430482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1.6163015298880801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1.6923302969994301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1.65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1.62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1.69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1.62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1.69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{"window_index":18,"window_t_start":19,"window_t_end":25,"Data":"2020-03-23","R_e_median":1.65410050430482,"R_e_q0042":1.61630152988808,"R_e_q0992":1.69233029699943,"fit":1.65,"lwr":1.62,"upr":1.69,"low":1.62,"high":1.69},</v>
      </c>
    </row>
    <row r="20" spans="1:86">
      <c r="A20" s="10">
        <f t="shared" si="23"/>
        <v>19</v>
      </c>
      <c r="B20" s="10">
        <f t="shared" si="24"/>
        <v>20</v>
      </c>
      <c r="C20" s="10">
        <f t="shared" si="25"/>
        <v>26</v>
      </c>
      <c r="D20" s="9">
        <v>43914</v>
      </c>
      <c r="E20">
        <v>1.4925624189356901</v>
      </c>
      <c r="F20">
        <v>1.52653890303063</v>
      </c>
      <c r="G20">
        <v>1.5608924512158899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1.52653890303063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1.4925624189356901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1.5608924512158899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1.53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1.49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1.56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1.49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1.56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{"window_index":19,"window_t_start":20,"window_t_end":26,"Data":"2020-03-24","R_e_median":1.52653890303063,"R_e_q0043":1.49256241893569,"R_e_q0993":1.56089245121589,"fit":1.53,"lwr":1.49,"upr":1.56,"low":1.49,"high":1.56},</v>
      </c>
    </row>
    <row r="21" spans="1:86">
      <c r="A21" s="10">
        <f t="shared" si="23"/>
        <v>20</v>
      </c>
      <c r="B21" s="10">
        <f t="shared" si="24"/>
        <v>21</v>
      </c>
      <c r="C21" s="10">
        <f t="shared" si="25"/>
        <v>27</v>
      </c>
      <c r="D21" s="9">
        <v>43915</v>
      </c>
      <c r="E21">
        <v>1.38304105295542</v>
      </c>
      <c r="F21">
        <v>1.4138924920232701</v>
      </c>
      <c r="G21">
        <v>1.44507951820203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1.4138924920232701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1.38304105295542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1.44507951820203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1.41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1.38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1.45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1.38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1.45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{"window_index":20,"window_t_start":21,"window_t_end":27,"Data":"2020-03-25","R_e_median":1.41389249202327,"R_e_q0044":1.38304105295542,"R_e_q0994":1.44507951820203,"fit":1.41,"lwr":1.38,"upr":1.45,"low":1.38,"high":1.45},</v>
      </c>
    </row>
    <row r="22" spans="1:86">
      <c r="A22" s="10">
        <f t="shared" si="23"/>
        <v>21</v>
      </c>
      <c r="B22" s="10">
        <f t="shared" si="24"/>
        <v>22</v>
      </c>
      <c r="C22" s="10">
        <f t="shared" si="25"/>
        <v>28</v>
      </c>
      <c r="D22" s="9">
        <v>43916</v>
      </c>
      <c r="E22">
        <v>1.3135375896128301</v>
      </c>
      <c r="F22">
        <v>1.3421662021021299</v>
      </c>
      <c r="G22">
        <v>1.37109915400324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1.3421662021021299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1.3135375896128301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1.37109915400324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1.34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1.31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1.37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1.31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1.37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{"window_index":21,"window_t_start":22,"window_t_end":28,"Data":"2020-03-26","R_e_median":1.34216620210213,"R_e_q0045":1.31353758961283,"R_e_q0995":1.37109915400324,"fit":1.34,"lwr":1.31,"upr":1.37,"low":1.31,"high":1.37},</v>
      </c>
    </row>
    <row r="23" spans="1:86">
      <c r="A23" s="10">
        <f t="shared" si="23"/>
        <v>22</v>
      </c>
      <c r="B23" s="10">
        <f t="shared" si="24"/>
        <v>23</v>
      </c>
      <c r="C23" s="10">
        <f t="shared" si="25"/>
        <v>29</v>
      </c>
      <c r="D23" s="9">
        <v>43917</v>
      </c>
      <c r="E23">
        <v>1.2379704842670201</v>
      </c>
      <c r="F23">
        <v>1.26465347549979</v>
      </c>
      <c r="G23">
        <v>1.29161701718848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1.26465347549979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1.2379704842670201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1.29161701718848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1.26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1.24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1.29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1.24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1.29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{"window_index":22,"window_t_start":23,"window_t_end":29,"Data":"2020-03-27","R_e_median":1.26465347549979,"R_e_q0046":1.23797048426702,"R_e_q0996":1.29161701718848,"fit":1.26,"lwr":1.24,"upr":1.29,"low":1.24,"high":1.29},</v>
      </c>
    </row>
    <row r="24" spans="1:86">
      <c r="A24" s="10">
        <f t="shared" si="23"/>
        <v>23</v>
      </c>
      <c r="B24" s="10">
        <f t="shared" si="24"/>
        <v>24</v>
      </c>
      <c r="C24" s="10">
        <f t="shared" si="25"/>
        <v>30</v>
      </c>
      <c r="D24" s="9">
        <v>43918</v>
      </c>
      <c r="E24">
        <v>1.17048490614145</v>
      </c>
      <c r="F24">
        <v>1.1955778170828699</v>
      </c>
      <c r="G24">
        <v>1.22093315806137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1.1955778170828699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1.17048490614145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1.22093315806137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1.2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1.17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1.22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1.17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1.22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{"window_index":23,"window_t_start":24,"window_t_end":30,"Data":"2020-03-28","R_e_median":1.19557781708287,"R_e_q0047":1.17048490614145,"R_e_q0997":1.22093315806137,"fit":1.2,"lwr":1.17,"upr":1.22,"low":1.17,"high":1.22},</v>
      </c>
    </row>
    <row r="25" spans="1:86">
      <c r="A25" s="10">
        <f t="shared" si="23"/>
        <v>24</v>
      </c>
      <c r="B25" s="10">
        <f t="shared" si="24"/>
        <v>25</v>
      </c>
      <c r="C25" s="10">
        <f t="shared" si="25"/>
        <v>31</v>
      </c>
      <c r="D25" s="9">
        <v>43919</v>
      </c>
      <c r="E25">
        <v>1.1004685173754101</v>
      </c>
      <c r="F25">
        <v>1.12416385973184</v>
      </c>
      <c r="G25">
        <v>1.1481080908580601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1.12416385973184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1.1004685173754101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1.1481080908580601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1.1200000000000001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1.1000000000000001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1.1499999999999999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1.1000000000000001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1.1499999999999999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{"window_index":24,"window_t_start":25,"window_t_end":31,"Data":"2020-03-29","R_e_median":1.12416385973184,"R_e_q0048":1.10046851737541,"R_e_q0998":1.14810809085806,"fit":1.12,"lwr":1.1,"upr":1.15,"low":1.1,"high":1.15},</v>
      </c>
    </row>
    <row r="26" spans="1:86">
      <c r="A26" s="10">
        <f t="shared" si="23"/>
        <v>25</v>
      </c>
      <c r="B26" s="10">
        <f t="shared" si="24"/>
        <v>26</v>
      </c>
      <c r="C26" s="10">
        <f t="shared" si="25"/>
        <v>32</v>
      </c>
      <c r="D26" s="9">
        <v>43920</v>
      </c>
      <c r="E26">
        <v>1.03949915239132</v>
      </c>
      <c r="F26">
        <v>1.0620823918131701</v>
      </c>
      <c r="G26">
        <v>1.0849049427270101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1.0620823918131701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1.03949915239132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1.0849049427270101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1.06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1.04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1.08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1.04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1.08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{"window_index":25,"window_t_start":26,"window_t_end":32,"Data":"2020-03-30","R_e_median":1.06208239181317,"R_e_q0049":1.03949915239132,"R_e_q0999":1.08490494272701,"fit":1.06,"lwr":1.04,"upr":1.08,"low":1.04,"high":1.08},</v>
      </c>
    </row>
    <row r="27" spans="1:86">
      <c r="A27" s="10">
        <f t="shared" si="23"/>
        <v>26</v>
      </c>
      <c r="B27" s="10">
        <f t="shared" si="24"/>
        <v>27</v>
      </c>
      <c r="C27" s="10">
        <f t="shared" si="25"/>
        <v>33</v>
      </c>
      <c r="D27" s="9">
        <v>43921</v>
      </c>
      <c r="E27">
        <v>0.96939401625779298</v>
      </c>
      <c r="F27">
        <v>0.99092518655500905</v>
      </c>
      <c r="G27">
        <v>1.0126895657774999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0.99092518655500905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0.96939401625779298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1.0126895657774999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0.99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0.97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1.01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0.97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1.01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{"window_index":26,"window_t_start":27,"window_t_end":33,"Data":"2020-03-31","R_e_median":0.990925186555009,"R_e_q0050":0.969394016257793,"R_e_q1000":1.0126895657775,"fit":0.99,"lwr":0.97,"upr":1.01,"low":0.97,"high":1.01},</v>
      </c>
    </row>
    <row r="28" spans="1:86">
      <c r="A28" s="10">
        <f t="shared" si="23"/>
        <v>27</v>
      </c>
      <c r="B28" s="10">
        <f t="shared" si="24"/>
        <v>28</v>
      </c>
      <c r="C28" s="10">
        <f t="shared" si="25"/>
        <v>34</v>
      </c>
      <c r="D28" s="9">
        <v>43922</v>
      </c>
      <c r="E28">
        <v>0.89863765052671996</v>
      </c>
      <c r="F28">
        <v>0.91924912938473202</v>
      </c>
      <c r="G28">
        <v>0.94009106383576901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0.91924912938473202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0.89863765052671996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0.94009106383576901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0.92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0.9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0.94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0.9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0.94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{"window_index":27,"window_t_start":28,"window_t_end":34,"Data":"2020-03-32","R_e_median":0.919249129384732,"R_e_q0051":0.89863765052672,"R_e_q1001":0.940091063835769,"fit":0.92,"lwr":0.9,"upr":0.94,"low":0.9,"high":0.94},</v>
      </c>
    </row>
    <row r="29" spans="1:86">
      <c r="A29" s="10">
        <f t="shared" si="23"/>
        <v>28</v>
      </c>
      <c r="B29" s="10">
        <f t="shared" si="24"/>
        <v>29</v>
      </c>
      <c r="C29" s="10">
        <f t="shared" si="25"/>
        <v>35</v>
      </c>
      <c r="D29" s="9">
        <v>43923</v>
      </c>
      <c r="E29">
        <v>0.85062948193188104</v>
      </c>
      <c r="F29">
        <v>0.87071722484146596</v>
      </c>
      <c r="G29">
        <v>0.89103613637577395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0.87071722484146596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0.85062948193188104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0.89103613637577395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0.87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0.85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0.89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0.85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0.89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{"window_index":28,"window_t_start":29,"window_t_end":35,"Data":"2020-03-33","R_e_median":0.870717224841466,"R_e_q0052":0.850629481931881,"R_e_q1002":0.891036136375774,"fit":0.87,"lwr":0.85,"upr":0.89,"low":0.85,"high":0.89},</v>
      </c>
    </row>
    <row r="30" spans="1:86">
      <c r="A30" s="10">
        <f t="shared" si="23"/>
        <v>29</v>
      </c>
      <c r="B30" s="10">
        <f t="shared" si="24"/>
        <v>30</v>
      </c>
      <c r="C30" s="10">
        <f t="shared" si="25"/>
        <v>36</v>
      </c>
      <c r="D30" s="9">
        <v>43924</v>
      </c>
      <c r="E30">
        <v>0.80855096145257699</v>
      </c>
      <c r="F30">
        <v>0.82830683514228598</v>
      </c>
      <c r="G30">
        <v>0.84829784289487398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0.82830683514228598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0.80855096145257699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0.84829784289487398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0.83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0.81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0.85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0.81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0.85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{"window_index":29,"window_t_start":30,"window_t_end":36,"Data":"2020-03-34","R_e_median":0.828306835142286,"R_e_q0053":0.808550961452577,"R_e_q1003":0.848297842894874,"fit":0.83,"lwr":0.81,"upr":0.85,"low":0.81,"high":0.85},</v>
      </c>
    </row>
    <row r="31" spans="1:86">
      <c r="A31" s="10">
        <f t="shared" si="23"/>
        <v>30</v>
      </c>
      <c r="B31" s="10">
        <f t="shared" si="24"/>
        <v>31</v>
      </c>
      <c r="C31" s="10">
        <f t="shared" si="25"/>
        <v>37</v>
      </c>
      <c r="D31" s="9">
        <v>43925</v>
      </c>
      <c r="E31">
        <v>0.73638989316766701</v>
      </c>
      <c r="F31">
        <v>0.75552745130631405</v>
      </c>
      <c r="G31">
        <v>0.77490709041369699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0.75552745130631405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0.73638989316766701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0.77490709041369699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0.76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0.74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0.77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0.74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0.77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{"window_index":30,"window_t_start":31,"window_t_end":37,"Data":"2020-03-35","R_e_median":0.755527451306314,"R_e_q0054":0.736389893167667,"R_e_q1004":0.774907090413697,"fit":0.76,"lwr":0.74,"upr":0.77,"low":0.74,"high":0.77},</v>
      </c>
    </row>
    <row r="32" spans="1:86">
      <c r="A32" s="10">
        <f t="shared" si="23"/>
        <v>31</v>
      </c>
      <c r="B32" s="10">
        <f t="shared" si="24"/>
        <v>32</v>
      </c>
      <c r="C32" s="10">
        <f t="shared" si="25"/>
        <v>38</v>
      </c>
      <c r="D32" s="9">
        <v>43926</v>
      </c>
      <c r="E32">
        <v>0.70306736792054703</v>
      </c>
      <c r="F32">
        <v>0.72217752092670895</v>
      </c>
      <c r="G32">
        <v>0.74154035345923497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0.72217752092670895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0.70306736792054703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0.74154035345923497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0.72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0.7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0.74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0.7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0.74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{"window_index":31,"window_t_start":32,"window_t_end":38,"Data":"2020-03-36","R_e_median":0.722177520926709,"R_e_q0055":0.703067367920547,"R_e_q1005":0.741540353459235,"fit":0.72,"lwr":0.7,"upr":0.74,"low":0.7,"high":0.74},</v>
      </c>
    </row>
    <row r="33" spans="1:86">
      <c r="A33" s="10">
        <f t="shared" si="23"/>
        <v>32</v>
      </c>
      <c r="B33" s="10">
        <f t="shared" si="24"/>
        <v>33</v>
      </c>
      <c r="C33" s="10">
        <f t="shared" si="25"/>
        <v>39</v>
      </c>
      <c r="D33" s="9">
        <v>43927</v>
      </c>
      <c r="E33">
        <v>0.71018188278097305</v>
      </c>
      <c r="F33">
        <v>0.72993531842999004</v>
      </c>
      <c r="G33">
        <v>0.74995594278505795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0.72993531842999004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0.71018188278097305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0.74995594278505795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0.73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0.71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0.75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0.71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0.75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{"window_index":32,"window_t_start":33,"window_t_end":39,"Data":"2020-03-37","R_e_median":0.72993531842999,"R_e_q0056":0.710181882780973,"R_e_q1006":0.749955942785058,"fit":0.73,"lwr":0.71,"upr":0.75,"low":0.71,"high":0.75},</v>
      </c>
    </row>
    <row r="34" spans="1:86">
      <c r="A34" s="10">
        <f t="shared" si="23"/>
        <v>33</v>
      </c>
      <c r="B34" s="10">
        <f t="shared" si="24"/>
        <v>34</v>
      </c>
      <c r="C34" s="10">
        <f t="shared" si="25"/>
        <v>40</v>
      </c>
      <c r="D34" s="9">
        <v>43928</v>
      </c>
      <c r="E34">
        <v>0.70686917309841701</v>
      </c>
      <c r="F34">
        <v>0.72721392882077796</v>
      </c>
      <c r="G34">
        <v>0.74784330131094401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0.72721392882077796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0.70686917309841701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0.74784330131094401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0.73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0.71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0.75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0.71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0.75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{"window_index":33,"window_t_start":34,"window_t_end":40,"Data":"2020-03-38","R_e_median":0.727213928820778,"R_e_q0057":0.706869173098417,"R_e_q1007":0.747843301310944,"fit":0.73,"lwr":0.71,"upr":0.75,"low":0.71,"high":0.75},</v>
      </c>
    </row>
    <row r="35" spans="1:86">
      <c r="A35" s="10">
        <f t="shared" si="23"/>
        <v>34</v>
      </c>
      <c r="B35" s="10">
        <f t="shared" si="24"/>
        <v>35</v>
      </c>
      <c r="C35" s="10">
        <f t="shared" si="25"/>
        <v>41</v>
      </c>
      <c r="D35" s="9">
        <v>43929</v>
      </c>
      <c r="E35">
        <v>0.66020398340128095</v>
      </c>
      <c r="F35">
        <v>0.68053805255955202</v>
      </c>
      <c r="G35">
        <v>0.70117623244377403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0.68053805255955202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0.66020398340128095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0.70117623244377403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0.68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0.66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0.7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0.66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0.7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{"window_index":34,"window_t_start":35,"window_t_end":41,"Data":"2020-03-39","R_e_median":0.680538052559552,"R_e_q0058":0.660203983401281,"R_e_q1008":0.701176232443774,"fit":0.68,"lwr":0.66,"upr":0.7,"low":0.66,"high":0.7},</v>
      </c>
    </row>
    <row r="36" spans="1:86">
      <c r="A36" s="10">
        <f t="shared" si="23"/>
        <v>35</v>
      </c>
      <c r="B36" s="10">
        <f t="shared" si="24"/>
        <v>36</v>
      </c>
      <c r="C36" s="10">
        <f t="shared" si="25"/>
        <v>42</v>
      </c>
      <c r="D36" s="9">
        <v>43930</v>
      </c>
      <c r="E36">
        <v>0.62817749517338295</v>
      </c>
      <c r="F36">
        <v>0.64874429954498603</v>
      </c>
      <c r="G36">
        <v>0.66963776437704503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0.64874429954498603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0.62817749517338295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0.66963776437704503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0.65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0.63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0.67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0.63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0.67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{"window_index":35,"window_t_start":36,"window_t_end":42,"Data":"2020-03-40","R_e_median":0.648744299544986,"R_e_q0059":0.628177495173383,"R_e_q1009":0.669637764377045,"fit":0.65,"lwr":0.63,"upr":0.67,"low":0.63,"high":0.67},</v>
      </c>
    </row>
    <row r="37" spans="1:86">
      <c r="A37" s="10">
        <f t="shared" si="23"/>
        <v>36</v>
      </c>
      <c r="B37" s="10">
        <f t="shared" si="24"/>
        <v>37</v>
      </c>
      <c r="C37" s="10">
        <f t="shared" si="25"/>
        <v>43</v>
      </c>
      <c r="D37" s="9">
        <v>43931</v>
      </c>
      <c r="E37">
        <v>0.60720082470609704</v>
      </c>
      <c r="F37">
        <v>0.628250426982777</v>
      </c>
      <c r="G37">
        <v>0.64965369138336904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0.628250426982777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0.60720082470609704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0.64965369138336904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0.63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0.61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0.65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0.61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0.65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{"window_index":36,"window_t_start":37,"window_t_end":43,"Data":"2020-03-41","R_e_median":0.628250426982777,"R_e_q0060":0.607200824706097,"R_e_q1010":0.649653691383369,"fit":0.63,"lwr":0.61,"upr":0.65,"low":0.61,"high":0.65},</v>
      </c>
    </row>
    <row r="38" spans="1:86">
      <c r="A38" s="10">
        <f t="shared" si="23"/>
        <v>37</v>
      </c>
      <c r="B38" s="10">
        <f t="shared" si="24"/>
        <v>38</v>
      </c>
      <c r="C38" s="10">
        <f t="shared" si="25"/>
        <v>44</v>
      </c>
      <c r="D38" s="9">
        <v>43932</v>
      </c>
      <c r="E38">
        <v>0.60092108433570501</v>
      </c>
      <c r="F38">
        <v>0.62280512608226601</v>
      </c>
      <c r="G38">
        <v>0.64507508724705298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0.62280512608226601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0.60092108433570501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0.64507508724705298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0.62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0.6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0.65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0.6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0.65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{"window_index":37,"window_t_start":38,"window_t_end":44,"Data":"2020-03-42","R_e_median":0.622805126082266,"R_e_q0061":0.600921084335705,"R_e_q1011":0.645075087247053,"fit":0.62,"lwr":0.6,"upr":0.65,"low":0.6,"high":0.65},</v>
      </c>
    </row>
    <row r="39" spans="1:86">
      <c r="A39" s="10">
        <f t="shared" si="23"/>
        <v>38</v>
      </c>
      <c r="B39" s="10">
        <f t="shared" si="24"/>
        <v>39</v>
      </c>
      <c r="C39" s="10">
        <f t="shared" si="25"/>
        <v>45</v>
      </c>
      <c r="D39" s="9">
        <v>43933</v>
      </c>
      <c r="E39">
        <v>0.59670562600979704</v>
      </c>
      <c r="F39">
        <v>0.61956135280668001</v>
      </c>
      <c r="G39">
        <v>0.64284061199532005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0.61956135280668001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0.59670562600979704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0.64284061199532005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0.62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0.6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0.64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0.6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0.64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{"window_index":38,"window_t_start":39,"window_t_end":45,"Data":"2020-03-43","R_e_median":0.61956135280668,"R_e_q0062":0.596705626009797,"R_e_q1012":0.64284061199532,"fit":0.62,"lwr":0.6,"upr":0.64,"low":0.6,"high":0.64},</v>
      </c>
    </row>
    <row r="40" spans="1:86">
      <c r="A40" s="10">
        <f t="shared" si="23"/>
        <v>39</v>
      </c>
      <c r="B40" s="10">
        <f t="shared" si="24"/>
        <v>40</v>
      </c>
      <c r="C40" s="10">
        <f t="shared" si="25"/>
        <v>46</v>
      </c>
      <c r="D40" s="9">
        <v>43934</v>
      </c>
      <c r="E40">
        <v>0.61940500473794202</v>
      </c>
      <c r="F40">
        <v>0.643848171825806</v>
      </c>
      <c r="G40">
        <v>0.66875772967442404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0.643848171825806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0.61940500473794202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0.66875772967442404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0.64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0.62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0.67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0.62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0.67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{"window_index":39,"window_t_start":40,"window_t_end":46,"Data":"2020-03-44","R_e_median":0.643848171825806,"R_e_q0063":0.619405004737942,"R_e_q1013":0.668757729674424,"fit":0.64,"lwr":0.62,"upr":0.67,"low":0.62,"high":0.67},</v>
      </c>
    </row>
    <row r="41" spans="1:86">
      <c r="A41" s="10">
        <f t="shared" si="23"/>
        <v>40</v>
      </c>
      <c r="B41" s="10">
        <f t="shared" si="24"/>
        <v>41</v>
      </c>
      <c r="C41" s="10">
        <f t="shared" si="25"/>
        <v>47</v>
      </c>
      <c r="D41" s="9">
        <v>43935</v>
      </c>
      <c r="E41">
        <v>0.64503517387290998</v>
      </c>
      <c r="F41">
        <v>0.67121042551996002</v>
      </c>
      <c r="G41">
        <v>0.69789897589285199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0.67121042551996002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0.64503517387290998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0.69789897589285199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0.67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0.65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0.7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0.65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0.7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{"window_index":40,"window_t_start":41,"window_t_end":47,"Data":"2020-03-45","R_e_median":0.67121042551996,"R_e_q0064":0.64503517387291,"R_e_q1014":0.697898975892852,"fit":0.67,"lwr":0.65,"upr":0.7,"low":0.65,"high":0.7},</v>
      </c>
    </row>
    <row r="42" spans="1:86">
      <c r="A42" s="10">
        <f t="shared" si="23"/>
        <v>41</v>
      </c>
      <c r="B42" s="10">
        <f t="shared" si="24"/>
        <v>42</v>
      </c>
      <c r="C42" s="10">
        <f t="shared" si="25"/>
        <v>48</v>
      </c>
      <c r="D42" s="9">
        <v>43936</v>
      </c>
      <c r="E42">
        <v>0.63169652810384402</v>
      </c>
      <c r="F42">
        <v>0.65882621562376698</v>
      </c>
      <c r="G42">
        <v>0.68651830870029595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0.65882621562376698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0.63169652810384402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0.68651830870029595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0.66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0.63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0.69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0.63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0.69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{"window_index":41,"window_t_start":42,"window_t_end":48,"Data":"2020-03-46","R_e_median":0.658826215623767,"R_e_q0065":0.631696528103844,"R_e_q1015":0.686518308700296,"fit":0.66,"lwr":0.63,"upr":0.69,"low":0.63,"high":0.69},</v>
      </c>
    </row>
    <row r="43" spans="1:86">
      <c r="A43" s="10">
        <f t="shared" si="23"/>
        <v>42</v>
      </c>
      <c r="B43" s="10">
        <f t="shared" si="24"/>
        <v>43</v>
      </c>
      <c r="C43" s="10">
        <f t="shared" si="25"/>
        <v>49</v>
      </c>
      <c r="D43" s="9">
        <v>43937</v>
      </c>
      <c r="E43">
        <v>0.61857663163965504</v>
      </c>
      <c r="F43">
        <v>0.646651051091091</v>
      </c>
      <c r="G43">
        <v>0.675339768793081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0.646651051091091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0.61857663163965504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0.675339768793081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0.65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0.62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0.68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0.62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0.68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{"window_index":42,"window_t_start":43,"window_t_end":49,"Data":"2020-03-47","R_e_median":0.646651051091091,"R_e_q0066":0.618576631639655,"R_e_q1016":0.675339768793081,"fit":0.65,"lwr":0.62,"upr":0.68,"low":0.62,"high":0.68},</v>
      </c>
    </row>
    <row r="44" spans="1:86">
      <c r="A44" s="10">
        <f t="shared" si="23"/>
        <v>43</v>
      </c>
      <c r="B44" s="10">
        <f t="shared" si="24"/>
        <v>44</v>
      </c>
      <c r="C44" s="10">
        <f t="shared" si="25"/>
        <v>50</v>
      </c>
      <c r="D44" s="9">
        <v>43938</v>
      </c>
      <c r="E44">
        <v>0.60024539155160495</v>
      </c>
      <c r="F44">
        <v>0.62916977616977798</v>
      </c>
      <c r="G44">
        <v>0.65876521469948102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0.62916977616977798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0.60024539155160495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0.65876521469948102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0.63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0.6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0.66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0.6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0.66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{"window_index":43,"window_t_start":44,"window_t_end":50,"Data":"2020-03-48","R_e_median":0.629169776169778,"R_e_q0067":0.600245391551605,"R_e_q1017":0.658765214699481,"fit":0.63,"lwr":0.6,"upr":0.66,"low":0.6,"high":0.66},</v>
      </c>
    </row>
    <row r="45" spans="1:86">
      <c r="A45" s="10">
        <f t="shared" si="23"/>
        <v>44</v>
      </c>
      <c r="B45" s="10">
        <f t="shared" si="24"/>
        <v>45</v>
      </c>
      <c r="C45" s="10">
        <f t="shared" si="25"/>
        <v>51</v>
      </c>
      <c r="D45" s="9">
        <v>43939</v>
      </c>
      <c r="E45">
        <v>0.58095115366247896</v>
      </c>
      <c r="F45">
        <v>0.61075454706035104</v>
      </c>
      <c r="G45">
        <v>0.64129294876131204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0.61075454706035104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0.58095115366247896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0.64129294876131204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0.61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0.57999999999999996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0.64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0.57999999999999996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0.64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{"window_index":44,"window_t_start":45,"window_t_end":51,"Data":"2020-03-49","R_e_median":0.610754547060351,"R_e_q0068":0.580951153662479,"R_e_q1018":0.641292948761312,"fit":0.61,"lwr":0.58,"upr":0.64,"low":0.58,"high":0.64},</v>
      </c>
    </row>
    <row r="46" spans="1:86">
      <c r="A46" s="10">
        <f t="shared" si="23"/>
        <v>45</v>
      </c>
      <c r="B46" s="10">
        <f t="shared" si="24"/>
        <v>46</v>
      </c>
      <c r="C46" s="10">
        <f t="shared" si="25"/>
        <v>52</v>
      </c>
      <c r="D46" s="9">
        <v>43940</v>
      </c>
      <c r="E46">
        <v>0.51600596698124901</v>
      </c>
      <c r="F46">
        <v>0.54550736829641699</v>
      </c>
      <c r="G46">
        <v>0.57581729829974004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0.54550736829641699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0.51600596698124901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0.57581729829974004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0.55000000000000004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0.52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0.57999999999999996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0.52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0.57999999999999996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{"window_index":45,"window_t_start":46,"window_t_end":52,"Data":"2020-03-50","R_e_median":0.545507368296417,"R_e_q0069":0.516005966981249,"R_e_q1019":0.57581729829974,"fit":0.55,"lwr":0.52,"upr":0.58,"low":0.52,"high":0.58},</v>
      </c>
    </row>
    <row r="47" spans="1:86">
      <c r="A47" s="10">
        <f t="shared" si="23"/>
        <v>46</v>
      </c>
      <c r="B47" s="10">
        <f t="shared" si="24"/>
        <v>47</v>
      </c>
      <c r="C47" s="10">
        <f t="shared" si="25"/>
        <v>53</v>
      </c>
      <c r="D47" s="9">
        <v>43941</v>
      </c>
      <c r="E47">
        <v>0.51728955045417202</v>
      </c>
      <c r="F47">
        <v>0.54843991544882098</v>
      </c>
      <c r="G47">
        <v>0.58048816149444604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0.54843991544882098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0.51728955045417202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0.58048816149444604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0.55000000000000004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0.52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0.57999999999999996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0.52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0.57999999999999996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{"window_index":46,"window_t_start":47,"window_t_end":53,"Data":"2020-03-51","R_e_median":0.548439915448821,"R_e_q0070":0.517289550454172,"R_e_q1020":0.580488161494446,"fit":0.55,"lwr":0.52,"upr":0.58,"low":0.52,"high":0.58},</v>
      </c>
    </row>
    <row r="48" spans="1:86">
      <c r="A48" s="10">
        <f t="shared" si="23"/>
        <v>47</v>
      </c>
      <c r="B48" s="10">
        <f t="shared" si="24"/>
        <v>48</v>
      </c>
      <c r="C48" s="10">
        <f t="shared" si="25"/>
        <v>54</v>
      </c>
      <c r="D48" s="9">
        <v>43942</v>
      </c>
      <c r="E48">
        <v>0.55220644453647505</v>
      </c>
      <c r="F48">
        <v>0.586284478757644</v>
      </c>
      <c r="G48">
        <v>0.62136842763740796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0.586284478757644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0.55220644453647505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0.62136842763740796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0.59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0.55000000000000004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0.62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0.55000000000000004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0.62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{"window_index":47,"window_t_start":48,"window_t_end":54,"Data":"2020-03-52","R_e_median":0.586284478757644,"R_e_q0071":0.552206444536475,"R_e_q1021":0.621368427637408,"fit":0.59,"lwr":0.55,"upr":0.62,"low":0.55,"high":0.62},</v>
      </c>
    </row>
    <row r="49" spans="1:86">
      <c r="A49" s="10">
        <f t="shared" si="23"/>
        <v>48</v>
      </c>
      <c r="B49" s="10">
        <f t="shared" si="24"/>
        <v>49</v>
      </c>
      <c r="C49" s="10">
        <f t="shared" si="25"/>
        <v>55</v>
      </c>
      <c r="D49" s="9">
        <v>43943</v>
      </c>
      <c r="E49">
        <v>0.58942309341506505</v>
      </c>
      <c r="F49">
        <v>0.62672779013084501</v>
      </c>
      <c r="G49">
        <v>0.66516094024036299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0.62672779013084501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0.58942309341506505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0.66516094024036299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0.63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0.59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0.67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0.59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0.67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{"window_index":48,"window_t_start":49,"window_t_end":55,"Data":"2020-03-53","R_e_median":0.626727790130845,"R_e_q0072":0.589423093415065,"R_e_q1022":0.665160940240363,"fit":0.63,"lwr":0.59,"upr":0.67,"low":0.59,"high":0.67},</v>
      </c>
    </row>
    <row r="50" spans="1:86">
      <c r="A50" s="10">
        <f t="shared" si="23"/>
        <v>49</v>
      </c>
      <c r="B50" s="10">
        <f t="shared" si="24"/>
        <v>50</v>
      </c>
      <c r="C50" s="10">
        <f t="shared" si="25"/>
        <v>56</v>
      </c>
      <c r="D50" s="9">
        <v>43944</v>
      </c>
      <c r="E50">
        <v>0.60648214248409105</v>
      </c>
      <c r="F50">
        <v>0.64646919195552899</v>
      </c>
      <c r="G50">
        <v>0.68771474077614403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0.64646919195552899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0.60648214248409105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0.68771474077614403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0.65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0.61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0.69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0.61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0.69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{"window_index":49,"window_t_start":50,"window_t_end":56,"Data":"2020-03-54","R_e_median":0.646469191955529,"R_e_q0073":0.606482142484091,"R_e_q1023":0.687714740776144,"fit":0.65,"lwr":0.61,"upr":0.69,"low":0.61,"high":0.69},</v>
      </c>
    </row>
    <row r="51" spans="1:86">
      <c r="A51" s="10">
        <f t="shared" si="23"/>
        <v>50</v>
      </c>
      <c r="B51" s="10">
        <f t="shared" si="24"/>
        <v>51</v>
      </c>
      <c r="C51" s="10">
        <f t="shared" si="25"/>
        <v>57</v>
      </c>
      <c r="D51" s="9">
        <v>43945</v>
      </c>
      <c r="E51">
        <v>0.61470589374350204</v>
      </c>
      <c r="F51">
        <v>0.65707767920882199</v>
      </c>
      <c r="G51">
        <v>0.70084164137109894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0.65707767920882199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0.61470589374350204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0.70084164137109894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0.66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0.61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0.7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0.61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0.7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{"window_index":50,"window_t_start":51,"window_t_end":57,"Data":"2020-03-55","R_e_median":0.657077679208822,"R_e_q0074":0.614705893743502,"R_e_q1024":0.700841641371099,"fit":0.66,"lwr":0.61,"upr":0.7,"low":0.61,"high":0.7},</v>
      </c>
    </row>
    <row r="52" spans="1:86">
      <c r="A52" s="10">
        <f t="shared" si="23"/>
        <v>51</v>
      </c>
      <c r="B52" s="10">
        <f t="shared" si="24"/>
        <v>52</v>
      </c>
      <c r="C52" s="10">
        <f t="shared" si="25"/>
        <v>58</v>
      </c>
      <c r="D52" s="9">
        <v>43946</v>
      </c>
      <c r="E52">
        <v>0.63561502572164397</v>
      </c>
      <c r="F52">
        <v>0.68080281335304804</v>
      </c>
      <c r="G52">
        <v>0.727520302920736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0.68080281335304804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0.63561502572164397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0.727520302920736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0.68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0.64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0.73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0.64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0.73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{"window_index":51,"window_t_start":52,"window_t_end":58,"Data":"2020-03-56","R_e_median":0.680802813353048,"R_e_q0075":0.635615025721644,"R_e_q1025":0.727520302920736,"fit":0.68,"lwr":0.64,"upr":0.73,"low":0.64,"high":0.73},</v>
      </c>
    </row>
    <row r="53" spans="1:86">
      <c r="A53" s="10">
        <f t="shared" si="23"/>
        <v>52</v>
      </c>
      <c r="B53" s="10">
        <f t="shared" si="24"/>
        <v>53</v>
      </c>
      <c r="C53" s="10">
        <f t="shared" si="25"/>
        <v>59</v>
      </c>
      <c r="D53" s="9">
        <v>43947</v>
      </c>
      <c r="E53">
        <v>0.65325491401584901</v>
      </c>
      <c r="F53">
        <v>0.70115337222191898</v>
      </c>
      <c r="G53">
        <v>0.75072236977472395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0.70115337222191898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0.65325491401584901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0.75072236977472395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0.7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0.65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0.75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0.65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0.75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{"window_index":52,"window_t_start":53,"window_t_end":59,"Data":"2020-03-57","R_e_median":0.701153372221919,"R_e_q0076":0.653254914015849,"R_e_q1026":0.750722369774724,"fit":0.7,"lwr":0.65,"upr":0.75,"low":0.65,"high":0.75},</v>
      </c>
    </row>
    <row r="54" spans="1:86">
      <c r="A54" s="10">
        <f t="shared" si="23"/>
        <v>53</v>
      </c>
      <c r="B54" s="10">
        <f t="shared" si="24"/>
        <v>54</v>
      </c>
      <c r="C54" s="10">
        <f t="shared" si="25"/>
        <v>60</v>
      </c>
      <c r="D54" s="9">
        <v>43948</v>
      </c>
      <c r="E54">
        <v>0.68782830966386599</v>
      </c>
      <c r="F54">
        <v>0.73904872036158997</v>
      </c>
      <c r="G54">
        <v>0.79208241330118001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0.73904872036158997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0.68782830966386599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0.79208241330118001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0.74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0.69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0.79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0.69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0.79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{"window_index":53,"window_t_start":54,"window_t_end":60,"Data":"2020-03-58","R_e_median":0.73904872036159,"R_e_q0077":0.687828309663866,"R_e_q1027":0.79208241330118,"fit":0.74,"lwr":0.69,"upr":0.79,"low":0.69,"high":0.79},</v>
      </c>
    </row>
    <row r="55" spans="1:86">
      <c r="A55" s="10">
        <f t="shared" si="23"/>
        <v>54</v>
      </c>
      <c r="B55" s="10">
        <f t="shared" si="24"/>
        <v>55</v>
      </c>
      <c r="C55" s="10">
        <f t="shared" si="25"/>
        <v>61</v>
      </c>
      <c r="D55" s="9">
        <v>43949</v>
      </c>
      <c r="E55">
        <v>0.7211100373953</v>
      </c>
      <c r="F55">
        <v>0.77555793023832997</v>
      </c>
      <c r="G55">
        <v>0.83195928506961803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0.77555793023832997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0.7211100373953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0.83195928506961803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0.78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0.72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0.83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0.72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0.83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{"window_index":54,"window_t_start":55,"window_t_end":61,"Data":"2020-03-59","R_e_median":0.77555793023833,"R_e_q0078":0.7211100373953,"R_e_q1028":0.831959285069618,"fit":0.78,"lwr":0.72,"upr":0.83,"low":0.72,"high":0.83},</v>
      </c>
    </row>
    <row r="56" spans="1:86">
      <c r="A56" s="10">
        <f t="shared" si="23"/>
        <v>55</v>
      </c>
      <c r="B56" s="10">
        <f t="shared" si="24"/>
        <v>56</v>
      </c>
      <c r="C56" s="10">
        <f t="shared" si="25"/>
        <v>62</v>
      </c>
      <c r="D56" s="9">
        <v>43950</v>
      </c>
      <c r="E56">
        <v>0.71046615600256702</v>
      </c>
      <c r="F56">
        <v>0.76635006520524096</v>
      </c>
      <c r="G56">
        <v>0.82431953675280001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0.76635006520524096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0.71046615600256702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0.82431953675280001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0.77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0.71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0.82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0.71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0.82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{"window_index":55,"window_t_start":56,"window_t_end":62,"Data":"2020-03-60","R_e_median":0.766350065205241,"R_e_q0079":0.710466156002567,"R_e_q1029":0.8243195367528,"fit":0.77,"lwr":0.71,"upr":0.82,"low":0.71,"high":0.82},</v>
      </c>
    </row>
    <row r="57" spans="1:86">
      <c r="A57" s="10">
        <f t="shared" si="23"/>
        <v>56</v>
      </c>
      <c r="B57" s="10">
        <f t="shared" si="24"/>
        <v>57</v>
      </c>
      <c r="C57" s="10">
        <f t="shared" si="25"/>
        <v>63</v>
      </c>
      <c r="D57" s="9">
        <v>43951</v>
      </c>
      <c r="E57">
        <v>0.70703327091299795</v>
      </c>
      <c r="F57">
        <v>0.76451095630577504</v>
      </c>
      <c r="G57">
        <v>0.82420279811963304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0.76451095630577504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0.70703327091299795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0.82420279811963304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0.76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0.71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0.82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0.71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0.82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{"window_index":56,"window_t_start":57,"window_t_end":63,"Data":"2020-03-61","R_e_median":0.764510956305775,"R_e_q0080":0.707033270912998,"R_e_q1030":0.824202798119633,"fit":0.76,"lwr":0.71,"upr":0.82,"low":0.71,"high":0.82},</v>
      </c>
    </row>
    <row r="58" spans="1:86">
      <c r="A58" s="10">
        <f t="shared" si="23"/>
        <v>57</v>
      </c>
      <c r="B58" s="10">
        <f t="shared" si="24"/>
        <v>58</v>
      </c>
      <c r="C58" s="10">
        <f t="shared" si="25"/>
        <v>64</v>
      </c>
      <c r="D58" s="9">
        <v>43952</v>
      </c>
      <c r="E58">
        <v>0.72538254799920299</v>
      </c>
      <c r="F58">
        <v>0.78533126784247498</v>
      </c>
      <c r="G58">
        <v>0.847626184585763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0.78533126784247498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0.72538254799920299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0.847626184585763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0.79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0.73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0.85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0.73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0.85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{"window_index":57,"window_t_start":58,"window_t_end":64,"Data":"2020-03-62","R_e_median":0.785331267842475,"R_e_q0081":0.725382547999203,"R_e_q1031":0.847626184585763,"fit":0.79,"lwr":0.73,"upr":0.85,"low":0.73,"high":0.85},</v>
      </c>
    </row>
    <row r="59" spans="1:86">
      <c r="A59" s="10">
        <f t="shared" si="23"/>
        <v>58</v>
      </c>
      <c r="B59" s="10">
        <f t="shared" si="24"/>
        <v>59</v>
      </c>
      <c r="C59" s="10">
        <f t="shared" si="25"/>
        <v>65</v>
      </c>
      <c r="D59" s="9">
        <v>43953</v>
      </c>
      <c r="E59">
        <v>0.74931717393674202</v>
      </c>
      <c r="F59">
        <v>0.81198224794812701</v>
      </c>
      <c r="G59">
        <v>0.87712790949350095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0.81198224794812701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0.74931717393674202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0.87712790949350095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0.81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0.75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0.88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0.75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0.88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{"window_index":58,"window_t_start":59,"window_t_end":65,"Data":"2020-03-63","R_e_median":0.811982247948127,"R_e_q0082":0.749317173936742,"R_e_q1032":0.877127909493501,"fit":0.81,"lwr":0.75,"upr":0.88,"low":0.75,"high":0.88},</v>
      </c>
    </row>
    <row r="60" spans="1:86">
      <c r="A60" s="10">
        <f t="shared" si="23"/>
        <v>59</v>
      </c>
      <c r="B60" s="10">
        <f t="shared" si="24"/>
        <v>60</v>
      </c>
      <c r="C60" s="10">
        <f t="shared" si="25"/>
        <v>66</v>
      </c>
      <c r="D60" s="9">
        <v>43954</v>
      </c>
      <c r="E60">
        <v>0.73058330544667005</v>
      </c>
      <c r="F60">
        <v>0.79411968905325703</v>
      </c>
      <c r="G60">
        <v>0.86026738811991998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0.79411968905325703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0.73058330544667005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0.86026738811991998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0.79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0.73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0.86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0.73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0.86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{"window_index":59,"window_t_start":60,"window_t_end":66,"Data":"2020-03-64","R_e_median":0.794119689053257,"R_e_q0083":0.73058330544667,"R_e_q1033":0.86026738811992,"fit":0.79,"lwr":0.73,"upr":0.86,"low":0.73,"high":0.86},</v>
      </c>
    </row>
    <row r="61" spans="1:86">
      <c r="A61" s="10">
        <f t="shared" si="23"/>
        <v>60</v>
      </c>
      <c r="B61" s="10">
        <f t="shared" si="24"/>
        <v>61</v>
      </c>
      <c r="C61" s="10">
        <f t="shared" si="25"/>
        <v>67</v>
      </c>
      <c r="D61" s="9">
        <v>43955</v>
      </c>
      <c r="E61">
        <v>0.75089720700469198</v>
      </c>
      <c r="F61">
        <v>0.81693620839595604</v>
      </c>
      <c r="G61">
        <v>0.88571870208885395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0.81693620839595604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0.75089720700469198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0.88571870208885395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0.82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0.75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0.89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0.75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0.89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{"window_index":60,"window_t_start":61,"window_t_end":67,"Data":"2020-03-65","R_e_median":0.816936208395956,"R_e_q0084":0.750897207004692,"R_e_q1034":0.885718702088854,"fit":0.82,"lwr":0.75,"upr":0.89,"low":0.75,"high":0.89},</v>
      </c>
    </row>
    <row r="62" spans="1:86">
      <c r="A62" s="10">
        <f t="shared" si="23"/>
        <v>61</v>
      </c>
      <c r="B62" s="10">
        <f t="shared" si="24"/>
        <v>62</v>
      </c>
      <c r="C62" s="10">
        <f t="shared" si="25"/>
        <v>68</v>
      </c>
      <c r="D62" s="9">
        <v>43956</v>
      </c>
      <c r="E62">
        <v>0.78295759107223295</v>
      </c>
      <c r="F62">
        <v>0.85201205559678495</v>
      </c>
      <c r="G62">
        <v>0.92394310561919002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0.85201205559678495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0.78295759107223295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0.92394310561919002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0.85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0.78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0.92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0.78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0.92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{"window_index":61,"window_t_start":62,"window_t_end":68,"Data":"2020-03-66","R_e_median":0.852012055596785,"R_e_q0085":0.782957591072233,"R_e_q1035":0.92394310561919,"fit":0.85,"lwr":0.78,"upr":0.92,"low":0.78,"high":0.92},</v>
      </c>
    </row>
    <row r="63" spans="1:86">
      <c r="A63" s="10">
        <f t="shared" si="23"/>
        <v>62</v>
      </c>
      <c r="B63" s="10">
        <f t="shared" si="24"/>
        <v>63</v>
      </c>
      <c r="C63" s="10">
        <f t="shared" si="25"/>
        <v>69</v>
      </c>
      <c r="D63" s="9">
        <v>43957</v>
      </c>
      <c r="E63">
        <v>0.73040565668764101</v>
      </c>
      <c r="F63">
        <v>0.79861499561523397</v>
      </c>
      <c r="G63">
        <v>0.86982553516632799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0.79861499561523397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0.73040565668764101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0.86982553516632799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0.8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0.73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0.87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0.73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0.87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{"window_index":62,"window_t_start":63,"window_t_end":69,"Data":"2020-03-67","R_e_median":0.798614995615234,"R_e_q0086":0.730405656687641,"R_e_q1036":0.869825535166328,"fit":0.8,"lwr":0.73,"upr":0.87,"low":0.73,"high":0.87},</v>
      </c>
    </row>
    <row r="64" spans="1:86">
      <c r="A64" s="10">
        <f t="shared" si="23"/>
        <v>63</v>
      </c>
      <c r="B64" s="10">
        <f t="shared" si="24"/>
        <v>64</v>
      </c>
      <c r="C64" s="10">
        <f t="shared" si="25"/>
        <v>70</v>
      </c>
      <c r="D64" s="9">
        <v>43958</v>
      </c>
      <c r="E64">
        <v>0.78926380344237101</v>
      </c>
      <c r="F64">
        <v>0.86167503149444702</v>
      </c>
      <c r="G64">
        <v>0.93721879441489198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0.86167503149444702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0.78926380344237101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0.93721879441489198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0.86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0.79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0.94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0.79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0.94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{"window_index":63,"window_t_start":64,"window_t_end":70,"Data":"2020-03-68","R_e_median":0.861675031494447,"R_e_q0087":0.789263803442371,"R_e_q1037":0.937218794414892,"fit":0.86,"lwr":0.79,"upr":0.94,"low":0.79,"high":0.94},</v>
      </c>
    </row>
    <row r="65" spans="1:86">
      <c r="A65" s="10">
        <f t="shared" si="23"/>
        <v>64</v>
      </c>
      <c r="B65" s="10">
        <f t="shared" si="24"/>
        <v>65</v>
      </c>
      <c r="C65" s="10">
        <f t="shared" si="25"/>
        <v>71</v>
      </c>
      <c r="D65" s="9">
        <v>43959</v>
      </c>
      <c r="E65">
        <v>0.78383032553451204</v>
      </c>
      <c r="F65">
        <v>0.85749889626406395</v>
      </c>
      <c r="G65">
        <v>0.93442877324610596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0.85749889626406395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0.78383032553451204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0.93442877324610596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0.86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0.78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0.93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0.78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0.93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{"window_index":64,"window_t_start":65,"window_t_end":71,"Data":"2020-03-69","R_e_median":0.857498896264064,"R_e_q0088":0.783830325534512,"R_e_q1038":0.934428773246106,"fit":0.86,"lwr":0.78,"upr":0.93,"low":0.78,"high":0.93},</v>
      </c>
    </row>
    <row r="66" spans="1:86">
      <c r="A66" s="10">
        <f t="shared" si="23"/>
        <v>65</v>
      </c>
      <c r="B66" s="10">
        <f t="shared" si="24"/>
        <v>66</v>
      </c>
      <c r="C66" s="10">
        <f t="shared" si="25"/>
        <v>72</v>
      </c>
      <c r="D66" s="9">
        <v>43960</v>
      </c>
      <c r="E66">
        <v>0.80623347859321204</v>
      </c>
      <c r="F66">
        <v>0.88233511020181299</v>
      </c>
      <c r="G66">
        <v>0.96181967530371104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0.88233511020181299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0.80623347859321204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0.96181967530371104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0.88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0.81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0.96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0.81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0.96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{"window_index":65,"window_t_start":66,"window_t_end":72,"Data":"2020-03-70","R_e_median":0.882335110201813,"R_e_q0089":0.806233478593212,"R_e_q1039":0.961819675303711,"fit":0.88,"lwr":0.81,"upr":0.96,"low":0.81,"high":0.96},</v>
      </c>
    </row>
    <row r="67" spans="1:86">
      <c r="A67" s="10">
        <f t="shared" si="23"/>
        <v>66</v>
      </c>
      <c r="B67" s="10">
        <f t="shared" si="24"/>
        <v>67</v>
      </c>
      <c r="C67" s="10">
        <f t="shared" si="25"/>
        <v>73</v>
      </c>
      <c r="D67" s="9">
        <v>43961</v>
      </c>
      <c r="E67">
        <v>0.85944792095456601</v>
      </c>
      <c r="F67">
        <v>0.93928566105562405</v>
      </c>
      <c r="G67">
        <v>1.0226185737275899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0.93928566105562405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0.85944792095456601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1.0226185737275899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0.94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0.86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1.02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0.86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1.02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{"window_index":66,"window_t_start":67,"window_t_end":73,"Data":"2020-03-71","R_e_median":0.939285661055624,"R_e_q0090":0.859447920954566,"R_e_q1040":1.02261857372759,"fit":0.94,"lwr":0.86,"upr":1.02,"low":0.86,"high":1.02},</v>
      </c>
    </row>
    <row r="68" spans="1:86">
      <c r="A68" s="10">
        <f t="shared" si="23"/>
        <v>67</v>
      </c>
      <c r="B68" s="10">
        <f t="shared" si="24"/>
        <v>68</v>
      </c>
      <c r="C68" s="10">
        <f t="shared" si="25"/>
        <v>74</v>
      </c>
      <c r="D68" s="9">
        <v>43962</v>
      </c>
      <c r="E68">
        <v>0.96616505271332498</v>
      </c>
      <c r="F68">
        <v>1.05178518824192</v>
      </c>
      <c r="G68">
        <v>1.14098831847057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1.05178518824192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0.96616505271332498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1.14098831847057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1.05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0.97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1.1399999999999999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0.97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1.1399999999999999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{"window_index":67,"window_t_start":68,"window_t_end":74,"Data":"2020-03-72","R_e_median":1.05178518824192,"R_e_q0091":0.966165052713325,"R_e_q1041":1.14098831847057,"fit":1.05,"lwr":0.97,"upr":1.14,"low":0.97,"high":1.14},</v>
      </c>
    </row>
    <row r="69" spans="1:86">
      <c r="A69" s="10">
        <f t="shared" si="23"/>
        <v>68</v>
      </c>
      <c r="B69" s="10">
        <f t="shared" si="24"/>
        <v>69</v>
      </c>
      <c r="C69" s="10">
        <f t="shared" si="25"/>
        <v>75</v>
      </c>
      <c r="D69" s="9">
        <v>43963</v>
      </c>
      <c r="E69">
        <v>0.98209570396443802</v>
      </c>
      <c r="F69">
        <v>1.06879588788485</v>
      </c>
      <c r="G69">
        <v>1.15911101149175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1.06879588788485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0.98209570396443802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1.15911101149175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1.07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0.98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1.1599999999999999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0.98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1.1599999999999999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{"window_index":68,"window_t_start":69,"window_t_end":75,"Data":"2020-03-73","R_e_median":1.06879588788485,"R_e_q0092":0.982095703964438,"R_e_q1042":1.15911101149175,"fit":1.07,"lwr":0.98,"upr":1.16,"low":0.98,"high":1.16},</v>
      </c>
    </row>
    <row r="70" spans="1:86">
      <c r="A70" s="10">
        <f t="shared" si="23"/>
        <v>69</v>
      </c>
      <c r="B70" s="10">
        <f t="shared" si="24"/>
        <v>70</v>
      </c>
      <c r="C70" s="10">
        <f t="shared" si="25"/>
        <v>76</v>
      </c>
      <c r="D70" s="9">
        <v>43964</v>
      </c>
      <c r="E70">
        <v>0.97163577257215905</v>
      </c>
      <c r="F70">
        <v>1.0576583272173601</v>
      </c>
      <c r="G70">
        <v>1.1472774161552799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1.0576583272173601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0.97163577257215905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1.1472774161552799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1.06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0.97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1.1499999999999999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0.97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1.1499999999999999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{"window_index":69,"window_t_start":70,"window_t_end":76,"Data":"2020-03-74","R_e_median":1.05765832721736,"R_e_q0093":0.971635772572159,"R_e_q1043":1.14727741615528,"fit":1.06,"lwr":0.97,"upr":1.15,"low":0.97,"high":1.15},</v>
      </c>
    </row>
    <row r="71" spans="1:86">
      <c r="A71" s="10">
        <f t="shared" si="23"/>
        <v>70</v>
      </c>
      <c r="B71" s="10">
        <f t="shared" si="24"/>
        <v>71</v>
      </c>
      <c r="C71" s="10">
        <f t="shared" si="25"/>
        <v>77</v>
      </c>
      <c r="D71" s="9">
        <v>43965</v>
      </c>
      <c r="E71">
        <v>0.96817089896261599</v>
      </c>
      <c r="F71">
        <v>1.05356061068961</v>
      </c>
      <c r="G71">
        <v>1.1425073814440101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1.05356061068961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0.96817089896261599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1.1425073814440101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1.05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0.97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1.1399999999999999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0.97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1.1399999999999999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{"window_index":70,"window_t_start":71,"window_t_end":77,"Data":"2020-03-75","R_e_median":1.05356061068961,"R_e_q0094":0.968170898962616,"R_e_q1044":1.14250738144401,"fit":1.05,"lwr":0.97,"upr":1.14,"low":0.97,"high":1.14},</v>
      </c>
    </row>
    <row r="72" spans="1:86">
      <c r="A72" s="10">
        <f t="shared" si="23"/>
        <v>71</v>
      </c>
      <c r="B72" s="10">
        <f t="shared" si="24"/>
        <v>72</v>
      </c>
      <c r="C72" s="10">
        <f t="shared" si="25"/>
        <v>78</v>
      </c>
      <c r="D72" s="9">
        <v>43966</v>
      </c>
      <c r="E72">
        <v>0.97785114841481802</v>
      </c>
      <c r="F72">
        <v>1.0631282512221401</v>
      </c>
      <c r="G72">
        <v>1.1519195551463399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1.0631282512221401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0.97785114841481802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1.1519195551463399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1.06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0.98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1.1499999999999999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0.98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1.1499999999999999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{"window_index":71,"window_t_start":72,"window_t_end":78,"Data":"2020-03-76","R_e_median":1.06312825122214,"R_e_q0095":0.977851148414818,"R_e_q1045":1.15191955514634,"fit":1.06,"lwr":0.98,"upr":1.15,"low":0.98,"high":1.15},</v>
      </c>
    </row>
    <row r="73" spans="1:86">
      <c r="A73" s="10">
        <f t="shared" si="23"/>
        <v>72</v>
      </c>
      <c r="B73" s="10">
        <f t="shared" si="24"/>
        <v>73</v>
      </c>
      <c r="C73" s="10">
        <f t="shared" si="25"/>
        <v>79</v>
      </c>
      <c r="D73" s="9">
        <v>43967</v>
      </c>
      <c r="E73">
        <v>0.95496599862633902</v>
      </c>
      <c r="F73">
        <v>1.0387152927155601</v>
      </c>
      <c r="G73">
        <v>1.1259344189381499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1.0387152927155601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0.95496599862633902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1.1259344189381499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1.04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0.95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1.1299999999999999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0.95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1.1299999999999999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{"window_index":72,"window_t_start":73,"window_t_end":79,"Data":"2020-03-77","R_e_median":1.03871529271556,"R_e_q0096":0.954965998626339,"R_e_q1046":1.12593441893815,"fit":1.04,"lwr":0.95,"upr":1.13,"low":0.95,"high":1.13},</v>
      </c>
    </row>
    <row r="74" spans="1:86">
      <c r="A74" s="10">
        <f t="shared" si="23"/>
        <v>73</v>
      </c>
      <c r="B74" s="10">
        <f t="shared" si="24"/>
        <v>74</v>
      </c>
      <c r="C74" s="10">
        <f t="shared" si="25"/>
        <v>80</v>
      </c>
      <c r="D74" s="9">
        <v>43968</v>
      </c>
      <c r="E74">
        <v>0.91132350040114096</v>
      </c>
      <c r="F74">
        <v>0.99270977670827398</v>
      </c>
      <c r="G74">
        <v>1.0775271644747499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0.99270977670827398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0.91132350040114096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1.0775271644747499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0.99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0.91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1.08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0.91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1.08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{"window_index":73,"window_t_start":74,"window_t_end":80,"Data":"2020-03-78","R_e_median":0.992709776708274,"R_e_q0097":0.911323500401141,"R_e_q1047":1.07752716447475,"fit":0.99,"lwr":0.91,"upr":1.08,"low":0.91,"high":1.08},</v>
      </c>
    </row>
    <row r="75" spans="1:86">
      <c r="A75" s="10">
        <f t="shared" ref="A75:A138" si="38">A74+1</f>
        <v>74</v>
      </c>
      <c r="B75" s="10">
        <f t="shared" ref="B75:B138" si="39">B74+1</f>
        <v>75</v>
      </c>
      <c r="C75" s="10">
        <f t="shared" ref="C75:C138" si="40">C74+1</f>
        <v>81</v>
      </c>
      <c r="D75" s="9">
        <v>43969</v>
      </c>
      <c r="E75">
        <v>0.90100765087716495</v>
      </c>
      <c r="F75">
        <v>0.981708461196664</v>
      </c>
      <c r="G75">
        <v>1.0658210341111201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0.981708461196664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0.90100765087716495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1.0658210341111201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0.98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0.9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1.07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0.9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1.07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{"window_index":74,"window_t_start":75,"window_t_end":81,"Data":"2020-03-79","R_e_median":0.981708461196664,"R_e_q0098":0.901007650877165,"R_e_q1048":1.06582103411112,"fit":0.98,"lwr":0.9,"upr":1.07,"low":0.9,"high":1.07},</v>
      </c>
    </row>
    <row r="76" spans="1:86">
      <c r="A76" s="10">
        <f t="shared" si="38"/>
        <v>75</v>
      </c>
      <c r="B76" s="10">
        <f t="shared" si="39"/>
        <v>76</v>
      </c>
      <c r="C76" s="10">
        <f t="shared" si="40"/>
        <v>82</v>
      </c>
      <c r="D76" s="9">
        <v>43970</v>
      </c>
      <c r="E76">
        <v>0.91820182947130202</v>
      </c>
      <c r="F76">
        <v>0.99964961091618398</v>
      </c>
      <c r="G76">
        <v>1.0845089178749701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0.99964961091618398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0.91820182947130202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1.0845089178749701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1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0.92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1.08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0.92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1.08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{"window_index":75,"window_t_start":76,"window_t_end":82,"Data":"2020-03-80","R_e_median":0.999649610916184,"R_e_q0099":0.918201829471302,"R_e_q1049":1.08450891787497,"fit":1,"lwr":0.92,"upr":1.08,"low":0.92,"high":1.08},</v>
      </c>
    </row>
    <row r="77" spans="1:86">
      <c r="A77" s="10">
        <f t="shared" si="38"/>
        <v>76</v>
      </c>
      <c r="B77" s="10">
        <f t="shared" si="39"/>
        <v>77</v>
      </c>
      <c r="C77" s="10">
        <f t="shared" si="40"/>
        <v>83</v>
      </c>
      <c r="D77" s="9">
        <v>43971</v>
      </c>
      <c r="E77">
        <v>0.85736355499964101</v>
      </c>
      <c r="F77">
        <v>0.93618430782874096</v>
      </c>
      <c r="G77">
        <v>1.01842158010065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0.93618430782874096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0.85736355499964101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1.01842158010065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0.94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0.86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1.02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0.86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1.02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{"window_index":76,"window_t_start":77,"window_t_end":83,"Data":"2020-03-81","R_e_median":0.936184307828741,"R_e_q0100":0.857363554999641,"R_e_q1050":1.01842158010065,"fit":0.94,"lwr":0.86,"upr":1.02,"low":0.86,"high":1.02},</v>
      </c>
    </row>
    <row r="78" spans="1:86">
      <c r="A78" s="10">
        <f t="shared" si="38"/>
        <v>77</v>
      </c>
      <c r="B78" s="10">
        <f t="shared" si="39"/>
        <v>78</v>
      </c>
      <c r="C78" s="10">
        <f t="shared" si="40"/>
        <v>84</v>
      </c>
      <c r="D78" s="9">
        <v>43972</v>
      </c>
      <c r="E78">
        <v>0.840303137760959</v>
      </c>
      <c r="F78">
        <v>0.91860939619104098</v>
      </c>
      <c r="G78">
        <v>1.0003541521420101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0.91860939619104098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0.840303137760959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1.0003541521420101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0.92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0.84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1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0.84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1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{"window_index":77,"window_t_start":78,"window_t_end":84,"Data":"2020-03-82","R_e_median":0.918609396191041,"R_e_q0101":0.840303137760959,"R_e_q1051":1.00035415214201,"fit":0.92,"lwr":0.84,"upr":1,"low":0.84,"high":1},</v>
      </c>
    </row>
    <row r="79" spans="1:86">
      <c r="A79" s="10">
        <f t="shared" si="38"/>
        <v>78</v>
      </c>
      <c r="B79" s="10">
        <f t="shared" si="39"/>
        <v>79</v>
      </c>
      <c r="C79" s="10">
        <f t="shared" si="40"/>
        <v>85</v>
      </c>
      <c r="D79" s="9">
        <v>43973</v>
      </c>
      <c r="E79">
        <v>0.802002717540652</v>
      </c>
      <c r="F79">
        <v>0.87905064991411297</v>
      </c>
      <c r="G79">
        <v>0.95958172068719105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0.87905064991411297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0.802002717540652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0.95958172068719105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0.88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0.8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0.96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0.8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0.96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{"window_index":78,"window_t_start":79,"window_t_end":85,"Data":"2020-03-83","R_e_median":0.879050649914113,"R_e_q0102":0.802002717540652,"R_e_q1052":0.959581720687191,"fit":0.88,"lwr":0.8,"upr":0.96,"low":0.8,"high":0.96},</v>
      </c>
    </row>
    <row r="80" spans="1:86">
      <c r="A80" s="10">
        <f t="shared" si="38"/>
        <v>79</v>
      </c>
      <c r="B80" s="10">
        <f t="shared" si="39"/>
        <v>80</v>
      </c>
      <c r="C80" s="10">
        <f t="shared" si="40"/>
        <v>86</v>
      </c>
      <c r="D80" s="9">
        <v>43974</v>
      </c>
      <c r="E80">
        <v>0.81123366914095996</v>
      </c>
      <c r="F80">
        <v>0.88951992777581501</v>
      </c>
      <c r="G80">
        <v>0.971360547259287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0.88951992777581501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0.81123366914095996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0.971360547259287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0.89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0.81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0.97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0.81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0.97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{"window_index":79,"window_t_start":80,"window_t_end":86,"Data":"2020-03-84","R_e_median":0.889519927775815,"R_e_q0103":0.81123366914096,"R_e_q1053":0.971360547259287,"fit":0.89,"lwr":0.81,"upr":0.97,"low":0.81,"high":0.97},</v>
      </c>
    </row>
    <row r="81" spans="1:86">
      <c r="A81" s="10">
        <f t="shared" si="38"/>
        <v>80</v>
      </c>
      <c r="B81" s="10">
        <f t="shared" si="39"/>
        <v>81</v>
      </c>
      <c r="C81" s="10">
        <f t="shared" si="40"/>
        <v>87</v>
      </c>
      <c r="D81" s="9">
        <v>43975</v>
      </c>
      <c r="E81">
        <v>0.72866494456184905</v>
      </c>
      <c r="F81">
        <v>0.80389268667390301</v>
      </c>
      <c r="G81">
        <v>0.88276290840940996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0.80389268667390301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0.72866494456184905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0.88276290840940996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0.8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0.73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0.88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0.73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0.88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{"window_index":80,"window_t_start":81,"window_t_end":87,"Data":"2020-03-85","R_e_median":0.803892686673903,"R_e_q0104":0.728664944561849,"R_e_q1054":0.88276290840941,"fit":0.8,"lwr":0.73,"upr":0.88,"low":0.73,"high":0.88},</v>
      </c>
    </row>
    <row r="82" spans="1:86">
      <c r="A82" s="10">
        <f t="shared" si="38"/>
        <v>81</v>
      </c>
      <c r="B82" s="10">
        <f t="shared" si="39"/>
        <v>82</v>
      </c>
      <c r="C82" s="10">
        <f t="shared" si="40"/>
        <v>88</v>
      </c>
      <c r="D82" s="9">
        <v>43976</v>
      </c>
      <c r="E82">
        <v>0.80442013296158899</v>
      </c>
      <c r="F82">
        <v>0.88472172686085804</v>
      </c>
      <c r="G82">
        <v>0.968788854623166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0.88472172686085804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0.80442013296158899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0.968788854623166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0.88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0.8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0.97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0.8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0.97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{"window_index":81,"window_t_start":82,"window_t_end":88,"Data":"2020-03-86","R_e_median":0.884721726860858,"R_e_q0105":0.804420132961589,"R_e_q1055":0.968788854623166,"fit":0.88,"lwr":0.8,"upr":0.97,"low":0.8,"high":0.97},</v>
      </c>
    </row>
    <row r="83" spans="1:86">
      <c r="A83" s="10">
        <f t="shared" si="38"/>
        <v>82</v>
      </c>
      <c r="B83" s="10">
        <f t="shared" si="39"/>
        <v>83</v>
      </c>
      <c r="C83" s="10">
        <f t="shared" si="40"/>
        <v>89</v>
      </c>
      <c r="D83" s="9">
        <v>43977</v>
      </c>
      <c r="E83">
        <v>0.84235924612845803</v>
      </c>
      <c r="F83">
        <v>0.92594538659961301</v>
      </c>
      <c r="G83">
        <v>1.01342873444132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0.92594538659961301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0.84235924612845803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1.01342873444132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0.93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0.84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1.01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0.84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1.01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{"window_index":82,"window_t_start":83,"window_t_end":89,"Data":"2020-03-87","R_e_median":0.925945386599613,"R_e_q0106":0.842359246128458,"R_e_q1056":1.01342873444132,"fit":0.93,"lwr":0.84,"upr":1.01,"low":0.84,"high":1.01},</v>
      </c>
    </row>
    <row r="84" spans="1:86">
      <c r="A84" s="10">
        <f t="shared" si="38"/>
        <v>83</v>
      </c>
      <c r="B84" s="10">
        <f t="shared" si="39"/>
        <v>84</v>
      </c>
      <c r="C84" s="10">
        <f t="shared" si="40"/>
        <v>90</v>
      </c>
      <c r="D84" s="9">
        <v>43978</v>
      </c>
      <c r="E84">
        <v>0.757033630379088</v>
      </c>
      <c r="F84">
        <v>0.837499511126923</v>
      </c>
      <c r="G84">
        <v>0.92197092707935902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0.837499511126923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0.757033630379088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0.92197092707935902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0.84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0.76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0.92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0.76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0.92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{"window_index":83,"window_t_start":84,"window_t_end":90,"Data":"2020-03-88","R_e_median":0.837499511126923,"R_e_q0107":0.757033630379088,"R_e_q1057":0.921970927079359,"fit":0.84,"lwr":0.76,"upr":0.92,"low":0.76,"high":0.92},</v>
      </c>
    </row>
    <row r="85" spans="1:86">
      <c r="A85" s="10">
        <f t="shared" si="38"/>
        <v>84</v>
      </c>
      <c r="B85" s="10">
        <f t="shared" si="39"/>
        <v>85</v>
      </c>
      <c r="C85" s="10">
        <f t="shared" si="40"/>
        <v>91</v>
      </c>
      <c r="D85" s="9">
        <v>43979</v>
      </c>
      <c r="E85">
        <v>0.698696222313962</v>
      </c>
      <c r="F85">
        <v>0.77723959468002801</v>
      </c>
      <c r="G85">
        <v>0.85990630797711198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0.77723959468002801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0.698696222313962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0.85990630797711198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0.78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0.7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0.86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0.7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0.86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{"window_index":84,"window_t_start":85,"window_t_end":91,"Data":"2020-03-89","R_e_median":0.777239594680028,"R_e_q0108":0.698696222313962,"R_e_q1058":0.859906307977112,"fit":0.78,"lwr":0.7,"upr":0.86,"low":0.7,"high":0.86},</v>
      </c>
    </row>
    <row r="86" spans="1:86">
      <c r="A86" s="10">
        <f t="shared" si="38"/>
        <v>85</v>
      </c>
      <c r="B86" s="10">
        <f t="shared" si="39"/>
        <v>86</v>
      </c>
      <c r="C86" s="10">
        <f t="shared" si="40"/>
        <v>92</v>
      </c>
      <c r="D86" s="9">
        <v>43980</v>
      </c>
      <c r="E86">
        <v>0.69669304363565598</v>
      </c>
      <c r="F86">
        <v>0.77672721299510805</v>
      </c>
      <c r="G86">
        <v>0.86105015839116805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0.77672721299510805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0.69669304363565598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0.86105015839116805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0.78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0.7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0.86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0.7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0.86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{"window_index":85,"window_t_start":86,"window_t_end":92,"Data":"2020-03-90","R_e_median":0.776727212995108,"R_e_q0109":0.696693043635656,"R_e_q1059":0.861050158391168,"fit":0.78,"lwr":0.7,"upr":0.86,"low":0.7,"high":0.86},</v>
      </c>
    </row>
    <row r="87" spans="1:86">
      <c r="A87" s="10">
        <f t="shared" si="38"/>
        <v>86</v>
      </c>
      <c r="B87" s="10">
        <f t="shared" si="39"/>
        <v>87</v>
      </c>
      <c r="C87" s="10">
        <f t="shared" si="40"/>
        <v>93</v>
      </c>
      <c r="D87" s="9">
        <v>43981</v>
      </c>
      <c r="E87">
        <v>0.77607527931988896</v>
      </c>
      <c r="F87">
        <v>0.862533824599375</v>
      </c>
      <c r="G87">
        <v>0.95349258737290399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0.862533824599375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0.77607527931988896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0.95349258737290399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0.86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0.78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0.95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0.78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0.95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{"window_index":86,"window_t_start":87,"window_t_end":93,"Data":"2020-03-91","R_e_median":0.862533824599375,"R_e_q0110":0.776075279319889,"R_e_q1060":0.953492587372904,"fit":0.86,"lwr":0.78,"upr":0.95,"low":0.78,"high":0.95},</v>
      </c>
    </row>
    <row r="88" spans="1:86">
      <c r="A88" s="10">
        <f t="shared" si="38"/>
        <v>87</v>
      </c>
      <c r="B88" s="10">
        <f t="shared" si="39"/>
        <v>88</v>
      </c>
      <c r="C88" s="10">
        <f t="shared" si="40"/>
        <v>94</v>
      </c>
      <c r="D88" s="9">
        <v>43982</v>
      </c>
      <c r="E88">
        <v>0.78587036946761901</v>
      </c>
      <c r="F88">
        <v>0.87489065295435597</v>
      </c>
      <c r="G88">
        <v>0.96861824224582505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0.87489065295435597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0.78587036946761901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0.96861824224582505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0.87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0.79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0.97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0.79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0.97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{"window_index":87,"window_t_start":88,"window_t_end":94,"Data":"2020-03-92","R_e_median":0.874890652954356,"R_e_q0111":0.785870369467619,"R_e_q1061":0.968618242245825,"fit":0.87,"lwr":0.79,"upr":0.97,"low":0.79,"high":0.97},</v>
      </c>
    </row>
    <row r="89" spans="1:86">
      <c r="A89" s="10">
        <f t="shared" si="38"/>
        <v>88</v>
      </c>
      <c r="B89" s="10">
        <f t="shared" si="39"/>
        <v>89</v>
      </c>
      <c r="C89" s="10">
        <f t="shared" si="40"/>
        <v>95</v>
      </c>
      <c r="D89" s="9">
        <v>43983</v>
      </c>
      <c r="E89">
        <v>0.92121207119628501</v>
      </c>
      <c r="F89">
        <v>1.01926222079053</v>
      </c>
      <c r="G89">
        <v>1.12219956696749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1.01926222079053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0.92121207119628501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1.12219956696749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1.02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0.92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1.1200000000000001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0.92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1.1200000000000001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{"window_index":88,"window_t_start":89,"window_t_end":95,"Data":"2020-03-93","R_e_median":1.01926222079053,"R_e_q0112":0.921212071196285,"R_e_q1062":1.12219956696749,"fit":1.02,"lwr":0.92,"upr":1.12,"low":0.92,"high":1.12},</v>
      </c>
    </row>
    <row r="90" spans="1:86">
      <c r="A90" s="10">
        <f t="shared" si="38"/>
        <v>89</v>
      </c>
      <c r="B90" s="10">
        <f t="shared" si="39"/>
        <v>90</v>
      </c>
      <c r="C90" s="10">
        <f t="shared" si="40"/>
        <v>96</v>
      </c>
      <c r="D90" s="9">
        <v>43984</v>
      </c>
      <c r="E90">
        <v>0.94258429016449696</v>
      </c>
      <c r="F90">
        <v>1.0427725407831401</v>
      </c>
      <c r="G90">
        <v>1.1479480923697201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1.0427725407831401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0.94258429016449696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1.1479480923697201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1.04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0.94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1.1499999999999999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0.94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1.1499999999999999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{"window_index":89,"window_t_start":90,"window_t_end":96,"Data":"2020-03-94","R_e_median":1.04277254078314,"R_e_q0113":0.942584290164497,"R_e_q1063":1.14794809236972,"fit":1.04,"lwr":0.94,"upr":1.15,"low":0.94,"high":1.15},</v>
      </c>
    </row>
    <row r="91" spans="1:86">
      <c r="A91" s="10">
        <f t="shared" si="38"/>
        <v>90</v>
      </c>
      <c r="B91" s="10">
        <f t="shared" si="39"/>
        <v>91</v>
      </c>
      <c r="C91" s="10">
        <f t="shared" si="40"/>
        <v>97</v>
      </c>
      <c r="D91" s="9">
        <v>43985</v>
      </c>
      <c r="E91">
        <v>0.94587106506776897</v>
      </c>
      <c r="F91">
        <v>1.04640867036076</v>
      </c>
      <c r="G91">
        <v>1.1519509672527799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1.04640867036076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0.94587106506776897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1.1519509672527799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1.05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0.95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1.1499999999999999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0.95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1.1499999999999999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{"window_index":90,"window_t_start":91,"window_t_end":97,"Data":"2020-03-95","R_e_median":1.04640867036076,"R_e_q0114":0.945871065067769,"R_e_q1064":1.15195096725278,"fit":1.05,"lwr":0.95,"upr":1.15,"low":0.95,"high":1.15},</v>
      </c>
    </row>
    <row r="92" spans="1:86">
      <c r="A92" s="10">
        <f t="shared" si="38"/>
        <v>91</v>
      </c>
      <c r="B92" s="10">
        <f t="shared" si="39"/>
        <v>92</v>
      </c>
      <c r="C92" s="10">
        <f t="shared" si="40"/>
        <v>98</v>
      </c>
      <c r="D92" s="9">
        <v>43986</v>
      </c>
      <c r="E92">
        <v>0.94567574344587901</v>
      </c>
      <c r="F92">
        <v>1.0459199771069301</v>
      </c>
      <c r="G92">
        <v>1.15114143216974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1.0459199771069301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0.94567574344587901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1.15114143216974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1.05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0.95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1.1499999999999999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0.95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1.1499999999999999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{"window_index":91,"window_t_start":92,"window_t_end":98,"Data":"2020-03-96","R_e_median":1.04591997710693,"R_e_q0115":0.945675743445879,"R_e_q1065":1.15114143216974,"fit":1.05,"lwr":0.95,"upr":1.15,"low":0.95,"high":1.15},</v>
      </c>
    </row>
    <row r="93" spans="1:86">
      <c r="A93" s="10">
        <f t="shared" si="38"/>
        <v>92</v>
      </c>
      <c r="B93" s="10">
        <f t="shared" si="39"/>
        <v>93</v>
      </c>
      <c r="C93" s="10">
        <f t="shared" si="40"/>
        <v>99</v>
      </c>
      <c r="D93" s="9">
        <v>43987</v>
      </c>
      <c r="E93">
        <v>0.85570603976380499</v>
      </c>
      <c r="F93">
        <v>0.95075293351165002</v>
      </c>
      <c r="G93">
        <v>1.05073314713015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0.95075293351165002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0.85570603976380499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1.05073314713015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0.95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0.86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1.05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0.86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1.05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{"window_index":92,"window_t_start":93,"window_t_end":99,"Data":"2020-03-97","R_e_median":0.95075293351165,"R_e_q0116":0.855706039763805,"R_e_q1066":1.05073314713015,"fit":0.95,"lwr":0.86,"upr":1.05,"low":0.86,"high":1.05},</v>
      </c>
    </row>
    <row r="94" spans="1:86">
      <c r="A94" s="10">
        <f t="shared" si="38"/>
        <v>93</v>
      </c>
      <c r="B94" s="10">
        <f t="shared" si="39"/>
        <v>94</v>
      </c>
      <c r="C94" s="10">
        <f t="shared" si="40"/>
        <v>100</v>
      </c>
      <c r="D94" s="9">
        <v>43988</v>
      </c>
      <c r="E94">
        <v>0.89117311028658297</v>
      </c>
      <c r="F94">
        <v>0.988028335625322</v>
      </c>
      <c r="G94">
        <v>1.0898079647127901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0.988028335625322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0.89117311028658297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1.0898079647127901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0.99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0.89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1.0900000000000001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0.89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1.0900000000000001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{"window_index":93,"window_t_start":94,"window_t_end":100,"Data":"2020-03-98","R_e_median":0.988028335625322,"R_e_q0117":0.891173110286583,"R_e_q1067":1.08980796471279,"fit":0.99,"lwr":0.89,"upr":1.09,"low":0.89,"high":1.09},</v>
      </c>
    </row>
    <row r="95" spans="1:86">
      <c r="A95" s="10">
        <f t="shared" si="38"/>
        <v>94</v>
      </c>
      <c r="B95" s="10">
        <f t="shared" si="39"/>
        <v>95</v>
      </c>
      <c r="C95" s="10">
        <f t="shared" si="40"/>
        <v>101</v>
      </c>
      <c r="D95" s="9">
        <v>43989</v>
      </c>
      <c r="E95">
        <v>0.84427595027571301</v>
      </c>
      <c r="F95">
        <v>0.93875565805975403</v>
      </c>
      <c r="G95">
        <v>1.0381740737595599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0.93875565805975403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0.84427595027571301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1.0381740737595599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0.94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0.84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1.04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0.84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1.04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{"window_index":94,"window_t_start":95,"window_t_end":101,"Data":"2020-03-99","R_e_median":0.938755658059754,"R_e_q0118":0.844275950275713,"R_e_q1068":1.03817407375956,"fit":0.94,"lwr":0.84,"upr":1.04,"low":0.84,"high":1.04},</v>
      </c>
    </row>
    <row r="96" spans="1:86">
      <c r="A96" s="10">
        <f t="shared" si="38"/>
        <v>95</v>
      </c>
      <c r="B96" s="10">
        <f t="shared" si="39"/>
        <v>96</v>
      </c>
      <c r="C96" s="10">
        <f t="shared" si="40"/>
        <v>102</v>
      </c>
      <c r="D96" s="9">
        <v>43990</v>
      </c>
      <c r="E96">
        <v>0.863305212689226</v>
      </c>
      <c r="F96">
        <v>0.95919617875636098</v>
      </c>
      <c r="G96">
        <v>1.06006427547618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0.95919617875636098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0.863305212689226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1.06006427547618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0.96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0.86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1.06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0.86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1.06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{"window_index":95,"window_t_start":96,"window_t_end":102,"Data":"2020-03-100","R_e_median":0.959196178756361,"R_e_q0119":0.863305212689226,"R_e_q1069":1.06006427547618,"fit":0.96,"lwr":0.86,"upr":1.06,"low":0.86,"high":1.06},</v>
      </c>
    </row>
    <row r="97" spans="1:86">
      <c r="A97" s="10">
        <f t="shared" si="38"/>
        <v>96</v>
      </c>
      <c r="B97" s="10">
        <f t="shared" si="39"/>
        <v>97</v>
      </c>
      <c r="C97" s="10">
        <f t="shared" si="40"/>
        <v>103</v>
      </c>
      <c r="D97" s="9">
        <v>43991</v>
      </c>
      <c r="E97">
        <v>0.914916859568216</v>
      </c>
      <c r="F97">
        <v>1.01407118914335</v>
      </c>
      <c r="G97">
        <v>1.11825326510213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1.01407118914335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0.914916859568216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1.11825326510213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1.01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0.91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1.1200000000000001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0.91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1.1200000000000001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{"window_index":96,"window_t_start":97,"window_t_end":103,"Data":"2020-03-101","R_e_median":1.01407118914335,"R_e_q0120":0.914916859568216,"R_e_q1070":1.11825326510213,"fit":1.01,"lwr":0.91,"upr":1.12,"low":0.91,"high":1.12},</v>
      </c>
    </row>
    <row r="98" spans="1:86">
      <c r="A98" s="10">
        <f t="shared" si="38"/>
        <v>97</v>
      </c>
      <c r="B98" s="10">
        <f t="shared" si="39"/>
        <v>98</v>
      </c>
      <c r="C98" s="10">
        <f t="shared" si="40"/>
        <v>104</v>
      </c>
      <c r="D98" s="9">
        <v>43992</v>
      </c>
      <c r="E98">
        <v>0.92260439081550905</v>
      </c>
      <c r="F98">
        <v>1.0224508371849601</v>
      </c>
      <c r="G98">
        <v>1.1273533428186999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1.0224508371849601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0.92260439081550905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1.1273533428186999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1.02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0.92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1.1299999999999999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0.92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1.1299999999999999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{"window_index":97,"window_t_start":98,"window_t_end":104,"Data":"2020-03-102","R_e_median":1.02245083718496,"R_e_q0121":0.922604390815509,"R_e_q1071":1.1273533428187,"fit":1.02,"lwr":0.92,"upr":1.13,"low":0.92,"high":1.13},</v>
      </c>
    </row>
    <row r="99" spans="1:86">
      <c r="A99" s="10">
        <f t="shared" si="38"/>
        <v>98</v>
      </c>
      <c r="B99" s="10">
        <f t="shared" si="39"/>
        <v>99</v>
      </c>
      <c r="C99" s="10">
        <f t="shared" si="40"/>
        <v>105</v>
      </c>
      <c r="D99" s="9">
        <v>43993</v>
      </c>
      <c r="E99">
        <v>1.01656327116539</v>
      </c>
      <c r="F99">
        <v>1.12124462152086</v>
      </c>
      <c r="G99">
        <v>1.2309822013253899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1.12124462152086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1.01656327116539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1.2309822013253899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1.1200000000000001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1.02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1.23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1.02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1.23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{"window_index":98,"window_t_start":99,"window_t_end":105,"Data":"2020-03-103","R_e_median":1.12124462152086,"R_e_q0122":1.01656327116539,"R_e_q1072":1.23098220132539,"fit":1.12,"lwr":1.02,"upr":1.23,"low":1.02,"high":1.23},</v>
      </c>
    </row>
    <row r="100" spans="1:86">
      <c r="A100" s="10">
        <f t="shared" si="38"/>
        <v>99</v>
      </c>
      <c r="B100" s="10">
        <f t="shared" si="39"/>
        <v>100</v>
      </c>
      <c r="C100" s="10">
        <f t="shared" si="40"/>
        <v>106</v>
      </c>
      <c r="D100" s="9">
        <v>43994</v>
      </c>
      <c r="E100">
        <v>0.92485417276345305</v>
      </c>
      <c r="F100">
        <v>1.0242459150044201</v>
      </c>
      <c r="G100">
        <v>1.12863733556549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1.0242459150044201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0.92485417276345305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1.12863733556549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1.02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0.92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1.1299999999999999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0.92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1.1299999999999999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{"window_index":99,"window_t_start":100,"window_t_end":106,"Data":"2020-03-104","R_e_median":1.02424591500442,"R_e_q0123":0.924854172763453,"R_e_q1073":1.12863733556549,"fit":1.02,"lwr":0.92,"upr":1.13,"low":0.92,"high":1.13},</v>
      </c>
    </row>
    <row r="101" spans="1:86">
      <c r="A101" s="10">
        <f t="shared" si="38"/>
        <v>100</v>
      </c>
      <c r="B101" s="10">
        <f t="shared" si="39"/>
        <v>101</v>
      </c>
      <c r="C101" s="10">
        <f t="shared" si="40"/>
        <v>107</v>
      </c>
      <c r="D101" s="9">
        <v>43995</v>
      </c>
      <c r="E101">
        <v>0.94808405727353495</v>
      </c>
      <c r="F101">
        <v>1.04804341362539</v>
      </c>
      <c r="G101">
        <v>1.15294047993724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1.04804341362539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0.94808405727353495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1.15294047993724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1.05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0.95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1.1499999999999999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0.95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1.1499999999999999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{"window_index":100,"window_t_start":101,"window_t_end":107,"Data":"2020-03-105","R_e_median":1.04804341362539,"R_e_q0124":0.948084057273535,"R_e_q1074":1.15294047993724,"fit":1.05,"lwr":0.95,"upr":1.15,"low":0.95,"high":1.15},</v>
      </c>
    </row>
    <row r="102" spans="1:86">
      <c r="A102" s="10">
        <f t="shared" si="38"/>
        <v>101</v>
      </c>
      <c r="B102" s="10">
        <f t="shared" si="39"/>
        <v>102</v>
      </c>
      <c r="C102" s="10">
        <f t="shared" si="40"/>
        <v>108</v>
      </c>
      <c r="D102" s="9">
        <v>43996</v>
      </c>
      <c r="E102">
        <v>0.85233162691498299</v>
      </c>
      <c r="F102">
        <v>0.94672435221738704</v>
      </c>
      <c r="G102">
        <v>1.04600272825882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0.94672435221738704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0.85233162691498299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1.04600272825882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0.95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0.85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1.05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0.85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1.05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{"window_index":101,"window_t_start":102,"window_t_end":108,"Data":"2020-03-106","R_e_median":0.946724352217387,"R_e_q0125":0.852331626914983,"R_e_q1075":1.04600272825882,"fit":0.95,"lwr":0.85,"upr":1.05,"low":0.85,"high":1.05},</v>
      </c>
    </row>
    <row r="103" spans="1:86">
      <c r="A103" s="10">
        <f t="shared" si="38"/>
        <v>102</v>
      </c>
      <c r="B103" s="10">
        <f t="shared" si="39"/>
        <v>103</v>
      </c>
      <c r="C103" s="10">
        <f t="shared" si="40"/>
        <v>109</v>
      </c>
      <c r="D103" s="9">
        <v>43997</v>
      </c>
      <c r="E103">
        <v>0.89974567823115503</v>
      </c>
      <c r="F103">
        <v>0.99657381049662497</v>
      </c>
      <c r="G103">
        <v>1.0982791122064399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0.99657381049662497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0.89974567823115503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1.0982791122064399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1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0.9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1.1000000000000001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0.9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1.1000000000000001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{"window_index":102,"window_t_start":103,"window_t_end":109,"Data":"2020-03-107","R_e_median":0.996573810496625,"R_e_q0126":0.899745678231155,"R_e_q1076":1.09827911220644,"fit":1,"lwr":0.9,"upr":1.1,"low":0.9,"high":1.1},</v>
      </c>
    </row>
    <row r="104" spans="1:86">
      <c r="A104" s="10">
        <f t="shared" si="38"/>
        <v>103</v>
      </c>
      <c r="B104" s="10">
        <f t="shared" si="39"/>
        <v>104</v>
      </c>
      <c r="C104" s="10">
        <f t="shared" si="40"/>
        <v>110</v>
      </c>
      <c r="D104" s="9">
        <v>43998</v>
      </c>
      <c r="E104">
        <v>0.91925986864790299</v>
      </c>
      <c r="F104">
        <v>1.0172360579245601</v>
      </c>
      <c r="G104">
        <v>1.1201021057934999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1.0172360579245601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0.91925986864790299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1.1201021057934999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1.02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0.92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1.1200000000000001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0.92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1.1200000000000001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{"window_index":103,"window_t_start":104,"window_t_end":110,"Data":"2020-03-108","R_e_median":1.01723605792456,"R_e_q0127":0.919259868647903,"R_e_q1077":1.1201021057935,"fit":1.02,"lwr":0.92,"upr":1.12,"low":0.92,"high":1.12},</v>
      </c>
    </row>
    <row r="105" spans="1:86">
      <c r="A105" s="10">
        <f t="shared" si="38"/>
        <v>104</v>
      </c>
      <c r="B105" s="10">
        <f t="shared" si="39"/>
        <v>105</v>
      </c>
      <c r="C105" s="10">
        <f t="shared" si="40"/>
        <v>111</v>
      </c>
      <c r="D105" s="9">
        <v>43999</v>
      </c>
      <c r="E105">
        <v>0.93217280171800099</v>
      </c>
      <c r="F105">
        <v>1.0308521244976101</v>
      </c>
      <c r="G105">
        <v>1.13442467294842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1.0308521244976101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0.93217280171800099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1.13442467294842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1.03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0.93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1.1299999999999999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0.93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1.1299999999999999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{"window_index":104,"window_t_start":105,"window_t_end":111,"Data":"2020-03-109","R_e_median":1.03085212449761,"R_e_q0128":0.932172801718001,"R_e_q1078":1.13442467294842,"fit":1.03,"lwr":0.93,"upr":1.13,"low":0.93,"high":1.13},</v>
      </c>
    </row>
    <row r="106" spans="1:86">
      <c r="A106" s="10">
        <f t="shared" si="38"/>
        <v>105</v>
      </c>
      <c r="B106" s="10">
        <f t="shared" si="39"/>
        <v>106</v>
      </c>
      <c r="C106" s="10">
        <f t="shared" si="40"/>
        <v>112</v>
      </c>
      <c r="D106" s="9">
        <v>44000</v>
      </c>
      <c r="E106">
        <v>0.96877532942691003</v>
      </c>
      <c r="F106">
        <v>1.0691806009235201</v>
      </c>
      <c r="G106">
        <v>1.17446539989396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1.0691806009235201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0.96877532942691003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1.17446539989396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1.07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0.97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1.17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0.97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1.17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{"window_index":105,"window_t_start":106,"window_t_end":112,"Data":"2020-03-110","R_e_median":1.06918060092352,"R_e_q0129":0.96877532942691,"R_e_q1079":1.17446539989396,"fit":1.07,"lwr":0.97,"upr":1.17,"low":0.97,"high":1.17},</v>
      </c>
    </row>
    <row r="107" spans="1:86">
      <c r="A107" s="10">
        <f t="shared" si="38"/>
        <v>106</v>
      </c>
      <c r="B107" s="10">
        <f t="shared" si="39"/>
        <v>107</v>
      </c>
      <c r="C107" s="10">
        <f t="shared" si="40"/>
        <v>113</v>
      </c>
      <c r="D107" s="9">
        <v>44001</v>
      </c>
      <c r="E107">
        <v>0.982663788956186</v>
      </c>
      <c r="F107">
        <v>1.0833397505451201</v>
      </c>
      <c r="G107">
        <v>1.18885493046163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1.0833397505451201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0.982663788956186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1.18885493046163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1.08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0.98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1.19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0.98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1.19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{"window_index":106,"window_t_start":107,"window_t_end":113,"Data":"2020-03-111","R_e_median":1.08333975054512,"R_e_q0130":0.982663788956186,"R_e_q1080":1.18885493046163,"fit":1.08,"lwr":0.98,"upr":1.19,"low":0.98,"high":1.19},</v>
      </c>
    </row>
    <row r="108" spans="1:86">
      <c r="A108" s="10">
        <f t="shared" si="38"/>
        <v>107</v>
      </c>
      <c r="B108" s="10">
        <f t="shared" si="39"/>
        <v>108</v>
      </c>
      <c r="C108" s="10">
        <f t="shared" si="40"/>
        <v>114</v>
      </c>
      <c r="D108" s="9">
        <v>44002</v>
      </c>
      <c r="E108">
        <v>1.0006485235818301</v>
      </c>
      <c r="F108">
        <v>1.1015165240981</v>
      </c>
      <c r="G108">
        <v>1.20715858786299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1.1015165240981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1.0006485235818301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1.20715858786299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1.1000000000000001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1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1.21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1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1.21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{"window_index":107,"window_t_start":108,"window_t_end":114,"Data":"2020-03-112","R_e_median":1.1015165240981,"R_e_q0131":1.00064852358183,"R_e_q1081":1.20715858786299,"fit":1.1,"lwr":1,"upr":1.21,"low":1,"high":1.21},</v>
      </c>
    </row>
    <row r="109" spans="1:86">
      <c r="A109" s="10">
        <f t="shared" si="38"/>
        <v>108</v>
      </c>
      <c r="B109" s="10">
        <f t="shared" si="39"/>
        <v>109</v>
      </c>
      <c r="C109" s="10">
        <f t="shared" si="40"/>
        <v>115</v>
      </c>
      <c r="D109" s="9">
        <v>44003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0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0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0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0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0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0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0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0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{"window_index":108,"window_t_start":109,"window_t_end":115,"Data":"2020-03-113","R_e_median":0,"R_e_q0132":0,"R_e_q1082":0,"fit":0,"lwr":0,"upr":0,"low":0,"high":0},</v>
      </c>
    </row>
    <row r="110" spans="1:86">
      <c r="A110" s="10">
        <f t="shared" si="38"/>
        <v>109</v>
      </c>
      <c r="B110" s="10">
        <f t="shared" si="39"/>
        <v>110</v>
      </c>
      <c r="C110" s="10">
        <f t="shared" si="40"/>
        <v>116</v>
      </c>
      <c r="D110" s="9">
        <v>44004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0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0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0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0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0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0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0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0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{"window_index":109,"window_t_start":110,"window_t_end":116,"Data":"2020-03-114","R_e_median":0,"R_e_q0133":0,"R_e_q1083":0,"fit":0,"lwr":0,"upr":0,"low":0,"high":0},</v>
      </c>
    </row>
    <row r="111" spans="1:86">
      <c r="A111" s="10">
        <f t="shared" si="38"/>
        <v>110</v>
      </c>
      <c r="B111" s="10">
        <f t="shared" si="39"/>
        <v>111</v>
      </c>
      <c r="C111" s="10">
        <f t="shared" si="40"/>
        <v>117</v>
      </c>
      <c r="D111" s="9">
        <v>44005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0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0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0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0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0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0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0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0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{"window_index":110,"window_t_start":111,"window_t_end":117,"Data":"2020-03-115","R_e_median":0,"R_e_q0134":0,"R_e_q1084":0,"fit":0,"lwr":0,"upr":0,"low":0,"high":0},</v>
      </c>
    </row>
    <row r="112" spans="1:86">
      <c r="A112" s="10">
        <f t="shared" si="38"/>
        <v>111</v>
      </c>
      <c r="B112" s="10">
        <f t="shared" si="39"/>
        <v>112</v>
      </c>
      <c r="C112" s="10">
        <f t="shared" si="40"/>
        <v>118</v>
      </c>
      <c r="D112" s="9">
        <v>44006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0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0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0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0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0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0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0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0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{"window_index":111,"window_t_start":112,"window_t_end":118,"Data":"2020-03-116","R_e_median":0,"R_e_q0135":0,"R_e_q1085":0,"fit":0,"lwr":0,"upr":0,"low":0,"high":0},</v>
      </c>
    </row>
    <row r="113" spans="1:86">
      <c r="A113" s="10">
        <f t="shared" si="38"/>
        <v>112</v>
      </c>
      <c r="B113" s="10">
        <f t="shared" si="39"/>
        <v>113</v>
      </c>
      <c r="C113" s="10">
        <f t="shared" si="40"/>
        <v>119</v>
      </c>
      <c r="D113" s="9">
        <v>44007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0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0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0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0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0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0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0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0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0">
        <f t="shared" si="38"/>
        <v>113</v>
      </c>
      <c r="B114" s="10">
        <f t="shared" si="39"/>
        <v>114</v>
      </c>
      <c r="C114" s="10">
        <f t="shared" si="40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0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8"/>
        <v>114</v>
      </c>
      <c r="B115" s="10">
        <f t="shared" si="39"/>
        <v>115</v>
      </c>
      <c r="C115" s="10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8"/>
        <v>115</v>
      </c>
      <c r="B116" s="10">
        <f t="shared" si="39"/>
        <v>116</v>
      </c>
      <c r="C116" s="10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8"/>
        <v>116</v>
      </c>
      <c r="B117" s="10">
        <f t="shared" si="39"/>
        <v>117</v>
      </c>
      <c r="C117" s="10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8"/>
        <v>117</v>
      </c>
      <c r="B118" s="10">
        <f t="shared" si="39"/>
        <v>118</v>
      </c>
      <c r="C118" s="10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8"/>
        <v>118</v>
      </c>
      <c r="B119" s="10">
        <f t="shared" si="39"/>
        <v>119</v>
      </c>
      <c r="C119" s="10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8"/>
        <v>119</v>
      </c>
      <c r="B120" s="10">
        <f t="shared" si="39"/>
        <v>120</v>
      </c>
      <c r="C120" s="10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8"/>
        <v>120</v>
      </c>
      <c r="B121" s="10">
        <f t="shared" si="39"/>
        <v>121</v>
      </c>
      <c r="C121" s="10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8"/>
        <v>121</v>
      </c>
      <c r="B122" s="10">
        <f t="shared" si="39"/>
        <v>122</v>
      </c>
      <c r="C122" s="10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8"/>
        <v>122</v>
      </c>
      <c r="B123" s="10">
        <f t="shared" si="39"/>
        <v>123</v>
      </c>
      <c r="C123" s="10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8"/>
        <v>123</v>
      </c>
      <c r="B124" s="10">
        <f t="shared" si="39"/>
        <v>124</v>
      </c>
      <c r="C124" s="10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8"/>
        <v>124</v>
      </c>
      <c r="B125" s="10">
        <f t="shared" si="39"/>
        <v>125</v>
      </c>
      <c r="C125" s="10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8"/>
        <v>125</v>
      </c>
      <c r="B126" s="10">
        <f t="shared" si="39"/>
        <v>126</v>
      </c>
      <c r="C126" s="10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8"/>
        <v>126</v>
      </c>
      <c r="B127" s="10">
        <f t="shared" si="39"/>
        <v>127</v>
      </c>
      <c r="C127" s="10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8"/>
        <v>127</v>
      </c>
      <c r="B128" s="10">
        <f t="shared" si="39"/>
        <v>128</v>
      </c>
      <c r="C128" s="10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8"/>
        <v>128</v>
      </c>
      <c r="B129" s="10">
        <f t="shared" si="39"/>
        <v>129</v>
      </c>
      <c r="C129" s="10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8"/>
        <v>129</v>
      </c>
      <c r="B130" s="10">
        <f t="shared" si="39"/>
        <v>130</v>
      </c>
      <c r="C130" s="10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8"/>
        <v>130</v>
      </c>
      <c r="B131" s="10">
        <f t="shared" si="39"/>
        <v>131</v>
      </c>
      <c r="C131" s="10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8"/>
        <v>131</v>
      </c>
      <c r="B132" s="10">
        <f t="shared" si="39"/>
        <v>132</v>
      </c>
      <c r="C132" s="10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8"/>
        <v>132</v>
      </c>
      <c r="B133" s="10">
        <f t="shared" si="39"/>
        <v>133</v>
      </c>
      <c r="C133" s="10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8"/>
        <v>133</v>
      </c>
      <c r="B134" s="10">
        <f t="shared" si="39"/>
        <v>134</v>
      </c>
      <c r="C134" s="10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8"/>
        <v>134</v>
      </c>
      <c r="B135" s="10">
        <f t="shared" si="39"/>
        <v>135</v>
      </c>
      <c r="C135" s="10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8"/>
        <v>135</v>
      </c>
      <c r="B136" s="10">
        <f t="shared" si="39"/>
        <v>136</v>
      </c>
      <c r="C136" s="10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8"/>
        <v>136</v>
      </c>
      <c r="B137" s="10">
        <f t="shared" si="39"/>
        <v>137</v>
      </c>
      <c r="C137" s="10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8"/>
        <v>137</v>
      </c>
      <c r="B138" s="10">
        <f t="shared" si="39"/>
        <v>138</v>
      </c>
      <c r="C138" s="10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53">A138+1</f>
        <v>138</v>
      </c>
      <c r="B139" s="10">
        <f t="shared" ref="B139:B202" si="54">B138+1</f>
        <v>139</v>
      </c>
      <c r="C139" s="10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53"/>
        <v>139</v>
      </c>
      <c r="B140" s="10">
        <f t="shared" si="54"/>
        <v>140</v>
      </c>
      <c r="C140" s="10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53"/>
        <v>140</v>
      </c>
      <c r="B141" s="10">
        <f t="shared" si="54"/>
        <v>141</v>
      </c>
      <c r="C141" s="10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53"/>
        <v>141</v>
      </c>
      <c r="B142" s="10">
        <f t="shared" si="54"/>
        <v>142</v>
      </c>
      <c r="C142" s="10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53"/>
        <v>142</v>
      </c>
      <c r="B143" s="10">
        <f t="shared" si="54"/>
        <v>143</v>
      </c>
      <c r="C143" s="10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53"/>
        <v>143</v>
      </c>
      <c r="B144" s="10">
        <f t="shared" si="54"/>
        <v>144</v>
      </c>
      <c r="C144" s="10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53"/>
        <v>144</v>
      </c>
      <c r="B145" s="10">
        <f t="shared" si="54"/>
        <v>145</v>
      </c>
      <c r="C145" s="10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53"/>
        <v>145</v>
      </c>
      <c r="B146" s="10">
        <f t="shared" si="54"/>
        <v>146</v>
      </c>
      <c r="C146" s="10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53"/>
        <v>146</v>
      </c>
      <c r="B147" s="10">
        <f t="shared" si="54"/>
        <v>147</v>
      </c>
      <c r="C147" s="10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53"/>
        <v>147</v>
      </c>
      <c r="B148" s="10">
        <f t="shared" si="54"/>
        <v>148</v>
      </c>
      <c r="C148" s="10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53"/>
        <v>148</v>
      </c>
      <c r="B149" s="10">
        <f t="shared" si="54"/>
        <v>149</v>
      </c>
      <c r="C149" s="10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53"/>
        <v>149</v>
      </c>
      <c r="B150" s="10">
        <f t="shared" si="54"/>
        <v>150</v>
      </c>
      <c r="C150" s="10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53"/>
        <v>150</v>
      </c>
      <c r="B151" s="10">
        <f t="shared" si="54"/>
        <v>151</v>
      </c>
      <c r="C151" s="10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53"/>
        <v>151</v>
      </c>
      <c r="B152" s="10">
        <f t="shared" si="54"/>
        <v>152</v>
      </c>
      <c r="C152" s="10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53"/>
        <v>152</v>
      </c>
      <c r="B153" s="10">
        <f t="shared" si="54"/>
        <v>153</v>
      </c>
      <c r="C153" s="10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53"/>
        <v>153</v>
      </c>
      <c r="B154" s="10">
        <f t="shared" si="54"/>
        <v>154</v>
      </c>
      <c r="C154" s="10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53"/>
        <v>154</v>
      </c>
      <c r="B155" s="10">
        <f t="shared" si="54"/>
        <v>155</v>
      </c>
      <c r="C155" s="10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53"/>
        <v>155</v>
      </c>
      <c r="B156" s="10">
        <f t="shared" si="54"/>
        <v>156</v>
      </c>
      <c r="C156" s="10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53"/>
        <v>156</v>
      </c>
      <c r="B157" s="10">
        <f t="shared" si="54"/>
        <v>157</v>
      </c>
      <c r="C157" s="10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53"/>
        <v>157</v>
      </c>
      <c r="B158" s="10">
        <f t="shared" si="54"/>
        <v>158</v>
      </c>
      <c r="C158" s="10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53"/>
        <v>158</v>
      </c>
      <c r="B159" s="10">
        <f t="shared" si="54"/>
        <v>159</v>
      </c>
      <c r="C159" s="10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53"/>
        <v>159</v>
      </c>
      <c r="B160" s="10">
        <f t="shared" si="54"/>
        <v>160</v>
      </c>
      <c r="C160" s="10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53"/>
        <v>160</v>
      </c>
      <c r="B161" s="10">
        <f t="shared" si="54"/>
        <v>161</v>
      </c>
      <c r="C161" s="10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53"/>
        <v>161</v>
      </c>
      <c r="B162" s="10">
        <f t="shared" si="54"/>
        <v>162</v>
      </c>
      <c r="C162" s="10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53"/>
        <v>162</v>
      </c>
      <c r="B163" s="10">
        <f t="shared" si="54"/>
        <v>163</v>
      </c>
      <c r="C163" s="10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53"/>
        <v>163</v>
      </c>
      <c r="B164" s="10">
        <f t="shared" si="54"/>
        <v>164</v>
      </c>
      <c r="C164" s="10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53"/>
        <v>164</v>
      </c>
      <c r="B165" s="10">
        <f t="shared" si="54"/>
        <v>165</v>
      </c>
      <c r="C165" s="10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53"/>
        <v>165</v>
      </c>
      <c r="B166" s="10">
        <f t="shared" si="54"/>
        <v>166</v>
      </c>
      <c r="C166" s="10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53"/>
        <v>166</v>
      </c>
      <c r="B167" s="10">
        <f t="shared" si="54"/>
        <v>167</v>
      </c>
      <c r="C167" s="10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53"/>
        <v>167</v>
      </c>
      <c r="B168" s="10">
        <f t="shared" si="54"/>
        <v>168</v>
      </c>
      <c r="C168" s="10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53"/>
        <v>168</v>
      </c>
      <c r="B169" s="10">
        <f t="shared" si="54"/>
        <v>169</v>
      </c>
      <c r="C169" s="10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53"/>
        <v>169</v>
      </c>
      <c r="B170" s="10">
        <f t="shared" si="54"/>
        <v>170</v>
      </c>
      <c r="C170" s="10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53"/>
        <v>170</v>
      </c>
      <c r="B171" s="10">
        <f t="shared" si="54"/>
        <v>171</v>
      </c>
      <c r="C171" s="10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53"/>
        <v>171</v>
      </c>
      <c r="B172" s="10">
        <f t="shared" si="54"/>
        <v>172</v>
      </c>
      <c r="C172" s="10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53"/>
        <v>172</v>
      </c>
      <c r="B173" s="10">
        <f t="shared" si="54"/>
        <v>173</v>
      </c>
      <c r="C173" s="10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53"/>
        <v>173</v>
      </c>
      <c r="B174" s="10">
        <f t="shared" si="54"/>
        <v>174</v>
      </c>
      <c r="C174" s="10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53"/>
        <v>174</v>
      </c>
      <c r="B175" s="10">
        <f t="shared" si="54"/>
        <v>175</v>
      </c>
      <c r="C175" s="10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53"/>
        <v>175</v>
      </c>
      <c r="B176" s="10">
        <f t="shared" si="54"/>
        <v>176</v>
      </c>
      <c r="C176" s="10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53"/>
        <v>176</v>
      </c>
      <c r="B177" s="10">
        <f t="shared" si="54"/>
        <v>177</v>
      </c>
      <c r="C177" s="10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53"/>
        <v>177</v>
      </c>
      <c r="B178" s="10">
        <f t="shared" si="54"/>
        <v>178</v>
      </c>
      <c r="C178" s="10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53"/>
        <v>178</v>
      </c>
      <c r="B179" s="10">
        <f t="shared" si="54"/>
        <v>179</v>
      </c>
      <c r="C179" s="10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53"/>
        <v>179</v>
      </c>
      <c r="B180" s="10">
        <f t="shared" si="54"/>
        <v>180</v>
      </c>
      <c r="C180" s="10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53"/>
        <v>180</v>
      </c>
      <c r="B181" s="10">
        <f t="shared" si="54"/>
        <v>181</v>
      </c>
      <c r="C181" s="10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53"/>
        <v>181</v>
      </c>
      <c r="B182" s="10">
        <f t="shared" si="54"/>
        <v>182</v>
      </c>
      <c r="C182" s="10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53"/>
        <v>182</v>
      </c>
      <c r="B183" s="10">
        <f t="shared" si="54"/>
        <v>183</v>
      </c>
      <c r="C183" s="10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53"/>
        <v>183</v>
      </c>
      <c r="B184" s="10">
        <f t="shared" si="54"/>
        <v>184</v>
      </c>
      <c r="C184" s="10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53"/>
        <v>184</v>
      </c>
      <c r="B185" s="10">
        <f t="shared" si="54"/>
        <v>185</v>
      </c>
      <c r="C185" s="10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53"/>
        <v>185</v>
      </c>
      <c r="B186" s="10">
        <f t="shared" si="54"/>
        <v>186</v>
      </c>
      <c r="C186" s="10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53"/>
        <v>186</v>
      </c>
      <c r="B187" s="10">
        <f t="shared" si="54"/>
        <v>187</v>
      </c>
      <c r="C187" s="10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53"/>
        <v>187</v>
      </c>
      <c r="B188" s="10">
        <f t="shared" si="54"/>
        <v>188</v>
      </c>
      <c r="C188" s="10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53"/>
        <v>188</v>
      </c>
      <c r="B189" s="10">
        <f t="shared" si="54"/>
        <v>189</v>
      </c>
      <c r="C189" s="10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53"/>
        <v>189</v>
      </c>
      <c r="B190" s="10">
        <f t="shared" si="54"/>
        <v>190</v>
      </c>
      <c r="C190" s="10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53"/>
        <v>190</v>
      </c>
      <c r="B191" s="10">
        <f t="shared" si="54"/>
        <v>191</v>
      </c>
      <c r="C191" s="10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53"/>
        <v>191</v>
      </c>
      <c r="B192" s="10">
        <f t="shared" si="54"/>
        <v>192</v>
      </c>
      <c r="C192" s="10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53"/>
        <v>192</v>
      </c>
      <c r="B193" s="10">
        <f t="shared" si="54"/>
        <v>193</v>
      </c>
      <c r="C193" s="10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53"/>
        <v>193</v>
      </c>
      <c r="B194" s="10">
        <f t="shared" si="54"/>
        <v>194</v>
      </c>
      <c r="C194" s="10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53"/>
        <v>194</v>
      </c>
      <c r="B195" s="10">
        <f t="shared" si="54"/>
        <v>195</v>
      </c>
      <c r="C195" s="10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53"/>
        <v>195</v>
      </c>
      <c r="B196" s="10">
        <f t="shared" si="54"/>
        <v>196</v>
      </c>
      <c r="C196" s="10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53"/>
        <v>196</v>
      </c>
      <c r="B197" s="10">
        <f t="shared" si="54"/>
        <v>197</v>
      </c>
      <c r="C197" s="10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53"/>
        <v>197</v>
      </c>
      <c r="B198" s="10">
        <f t="shared" si="54"/>
        <v>198</v>
      </c>
      <c r="C198" s="10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53"/>
        <v>198</v>
      </c>
      <c r="B199" s="10">
        <f t="shared" si="54"/>
        <v>199</v>
      </c>
      <c r="C199" s="10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53"/>
        <v>199</v>
      </c>
      <c r="B200" s="10">
        <f t="shared" si="54"/>
        <v>200</v>
      </c>
      <c r="C200" s="10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53"/>
        <v>200</v>
      </c>
      <c r="B201" s="10">
        <f t="shared" si="54"/>
        <v>201</v>
      </c>
      <c r="C201" s="10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53"/>
        <v>201</v>
      </c>
      <c r="B202" s="10">
        <f t="shared" si="54"/>
        <v>202</v>
      </c>
      <c r="C202" s="10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8">A202+1</f>
        <v>202</v>
      </c>
      <c r="B203" s="10">
        <f t="shared" ref="B203:B266" si="69">B202+1</f>
        <v>203</v>
      </c>
      <c r="C203" s="10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8"/>
        <v>203</v>
      </c>
      <c r="B204" s="10">
        <f t="shared" si="69"/>
        <v>204</v>
      </c>
      <c r="C204" s="10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8"/>
        <v>204</v>
      </c>
      <c r="B205" s="10">
        <f t="shared" si="69"/>
        <v>205</v>
      </c>
      <c r="C205" s="10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8"/>
        <v>205</v>
      </c>
      <c r="B206" s="10">
        <f t="shared" si="69"/>
        <v>206</v>
      </c>
      <c r="C206" s="10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8"/>
        <v>206</v>
      </c>
      <c r="B207" s="10">
        <f t="shared" si="69"/>
        <v>207</v>
      </c>
      <c r="C207" s="10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8"/>
        <v>207</v>
      </c>
      <c r="B208" s="10">
        <f t="shared" si="69"/>
        <v>208</v>
      </c>
      <c r="C208" s="10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8"/>
        <v>208</v>
      </c>
      <c r="B209" s="10">
        <f t="shared" si="69"/>
        <v>209</v>
      </c>
      <c r="C209" s="10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8"/>
        <v>209</v>
      </c>
      <c r="B210" s="10">
        <f t="shared" si="69"/>
        <v>210</v>
      </c>
      <c r="C210" s="10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8"/>
        <v>210</v>
      </c>
      <c r="B211" s="10">
        <f t="shared" si="69"/>
        <v>211</v>
      </c>
      <c r="C211" s="10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8"/>
        <v>211</v>
      </c>
      <c r="B212" s="10">
        <f t="shared" si="69"/>
        <v>212</v>
      </c>
      <c r="C212" s="10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8"/>
        <v>212</v>
      </c>
      <c r="B213" s="10">
        <f t="shared" si="69"/>
        <v>213</v>
      </c>
      <c r="C213" s="10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8"/>
        <v>213</v>
      </c>
      <c r="B214" s="10">
        <f t="shared" si="69"/>
        <v>214</v>
      </c>
      <c r="C214" s="10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8"/>
        <v>214</v>
      </c>
      <c r="B215" s="10">
        <f t="shared" si="69"/>
        <v>215</v>
      </c>
      <c r="C215" s="10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8"/>
        <v>215</v>
      </c>
      <c r="B216" s="10">
        <f t="shared" si="69"/>
        <v>216</v>
      </c>
      <c r="C216" s="10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8"/>
        <v>216</v>
      </c>
      <c r="B217" s="10">
        <f t="shared" si="69"/>
        <v>217</v>
      </c>
      <c r="C217" s="10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8"/>
        <v>217</v>
      </c>
      <c r="B218" s="10">
        <f t="shared" si="69"/>
        <v>218</v>
      </c>
      <c r="C218" s="10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8"/>
        <v>218</v>
      </c>
      <c r="B219" s="10">
        <f t="shared" si="69"/>
        <v>219</v>
      </c>
      <c r="C219" s="10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8"/>
        <v>219</v>
      </c>
      <c r="B220" s="10">
        <f t="shared" si="69"/>
        <v>220</v>
      </c>
      <c r="C220" s="10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8"/>
        <v>220</v>
      </c>
      <c r="B221" s="10">
        <f t="shared" si="69"/>
        <v>221</v>
      </c>
      <c r="C221" s="10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8"/>
        <v>221</v>
      </c>
      <c r="B222" s="10">
        <f t="shared" si="69"/>
        <v>222</v>
      </c>
      <c r="C222" s="10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8"/>
        <v>222</v>
      </c>
      <c r="B223" s="10">
        <f t="shared" si="69"/>
        <v>223</v>
      </c>
      <c r="C223" s="10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8"/>
        <v>223</v>
      </c>
      <c r="B224" s="10">
        <f t="shared" si="69"/>
        <v>224</v>
      </c>
      <c r="C224" s="10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8"/>
        <v>224</v>
      </c>
      <c r="B225" s="10">
        <f t="shared" si="69"/>
        <v>225</v>
      </c>
      <c r="C225" s="10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8"/>
        <v>225</v>
      </c>
      <c r="B226" s="10">
        <f t="shared" si="69"/>
        <v>226</v>
      </c>
      <c r="C226" s="10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8"/>
        <v>226</v>
      </c>
      <c r="B227" s="10">
        <f t="shared" si="69"/>
        <v>227</v>
      </c>
      <c r="C227" s="10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8"/>
        <v>227</v>
      </c>
      <c r="B228" s="10">
        <f t="shared" si="69"/>
        <v>228</v>
      </c>
      <c r="C228" s="10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8"/>
        <v>228</v>
      </c>
      <c r="B229" s="10">
        <f t="shared" si="69"/>
        <v>229</v>
      </c>
      <c r="C229" s="10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8"/>
        <v>229</v>
      </c>
      <c r="B230" s="10">
        <f t="shared" si="69"/>
        <v>230</v>
      </c>
      <c r="C230" s="10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8"/>
        <v>230</v>
      </c>
      <c r="B231" s="10">
        <f t="shared" si="69"/>
        <v>231</v>
      </c>
      <c r="C231" s="10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8"/>
        <v>231</v>
      </c>
      <c r="B232" s="10">
        <f t="shared" si="69"/>
        <v>232</v>
      </c>
      <c r="C232" s="10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8"/>
        <v>232</v>
      </c>
      <c r="B233" s="10">
        <f t="shared" si="69"/>
        <v>233</v>
      </c>
      <c r="C233" s="10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8"/>
        <v>233</v>
      </c>
      <c r="B234" s="10">
        <f t="shared" si="69"/>
        <v>234</v>
      </c>
      <c r="C234" s="10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8"/>
        <v>234</v>
      </c>
      <c r="B235" s="10">
        <f t="shared" si="69"/>
        <v>235</v>
      </c>
      <c r="C235" s="10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8"/>
        <v>235</v>
      </c>
      <c r="B236" s="10">
        <f t="shared" si="69"/>
        <v>236</v>
      </c>
      <c r="C236" s="10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8"/>
        <v>236</v>
      </c>
      <c r="B237" s="10">
        <f t="shared" si="69"/>
        <v>237</v>
      </c>
      <c r="C237" s="10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8"/>
        <v>237</v>
      </c>
      <c r="B238" s="10">
        <f t="shared" si="69"/>
        <v>238</v>
      </c>
      <c r="C238" s="10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8"/>
        <v>238</v>
      </c>
      <c r="B239" s="10">
        <f t="shared" si="69"/>
        <v>239</v>
      </c>
      <c r="C239" s="10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8"/>
        <v>239</v>
      </c>
      <c r="B240" s="10">
        <f t="shared" si="69"/>
        <v>240</v>
      </c>
      <c r="C240" s="10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8"/>
        <v>240</v>
      </c>
      <c r="B241" s="10">
        <f t="shared" si="69"/>
        <v>241</v>
      </c>
      <c r="C241" s="10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8"/>
        <v>241</v>
      </c>
      <c r="B242" s="10">
        <f t="shared" si="69"/>
        <v>242</v>
      </c>
      <c r="C242" s="10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8"/>
        <v>242</v>
      </c>
      <c r="B243" s="10">
        <f t="shared" si="69"/>
        <v>243</v>
      </c>
      <c r="C243" s="10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8"/>
        <v>243</v>
      </c>
      <c r="B244" s="10">
        <f t="shared" si="69"/>
        <v>244</v>
      </c>
      <c r="C244" s="10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8"/>
        <v>244</v>
      </c>
      <c r="B245" s="10">
        <f t="shared" si="69"/>
        <v>245</v>
      </c>
      <c r="C245" s="10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8"/>
        <v>245</v>
      </c>
      <c r="B246" s="10">
        <f t="shared" si="69"/>
        <v>246</v>
      </c>
      <c r="C246" s="10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8"/>
        <v>246</v>
      </c>
      <c r="B247" s="10">
        <f t="shared" si="69"/>
        <v>247</v>
      </c>
      <c r="C247" s="10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8"/>
        <v>247</v>
      </c>
      <c r="B248" s="10">
        <f t="shared" si="69"/>
        <v>248</v>
      </c>
      <c r="C248" s="10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8"/>
        <v>248</v>
      </c>
      <c r="B249" s="10">
        <f t="shared" si="69"/>
        <v>249</v>
      </c>
      <c r="C249" s="10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8"/>
        <v>249</v>
      </c>
      <c r="B250" s="10">
        <f t="shared" si="69"/>
        <v>250</v>
      </c>
      <c r="C250" s="10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8"/>
        <v>250</v>
      </c>
      <c r="B251" s="10">
        <f t="shared" si="69"/>
        <v>251</v>
      </c>
      <c r="C251" s="10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8"/>
        <v>251</v>
      </c>
      <c r="B252" s="10">
        <f t="shared" si="69"/>
        <v>252</v>
      </c>
      <c r="C252" s="10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8"/>
        <v>252</v>
      </c>
      <c r="B253" s="10">
        <f t="shared" si="69"/>
        <v>253</v>
      </c>
      <c r="C253" s="10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8"/>
        <v>253</v>
      </c>
      <c r="B254" s="10">
        <f t="shared" si="69"/>
        <v>254</v>
      </c>
      <c r="C254" s="10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8"/>
        <v>254</v>
      </c>
      <c r="B255" s="10">
        <f t="shared" si="69"/>
        <v>255</v>
      </c>
      <c r="C255" s="10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8"/>
        <v>255</v>
      </c>
      <c r="B256" s="10">
        <f t="shared" si="69"/>
        <v>256</v>
      </c>
      <c r="C256" s="10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8"/>
        <v>256</v>
      </c>
      <c r="B257" s="10">
        <f t="shared" si="69"/>
        <v>257</v>
      </c>
      <c r="C257" s="10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8"/>
        <v>257</v>
      </c>
      <c r="B258" s="10">
        <f t="shared" si="69"/>
        <v>258</v>
      </c>
      <c r="C258" s="10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8"/>
        <v>258</v>
      </c>
      <c r="B259" s="10">
        <f t="shared" si="69"/>
        <v>259</v>
      </c>
      <c r="C259" s="10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8"/>
        <v>259</v>
      </c>
      <c r="B260" s="10">
        <f t="shared" si="69"/>
        <v>260</v>
      </c>
      <c r="C260" s="10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8"/>
        <v>260</v>
      </c>
      <c r="B261" s="10">
        <f t="shared" si="69"/>
        <v>261</v>
      </c>
      <c r="C261" s="10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8"/>
        <v>261</v>
      </c>
      <c r="B262" s="10">
        <f t="shared" si="69"/>
        <v>262</v>
      </c>
      <c r="C262" s="10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8"/>
        <v>262</v>
      </c>
      <c r="B263" s="10">
        <f t="shared" si="69"/>
        <v>263</v>
      </c>
      <c r="C263" s="10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8"/>
        <v>263</v>
      </c>
      <c r="B264" s="10">
        <f t="shared" si="69"/>
        <v>264</v>
      </c>
      <c r="C264" s="10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8"/>
        <v>264</v>
      </c>
      <c r="B265" s="10">
        <f t="shared" si="69"/>
        <v>265</v>
      </c>
      <c r="C265" s="10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8"/>
        <v>265</v>
      </c>
      <c r="B266" s="10">
        <f t="shared" si="69"/>
        <v>266</v>
      </c>
      <c r="C266" s="10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83">A266+1</f>
        <v>266</v>
      </c>
      <c r="B267" s="10">
        <f t="shared" ref="B267:B302" si="84">B266+1</f>
        <v>267</v>
      </c>
      <c r="C267" s="10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83"/>
        <v>267</v>
      </c>
      <c r="B268" s="10">
        <f t="shared" si="84"/>
        <v>268</v>
      </c>
      <c r="C268" s="10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83"/>
        <v>268</v>
      </c>
      <c r="B269" s="10">
        <f t="shared" si="84"/>
        <v>269</v>
      </c>
      <c r="C269" s="10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83"/>
        <v>269</v>
      </c>
      <c r="B270" s="10">
        <f t="shared" si="84"/>
        <v>270</v>
      </c>
      <c r="C270" s="10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83"/>
        <v>270</v>
      </c>
      <c r="B271" s="10">
        <f t="shared" si="84"/>
        <v>271</v>
      </c>
      <c r="C271" s="10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83"/>
        <v>271</v>
      </c>
      <c r="B272" s="10">
        <f t="shared" si="84"/>
        <v>272</v>
      </c>
      <c r="C272" s="10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83"/>
        <v>272</v>
      </c>
      <c r="B273" s="10">
        <f t="shared" si="84"/>
        <v>273</v>
      </c>
      <c r="C273" s="10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83"/>
        <v>273</v>
      </c>
      <c r="B274" s="10">
        <f t="shared" si="84"/>
        <v>274</v>
      </c>
      <c r="C274" s="10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83"/>
        <v>274</v>
      </c>
      <c r="B275" s="10">
        <f t="shared" si="84"/>
        <v>275</v>
      </c>
      <c r="C275" s="10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83"/>
        <v>275</v>
      </c>
      <c r="B276" s="10">
        <f t="shared" si="84"/>
        <v>276</v>
      </c>
      <c r="C276" s="10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83"/>
        <v>276</v>
      </c>
      <c r="B277" s="10">
        <f t="shared" si="84"/>
        <v>277</v>
      </c>
      <c r="C277" s="10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83"/>
        <v>277</v>
      </c>
      <c r="B278" s="10">
        <f t="shared" si="84"/>
        <v>278</v>
      </c>
      <c r="C278" s="10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83"/>
        <v>278</v>
      </c>
      <c r="B279" s="10">
        <f t="shared" si="84"/>
        <v>279</v>
      </c>
      <c r="C279" s="10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83"/>
        <v>279</v>
      </c>
      <c r="B280" s="10">
        <f t="shared" si="84"/>
        <v>280</v>
      </c>
      <c r="C280" s="10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83"/>
        <v>280</v>
      </c>
      <c r="B281" s="10">
        <f t="shared" si="84"/>
        <v>281</v>
      </c>
      <c r="C281" s="10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83"/>
        <v>281</v>
      </c>
      <c r="B282" s="10">
        <f t="shared" si="84"/>
        <v>282</v>
      </c>
      <c r="C282" s="10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83"/>
        <v>282</v>
      </c>
      <c r="B283" s="10">
        <f t="shared" si="84"/>
        <v>283</v>
      </c>
      <c r="C283" s="10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83"/>
        <v>283</v>
      </c>
      <c r="B284" s="10">
        <f t="shared" si="84"/>
        <v>284</v>
      </c>
      <c r="C284" s="10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83"/>
        <v>284</v>
      </c>
      <c r="B285" s="10">
        <f t="shared" si="84"/>
        <v>285</v>
      </c>
      <c r="C285" s="10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83"/>
        <v>285</v>
      </c>
      <c r="B286" s="10">
        <f t="shared" si="84"/>
        <v>286</v>
      </c>
      <c r="C286" s="10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83"/>
        <v>286</v>
      </c>
      <c r="B287" s="10">
        <f t="shared" si="84"/>
        <v>287</v>
      </c>
      <c r="C287" s="10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83"/>
        <v>287</v>
      </c>
      <c r="B288" s="10">
        <f t="shared" si="84"/>
        <v>288</v>
      </c>
      <c r="C288" s="10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83"/>
        <v>288</v>
      </c>
      <c r="B289" s="10">
        <f t="shared" si="84"/>
        <v>289</v>
      </c>
      <c r="C289" s="10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83"/>
        <v>289</v>
      </c>
      <c r="B290" s="10">
        <f t="shared" si="84"/>
        <v>290</v>
      </c>
      <c r="C290" s="10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83"/>
        <v>290</v>
      </c>
      <c r="B291" s="10">
        <f t="shared" si="84"/>
        <v>291</v>
      </c>
      <c r="C291" s="10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83"/>
        <v>291</v>
      </c>
      <c r="B292" s="10">
        <f t="shared" si="84"/>
        <v>292</v>
      </c>
      <c r="C292" s="10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83"/>
        <v>292</v>
      </c>
      <c r="B293" s="10">
        <f t="shared" si="84"/>
        <v>293</v>
      </c>
      <c r="C293" s="10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83"/>
        <v>293</v>
      </c>
      <c r="B294" s="10">
        <f t="shared" si="84"/>
        <v>294</v>
      </c>
      <c r="C294" s="10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83"/>
        <v>294</v>
      </c>
      <c r="B295" s="10">
        <f t="shared" si="84"/>
        <v>295</v>
      </c>
      <c r="C295" s="10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83"/>
        <v>295</v>
      </c>
      <c r="B296" s="10">
        <f t="shared" si="84"/>
        <v>296</v>
      </c>
      <c r="C296" s="10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83"/>
        <v>296</v>
      </c>
      <c r="B297" s="10">
        <f t="shared" si="84"/>
        <v>297</v>
      </c>
      <c r="C297" s="10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83"/>
        <v>297</v>
      </c>
      <c r="B298" s="10">
        <f t="shared" si="84"/>
        <v>298</v>
      </c>
      <c r="C298" s="10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83"/>
        <v>298</v>
      </c>
      <c r="B299" s="10">
        <f t="shared" si="84"/>
        <v>299</v>
      </c>
      <c r="C299" s="10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83"/>
        <v>299</v>
      </c>
      <c r="B300" s="10">
        <f t="shared" si="84"/>
        <v>300</v>
      </c>
      <c r="C300" s="10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83"/>
        <v>300</v>
      </c>
      <c r="B301" s="10">
        <f t="shared" si="84"/>
        <v>301</v>
      </c>
      <c r="C301" s="10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83"/>
        <v>301</v>
      </c>
      <c r="B302" s="10">
        <f t="shared" si="84"/>
        <v>302</v>
      </c>
      <c r="C302" s="10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0A38-E670-7646-8C87-614A79992EE8}">
  <dimension ref="A1:E492"/>
  <sheetViews>
    <sheetView topLeftCell="A138" workbookViewId="0">
      <selection activeCell="J13" sqref="J13"/>
    </sheetView>
  </sheetViews>
  <sheetFormatPr baseColWidth="10" defaultRowHeight="16"/>
  <sheetData>
    <row r="1" spans="1:5">
      <c r="A1">
        <v>0.99157207318073004</v>
      </c>
      <c r="B1">
        <v>0.92660897530560105</v>
      </c>
      <c r="D1">
        <v>1.0183772253671299</v>
      </c>
      <c r="E1">
        <v>1.00008204118467</v>
      </c>
    </row>
    <row r="2" spans="1:5">
      <c r="A2">
        <v>1.01368775125112</v>
      </c>
      <c r="B2">
        <v>2.51399130363445E-2</v>
      </c>
      <c r="D2">
        <v>2.0184592665518002</v>
      </c>
      <c r="E2">
        <v>1.0044302239724301</v>
      </c>
    </row>
    <row r="3" spans="1:5">
      <c r="A3">
        <v>1.0183772253671299</v>
      </c>
      <c r="B3">
        <v>1.00008204118467</v>
      </c>
      <c r="D3">
        <v>3.05628025268684</v>
      </c>
      <c r="E3">
        <v>1.00894248912953</v>
      </c>
    </row>
    <row r="4" spans="1:5">
      <c r="A4">
        <v>1.07782321765525</v>
      </c>
      <c r="B4">
        <v>3.4243196324554801</v>
      </c>
      <c r="D4">
        <v>4.0752317663467004</v>
      </c>
      <c r="E4">
        <v>1.0133727131019701</v>
      </c>
    </row>
    <row r="5" spans="1:5">
      <c r="A5">
        <v>2.0083829026170998</v>
      </c>
      <c r="B5">
        <v>0.90398293543358499</v>
      </c>
      <c r="D5">
        <v>5.1144448273033003</v>
      </c>
      <c r="E5">
        <v>1.01966494380178</v>
      </c>
    </row>
    <row r="6" spans="1:5">
      <c r="A6">
        <v>2.0184592665518002</v>
      </c>
      <c r="B6">
        <v>1.0044302239724301</v>
      </c>
      <c r="D6">
        <v>6.1969222085486804</v>
      </c>
      <c r="E6">
        <v>1.0213661498072</v>
      </c>
    </row>
    <row r="7" spans="1:5">
      <c r="A7">
        <v>2.03100894248912</v>
      </c>
      <c r="B7">
        <v>2.9563048650423598E-2</v>
      </c>
      <c r="D7">
        <v>7.2144135203872199</v>
      </c>
      <c r="E7">
        <v>1.0348056772499701</v>
      </c>
    </row>
    <row r="8" spans="1:5">
      <c r="A8">
        <v>2.0541453441627602</v>
      </c>
      <c r="B8">
        <v>3.3293923373533398</v>
      </c>
      <c r="D8">
        <v>8.1926069735006806</v>
      </c>
      <c r="E8">
        <v>1.0390586922634999</v>
      </c>
    </row>
    <row r="9" spans="1:5">
      <c r="A9">
        <v>3.04833013372712</v>
      </c>
      <c r="B9">
        <v>3.3986184264499203E-2</v>
      </c>
      <c r="D9">
        <v>9.2229518418245906</v>
      </c>
      <c r="E9">
        <v>1.04253671343013</v>
      </c>
    </row>
    <row r="10" spans="1:5">
      <c r="A10">
        <v>3.05628025268684</v>
      </c>
      <c r="B10">
        <v>1.00894248912953</v>
      </c>
      <c r="D10">
        <v>10.2662636803675</v>
      </c>
      <c r="E10">
        <v>1.0420641562063999</v>
      </c>
    </row>
    <row r="11" spans="1:5">
      <c r="A11">
        <v>3.0663629173845202</v>
      </c>
      <c r="B11">
        <v>0.98972371810648596</v>
      </c>
      <c r="D11">
        <v>11.2836982853392</v>
      </c>
      <c r="E11">
        <v>1.05249821970628</v>
      </c>
    </row>
    <row r="12" spans="1:5">
      <c r="A12">
        <v>3.1160381327426299</v>
      </c>
      <c r="B12">
        <v>3.6225101320862998</v>
      </c>
      <c r="D12">
        <v>12.301019476577199</v>
      </c>
      <c r="E12">
        <v>1.05692135532036</v>
      </c>
    </row>
    <row r="13" spans="1:5">
      <c r="A13">
        <v>4.0266937074411198</v>
      </c>
      <c r="B13">
        <v>4.7255591106733101E-2</v>
      </c>
      <c r="D13">
        <v>13.352983837886599</v>
      </c>
      <c r="E13">
        <v>1.05423250471735</v>
      </c>
    </row>
    <row r="14" spans="1:5">
      <c r="A14">
        <v>4.0752317663467004</v>
      </c>
      <c r="B14">
        <v>1.0133727131019701</v>
      </c>
      <c r="D14">
        <v>14.385521371728499</v>
      </c>
      <c r="E14">
        <v>1.0587217983427499</v>
      </c>
    </row>
    <row r="15" spans="1:5">
      <c r="A15">
        <v>4.08742676183443</v>
      </c>
      <c r="B15">
        <v>1.1925074739519199</v>
      </c>
      <c r="D15">
        <v>15.3910050045122</v>
      </c>
      <c r="E15">
        <v>1.06935433587659</v>
      </c>
    </row>
    <row r="16" spans="1:5">
      <c r="A16">
        <v>4.1081814751004897</v>
      </c>
      <c r="B16">
        <v>4.3661072770530698</v>
      </c>
      <c r="D16">
        <v>16.396252358683999</v>
      </c>
      <c r="E16">
        <v>1.0674641069816899</v>
      </c>
    </row>
    <row r="17" spans="1:5">
      <c r="A17">
        <v>5.0831426368036601</v>
      </c>
      <c r="B17">
        <v>5.1848847321352302E-2</v>
      </c>
      <c r="D17">
        <v>17.4559619328903</v>
      </c>
      <c r="E17">
        <v>1.0720715399130201</v>
      </c>
    </row>
    <row r="18" spans="1:5">
      <c r="A18">
        <v>5.1108722946919203</v>
      </c>
      <c r="B18">
        <v>1.5215207153991199</v>
      </c>
      <c r="D18">
        <v>18.515671507096499</v>
      </c>
      <c r="E18">
        <v>1.07667897284435</v>
      </c>
    </row>
    <row r="19" spans="1:5">
      <c r="A19">
        <v>5.1144448273033003</v>
      </c>
      <c r="B19">
        <v>1.01966494380178</v>
      </c>
      <c r="D19">
        <v>19.493864960210001</v>
      </c>
      <c r="E19">
        <v>1.08093198785789</v>
      </c>
    </row>
    <row r="20" spans="1:5">
      <c r="A20">
        <v>5.1879369267372102</v>
      </c>
      <c r="B20">
        <v>5.6059462137993101</v>
      </c>
      <c r="D20">
        <v>20.5536926737221</v>
      </c>
      <c r="E20">
        <v>1.09180080400359</v>
      </c>
    </row>
    <row r="21" spans="1:5">
      <c r="A21">
        <v>6.1008040692427503</v>
      </c>
      <c r="B21">
        <v>7.4304766592824395E-2</v>
      </c>
      <c r="D21">
        <v>21.5590581671999</v>
      </c>
      <c r="E21">
        <v>1.09617195832306</v>
      </c>
    </row>
    <row r="22" spans="1:5">
      <c r="A22">
        <v>6.1370397571580799</v>
      </c>
      <c r="B22">
        <v>1.9947962261054899</v>
      </c>
      <c r="D22">
        <v>22.5914775617359</v>
      </c>
      <c r="E22">
        <v>1.0943998687340799</v>
      </c>
    </row>
    <row r="23" spans="1:5">
      <c r="A23">
        <v>6.1969222085486804</v>
      </c>
      <c r="B23">
        <v>1.0213661498072</v>
      </c>
      <c r="D23">
        <v>23.5968430552137</v>
      </c>
      <c r="E23">
        <v>1.0987710230535499</v>
      </c>
    </row>
    <row r="24" spans="1:5">
      <c r="A24">
        <v>6.2761984084010098</v>
      </c>
      <c r="B24">
        <v>7.2966047419804596</v>
      </c>
      <c r="D24">
        <v>24.6294987283616</v>
      </c>
      <c r="E24">
        <v>1.1095216998933199</v>
      </c>
    </row>
    <row r="25" spans="1:5">
      <c r="A25">
        <v>7.1965508573303696</v>
      </c>
      <c r="B25">
        <v>8.8084535236685399E-2</v>
      </c>
      <c r="D25">
        <v>25.6619181228976</v>
      </c>
      <c r="E25">
        <v>1.10774961030435</v>
      </c>
    </row>
    <row r="26" spans="1:5">
      <c r="A26">
        <v>7.2042062843547399</v>
      </c>
      <c r="B26">
        <v>2.5674221675280902</v>
      </c>
      <c r="D26">
        <v>26.6998569858068</v>
      </c>
      <c r="E26">
        <v>1.11050934449091</v>
      </c>
    </row>
    <row r="27" spans="1:5">
      <c r="A27">
        <v>7.2144135203872199</v>
      </c>
      <c r="B27">
        <v>1.0348056772499701</v>
      </c>
      <c r="D27">
        <v>27.717348297645302</v>
      </c>
      <c r="E27">
        <v>1.1239488719336801</v>
      </c>
    </row>
    <row r="28" spans="1:5">
      <c r="A28">
        <v>7.37245555829025</v>
      </c>
      <c r="B28">
        <v>9.4110336861104091</v>
      </c>
      <c r="D28">
        <v>28.734669488883402</v>
      </c>
      <c r="E28">
        <v>1.1283720075477599</v>
      </c>
    </row>
    <row r="29" spans="1:5">
      <c r="A29">
        <v>8.1359568135203801</v>
      </c>
      <c r="B29">
        <v>0.110200213307074</v>
      </c>
      <c r="D29">
        <v>29.790948297645301</v>
      </c>
      <c r="E29">
        <v>1.1239488719336801</v>
      </c>
    </row>
    <row r="30" spans="1:5">
      <c r="A30">
        <v>8.1926069735006806</v>
      </c>
      <c r="B30">
        <v>1.0390586922634999</v>
      </c>
      <c r="D30">
        <v>30.808269488883401</v>
      </c>
      <c r="E30">
        <v>1.1283720075477599</v>
      </c>
    </row>
    <row r="31" spans="1:5">
      <c r="A31">
        <v>8.2325853146279293</v>
      </c>
      <c r="B31">
        <v>3.1579107720075301</v>
      </c>
      <c r="D31">
        <v>31.825590680121302</v>
      </c>
      <c r="E31">
        <v>1.1327951431618399</v>
      </c>
    </row>
    <row r="32" spans="1:5">
      <c r="A32">
        <v>8.3907974731314994</v>
      </c>
      <c r="B32">
        <v>11.543155172696601</v>
      </c>
      <c r="D32">
        <v>32.842911871359398</v>
      </c>
      <c r="E32">
        <v>1.13721827877591</v>
      </c>
    </row>
    <row r="33" spans="1:5">
      <c r="A33">
        <v>9.2065257527278597</v>
      </c>
      <c r="B33">
        <v>0.86315399130362902</v>
      </c>
      <c r="D33">
        <v>33.860403183197903</v>
      </c>
      <c r="E33">
        <v>1.1506578062186901</v>
      </c>
    </row>
    <row r="34" spans="1:5">
      <c r="A34">
        <v>9.2229518418245906</v>
      </c>
      <c r="B34">
        <v>1.04253671343013</v>
      </c>
      <c r="D34">
        <v>34.916852112560399</v>
      </c>
      <c r="E34">
        <v>1.1552510624333101</v>
      </c>
    </row>
    <row r="35" spans="1:5">
      <c r="A35">
        <v>9.3606550168184306</v>
      </c>
      <c r="B35">
        <v>6.95840498810401</v>
      </c>
      <c r="D35">
        <v>35.973301041923001</v>
      </c>
      <c r="E35">
        <v>1.1598443186479299</v>
      </c>
    </row>
    <row r="36" spans="1:5">
      <c r="A36">
        <v>9.5547626220362503</v>
      </c>
      <c r="B36">
        <v>19.319708064648399</v>
      </c>
      <c r="D36">
        <v>36.990622233160998</v>
      </c>
      <c r="E36">
        <v>1.1642674542620099</v>
      </c>
    </row>
    <row r="37" spans="1:5">
      <c r="A37">
        <v>10.2342243005988</v>
      </c>
      <c r="B37">
        <v>1.41757702846828</v>
      </c>
      <c r="D37">
        <v>38.007773303798402</v>
      </c>
      <c r="E37">
        <v>1.1596741980473899</v>
      </c>
    </row>
    <row r="38" spans="1:5">
      <c r="A38">
        <v>10.2662636803675</v>
      </c>
      <c r="B38">
        <v>1.0420641562063999</v>
      </c>
      <c r="D38">
        <v>39.025264615636999</v>
      </c>
      <c r="E38">
        <v>1.17311372549016</v>
      </c>
    </row>
    <row r="39" spans="1:5">
      <c r="A39">
        <v>10.374573796045601</v>
      </c>
      <c r="B39">
        <v>6.7825002871441296</v>
      </c>
      <c r="D39">
        <v>40.042415686274403</v>
      </c>
      <c r="E39">
        <v>1.16852046927554</v>
      </c>
    </row>
    <row r="40" spans="1:5">
      <c r="A40">
        <v>10.5147531708917</v>
      </c>
      <c r="B40">
        <v>16.285607153991201</v>
      </c>
      <c r="D40">
        <v>41.098864615636998</v>
      </c>
      <c r="E40">
        <v>1.17311372549016</v>
      </c>
    </row>
    <row r="41" spans="1:5">
      <c r="A41">
        <v>11.260561883665501</v>
      </c>
      <c r="B41">
        <v>1.8998689310033501</v>
      </c>
      <c r="D41">
        <v>42.116185806875002</v>
      </c>
      <c r="E41">
        <v>1.1775368611042401</v>
      </c>
    </row>
    <row r="42" spans="1:5">
      <c r="A42">
        <v>11.2836982853392</v>
      </c>
      <c r="B42">
        <v>1.05249821970628</v>
      </c>
      <c r="D42">
        <v>43.1336771187135</v>
      </c>
      <c r="E42">
        <v>1.1909763885470099</v>
      </c>
    </row>
    <row r="43" spans="1:5">
      <c r="A43">
        <v>11.3604889654606</v>
      </c>
      <c r="B43">
        <v>5.1320042661415801</v>
      </c>
      <c r="D43">
        <v>44.189955927475502</v>
      </c>
      <c r="E43">
        <v>1.1865532529329299</v>
      </c>
    </row>
    <row r="44" spans="1:5">
      <c r="A44">
        <v>11.4509268356714</v>
      </c>
      <c r="B44">
        <v>9.9156113873164102</v>
      </c>
      <c r="D44">
        <v>45.207277118713499</v>
      </c>
      <c r="E44">
        <v>1.1909763885470099</v>
      </c>
    </row>
    <row r="45" spans="1:5">
      <c r="A45">
        <v>12.2967664615636</v>
      </c>
      <c r="B45">
        <v>0.83151155960291201</v>
      </c>
      <c r="D45">
        <v>46.224768430552103</v>
      </c>
      <c r="E45">
        <v>1.20441591598979</v>
      </c>
    </row>
    <row r="46" spans="1:5">
      <c r="A46">
        <v>12.301019476577199</v>
      </c>
      <c r="B46">
        <v>1.05692135532036</v>
      </c>
      <c r="D46">
        <v>47.2420896217901</v>
      </c>
      <c r="E46">
        <v>1.2088390516038601</v>
      </c>
    </row>
    <row r="47" spans="1:5">
      <c r="A47">
        <v>12.323816555911</v>
      </c>
      <c r="B47">
        <v>2.1883665600131099</v>
      </c>
      <c r="D47">
        <v>48.298538551152603</v>
      </c>
      <c r="E47">
        <v>1.2134323078184801</v>
      </c>
    </row>
    <row r="48" spans="1:5">
      <c r="A48">
        <v>12.3603915661662</v>
      </c>
      <c r="B48">
        <v>4.2036421035359597</v>
      </c>
      <c r="D48">
        <v>49.3158597423906</v>
      </c>
      <c r="E48">
        <v>1.2178554434325599</v>
      </c>
    </row>
    <row r="49" spans="1:5">
      <c r="A49">
        <v>13.30728282878</v>
      </c>
      <c r="B49">
        <v>0.47527902206906703</v>
      </c>
      <c r="D49">
        <v>50.333010813028103</v>
      </c>
      <c r="E49">
        <v>1.2132621872179401</v>
      </c>
    </row>
    <row r="50" spans="1:5">
      <c r="A50">
        <v>13.352983837886599</v>
      </c>
      <c r="B50">
        <v>1.05423250471735</v>
      </c>
      <c r="D50">
        <v>51.389459742390599</v>
      </c>
      <c r="E50">
        <v>1.2178554434325599</v>
      </c>
    </row>
    <row r="51" spans="1:5">
      <c r="A51">
        <v>13.360190335548401</v>
      </c>
      <c r="B51">
        <v>1.20577688079415</v>
      </c>
      <c r="D51">
        <v>52.406780933628603</v>
      </c>
      <c r="E51">
        <v>1.2222785790466399</v>
      </c>
    </row>
    <row r="52" spans="1:5">
      <c r="A52">
        <v>13.3809450488144</v>
      </c>
      <c r="B52">
        <v>2.3057766838953002</v>
      </c>
      <c r="D52">
        <v>53.4241021248666</v>
      </c>
      <c r="E52">
        <v>1.22670171466071</v>
      </c>
    </row>
    <row r="53" spans="1:5">
      <c r="A53">
        <v>14.3625409139387</v>
      </c>
      <c r="B53">
        <v>0.41675753548280098</v>
      </c>
      <c r="D53">
        <v>54.480721174829696</v>
      </c>
      <c r="E53">
        <v>1.2403113627040301</v>
      </c>
    </row>
    <row r="54" spans="1:5">
      <c r="A54">
        <v>14.3727481499712</v>
      </c>
      <c r="B54">
        <v>0.95774104520468095</v>
      </c>
      <c r="D54">
        <v>55.458744507342601</v>
      </c>
      <c r="E54">
        <v>1.23554798588887</v>
      </c>
    </row>
    <row r="55" spans="1:5">
      <c r="A55">
        <v>14.385521371728499</v>
      </c>
      <c r="B55">
        <v>1.0587217983427499</v>
      </c>
      <c r="D55">
        <v>56.515363557305697</v>
      </c>
      <c r="E55">
        <v>1.2491576339321799</v>
      </c>
    </row>
    <row r="56" spans="1:5">
      <c r="A56">
        <v>14.387548642218301</v>
      </c>
      <c r="B56">
        <v>1.7421671343014</v>
      </c>
      <c r="D56">
        <v>57.532684748543701</v>
      </c>
      <c r="E56">
        <v>1.25358076954626</v>
      </c>
    </row>
    <row r="57" spans="1:5">
      <c r="A57">
        <v>15.3910050045122</v>
      </c>
      <c r="B57">
        <v>1.06935433587659</v>
      </c>
      <c r="D57">
        <v>58.550005939781698</v>
      </c>
      <c r="E57">
        <v>1.25800390516034</v>
      </c>
    </row>
    <row r="58" spans="1:5">
      <c r="A58">
        <v>15.3960948396094</v>
      </c>
      <c r="B58">
        <v>1.01911559602919</v>
      </c>
      <c r="D58">
        <v>59.606454869144201</v>
      </c>
      <c r="E58">
        <v>1.26259716137496</v>
      </c>
    </row>
    <row r="59" spans="1:5">
      <c r="A59">
        <v>15.404019230453599</v>
      </c>
      <c r="B59">
        <v>1.7015083107719899</v>
      </c>
      <c r="D59">
        <v>60.623776060382198</v>
      </c>
      <c r="E59">
        <v>1.2670202969890401</v>
      </c>
    </row>
    <row r="60" spans="1:5">
      <c r="A60">
        <v>15.4208611699072</v>
      </c>
      <c r="B60">
        <v>0.52053110181309803</v>
      </c>
      <c r="D60">
        <v>61.641097251620202</v>
      </c>
      <c r="E60">
        <v>1.2714434326031101</v>
      </c>
    </row>
    <row r="61" spans="1:5">
      <c r="A61">
        <v>16.396252358683999</v>
      </c>
      <c r="B61">
        <v>1.0674641069816899</v>
      </c>
      <c r="D61">
        <v>62.658418442858199</v>
      </c>
      <c r="E61">
        <v>1.2758665682171899</v>
      </c>
    </row>
    <row r="62" spans="1:5">
      <c r="A62">
        <v>16.3975235376158</v>
      </c>
      <c r="B62">
        <v>0.44363659036835301</v>
      </c>
      <c r="D62">
        <v>63.714867372220802</v>
      </c>
      <c r="E62">
        <v>1.2804598244318099</v>
      </c>
    </row>
    <row r="63" spans="1:5">
      <c r="A63">
        <v>16.404668602838601</v>
      </c>
      <c r="B63">
        <v>0.82232504717366695</v>
      </c>
      <c r="D63">
        <v>64.732188563458806</v>
      </c>
      <c r="E63">
        <v>1.28488296004589</v>
      </c>
    </row>
    <row r="64" spans="1:5">
      <c r="A64">
        <v>16.414025235868301</v>
      </c>
      <c r="B64">
        <v>1.31822659775205</v>
      </c>
      <c r="D64">
        <v>65.749509754696803</v>
      </c>
      <c r="E64">
        <v>1.28930609565997</v>
      </c>
    </row>
    <row r="65" spans="1:5">
      <c r="A65">
        <v>17.4145044876527</v>
      </c>
      <c r="B65">
        <v>0.43002694232503502</v>
      </c>
      <c r="D65">
        <v>66.766660825334199</v>
      </c>
      <c r="E65">
        <v>1.28471283944534</v>
      </c>
    </row>
    <row r="66" spans="1:5">
      <c r="A66">
        <v>17.4199483468701</v>
      </c>
      <c r="B66">
        <v>0.71855148084336995</v>
      </c>
      <c r="D66">
        <v>67.823279875297303</v>
      </c>
      <c r="E66">
        <v>1.2983224874886601</v>
      </c>
    </row>
    <row r="67" spans="1:5">
      <c r="A67">
        <v>17.4540159159898</v>
      </c>
      <c r="B67">
        <v>1.0889326441873599</v>
      </c>
      <c r="D67">
        <v>68.840601066535299</v>
      </c>
      <c r="E67">
        <v>1.3027456231027399</v>
      </c>
    </row>
    <row r="68" spans="1:5">
      <c r="A68">
        <v>17.4559619328903</v>
      </c>
      <c r="B68">
        <v>1.0720715399130201</v>
      </c>
      <c r="D68">
        <v>69.857922257773296</v>
      </c>
      <c r="E68">
        <v>1.3071687587168199</v>
      </c>
    </row>
    <row r="69" spans="1:5">
      <c r="A69">
        <v>18.433867126097201</v>
      </c>
      <c r="B69">
        <v>0.54264677988348697</v>
      </c>
      <c r="D69">
        <v>70.914201066535298</v>
      </c>
      <c r="E69">
        <v>1.3027456231027399</v>
      </c>
    </row>
    <row r="70" spans="1:5">
      <c r="A70">
        <v>18.4537697924357</v>
      </c>
      <c r="B70">
        <v>1.07588809582408</v>
      </c>
      <c r="D70">
        <v>71.931522257773295</v>
      </c>
      <c r="E70">
        <v>1.3071687587168199</v>
      </c>
    </row>
    <row r="71" spans="1:5">
      <c r="A71">
        <v>18.477588120436401</v>
      </c>
      <c r="B71">
        <v>0.78625947985887301</v>
      </c>
      <c r="D71">
        <v>72.949013569611907</v>
      </c>
      <c r="E71">
        <v>1.32060828615959</v>
      </c>
    </row>
    <row r="72" spans="1:5">
      <c r="A72">
        <v>18.515671507096499</v>
      </c>
      <c r="B72">
        <v>1.07667897284435</v>
      </c>
      <c r="D72">
        <v>73.966334760849804</v>
      </c>
      <c r="E72">
        <v>1.3250314217736701</v>
      </c>
    </row>
    <row r="73" spans="1:5">
      <c r="A73">
        <v>19.4937184674706</v>
      </c>
      <c r="B73">
        <v>0.72756787267206402</v>
      </c>
      <c r="D73">
        <v>75.022613569611806</v>
      </c>
      <c r="E73">
        <v>1.32060828615959</v>
      </c>
    </row>
    <row r="74" spans="1:5">
      <c r="A74">
        <v>19.493864960210001</v>
      </c>
      <c r="B74">
        <v>1.08093198785789</v>
      </c>
      <c r="D74">
        <v>76.040104881450404</v>
      </c>
      <c r="E74">
        <v>1.3340478136023599</v>
      </c>
    </row>
    <row r="75" spans="1:5">
      <c r="A75">
        <v>19.497801361883599</v>
      </c>
      <c r="B75">
        <v>0.94396127656081597</v>
      </c>
      <c r="D75">
        <v>77.057426072688401</v>
      </c>
      <c r="E75">
        <v>1.3384709492164399</v>
      </c>
    </row>
    <row r="76" spans="1:5">
      <c r="A76">
        <v>19.502564738698801</v>
      </c>
      <c r="B76">
        <v>1.19642024776436</v>
      </c>
      <c r="D76">
        <v>78.113875002050904</v>
      </c>
      <c r="E76">
        <v>1.34306420543106</v>
      </c>
    </row>
    <row r="77" spans="1:5">
      <c r="A77">
        <v>20.5478710312576</v>
      </c>
      <c r="B77">
        <v>1.0632537533841799</v>
      </c>
      <c r="D77">
        <v>79.1310260726884</v>
      </c>
      <c r="E77">
        <v>1.3384709492164399</v>
      </c>
    </row>
    <row r="78" spans="1:5">
      <c r="A78">
        <v>20.549486914431</v>
      </c>
      <c r="B78">
        <v>0.69609556157189401</v>
      </c>
      <c r="D78">
        <v>80.148347263926397</v>
      </c>
      <c r="E78">
        <v>1.34289408483052</v>
      </c>
    </row>
    <row r="79" spans="1:5">
      <c r="A79">
        <v>20.552719205841299</v>
      </c>
      <c r="B79">
        <v>0.86740700631715395</v>
      </c>
      <c r="D79">
        <v>81.165838575764894</v>
      </c>
      <c r="E79">
        <v>1.3563336122732901</v>
      </c>
    </row>
    <row r="80" spans="1:5">
      <c r="A80">
        <v>20.5536926737221</v>
      </c>
      <c r="B80">
        <v>1.09180080400359</v>
      </c>
      <c r="D80">
        <v>82.183159767002905</v>
      </c>
      <c r="E80">
        <v>1.3607567478873701</v>
      </c>
    </row>
    <row r="81" spans="1:5">
      <c r="A81">
        <v>21.527510246943901</v>
      </c>
      <c r="B81">
        <v>0.69133218475672797</v>
      </c>
      <c r="D81">
        <v>83.161353220116396</v>
      </c>
      <c r="E81">
        <v>1.3650097629009099</v>
      </c>
    </row>
    <row r="82" spans="1:5">
      <c r="A82">
        <v>21.533124226761799</v>
      </c>
      <c r="B82">
        <v>0.98887311510376397</v>
      </c>
      <c r="D82">
        <v>84.256759767002904</v>
      </c>
      <c r="E82">
        <v>1.3607567478873701</v>
      </c>
    </row>
    <row r="83" spans="1:5">
      <c r="A83">
        <v>21.5590581671999</v>
      </c>
      <c r="B83">
        <v>1.09617195832306</v>
      </c>
      <c r="D83">
        <v>85.274251078841502</v>
      </c>
      <c r="E83">
        <v>1.37419627533014</v>
      </c>
    </row>
    <row r="84" spans="1:5">
      <c r="A84">
        <v>21.569359914677101</v>
      </c>
      <c r="B84">
        <v>0.83576457461644404</v>
      </c>
      <c r="D84">
        <v>86.330700008204005</v>
      </c>
      <c r="E84">
        <v>1.37878953154476</v>
      </c>
    </row>
    <row r="85" spans="1:5">
      <c r="A85">
        <v>22.581747608499398</v>
      </c>
      <c r="B85">
        <v>0.57871234719827602</v>
      </c>
      <c r="D85">
        <v>87.308893461317496</v>
      </c>
      <c r="E85">
        <v>1.3830425465583001</v>
      </c>
    </row>
    <row r="86" spans="1:5">
      <c r="A86">
        <v>22.583959176306401</v>
      </c>
      <c r="B86">
        <v>0.69592544097134701</v>
      </c>
      <c r="D86">
        <v>88.365342390679999</v>
      </c>
      <c r="E86">
        <v>1.3876358027729201</v>
      </c>
    </row>
    <row r="87" spans="1:5">
      <c r="A87">
        <v>22.586170744113499</v>
      </c>
      <c r="B87">
        <v>0.81313853474442499</v>
      </c>
      <c r="D87">
        <v>89.421791320042601</v>
      </c>
      <c r="E87">
        <v>1.3922290589875399</v>
      </c>
    </row>
    <row r="88" spans="1:5">
      <c r="A88">
        <v>22.5914775617359</v>
      </c>
      <c r="B88">
        <v>1.0943998687340799</v>
      </c>
      <c r="D88">
        <v>90.439112511280598</v>
      </c>
      <c r="E88">
        <v>1.3966521946016099</v>
      </c>
    </row>
    <row r="89" spans="1:5">
      <c r="A89">
        <v>23.5968430552137</v>
      </c>
      <c r="B89">
        <v>1.0987710230535499</v>
      </c>
      <c r="D89">
        <v>91.456263581917995</v>
      </c>
      <c r="E89">
        <v>1.3920589383869899</v>
      </c>
    </row>
    <row r="90" spans="1:5">
      <c r="A90">
        <v>23.5992389203379</v>
      </c>
      <c r="B90">
        <v>0.59215187464105401</v>
      </c>
      <c r="D90">
        <v>92.473754893756606</v>
      </c>
      <c r="E90">
        <v>1.40549846582977</v>
      </c>
    </row>
    <row r="91" spans="1:5">
      <c r="A91">
        <v>23.6011102469439</v>
      </c>
      <c r="B91">
        <v>0.69133218475673097</v>
      </c>
      <c r="D91">
        <v>93.530203823119095</v>
      </c>
      <c r="E91">
        <v>1.41009172204439</v>
      </c>
    </row>
    <row r="92" spans="1:5">
      <c r="A92">
        <v>23.603151694150402</v>
      </c>
      <c r="B92">
        <v>0.799528886701107</v>
      </c>
      <c r="D92">
        <v>94.547354893756605</v>
      </c>
      <c r="E92">
        <v>1.40549846582977</v>
      </c>
    </row>
    <row r="93" spans="1:5">
      <c r="A93">
        <v>24.616900352777002</v>
      </c>
      <c r="B93">
        <v>0.61460779391252196</v>
      </c>
      <c r="D93">
        <v>95.525548346869996</v>
      </c>
      <c r="E93">
        <v>1.4097514808433</v>
      </c>
    </row>
    <row r="94" spans="1:5">
      <c r="A94">
        <v>24.618601558782402</v>
      </c>
      <c r="B94">
        <v>0.70477171219950197</v>
      </c>
      <c r="D94">
        <v>96.542869538107993</v>
      </c>
      <c r="E94">
        <v>1.4141746164573801</v>
      </c>
    </row>
    <row r="95" spans="1:5">
      <c r="A95">
        <v>24.6294987283616</v>
      </c>
      <c r="B95">
        <v>1.1095216998933199</v>
      </c>
      <c r="D95">
        <v>97.638446205595102</v>
      </c>
      <c r="E95">
        <v>1.4189379932725401</v>
      </c>
    </row>
    <row r="96" spans="1:5">
      <c r="A96">
        <v>24.6594305029124</v>
      </c>
      <c r="B96">
        <v>0.79510575108702797</v>
      </c>
      <c r="D96">
        <v>98.655767396833099</v>
      </c>
      <c r="E96">
        <v>1.4233611288866199</v>
      </c>
    </row>
    <row r="97" spans="1:5">
      <c r="A97">
        <v>25.634902026417201</v>
      </c>
      <c r="B97">
        <v>0.65509649684139504</v>
      </c>
      <c r="D97">
        <v>99.673258708671696</v>
      </c>
      <c r="E97">
        <v>1.43680065632939</v>
      </c>
    </row>
    <row r="98" spans="1:5">
      <c r="A98">
        <v>25.6619181228976</v>
      </c>
      <c r="B98">
        <v>1.10774961030435</v>
      </c>
      <c r="D98">
        <v>100.69040977930899</v>
      </c>
      <c r="E98">
        <v>1.43220740011477</v>
      </c>
    </row>
    <row r="99" spans="1:5">
      <c r="A99">
        <v>25.672498679136901</v>
      </c>
      <c r="B99">
        <v>0.57411909098365399</v>
      </c>
      <c r="D99">
        <v>101.746858708671</v>
      </c>
      <c r="E99">
        <v>1.43680065632939</v>
      </c>
    </row>
    <row r="100" spans="1:5">
      <c r="A100">
        <v>25.675390729346098</v>
      </c>
      <c r="B100">
        <v>0.72739775207151702</v>
      </c>
      <c r="D100">
        <v>102.764179899909</v>
      </c>
      <c r="E100">
        <v>1.4412237919434701</v>
      </c>
    </row>
    <row r="101" spans="1:5">
      <c r="A101">
        <v>26.6501817704487</v>
      </c>
      <c r="B101">
        <v>0.55132293051109804</v>
      </c>
      <c r="D101">
        <v>103.820628829272</v>
      </c>
      <c r="E101">
        <v>1.4458170481580901</v>
      </c>
    </row>
    <row r="102" spans="1:5">
      <c r="A102">
        <v>26.688118664369402</v>
      </c>
      <c r="B102">
        <v>0.48837830831075302</v>
      </c>
      <c r="D102">
        <v>104.759694544261</v>
      </c>
      <c r="E102">
        <v>1.4498999425710899</v>
      </c>
    </row>
    <row r="103" spans="1:5">
      <c r="A103">
        <v>26.690500352777001</v>
      </c>
      <c r="B103">
        <v>0.61460779391252596</v>
      </c>
      <c r="D103">
        <v>105.855271211748</v>
      </c>
      <c r="E103">
        <v>1.4546633193862399</v>
      </c>
    </row>
    <row r="104" spans="1:5">
      <c r="A104">
        <v>26.6998569858068</v>
      </c>
      <c r="B104">
        <v>1.11050934449091</v>
      </c>
      <c r="D104">
        <v>106.872592402986</v>
      </c>
      <c r="E104">
        <v>1.45908645500032</v>
      </c>
    </row>
    <row r="105" spans="1:5">
      <c r="A105">
        <v>27.7049294938058</v>
      </c>
      <c r="B105">
        <v>0.46575226843873402</v>
      </c>
      <c r="D105">
        <v>107.889913594224</v>
      </c>
      <c r="E105">
        <v>1.4635095906144</v>
      </c>
    </row>
    <row r="106" spans="1:5">
      <c r="A106">
        <v>27.7059502174091</v>
      </c>
      <c r="B106">
        <v>0.51985061941092003</v>
      </c>
      <c r="D106">
        <v>108.868277167938</v>
      </c>
      <c r="E106">
        <v>1.4767789974566301</v>
      </c>
    </row>
    <row r="107" spans="1:5">
      <c r="A107">
        <v>27.706970941012301</v>
      </c>
      <c r="B107">
        <v>0.57394897038310999</v>
      </c>
      <c r="D107">
        <v>109.963683714824</v>
      </c>
      <c r="E107">
        <v>1.4725259824430901</v>
      </c>
    </row>
    <row r="108" spans="1:5">
      <c r="A108">
        <v>27.717348297645302</v>
      </c>
      <c r="B108">
        <v>1.1239488719336801</v>
      </c>
      <c r="D108">
        <v>110.981004906062</v>
      </c>
      <c r="E108">
        <v>1.4769491180571701</v>
      </c>
    </row>
    <row r="109" spans="1:5">
      <c r="A109">
        <v>28.722420805644401</v>
      </c>
      <c r="B109">
        <v>0.47919179588151101</v>
      </c>
      <c r="D109">
        <v>111.99832609729999</v>
      </c>
      <c r="E109">
        <v>1.4813722536712499</v>
      </c>
    </row>
    <row r="110" spans="1:5">
      <c r="A110">
        <v>28.723271408647101</v>
      </c>
      <c r="B110">
        <v>0.52427375502499896</v>
      </c>
      <c r="D110">
        <v>113.01564728853801</v>
      </c>
      <c r="E110">
        <v>1.4857953892853299</v>
      </c>
    </row>
    <row r="111" spans="1:5">
      <c r="A111">
        <v>28.724292132250302</v>
      </c>
      <c r="B111">
        <v>0.57837210599718902</v>
      </c>
      <c r="D111">
        <v>114.07209621790101</v>
      </c>
      <c r="E111">
        <v>1.49038864549995</v>
      </c>
    </row>
    <row r="112" spans="1:5">
      <c r="A112">
        <v>28.734669488883402</v>
      </c>
      <c r="B112">
        <v>1.1283720075477599</v>
      </c>
      <c r="D112">
        <v>115.089417409139</v>
      </c>
      <c r="E112">
        <v>1.49481178111403</v>
      </c>
    </row>
    <row r="113" spans="1:5">
      <c r="A113">
        <v>29.742293805890501</v>
      </c>
      <c r="B113">
        <v>0.61886080892605799</v>
      </c>
      <c r="D113">
        <v>116.106738600377</v>
      </c>
      <c r="E113">
        <v>1.4992349167281001</v>
      </c>
    </row>
    <row r="114" spans="1:5">
      <c r="A114">
        <v>29.779380096808499</v>
      </c>
      <c r="B114">
        <v>0.51083422758222596</v>
      </c>
      <c r="D114">
        <v>117.124059791615</v>
      </c>
      <c r="E114">
        <v>1.5036580523421801</v>
      </c>
    </row>
    <row r="115" spans="1:5">
      <c r="A115">
        <v>29.780400820411799</v>
      </c>
      <c r="B115">
        <v>0.56493257855441503</v>
      </c>
      <c r="D115">
        <v>118.14138098285299</v>
      </c>
      <c r="E115">
        <v>1.5080811879562599</v>
      </c>
    </row>
    <row r="116" spans="1:5">
      <c r="A116">
        <v>29.790948297645301</v>
      </c>
      <c r="B116">
        <v>1.1239488719336801</v>
      </c>
      <c r="D116">
        <v>119.197829912215</v>
      </c>
      <c r="E116">
        <v>1.5126744441708799</v>
      </c>
    </row>
    <row r="117" spans="1:5">
      <c r="A117">
        <v>30.798062252850901</v>
      </c>
      <c r="B117">
        <v>0.58738849782588398</v>
      </c>
      <c r="D117">
        <v>120.215151103453</v>
      </c>
      <c r="E117">
        <v>1.51709757978495</v>
      </c>
    </row>
    <row r="118" spans="1:5">
      <c r="A118">
        <v>30.798912855853601</v>
      </c>
      <c r="B118">
        <v>0.63247045696937498</v>
      </c>
      <c r="D118">
        <v>121.23247229469099</v>
      </c>
      <c r="E118">
        <v>1.52152071539903</v>
      </c>
    </row>
    <row r="119" spans="1:5">
      <c r="A119">
        <v>30.800103700057399</v>
      </c>
      <c r="B119">
        <v>0.69558519977026001</v>
      </c>
      <c r="D119">
        <v>122.289091344654</v>
      </c>
      <c r="E119">
        <v>1.5351303634423501</v>
      </c>
    </row>
    <row r="120" spans="1:5">
      <c r="A120">
        <v>30.808269488883401</v>
      </c>
      <c r="B120">
        <v>1.1283720075477599</v>
      </c>
      <c r="D120">
        <v>123.30641253589199</v>
      </c>
      <c r="E120">
        <v>1.5395534990564299</v>
      </c>
    </row>
    <row r="121" spans="1:5">
      <c r="A121">
        <v>31.816574288292699</v>
      </c>
      <c r="B121">
        <v>0.65492637624085104</v>
      </c>
      <c r="D121">
        <v>124.32373372713</v>
      </c>
      <c r="E121">
        <v>1.5439766346704999</v>
      </c>
    </row>
    <row r="122" spans="1:5">
      <c r="A122">
        <v>31.817765132496401</v>
      </c>
      <c r="B122">
        <v>0.71804111904173595</v>
      </c>
      <c r="D122">
        <v>125.341054918368</v>
      </c>
      <c r="E122">
        <v>1.54839977028458</v>
      </c>
    </row>
    <row r="123" spans="1:5">
      <c r="A123">
        <v>31.818785856099701</v>
      </c>
      <c r="B123">
        <v>0.77213947001392202</v>
      </c>
      <c r="D123">
        <v>126.39733372713</v>
      </c>
      <c r="E123">
        <v>1.5439766346704999</v>
      </c>
    </row>
    <row r="124" spans="1:5">
      <c r="A124">
        <v>31.825590680121302</v>
      </c>
      <c r="B124">
        <v>1.1327951431618399</v>
      </c>
    </row>
    <row r="125" spans="1:5">
      <c r="A125">
        <v>32.837127770940903</v>
      </c>
      <c r="B125">
        <v>0.83066095660018702</v>
      </c>
    </row>
    <row r="126" spans="1:5">
      <c r="A126">
        <v>32.842911871359398</v>
      </c>
      <c r="B126">
        <v>1.13721827877591</v>
      </c>
    </row>
    <row r="127" spans="1:5">
      <c r="A127">
        <v>32.8442037903027</v>
      </c>
      <c r="B127">
        <v>0.76888998277132703</v>
      </c>
    </row>
    <row r="128" spans="1:5">
      <c r="A128">
        <v>32.8467470670276</v>
      </c>
      <c r="B128">
        <v>0.90368364919186905</v>
      </c>
    </row>
    <row r="129" spans="1:2">
      <c r="A129">
        <v>33.860403183197903</v>
      </c>
      <c r="B129">
        <v>1.1506578062186901</v>
      </c>
    </row>
    <row r="130" spans="1:2">
      <c r="A130">
        <v>33.884732135531998</v>
      </c>
      <c r="B130">
        <v>0.91689227992449296</v>
      </c>
    </row>
    <row r="131" spans="1:2">
      <c r="A131">
        <v>33.886126835671398</v>
      </c>
      <c r="B131">
        <v>0.99081138731640495</v>
      </c>
    </row>
    <row r="132" spans="1:2">
      <c r="A132">
        <v>33.887603576995602</v>
      </c>
      <c r="B132">
        <v>1.0690786774960701</v>
      </c>
    </row>
    <row r="133" spans="1:2">
      <c r="A133">
        <v>34.9077857084256</v>
      </c>
      <c r="B133">
        <v>1.13873164328489</v>
      </c>
    </row>
    <row r="134" spans="1:2">
      <c r="A134">
        <v>34.916852112560399</v>
      </c>
      <c r="B134">
        <v>1.1552510624333101</v>
      </c>
    </row>
    <row r="135" spans="1:2">
      <c r="A135">
        <v>34.925260480761303</v>
      </c>
      <c r="B135">
        <v>1.0648945770776601</v>
      </c>
    </row>
    <row r="136" spans="1:2">
      <c r="A136">
        <v>34.928460086963597</v>
      </c>
      <c r="B136">
        <v>1.2344737058002799</v>
      </c>
    </row>
    <row r="137" spans="1:2">
      <c r="A137">
        <v>35.9484781360242</v>
      </c>
      <c r="B137">
        <v>1.2954303060135799</v>
      </c>
    </row>
    <row r="138" spans="1:2">
      <c r="A138">
        <v>35.950201000902403</v>
      </c>
      <c r="B138">
        <v>1.38674214455653</v>
      </c>
    </row>
    <row r="139" spans="1:2">
      <c r="A139">
        <v>35.952087948149902</v>
      </c>
      <c r="B139">
        <v>1.486750348675</v>
      </c>
    </row>
    <row r="140" spans="1:2">
      <c r="A140">
        <v>35.973301041923001</v>
      </c>
      <c r="B140">
        <v>1.1598443186479299</v>
      </c>
    </row>
    <row r="141" spans="1:2">
      <c r="A141">
        <v>36.973828862088702</v>
      </c>
      <c r="B141">
        <v>1.6390187874312601</v>
      </c>
    </row>
    <row r="142" spans="1:2">
      <c r="A142">
        <v>36.975797850520898</v>
      </c>
      <c r="B142">
        <v>1.7433751743374799</v>
      </c>
    </row>
    <row r="143" spans="1:2">
      <c r="A143">
        <v>36.990622233160998</v>
      </c>
      <c r="B143">
        <v>1.1642674542620099</v>
      </c>
    </row>
    <row r="144" spans="1:2">
      <c r="A144">
        <v>36.990811387316398</v>
      </c>
      <c r="B144">
        <v>1.5390926244974601</v>
      </c>
    </row>
    <row r="145" spans="1:2">
      <c r="A145">
        <v>38.007773303798402</v>
      </c>
      <c r="B145">
        <v>1.1596741980473899</v>
      </c>
    </row>
    <row r="146" spans="1:2">
      <c r="A146">
        <v>38.011321683485001</v>
      </c>
      <c r="B146">
        <v>1.6261383214373299</v>
      </c>
    </row>
    <row r="147" spans="1:2">
      <c r="A147">
        <v>38.013208630732599</v>
      </c>
      <c r="B147">
        <v>1.72614652555579</v>
      </c>
    </row>
    <row r="148" spans="1:2">
      <c r="A148">
        <v>38.015177619164803</v>
      </c>
      <c r="B148">
        <v>1.83050291246202</v>
      </c>
    </row>
    <row r="149" spans="1:2">
      <c r="A149">
        <v>39.025264615636999</v>
      </c>
      <c r="B149">
        <v>1.17311372549016</v>
      </c>
    </row>
    <row r="150" spans="1:2">
      <c r="A150">
        <v>39.032324226761801</v>
      </c>
      <c r="B150">
        <v>1.7392731151037399</v>
      </c>
    </row>
    <row r="151" spans="1:2">
      <c r="A151">
        <v>39.049306751989398</v>
      </c>
      <c r="B151">
        <v>1.63934695216995</v>
      </c>
    </row>
    <row r="152" spans="1:2">
      <c r="A152">
        <v>39.053080646484503</v>
      </c>
      <c r="B152">
        <v>1.83936336040688</v>
      </c>
    </row>
    <row r="153" spans="1:2">
      <c r="A153">
        <v>40.042415686274403</v>
      </c>
      <c r="B153">
        <v>1.16852046927554</v>
      </c>
    </row>
    <row r="154" spans="1:2">
      <c r="A154">
        <v>40.068914595126699</v>
      </c>
      <c r="B154">
        <v>1.6785626384444601</v>
      </c>
    </row>
    <row r="155" spans="1:2">
      <c r="A155">
        <v>40.070637460004903</v>
      </c>
      <c r="B155">
        <v>1.76987447698741</v>
      </c>
    </row>
    <row r="156" spans="1:2">
      <c r="A156">
        <v>40.072442366067698</v>
      </c>
      <c r="B156">
        <v>1.8655344983181099</v>
      </c>
    </row>
    <row r="157" spans="1:2">
      <c r="A157">
        <v>41.087455902863198</v>
      </c>
      <c r="B157">
        <v>1.6612519484781001</v>
      </c>
    </row>
    <row r="158" spans="1:2">
      <c r="A158">
        <v>41.089096726556697</v>
      </c>
      <c r="B158">
        <v>1.7482156042332799</v>
      </c>
    </row>
    <row r="159" spans="1:2">
      <c r="A159">
        <v>41.090655509065499</v>
      </c>
      <c r="B159">
        <v>1.8308310772007199</v>
      </c>
    </row>
    <row r="160" spans="1:2">
      <c r="A160">
        <v>41.098864615636998</v>
      </c>
      <c r="B160">
        <v>1.17311372549016</v>
      </c>
    </row>
    <row r="161" spans="1:2">
      <c r="A161">
        <v>42.105915169414999</v>
      </c>
      <c r="B161">
        <v>1.6395930757239701</v>
      </c>
    </row>
    <row r="162" spans="1:2">
      <c r="A162">
        <v>42.107473951923801</v>
      </c>
      <c r="B162">
        <v>1.7222085486914001</v>
      </c>
    </row>
    <row r="163" spans="1:2">
      <c r="A163">
        <v>42.116185806875002</v>
      </c>
      <c r="B163">
        <v>1.1775368611042401</v>
      </c>
    </row>
    <row r="164" spans="1:2">
      <c r="A164">
        <v>42.127820165723101</v>
      </c>
      <c r="B164">
        <v>1.80055788005575</v>
      </c>
    </row>
    <row r="165" spans="1:2">
      <c r="A165">
        <v>43.1336771187135</v>
      </c>
      <c r="B165">
        <v>1.1909763885470099</v>
      </c>
    </row>
    <row r="166" spans="1:2">
      <c r="A166">
        <v>43.1444745262121</v>
      </c>
      <c r="B166">
        <v>1.68323898597092</v>
      </c>
    </row>
    <row r="167" spans="1:2">
      <c r="A167">
        <v>43.145951267536198</v>
      </c>
      <c r="B167">
        <v>1.76150627615058</v>
      </c>
    </row>
    <row r="168" spans="1:2">
      <c r="A168">
        <v>43.161949298547803</v>
      </c>
      <c r="B168">
        <v>1.60940191976368</v>
      </c>
    </row>
    <row r="169" spans="1:2">
      <c r="A169">
        <v>44.1800804003609</v>
      </c>
      <c r="B169">
        <v>1.5703503158585199</v>
      </c>
    </row>
    <row r="170" spans="1:2">
      <c r="A170">
        <v>44.181393059315702</v>
      </c>
      <c r="B170">
        <v>1.63992124046267</v>
      </c>
    </row>
    <row r="171" spans="1:2">
      <c r="A171">
        <v>44.182787759455202</v>
      </c>
      <c r="B171">
        <v>1.7138403478545801</v>
      </c>
    </row>
    <row r="172" spans="1:2">
      <c r="A172">
        <v>44.189955927475502</v>
      </c>
      <c r="B172">
        <v>1.1865532529329299</v>
      </c>
    </row>
    <row r="173" spans="1:2">
      <c r="A173">
        <v>45.198703749282103</v>
      </c>
      <c r="B173">
        <v>1.55738780867991</v>
      </c>
    </row>
    <row r="174" spans="1:2">
      <c r="A174">
        <v>45.199934367052201</v>
      </c>
      <c r="B174">
        <v>1.62261055049631</v>
      </c>
    </row>
    <row r="175" spans="1:2">
      <c r="A175">
        <v>45.201247026007003</v>
      </c>
      <c r="B175">
        <v>1.69218147510046</v>
      </c>
    </row>
    <row r="176" spans="1:2">
      <c r="A176">
        <v>45.207277118713499</v>
      </c>
      <c r="B176">
        <v>1.1909763885470099</v>
      </c>
    </row>
    <row r="177" spans="1:2">
      <c r="A177">
        <v>46.224768430552103</v>
      </c>
      <c r="B177">
        <v>1.20441591598979</v>
      </c>
    </row>
    <row r="178" spans="1:2">
      <c r="A178">
        <v>46.236688817786501</v>
      </c>
      <c r="B178">
        <v>1.57059643941254</v>
      </c>
    </row>
    <row r="179" spans="1:2">
      <c r="A179">
        <v>46.237837394371901</v>
      </c>
      <c r="B179">
        <v>1.6314709984411799</v>
      </c>
    </row>
    <row r="180" spans="1:2">
      <c r="A180">
        <v>46.239150053326703</v>
      </c>
      <c r="B180">
        <v>1.70104192304533</v>
      </c>
    </row>
    <row r="181" spans="1:2">
      <c r="A181">
        <v>47.2420896217901</v>
      </c>
      <c r="B181">
        <v>1.2088390516038601</v>
      </c>
    </row>
    <row r="182" spans="1:2">
      <c r="A182">
        <v>47.253753384198802</v>
      </c>
      <c r="B182">
        <v>1.4750184592665101</v>
      </c>
    </row>
    <row r="183" spans="1:2">
      <c r="A183">
        <v>47.254819919599598</v>
      </c>
      <c r="B183">
        <v>1.53154483550738</v>
      </c>
    </row>
    <row r="184" spans="1:2">
      <c r="A184">
        <v>47.255968496184998</v>
      </c>
      <c r="B184">
        <v>1.5924193945360099</v>
      </c>
    </row>
    <row r="185" spans="1:2">
      <c r="A185">
        <v>48.289687423086299</v>
      </c>
      <c r="B185">
        <v>1.37952252030515</v>
      </c>
    </row>
    <row r="186" spans="1:2">
      <c r="A186">
        <v>48.290835999671799</v>
      </c>
      <c r="B186">
        <v>1.4403970793337799</v>
      </c>
    </row>
    <row r="187" spans="1:2">
      <c r="A187">
        <v>48.291820493887897</v>
      </c>
      <c r="B187">
        <v>1.4925752727868999</v>
      </c>
    </row>
    <row r="188" spans="1:2">
      <c r="A188">
        <v>48.298538551152603</v>
      </c>
      <c r="B188">
        <v>1.2134323078184801</v>
      </c>
    </row>
    <row r="189" spans="1:2">
      <c r="A189">
        <v>49.3069981130527</v>
      </c>
      <c r="B189">
        <v>1.29698908852239</v>
      </c>
    </row>
    <row r="190" spans="1:2">
      <c r="A190">
        <v>49.307900566084101</v>
      </c>
      <c r="B190">
        <v>1.34481909918774</v>
      </c>
    </row>
    <row r="191" spans="1:2">
      <c r="A191">
        <v>49.308885060300199</v>
      </c>
      <c r="B191">
        <v>1.39699729264086</v>
      </c>
    </row>
    <row r="192" spans="1:2">
      <c r="A192">
        <v>49.3158597423906</v>
      </c>
      <c r="B192">
        <v>1.2178554434325599</v>
      </c>
    </row>
    <row r="193" spans="1:2">
      <c r="A193">
        <v>50.333010813028103</v>
      </c>
      <c r="B193">
        <v>1.2132621872179401</v>
      </c>
    </row>
    <row r="194" spans="1:2">
      <c r="A194">
        <v>50.343998687340999</v>
      </c>
      <c r="B194">
        <v>1.2580195258019</v>
      </c>
    </row>
    <row r="195" spans="1:2">
      <c r="A195">
        <v>50.344983181557097</v>
      </c>
      <c r="B195">
        <v>1.31019771925502</v>
      </c>
    </row>
    <row r="196" spans="1:2">
      <c r="A196">
        <v>50.345803593403801</v>
      </c>
      <c r="B196">
        <v>1.35367954713261</v>
      </c>
    </row>
    <row r="197" spans="1:2">
      <c r="A197">
        <v>51.362539995077498</v>
      </c>
      <c r="B197">
        <v>1.24070883583554</v>
      </c>
    </row>
    <row r="198" spans="1:2">
      <c r="A198">
        <v>51.363442448108898</v>
      </c>
      <c r="B198">
        <v>1.28853884650089</v>
      </c>
    </row>
    <row r="199" spans="1:2">
      <c r="A199">
        <v>51.364262859955602</v>
      </c>
      <c r="B199">
        <v>1.3320206743784899</v>
      </c>
    </row>
    <row r="200" spans="1:2">
      <c r="A200">
        <v>51.389459742390599</v>
      </c>
      <c r="B200">
        <v>1.2178554434325599</v>
      </c>
    </row>
    <row r="201" spans="1:2">
      <c r="A201">
        <v>52.382640085322798</v>
      </c>
      <c r="B201">
        <v>1.30601361883661</v>
      </c>
    </row>
    <row r="202" spans="1:2">
      <c r="A202">
        <v>52.399622610550402</v>
      </c>
      <c r="B202">
        <v>1.2060874559028201</v>
      </c>
    </row>
    <row r="203" spans="1:2">
      <c r="A203">
        <v>52.4006071047665</v>
      </c>
      <c r="B203">
        <v>1.2582656493559301</v>
      </c>
    </row>
    <row r="204" spans="1:2">
      <c r="A204">
        <v>52.406780933628603</v>
      </c>
      <c r="B204">
        <v>1.2222785790466399</v>
      </c>
    </row>
    <row r="205" spans="1:2">
      <c r="A205">
        <v>53.417835753548196</v>
      </c>
      <c r="B205">
        <v>1.1713840347854101</v>
      </c>
    </row>
    <row r="206" spans="1:2">
      <c r="A206">
        <v>53.418574124210302</v>
      </c>
      <c r="B206">
        <v>1.2105176798752499</v>
      </c>
    </row>
    <row r="207" spans="1:2">
      <c r="A207">
        <v>53.419476577241703</v>
      </c>
      <c r="B207">
        <v>1.2583476905405999</v>
      </c>
    </row>
    <row r="208" spans="1:2">
      <c r="A208">
        <v>53.4241021248666</v>
      </c>
      <c r="B208">
        <v>1.22670171466071</v>
      </c>
    </row>
    <row r="209" spans="1:2">
      <c r="A209">
        <v>54.455000410205898</v>
      </c>
      <c r="B209">
        <v>1.14111083764045</v>
      </c>
    </row>
    <row r="210" spans="1:2">
      <c r="A210">
        <v>54.455820822052601</v>
      </c>
      <c r="B210">
        <v>1.1845926655180401</v>
      </c>
    </row>
    <row r="211" spans="1:2">
      <c r="A211">
        <v>54.456641233899397</v>
      </c>
      <c r="B211">
        <v>1.22807449339564</v>
      </c>
    </row>
    <row r="212" spans="1:2">
      <c r="A212">
        <v>54.480721174829696</v>
      </c>
      <c r="B212">
        <v>1.2403113627040301</v>
      </c>
    </row>
    <row r="213" spans="1:2">
      <c r="A213">
        <v>55.458744507342601</v>
      </c>
      <c r="B213">
        <v>1.23554798588887</v>
      </c>
    </row>
    <row r="214" spans="1:2">
      <c r="A214">
        <v>55.474033965050403</v>
      </c>
      <c r="B214">
        <v>1.1498892444006401</v>
      </c>
    </row>
    <row r="215" spans="1:2">
      <c r="A215">
        <v>55.474854376897099</v>
      </c>
      <c r="B215">
        <v>1.19337107227823</v>
      </c>
    </row>
    <row r="216" spans="1:2">
      <c r="A216">
        <v>55.475756829928599</v>
      </c>
      <c r="B216">
        <v>1.24120108294359</v>
      </c>
    </row>
    <row r="217" spans="1:2">
      <c r="A217">
        <v>56.495282631881103</v>
      </c>
      <c r="B217">
        <v>1.27606858643034</v>
      </c>
    </row>
    <row r="218" spans="1:2">
      <c r="A218">
        <v>56.512347198293497</v>
      </c>
      <c r="B218">
        <v>1.1804906062842999</v>
      </c>
    </row>
    <row r="219" spans="1:2">
      <c r="A219">
        <v>56.513167610140201</v>
      </c>
      <c r="B219">
        <v>1.2239724341619</v>
      </c>
    </row>
    <row r="220" spans="1:2">
      <c r="A220">
        <v>56.515363557305697</v>
      </c>
      <c r="B220">
        <v>1.2491576339321799</v>
      </c>
    </row>
    <row r="221" spans="1:2">
      <c r="A221">
        <v>57.530396258921897</v>
      </c>
      <c r="B221">
        <v>1.13709081959138</v>
      </c>
    </row>
    <row r="222" spans="1:2">
      <c r="A222">
        <v>57.5312166707687</v>
      </c>
      <c r="B222">
        <v>1.1805726474689799</v>
      </c>
    </row>
    <row r="223" spans="1:2">
      <c r="A223">
        <v>57.532037082615403</v>
      </c>
      <c r="B223">
        <v>1.2240544753465701</v>
      </c>
    </row>
    <row r="224" spans="1:2">
      <c r="A224">
        <v>57.532684748543701</v>
      </c>
      <c r="B224">
        <v>1.25358076954626</v>
      </c>
    </row>
    <row r="225" spans="1:2">
      <c r="A225">
        <v>58.550005939781698</v>
      </c>
      <c r="B225">
        <v>1.25800390516034</v>
      </c>
    </row>
    <row r="226" spans="1:2">
      <c r="A226">
        <v>58.550660431536599</v>
      </c>
      <c r="B226">
        <v>1.2110919681679699</v>
      </c>
    </row>
    <row r="227" spans="1:2">
      <c r="A227">
        <v>58.567889080318203</v>
      </c>
      <c r="B227">
        <v>1.1242103535974499</v>
      </c>
    </row>
    <row r="228" spans="1:2">
      <c r="A228">
        <v>58.568709492164999</v>
      </c>
      <c r="B228">
        <v>1.1676921814750501</v>
      </c>
    </row>
    <row r="229" spans="1:2">
      <c r="A229">
        <v>59.567724997948901</v>
      </c>
      <c r="B229">
        <v>1.11551398802194</v>
      </c>
    </row>
    <row r="230" spans="1:2">
      <c r="A230">
        <v>59.568545409795597</v>
      </c>
      <c r="B230">
        <v>1.1589958158995299</v>
      </c>
    </row>
    <row r="231" spans="1:2">
      <c r="A231">
        <v>59.588235294117602</v>
      </c>
      <c r="B231">
        <v>1.2025596849618001</v>
      </c>
    </row>
    <row r="232" spans="1:2">
      <c r="A232">
        <v>59.606454869144201</v>
      </c>
      <c r="B232">
        <v>1.26259716137496</v>
      </c>
    </row>
    <row r="233" spans="1:2">
      <c r="A233">
        <v>60.605710066453298</v>
      </c>
      <c r="B233">
        <v>1.12872261875456</v>
      </c>
    </row>
    <row r="234" spans="1:2">
      <c r="A234">
        <v>60.606530478300002</v>
      </c>
      <c r="B234">
        <v>1.1722044466321599</v>
      </c>
    </row>
    <row r="235" spans="1:2">
      <c r="A235">
        <v>60.607350890146797</v>
      </c>
      <c r="B235">
        <v>1.2156862745097501</v>
      </c>
    </row>
    <row r="236" spans="1:2">
      <c r="A236">
        <v>60.623776060382198</v>
      </c>
      <c r="B236">
        <v>1.2670202969890401</v>
      </c>
    </row>
    <row r="237" spans="1:2">
      <c r="A237">
        <v>61.626548527360697</v>
      </c>
      <c r="B237">
        <v>1.2331610468454599</v>
      </c>
    </row>
    <row r="238" spans="1:2">
      <c r="A238">
        <v>61.641097251620202</v>
      </c>
      <c r="B238">
        <v>1.2714434326031101</v>
      </c>
    </row>
    <row r="239" spans="1:2">
      <c r="A239">
        <v>61.644597587989097</v>
      </c>
      <c r="B239">
        <v>1.18976126015254</v>
      </c>
    </row>
    <row r="240" spans="1:2">
      <c r="A240">
        <v>61.646402494051898</v>
      </c>
      <c r="B240">
        <v>1.28542128148325</v>
      </c>
    </row>
    <row r="241" spans="1:2">
      <c r="A241">
        <v>62.658418442858199</v>
      </c>
      <c r="B241">
        <v>1.2758665682171899</v>
      </c>
    </row>
    <row r="242" spans="1:2">
      <c r="A242">
        <v>62.663631142833601</v>
      </c>
      <c r="B242">
        <v>1.1985396669127399</v>
      </c>
    </row>
    <row r="243" spans="1:2">
      <c r="A243">
        <v>62.664533595865002</v>
      </c>
      <c r="B243">
        <v>1.2463696775780899</v>
      </c>
    </row>
    <row r="244" spans="1:2">
      <c r="A244">
        <v>62.6655180900811</v>
      </c>
      <c r="B244">
        <v>1.2985478710312</v>
      </c>
    </row>
    <row r="245" spans="1:2">
      <c r="A245">
        <v>63.700959881860598</v>
      </c>
      <c r="B245">
        <v>1.1769628353432799</v>
      </c>
    </row>
    <row r="246" spans="1:2">
      <c r="A246">
        <v>63.701780293707401</v>
      </c>
      <c r="B246">
        <v>1.2204446632208801</v>
      </c>
    </row>
    <row r="247" spans="1:2">
      <c r="A247">
        <v>63.702600705554097</v>
      </c>
      <c r="B247">
        <v>1.26392649109847</v>
      </c>
    </row>
    <row r="248" spans="1:2">
      <c r="A248">
        <v>63.714867372220802</v>
      </c>
      <c r="B248">
        <v>1.2804598244318099</v>
      </c>
    </row>
    <row r="249" spans="1:2">
      <c r="A249">
        <v>64.720731807367201</v>
      </c>
      <c r="B249">
        <v>1.2248748871933099</v>
      </c>
    </row>
    <row r="250" spans="1:2">
      <c r="A250">
        <v>64.721552219214004</v>
      </c>
      <c r="B250">
        <v>1.2683567150709101</v>
      </c>
    </row>
    <row r="251" spans="1:2">
      <c r="A251">
        <v>64.722454672245405</v>
      </c>
      <c r="B251">
        <v>1.3161867257362601</v>
      </c>
    </row>
    <row r="252" spans="1:2">
      <c r="A252">
        <v>64.732188563458806</v>
      </c>
      <c r="B252">
        <v>1.28488296004589</v>
      </c>
    </row>
    <row r="253" spans="1:2">
      <c r="A253">
        <v>65.749509754696803</v>
      </c>
      <c r="B253">
        <v>1.28930609565997</v>
      </c>
    </row>
    <row r="254" spans="1:2">
      <c r="A254">
        <v>65.758306669948198</v>
      </c>
      <c r="B254">
        <v>1.2163426039871399</v>
      </c>
    </row>
    <row r="255" spans="1:2">
      <c r="A255">
        <v>65.759209122979698</v>
      </c>
      <c r="B255">
        <v>1.2641726146525001</v>
      </c>
    </row>
    <row r="256" spans="1:2">
      <c r="A256">
        <v>65.760111576011099</v>
      </c>
      <c r="B256">
        <v>1.3120026253178501</v>
      </c>
    </row>
    <row r="257" spans="1:2">
      <c r="A257">
        <v>66.766660825334199</v>
      </c>
      <c r="B257">
        <v>1.28471283944534</v>
      </c>
    </row>
    <row r="258" spans="1:2">
      <c r="A258">
        <v>66.7771761424234</v>
      </c>
      <c r="B258">
        <v>1.2164246451718199</v>
      </c>
    </row>
    <row r="259" spans="1:2">
      <c r="A259">
        <v>66.777996554270203</v>
      </c>
      <c r="B259">
        <v>1.2599064730494101</v>
      </c>
    </row>
    <row r="260" spans="1:2">
      <c r="A260">
        <v>66.778981048486301</v>
      </c>
      <c r="B260">
        <v>1.3120846665025201</v>
      </c>
    </row>
    <row r="261" spans="1:2">
      <c r="A261">
        <v>67.797276232668693</v>
      </c>
      <c r="B261">
        <v>1.2817294281728799</v>
      </c>
    </row>
    <row r="262" spans="1:2">
      <c r="A262">
        <v>67.814504881450404</v>
      </c>
      <c r="B262">
        <v>1.1948478136023699</v>
      </c>
    </row>
    <row r="263" spans="1:2">
      <c r="A263">
        <v>67.815325293297207</v>
      </c>
      <c r="B263">
        <v>1.2383296414799601</v>
      </c>
    </row>
    <row r="264" spans="1:2">
      <c r="A264">
        <v>67.823279875297303</v>
      </c>
      <c r="B264">
        <v>1.2983224874886601</v>
      </c>
    </row>
    <row r="265" spans="1:2">
      <c r="A265">
        <v>68.833046189186902</v>
      </c>
      <c r="B265">
        <v>1.1775371236360099</v>
      </c>
    </row>
    <row r="266" spans="1:2">
      <c r="A266">
        <v>68.833948642218303</v>
      </c>
      <c r="B266">
        <v>1.2253671343013599</v>
      </c>
    </row>
    <row r="267" spans="1:2">
      <c r="A267">
        <v>68.834769054065106</v>
      </c>
      <c r="B267">
        <v>1.26884896217895</v>
      </c>
    </row>
    <row r="268" spans="1:2">
      <c r="A268">
        <v>68.840601066535299</v>
      </c>
      <c r="B268">
        <v>1.3027456231027399</v>
      </c>
    </row>
    <row r="269" spans="1:2">
      <c r="A269">
        <v>69.851833620477393</v>
      </c>
      <c r="B269">
        <v>1.1732709820329199</v>
      </c>
    </row>
    <row r="270" spans="1:2">
      <c r="A270">
        <v>69.852736073508794</v>
      </c>
      <c r="B270">
        <v>1.2211009926982701</v>
      </c>
    </row>
    <row r="271" spans="1:2">
      <c r="A271">
        <v>69.853638526540294</v>
      </c>
      <c r="B271">
        <v>1.2689310033636201</v>
      </c>
    </row>
    <row r="272" spans="1:2">
      <c r="A272">
        <v>69.857922257773296</v>
      </c>
      <c r="B272">
        <v>1.3071687587168199</v>
      </c>
    </row>
    <row r="273" spans="1:2">
      <c r="A273">
        <v>70.870867175321905</v>
      </c>
      <c r="B273">
        <v>1.1820493887931101</v>
      </c>
    </row>
    <row r="274" spans="1:2">
      <c r="A274">
        <v>70.872672081384806</v>
      </c>
      <c r="B274">
        <v>1.27770941012382</v>
      </c>
    </row>
    <row r="275" spans="1:2">
      <c r="A275">
        <v>70.890639100828494</v>
      </c>
      <c r="B275">
        <v>1.2299614406431401</v>
      </c>
    </row>
    <row r="276" spans="1:2">
      <c r="A276">
        <v>70.914201066535298</v>
      </c>
      <c r="B276">
        <v>1.3027456231027399</v>
      </c>
    </row>
    <row r="277" spans="1:2">
      <c r="A277">
        <v>71.908688161456993</v>
      </c>
      <c r="B277">
        <v>1.18656165395022</v>
      </c>
    </row>
    <row r="278" spans="1:2">
      <c r="A278">
        <v>71.909590614488394</v>
      </c>
      <c r="B278">
        <v>1.2343916646155699</v>
      </c>
    </row>
    <row r="279" spans="1:2">
      <c r="A279">
        <v>71.910493067519795</v>
      </c>
      <c r="B279">
        <v>1.2822216752809199</v>
      </c>
    </row>
    <row r="280" spans="1:2">
      <c r="A280">
        <v>71.931522257773295</v>
      </c>
      <c r="B280">
        <v>1.3071687587168199</v>
      </c>
    </row>
    <row r="281" spans="1:2">
      <c r="A281">
        <v>72.946509147591996</v>
      </c>
      <c r="B281">
        <v>1.1910739191073301</v>
      </c>
    </row>
    <row r="282" spans="1:2">
      <c r="A282">
        <v>72.947329559438799</v>
      </c>
      <c r="B282">
        <v>1.23455574698492</v>
      </c>
    </row>
    <row r="283" spans="1:2">
      <c r="A283">
        <v>72.9482320124702</v>
      </c>
      <c r="B283">
        <v>1.28238575765028</v>
      </c>
    </row>
    <row r="284" spans="1:2">
      <c r="A284">
        <v>72.949013569611907</v>
      </c>
      <c r="B284">
        <v>1.32060828615959</v>
      </c>
    </row>
    <row r="285" spans="1:2">
      <c r="A285">
        <v>73.965542702436593</v>
      </c>
      <c r="B285">
        <v>1.19985232586752</v>
      </c>
    </row>
    <row r="286" spans="1:2">
      <c r="A286">
        <v>73.966334760849804</v>
      </c>
      <c r="B286">
        <v>1.3250314217736701</v>
      </c>
    </row>
    <row r="287" spans="1:2">
      <c r="A287">
        <v>73.966363114283297</v>
      </c>
      <c r="B287">
        <v>1.2433341537451199</v>
      </c>
    </row>
    <row r="288" spans="1:2">
      <c r="A288">
        <v>73.967265567314698</v>
      </c>
      <c r="B288">
        <v>1.2911641644104701</v>
      </c>
    </row>
    <row r="289" spans="1:2">
      <c r="A289">
        <v>75.003281647386899</v>
      </c>
      <c r="B289">
        <v>1.2000164082368701</v>
      </c>
    </row>
    <row r="290" spans="1:2">
      <c r="A290">
        <v>75.0041841004183</v>
      </c>
      <c r="B290">
        <v>1.24784641890223</v>
      </c>
    </row>
    <row r="291" spans="1:2">
      <c r="A291">
        <v>75.0050865534498</v>
      </c>
      <c r="B291">
        <v>1.29567642956758</v>
      </c>
    </row>
    <row r="292" spans="1:2">
      <c r="A292">
        <v>75.022613569611806</v>
      </c>
      <c r="B292">
        <v>1.32060828615959</v>
      </c>
    </row>
    <row r="293" spans="1:2">
      <c r="A293">
        <v>76.0217409139387</v>
      </c>
      <c r="B293">
        <v>1.17835753548274</v>
      </c>
    </row>
    <row r="294" spans="1:2">
      <c r="A294">
        <v>76.022561325785503</v>
      </c>
      <c r="B294">
        <v>1.2218393633603399</v>
      </c>
    </row>
    <row r="295" spans="1:2">
      <c r="A295">
        <v>76.023463778816904</v>
      </c>
      <c r="B295">
        <v>1.2696693740256899</v>
      </c>
    </row>
    <row r="296" spans="1:2">
      <c r="A296">
        <v>76.040104881450404</v>
      </c>
      <c r="B296">
        <v>1.3340478136023599</v>
      </c>
    </row>
    <row r="297" spans="1:2">
      <c r="A297">
        <v>77.041594880630001</v>
      </c>
      <c r="B297">
        <v>1.2306177701205301</v>
      </c>
    </row>
    <row r="298" spans="1:2">
      <c r="A298">
        <v>77.042497333661402</v>
      </c>
      <c r="B298">
        <v>1.2784477807858901</v>
      </c>
    </row>
    <row r="299" spans="1:2">
      <c r="A299">
        <v>77.057426072688401</v>
      </c>
      <c r="B299">
        <v>1.3384709492164399</v>
      </c>
    </row>
    <row r="300" spans="1:2">
      <c r="A300">
        <v>77.059561900073803</v>
      </c>
      <c r="B300">
        <v>1.1828698006398599</v>
      </c>
    </row>
    <row r="301" spans="1:2">
      <c r="A301">
        <v>78.078841578472293</v>
      </c>
      <c r="B301">
        <v>1.20469275576332</v>
      </c>
    </row>
    <row r="302" spans="1:2">
      <c r="A302">
        <v>78.079744031503694</v>
      </c>
      <c r="B302">
        <v>1.25252276642868</v>
      </c>
    </row>
    <row r="303" spans="1:2">
      <c r="A303">
        <v>78.080646484535194</v>
      </c>
      <c r="B303">
        <v>1.30035277709403</v>
      </c>
    </row>
    <row r="304" spans="1:2">
      <c r="A304">
        <v>78.113875002050904</v>
      </c>
      <c r="B304">
        <v>1.34306420543106</v>
      </c>
    </row>
    <row r="305" spans="1:2">
      <c r="A305">
        <v>79.098613503978896</v>
      </c>
      <c r="B305">
        <v>1.25260480761335</v>
      </c>
    </row>
    <row r="306" spans="1:2">
      <c r="A306">
        <v>79.099597998194994</v>
      </c>
      <c r="B306">
        <v>1.30478300106647</v>
      </c>
    </row>
    <row r="307" spans="1:2">
      <c r="A307">
        <v>79.116580523422698</v>
      </c>
      <c r="B307">
        <v>1.2048568381326801</v>
      </c>
    </row>
    <row r="308" spans="1:2">
      <c r="A308">
        <v>79.1310260726884</v>
      </c>
      <c r="B308">
        <v>1.3384709492164399</v>
      </c>
    </row>
    <row r="309" spans="1:2">
      <c r="A309">
        <v>80.135696119451893</v>
      </c>
      <c r="B309">
        <v>1.2179834276806201</v>
      </c>
    </row>
    <row r="310" spans="1:2">
      <c r="A310">
        <v>80.136598572483294</v>
      </c>
      <c r="B310">
        <v>1.26581343834598</v>
      </c>
    </row>
    <row r="311" spans="1:2">
      <c r="A311">
        <v>80.137501025514695</v>
      </c>
      <c r="B311">
        <v>1.31364344901133</v>
      </c>
    </row>
    <row r="312" spans="1:2">
      <c r="A312">
        <v>80.148347263926397</v>
      </c>
      <c r="B312">
        <v>1.34289408483052</v>
      </c>
    </row>
    <row r="313" spans="1:2">
      <c r="A313">
        <v>81.155714168512503</v>
      </c>
      <c r="B313">
        <v>1.27894002789393</v>
      </c>
    </row>
    <row r="314" spans="1:2">
      <c r="A314">
        <v>81.156616621543904</v>
      </c>
      <c r="B314">
        <v>1.32677003855929</v>
      </c>
    </row>
    <row r="315" spans="1:2">
      <c r="A315">
        <v>81.165838575764894</v>
      </c>
      <c r="B315">
        <v>1.3563336122732901</v>
      </c>
    </row>
    <row r="316" spans="1:2">
      <c r="A316">
        <v>81.173599146771593</v>
      </c>
      <c r="B316">
        <v>1.2268438756255</v>
      </c>
    </row>
    <row r="317" spans="1:2">
      <c r="A317">
        <v>82.173927311510297</v>
      </c>
      <c r="B317">
        <v>1.24423660677653</v>
      </c>
    </row>
    <row r="318" spans="1:2">
      <c r="A318">
        <v>82.174911805726396</v>
      </c>
      <c r="B318">
        <v>1.2964148002296501</v>
      </c>
    </row>
    <row r="319" spans="1:2">
      <c r="A319">
        <v>82.175732217573099</v>
      </c>
      <c r="B319">
        <v>1.33989662810724</v>
      </c>
    </row>
    <row r="320" spans="1:2">
      <c r="A320">
        <v>82.183159767002905</v>
      </c>
      <c r="B320">
        <v>1.3607567478873701</v>
      </c>
    </row>
    <row r="321" spans="1:2">
      <c r="A321">
        <v>83.136844696037301</v>
      </c>
      <c r="B321">
        <v>1.27885798670925</v>
      </c>
    </row>
    <row r="322" spans="1:2">
      <c r="A322">
        <v>83.137747149068701</v>
      </c>
      <c r="B322">
        <v>1.32668799737461</v>
      </c>
    </row>
    <row r="323" spans="1:2">
      <c r="A323">
        <v>83.138813684469497</v>
      </c>
      <c r="B323">
        <v>1.3832143736154801</v>
      </c>
    </row>
    <row r="324" spans="1:2">
      <c r="A324">
        <v>83.161353220116396</v>
      </c>
      <c r="B324">
        <v>1.3650097629009099</v>
      </c>
    </row>
    <row r="325" spans="1:2">
      <c r="A325">
        <v>84.250061530888402</v>
      </c>
      <c r="B325">
        <v>1.2793502338173</v>
      </c>
    </row>
    <row r="326" spans="1:2">
      <c r="A326">
        <v>84.250963983919902</v>
      </c>
      <c r="B326">
        <v>1.3271802444826599</v>
      </c>
    </row>
    <row r="327" spans="1:2">
      <c r="A327">
        <v>84.252112560505296</v>
      </c>
      <c r="B327">
        <v>1.3880548035112901</v>
      </c>
    </row>
    <row r="328" spans="1:2">
      <c r="A328">
        <v>84.256759767002904</v>
      </c>
      <c r="B328">
        <v>1.3607567478873701</v>
      </c>
    </row>
    <row r="329" spans="1:2">
      <c r="A329">
        <v>85.269669374025696</v>
      </c>
      <c r="B329">
        <v>1.3185659200918101</v>
      </c>
    </row>
    <row r="330" spans="1:2">
      <c r="A330">
        <v>85.274251078841502</v>
      </c>
      <c r="B330">
        <v>1.37419627533014</v>
      </c>
    </row>
    <row r="331" spans="1:2">
      <c r="A331">
        <v>85.287554352284801</v>
      </c>
      <c r="B331">
        <v>1.2664697678233701</v>
      </c>
    </row>
    <row r="332" spans="1:2">
      <c r="A332">
        <v>85.289605381901595</v>
      </c>
      <c r="B332">
        <v>1.37517433751736</v>
      </c>
    </row>
    <row r="333" spans="1:2">
      <c r="A333">
        <v>86.287964558208103</v>
      </c>
      <c r="B333">
        <v>1.2882106817621699</v>
      </c>
    </row>
    <row r="334" spans="1:2">
      <c r="A334">
        <v>86.307818524899403</v>
      </c>
      <c r="B334">
        <v>1.34047091639996</v>
      </c>
    </row>
    <row r="335" spans="1:2">
      <c r="A335">
        <v>86.308967101484896</v>
      </c>
      <c r="B335">
        <v>1.4013454754285899</v>
      </c>
    </row>
    <row r="336" spans="1:2">
      <c r="A336">
        <v>86.330700008204005</v>
      </c>
      <c r="B336">
        <v>1.37878953154476</v>
      </c>
    </row>
    <row r="337" spans="1:2">
      <c r="A337">
        <v>87.306423824760003</v>
      </c>
      <c r="B337">
        <v>1.2665518090080401</v>
      </c>
    </row>
    <row r="338" spans="1:2">
      <c r="A338">
        <v>87.307408318976101</v>
      </c>
      <c r="B338">
        <v>1.3187300024611599</v>
      </c>
    </row>
    <row r="339" spans="1:2">
      <c r="A339">
        <v>87.308310772007502</v>
      </c>
      <c r="B339">
        <v>1.3665600131265101</v>
      </c>
    </row>
    <row r="340" spans="1:2">
      <c r="A340">
        <v>87.308893461317496</v>
      </c>
      <c r="B340">
        <v>1.3830425465583001</v>
      </c>
    </row>
    <row r="341" spans="1:2">
      <c r="A341">
        <v>88.363278365739504</v>
      </c>
      <c r="B341">
        <v>1.2798424809253499</v>
      </c>
    </row>
    <row r="342" spans="1:2">
      <c r="A342">
        <v>88.364426942324997</v>
      </c>
      <c r="B342">
        <v>1.3407170399539801</v>
      </c>
    </row>
    <row r="343" spans="1:2">
      <c r="A343">
        <v>88.365342390679999</v>
      </c>
      <c r="B343">
        <v>1.3876358027729201</v>
      </c>
    </row>
    <row r="344" spans="1:2">
      <c r="A344">
        <v>88.365411436541095</v>
      </c>
      <c r="B344">
        <v>1.3928952334070901</v>
      </c>
    </row>
    <row r="345" spans="1:2">
      <c r="A345">
        <v>89.382065797029995</v>
      </c>
      <c r="B345">
        <v>1.2755763393222601</v>
      </c>
    </row>
    <row r="346" spans="1:2">
      <c r="A346">
        <v>89.383050291246093</v>
      </c>
      <c r="B346">
        <v>1.3277545327753799</v>
      </c>
    </row>
    <row r="347" spans="1:2">
      <c r="A347">
        <v>89.402740175568098</v>
      </c>
      <c r="B347">
        <v>1.3713184018376401</v>
      </c>
    </row>
    <row r="348" spans="1:2">
      <c r="A348">
        <v>89.421791320042601</v>
      </c>
      <c r="B348">
        <v>1.3922290589875399</v>
      </c>
    </row>
    <row r="349" spans="1:2">
      <c r="A349">
        <v>90.419722700795703</v>
      </c>
      <c r="B349">
        <v>1.2713922389038499</v>
      </c>
    </row>
    <row r="350" spans="1:2">
      <c r="A350">
        <v>90.420625153827103</v>
      </c>
      <c r="B350">
        <v>1.3192222495692101</v>
      </c>
    </row>
    <row r="351" spans="1:2">
      <c r="A351">
        <v>90.421609648043201</v>
      </c>
      <c r="B351">
        <v>1.3714004430223199</v>
      </c>
    </row>
    <row r="352" spans="1:2">
      <c r="A352">
        <v>90.439112511280598</v>
      </c>
      <c r="B352">
        <v>1.3966521946016099</v>
      </c>
    </row>
    <row r="353" spans="1:2">
      <c r="A353">
        <v>91.419640659611005</v>
      </c>
      <c r="B353">
        <v>1.2670440561160901</v>
      </c>
    </row>
    <row r="354" spans="1:2">
      <c r="A354">
        <v>91.420625153827103</v>
      </c>
      <c r="B354">
        <v>1.3192222495692101</v>
      </c>
    </row>
    <row r="355" spans="1:2">
      <c r="A355">
        <v>91.421609648043201</v>
      </c>
      <c r="B355">
        <v>1.3714004430223199</v>
      </c>
    </row>
    <row r="356" spans="1:2">
      <c r="A356">
        <v>91.456263581917995</v>
      </c>
      <c r="B356">
        <v>1.3920589383869899</v>
      </c>
    </row>
    <row r="357" spans="1:2">
      <c r="A357">
        <v>92.473754893756606</v>
      </c>
      <c r="B357">
        <v>1.40549846582977</v>
      </c>
    </row>
    <row r="358" spans="1:2">
      <c r="A358">
        <v>92.476495200590605</v>
      </c>
      <c r="B358">
        <v>1.2803347280333901</v>
      </c>
    </row>
    <row r="359" spans="1:2">
      <c r="A359">
        <v>92.477479694806703</v>
      </c>
      <c r="B359">
        <v>1.3325129214865099</v>
      </c>
    </row>
    <row r="360" spans="1:2">
      <c r="A360">
        <v>92.478382147838104</v>
      </c>
      <c r="B360">
        <v>1.3803429321518601</v>
      </c>
    </row>
    <row r="361" spans="1:2">
      <c r="A361">
        <v>93.495364673065794</v>
      </c>
      <c r="B361">
        <v>1.2804167692180699</v>
      </c>
    </row>
    <row r="362" spans="1:2">
      <c r="A362">
        <v>93.496349167281906</v>
      </c>
      <c r="B362">
        <v>1.3325949626711799</v>
      </c>
    </row>
    <row r="363" spans="1:2">
      <c r="A363">
        <v>93.497415702682702</v>
      </c>
      <c r="B363">
        <v>1.38912133891205</v>
      </c>
    </row>
    <row r="364" spans="1:2">
      <c r="A364">
        <v>93.530203823119095</v>
      </c>
      <c r="B364">
        <v>1.41009172204439</v>
      </c>
    </row>
    <row r="365" spans="1:2">
      <c r="A365">
        <v>94.514890475018404</v>
      </c>
      <c r="B365">
        <v>1.31528427270481</v>
      </c>
    </row>
    <row r="366" spans="1:2">
      <c r="A366">
        <v>94.515874969234503</v>
      </c>
      <c r="B366">
        <v>1.36746246615793</v>
      </c>
    </row>
    <row r="367" spans="1:2">
      <c r="A367">
        <v>94.517023545819896</v>
      </c>
      <c r="B367">
        <v>1.4283370251865599</v>
      </c>
    </row>
    <row r="368" spans="1:2">
      <c r="A368">
        <v>94.547354893756605</v>
      </c>
      <c r="B368">
        <v>1.40549846582977</v>
      </c>
    </row>
    <row r="369" spans="1:2">
      <c r="A369">
        <v>95.525548346869996</v>
      </c>
      <c r="B369">
        <v>1.4097514808433</v>
      </c>
    </row>
    <row r="370" spans="1:2">
      <c r="A370">
        <v>95.534252194601606</v>
      </c>
      <c r="B370">
        <v>1.3414554106160499</v>
      </c>
    </row>
    <row r="371" spans="1:2">
      <c r="A371">
        <v>95.535154647632993</v>
      </c>
      <c r="B371">
        <v>1.3892854212814001</v>
      </c>
    </row>
    <row r="372" spans="1:2">
      <c r="A372">
        <v>95.536385265403098</v>
      </c>
      <c r="B372">
        <v>1.4545081630977901</v>
      </c>
    </row>
    <row r="373" spans="1:2">
      <c r="A373">
        <v>96.542869538107993</v>
      </c>
      <c r="B373">
        <v>1.4141746164573801</v>
      </c>
    </row>
    <row r="374" spans="1:2">
      <c r="A374">
        <v>96.552629419968696</v>
      </c>
      <c r="B374">
        <v>1.31544835507417</v>
      </c>
    </row>
    <row r="375" spans="1:2">
      <c r="A375">
        <v>96.553695955369506</v>
      </c>
      <c r="B375">
        <v>1.3719747313150401</v>
      </c>
    </row>
    <row r="376" spans="1:2">
      <c r="A376">
        <v>96.554926573139596</v>
      </c>
      <c r="B376">
        <v>1.4371974731314301</v>
      </c>
    </row>
    <row r="377" spans="1:2">
      <c r="A377">
        <v>97.609566002132993</v>
      </c>
      <c r="B377">
        <v>1.3330872097792299</v>
      </c>
    </row>
    <row r="378" spans="1:2">
      <c r="A378">
        <v>97.610632537533704</v>
      </c>
      <c r="B378">
        <v>1.3896135860201</v>
      </c>
    </row>
    <row r="379" spans="1:2">
      <c r="A379">
        <v>97.630568545409702</v>
      </c>
      <c r="B379">
        <v>1.4462220034456399</v>
      </c>
    </row>
    <row r="380" spans="1:2">
      <c r="A380">
        <v>97.638446205595102</v>
      </c>
      <c r="B380">
        <v>1.4189379932725401</v>
      </c>
    </row>
    <row r="381" spans="1:2">
      <c r="A381">
        <v>98.629830174747596</v>
      </c>
      <c r="B381">
        <v>1.40708835835581</v>
      </c>
    </row>
    <row r="382" spans="1:2">
      <c r="A382">
        <v>98.6477151530067</v>
      </c>
      <c r="B382">
        <v>1.35499220608737</v>
      </c>
    </row>
    <row r="383" spans="1:2">
      <c r="A383">
        <v>98.649848223808306</v>
      </c>
      <c r="B383">
        <v>1.46804495856912</v>
      </c>
    </row>
    <row r="384" spans="1:2">
      <c r="A384">
        <v>98.655767396833099</v>
      </c>
      <c r="B384">
        <v>1.4233611288866199</v>
      </c>
    </row>
    <row r="385" spans="1:2">
      <c r="A385">
        <v>99.666748707851298</v>
      </c>
      <c r="B385">
        <v>1.36377061284757</v>
      </c>
    </row>
    <row r="386" spans="1:2">
      <c r="A386">
        <v>99.667733202067396</v>
      </c>
      <c r="B386">
        <v>1.41594880630068</v>
      </c>
    </row>
    <row r="387" spans="1:2">
      <c r="A387">
        <v>99.668881778652803</v>
      </c>
      <c r="B387">
        <v>1.4768233653293099</v>
      </c>
    </row>
    <row r="388" spans="1:2">
      <c r="A388">
        <v>99.673258708671696</v>
      </c>
      <c r="B388">
        <v>1.43680065632939</v>
      </c>
    </row>
    <row r="389" spans="1:2">
      <c r="A389">
        <v>100.666666666666</v>
      </c>
      <c r="B389">
        <v>1.3594224300598099</v>
      </c>
    </row>
    <row r="390" spans="1:2">
      <c r="A390">
        <v>100.667651160882</v>
      </c>
      <c r="B390">
        <v>1.4116006235129199</v>
      </c>
    </row>
    <row r="391" spans="1:2">
      <c r="A391">
        <v>100.66879973746801</v>
      </c>
      <c r="B391">
        <v>1.4724751825415501</v>
      </c>
    </row>
    <row r="392" spans="1:2">
      <c r="A392">
        <v>100.69040977930899</v>
      </c>
      <c r="B392">
        <v>1.43220740011477</v>
      </c>
    </row>
    <row r="393" spans="1:2">
      <c r="A393">
        <v>101.723521207646</v>
      </c>
      <c r="B393">
        <v>1.3727131019771099</v>
      </c>
    </row>
    <row r="394" spans="1:2">
      <c r="A394">
        <v>101.724505701862</v>
      </c>
      <c r="B394">
        <v>1.42489129543022</v>
      </c>
    </row>
    <row r="395" spans="1:2">
      <c r="A395">
        <v>101.725654278447</v>
      </c>
      <c r="B395">
        <v>1.4857658544588499</v>
      </c>
    </row>
    <row r="396" spans="1:2">
      <c r="A396">
        <v>101.746858708671</v>
      </c>
      <c r="B396">
        <v>1.43680065632939</v>
      </c>
    </row>
    <row r="397" spans="1:2">
      <c r="A397">
        <v>102.741570268274</v>
      </c>
      <c r="B397">
        <v>1.3293133152841801</v>
      </c>
    </row>
    <row r="398" spans="1:2">
      <c r="A398">
        <v>102.74255476249</v>
      </c>
      <c r="B398">
        <v>1.3814915087373001</v>
      </c>
    </row>
    <row r="399" spans="1:2">
      <c r="A399">
        <v>102.743539256706</v>
      </c>
      <c r="B399">
        <v>1.4336697021904099</v>
      </c>
    </row>
    <row r="400" spans="1:2">
      <c r="A400">
        <v>102.764179899909</v>
      </c>
      <c r="B400">
        <v>1.4412237919434701</v>
      </c>
    </row>
    <row r="401" spans="1:2">
      <c r="A401">
        <v>103.76224464681199</v>
      </c>
      <c r="B401">
        <v>1.42505537779957</v>
      </c>
    </row>
    <row r="402" spans="1:2">
      <c r="A402">
        <v>103.780129625071</v>
      </c>
      <c r="B402">
        <v>1.37295922553113</v>
      </c>
    </row>
    <row r="403" spans="1:2">
      <c r="A403">
        <v>103.782262695873</v>
      </c>
      <c r="B403">
        <v>1.48601197801287</v>
      </c>
    </row>
    <row r="404" spans="1:2">
      <c r="A404">
        <v>103.820628829272</v>
      </c>
      <c r="B404">
        <v>1.4458170481580901</v>
      </c>
    </row>
    <row r="405" spans="1:2">
      <c r="A405">
        <v>104.759694544261</v>
      </c>
      <c r="B405">
        <v>1.4498999425710899</v>
      </c>
    </row>
    <row r="406" spans="1:2">
      <c r="A406">
        <v>104.76150627615</v>
      </c>
      <c r="B406">
        <v>1.38592173270973</v>
      </c>
    </row>
    <row r="407" spans="1:2">
      <c r="A407">
        <v>104.781360242841</v>
      </c>
      <c r="B407">
        <v>1.43818196734752</v>
      </c>
    </row>
    <row r="408" spans="1:2">
      <c r="A408">
        <v>104.78259086061099</v>
      </c>
      <c r="B408">
        <v>1.50340470916391</v>
      </c>
    </row>
    <row r="409" spans="1:2">
      <c r="A409">
        <v>105.83714824841999</v>
      </c>
      <c r="B409">
        <v>1.39494626302395</v>
      </c>
    </row>
    <row r="410" spans="1:2">
      <c r="A410">
        <v>105.83813274263601</v>
      </c>
      <c r="B410">
        <v>1.44712445647706</v>
      </c>
    </row>
    <row r="411" spans="1:2">
      <c r="A411">
        <v>105.839281319222</v>
      </c>
      <c r="B411">
        <v>1.5079990155056899</v>
      </c>
    </row>
    <row r="412" spans="1:2">
      <c r="A412">
        <v>105.855271211748</v>
      </c>
      <c r="B412">
        <v>1.4546633193862399</v>
      </c>
    </row>
    <row r="413" spans="1:2">
      <c r="A413">
        <v>106.856263844449</v>
      </c>
      <c r="B413">
        <v>1.4080728525719</v>
      </c>
    </row>
    <row r="414" spans="1:2">
      <c r="A414">
        <v>106.858478956436</v>
      </c>
      <c r="B414">
        <v>1.5254737878414</v>
      </c>
    </row>
    <row r="415" spans="1:2">
      <c r="A415">
        <v>106.872592402986</v>
      </c>
      <c r="B415">
        <v>1.45908645500032</v>
      </c>
    </row>
    <row r="416" spans="1:2">
      <c r="A416">
        <v>106.87636393469499</v>
      </c>
      <c r="B416">
        <v>1.47337763557297</v>
      </c>
    </row>
    <row r="417" spans="1:2">
      <c r="A417">
        <v>107.889913594224</v>
      </c>
      <c r="B417">
        <v>1.4635095906144</v>
      </c>
    </row>
    <row r="418" spans="1:2">
      <c r="A418">
        <v>107.894330954138</v>
      </c>
      <c r="B418">
        <v>1.42562966609229</v>
      </c>
    </row>
    <row r="419" spans="1:2">
      <c r="A419">
        <v>107.895479530724</v>
      </c>
      <c r="B419">
        <v>1.48650422512092</v>
      </c>
    </row>
    <row r="420" spans="1:2">
      <c r="A420">
        <v>107.89646402494</v>
      </c>
      <c r="B420">
        <v>1.53868241857403</v>
      </c>
    </row>
    <row r="421" spans="1:2">
      <c r="A421">
        <v>108.868277167938</v>
      </c>
      <c r="B421">
        <v>1.4767789974566301</v>
      </c>
    </row>
    <row r="422" spans="1:2">
      <c r="A422">
        <v>108.87537944047899</v>
      </c>
      <c r="B422">
        <v>1.4211994421198499</v>
      </c>
    </row>
    <row r="423" spans="1:2">
      <c r="A423">
        <v>108.87751251128</v>
      </c>
      <c r="B423">
        <v>1.5342521946015999</v>
      </c>
    </row>
    <row r="424" spans="1:2">
      <c r="A424">
        <v>108.89531544835501</v>
      </c>
      <c r="B424">
        <v>1.4778078595454001</v>
      </c>
    </row>
    <row r="425" spans="1:2">
      <c r="A425">
        <v>109.951513659857</v>
      </c>
      <c r="B425">
        <v>1.4563130691606201</v>
      </c>
    </row>
    <row r="426" spans="1:2">
      <c r="A426">
        <v>109.952744277627</v>
      </c>
      <c r="B426">
        <v>1.5215358109770201</v>
      </c>
    </row>
    <row r="427" spans="1:2">
      <c r="A427">
        <v>109.953892854212</v>
      </c>
      <c r="B427">
        <v>1.58241037000565</v>
      </c>
    </row>
    <row r="428" spans="1:2">
      <c r="A428">
        <v>109.963683714824</v>
      </c>
      <c r="B428">
        <v>1.4725259824430901</v>
      </c>
    </row>
    <row r="429" spans="1:2">
      <c r="A429">
        <v>110.972516203133</v>
      </c>
      <c r="B429">
        <v>1.5694478628270401</v>
      </c>
    </row>
    <row r="430" spans="1:2">
      <c r="A430">
        <v>110.973664779719</v>
      </c>
      <c r="B430">
        <v>1.63032242185568</v>
      </c>
    </row>
    <row r="431" spans="1:2">
      <c r="A431">
        <v>110.981004906062</v>
      </c>
      <c r="B431">
        <v>1.4769491180571701</v>
      </c>
    </row>
    <row r="432" spans="1:2">
      <c r="A432">
        <v>110.990319140208</v>
      </c>
      <c r="B432">
        <v>1.51300352777085</v>
      </c>
    </row>
    <row r="433" spans="1:2">
      <c r="A433">
        <v>111.99832609729999</v>
      </c>
      <c r="B433">
        <v>1.4813722536712499</v>
      </c>
    </row>
    <row r="434" spans="1:2">
      <c r="A434">
        <v>112.009352695052</v>
      </c>
      <c r="B434">
        <v>1.5217819345310399</v>
      </c>
    </row>
    <row r="435" spans="1:2">
      <c r="A435">
        <v>112.01050127163801</v>
      </c>
      <c r="B435">
        <v>1.5826564935596701</v>
      </c>
    </row>
    <row r="436" spans="1:2">
      <c r="A436">
        <v>112.011649848223</v>
      </c>
      <c r="B436">
        <v>1.6435310525883</v>
      </c>
    </row>
    <row r="437" spans="1:2">
      <c r="A437">
        <v>112.990401181393</v>
      </c>
      <c r="B437">
        <v>1.5173517105586101</v>
      </c>
    </row>
    <row r="438" spans="1:2">
      <c r="A438">
        <v>112.99154975797801</v>
      </c>
      <c r="B438">
        <v>1.57822626958724</v>
      </c>
    </row>
    <row r="439" spans="1:2">
      <c r="A439">
        <v>112.992698334563</v>
      </c>
      <c r="B439">
        <v>1.6391008286158699</v>
      </c>
    </row>
    <row r="440" spans="1:2">
      <c r="A440">
        <v>113.01564728853801</v>
      </c>
      <c r="B440">
        <v>1.4857953892853299</v>
      </c>
    </row>
    <row r="441" spans="1:2">
      <c r="A441">
        <v>114.04668143407901</v>
      </c>
      <c r="B441">
        <v>1.5002051029615899</v>
      </c>
    </row>
    <row r="442" spans="1:2">
      <c r="A442">
        <v>114.04881450488099</v>
      </c>
      <c r="B442">
        <v>1.6132578554433401</v>
      </c>
    </row>
    <row r="443" spans="1:2">
      <c r="A443">
        <v>114.066535400771</v>
      </c>
      <c r="B443">
        <v>1.55246533759938</v>
      </c>
    </row>
    <row r="444" spans="1:2">
      <c r="A444">
        <v>114.07209621790101</v>
      </c>
      <c r="B444">
        <v>1.49038864549995</v>
      </c>
    </row>
    <row r="445" spans="1:2">
      <c r="A445">
        <v>115.08450242021399</v>
      </c>
      <c r="B445">
        <v>1.5047173681187</v>
      </c>
    </row>
    <row r="446" spans="1:2">
      <c r="A446">
        <v>115.085568955615</v>
      </c>
      <c r="B446">
        <v>1.5612437443595699</v>
      </c>
    </row>
    <row r="447" spans="1:2">
      <c r="A447">
        <v>115.086635491016</v>
      </c>
      <c r="B447">
        <v>1.61777012060044</v>
      </c>
    </row>
    <row r="448" spans="1:2">
      <c r="A448">
        <v>115.089417409139</v>
      </c>
      <c r="B448">
        <v>1.49481178111403</v>
      </c>
    </row>
    <row r="449" spans="1:2">
      <c r="A449">
        <v>116.106738600377</v>
      </c>
      <c r="B449">
        <v>1.4992349167281001</v>
      </c>
    </row>
    <row r="450" spans="1:2">
      <c r="A450">
        <v>116.122323406349</v>
      </c>
      <c r="B450">
        <v>1.5092296332758</v>
      </c>
    </row>
    <row r="451" spans="1:2">
      <c r="A451">
        <v>116.123307900566</v>
      </c>
      <c r="B451">
        <v>1.56140782672892</v>
      </c>
    </row>
    <row r="452" spans="1:2">
      <c r="A452">
        <v>116.124374435966</v>
      </c>
      <c r="B452">
        <v>1.6179342029697901</v>
      </c>
    </row>
    <row r="453" spans="1:2">
      <c r="A453">
        <v>117.103043727951</v>
      </c>
      <c r="B453">
        <v>1.4874066781523301</v>
      </c>
    </row>
    <row r="454" spans="1:2">
      <c r="A454">
        <v>117.10525883993699</v>
      </c>
      <c r="B454">
        <v>1.6048076134218401</v>
      </c>
    </row>
    <row r="455" spans="1:2">
      <c r="A455">
        <v>117.123061777012</v>
      </c>
      <c r="B455">
        <v>1.54836327836564</v>
      </c>
    </row>
    <row r="456" spans="1:2">
      <c r="A456">
        <v>117.124059791615</v>
      </c>
      <c r="B456">
        <v>1.5036580523421801</v>
      </c>
    </row>
    <row r="457" spans="1:2">
      <c r="A457">
        <v>118.14138098285299</v>
      </c>
      <c r="B457">
        <v>1.5080811879562599</v>
      </c>
    </row>
    <row r="458" spans="1:2">
      <c r="A458">
        <v>118.159159898268</v>
      </c>
      <c r="B458">
        <v>1.4615637049798</v>
      </c>
    </row>
    <row r="459" spans="1:2">
      <c r="A459">
        <v>118.16121092788499</v>
      </c>
      <c r="B459">
        <v>1.5702682746737899</v>
      </c>
    </row>
    <row r="460" spans="1:2">
      <c r="A460">
        <v>118.197883337435</v>
      </c>
      <c r="B460">
        <v>1.5139059808022599</v>
      </c>
    </row>
    <row r="461" spans="1:2">
      <c r="A461">
        <v>119.196406596111</v>
      </c>
      <c r="B461">
        <v>1.43563869062259</v>
      </c>
    </row>
    <row r="462" spans="1:2">
      <c r="A462">
        <v>119.197391090327</v>
      </c>
      <c r="B462">
        <v>1.4878168840757</v>
      </c>
    </row>
    <row r="463" spans="1:2">
      <c r="A463">
        <v>119.197829912215</v>
      </c>
      <c r="B463">
        <v>1.5126744441708799</v>
      </c>
    </row>
    <row r="464" spans="1:2">
      <c r="A464">
        <v>119.198375584543</v>
      </c>
      <c r="B464">
        <v>1.53999507752882</v>
      </c>
    </row>
    <row r="465" spans="1:2">
      <c r="A465">
        <v>120.215151103453</v>
      </c>
      <c r="B465">
        <v>1.51709757978495</v>
      </c>
    </row>
    <row r="466" spans="1:2">
      <c r="A466">
        <v>120.233653293953</v>
      </c>
      <c r="B466">
        <v>1.4097136762653799</v>
      </c>
    </row>
    <row r="467" spans="1:2">
      <c r="A467">
        <v>120.234637788169</v>
      </c>
      <c r="B467">
        <v>1.4618918697184999</v>
      </c>
    </row>
    <row r="468" spans="1:2">
      <c r="A468">
        <v>120.23562228238499</v>
      </c>
      <c r="B468">
        <v>1.51407006317161</v>
      </c>
    </row>
    <row r="469" spans="1:2">
      <c r="A469">
        <v>121.21445565673901</v>
      </c>
      <c r="B469">
        <v>1.3922389039296701</v>
      </c>
    </row>
    <row r="470" spans="1:2">
      <c r="A470">
        <v>121.23247229469099</v>
      </c>
      <c r="B470">
        <v>1.52152071539903</v>
      </c>
    </row>
    <row r="471" spans="1:2">
      <c r="A471">
        <v>121.234391664615</v>
      </c>
      <c r="B471">
        <v>1.44884732135522</v>
      </c>
    </row>
    <row r="472" spans="1:2">
      <c r="A472">
        <v>121.235376158831</v>
      </c>
      <c r="B472">
        <v>1.50102551480833</v>
      </c>
    </row>
    <row r="473" spans="1:2">
      <c r="A473">
        <v>122.271064074165</v>
      </c>
      <c r="B473">
        <v>1.3924850274837</v>
      </c>
    </row>
    <row r="474" spans="1:2">
      <c r="A474">
        <v>122.272048568381</v>
      </c>
      <c r="B474">
        <v>1.44466322093681</v>
      </c>
    </row>
    <row r="475" spans="1:2">
      <c r="A475">
        <v>122.27303306259699</v>
      </c>
      <c r="B475">
        <v>1.49684141438992</v>
      </c>
    </row>
    <row r="476" spans="1:2">
      <c r="A476">
        <v>122.289091344654</v>
      </c>
      <c r="B476">
        <v>1.5351303634423501</v>
      </c>
    </row>
    <row r="477" spans="1:2">
      <c r="A477">
        <v>123.30641253589199</v>
      </c>
      <c r="B477">
        <v>1.5395534990564299</v>
      </c>
    </row>
    <row r="478" spans="1:2">
      <c r="A478">
        <v>123.30872097792999</v>
      </c>
      <c r="B478">
        <v>1.38830092706528</v>
      </c>
    </row>
    <row r="479" spans="1:2">
      <c r="A479">
        <v>123.309787513331</v>
      </c>
      <c r="B479">
        <v>1.44482730330616</v>
      </c>
    </row>
    <row r="480" spans="1:2">
      <c r="A480">
        <v>123.310854048732</v>
      </c>
      <c r="B480">
        <v>1.5013536795470299</v>
      </c>
    </row>
    <row r="481" spans="1:2">
      <c r="A481">
        <v>124.30962343096201</v>
      </c>
      <c r="B481">
        <v>1.4361309377306399</v>
      </c>
    </row>
    <row r="482" spans="1:2">
      <c r="A482">
        <v>124.32373372713</v>
      </c>
      <c r="B482">
        <v>1.5439766346704999</v>
      </c>
    </row>
    <row r="483" spans="1:2">
      <c r="A483">
        <v>124.329559438838</v>
      </c>
      <c r="B483">
        <v>1.4927393551561801</v>
      </c>
    </row>
    <row r="484" spans="1:2">
      <c r="A484">
        <v>124.34941340552901</v>
      </c>
      <c r="B484">
        <v>1.5449995897939699</v>
      </c>
    </row>
    <row r="485" spans="1:2">
      <c r="A485">
        <v>125.32865698580601</v>
      </c>
      <c r="B485">
        <v>1.4449093444908301</v>
      </c>
    </row>
    <row r="486" spans="1:2">
      <c r="A486">
        <v>125.329641480022</v>
      </c>
      <c r="B486">
        <v>1.4970875379439399</v>
      </c>
    </row>
    <row r="487" spans="1:2">
      <c r="A487">
        <v>125.341054918368</v>
      </c>
      <c r="B487">
        <v>1.54839977028458</v>
      </c>
    </row>
    <row r="488" spans="1:2">
      <c r="A488">
        <v>125.34974157026799</v>
      </c>
      <c r="B488">
        <v>1.5623923209450099</v>
      </c>
    </row>
    <row r="489" spans="1:2">
      <c r="A489">
        <v>126.384444991385</v>
      </c>
      <c r="B489">
        <v>1.40167364016726</v>
      </c>
    </row>
    <row r="490" spans="1:2">
      <c r="A490">
        <v>126.38542948560099</v>
      </c>
      <c r="B490">
        <v>1.4538518336203701</v>
      </c>
    </row>
    <row r="491" spans="1:2">
      <c r="A491">
        <v>126.386578062187</v>
      </c>
      <c r="B491">
        <v>1.514726392649</v>
      </c>
    </row>
    <row r="492" spans="1:2">
      <c r="A492">
        <v>126.39733372713</v>
      </c>
      <c r="B492">
        <v>1.5439766346704999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A52B-2949-0444-A6C4-77F60A4E058B}">
  <dimension ref="A1:D108"/>
  <sheetViews>
    <sheetView workbookViewId="0">
      <selection activeCell="B2" sqref="B2:D108"/>
    </sheetView>
  </sheetViews>
  <sheetFormatPr baseColWidth="10" defaultRowHeight="16"/>
  <cols>
    <col min="2" max="4" width="17.83203125" bestFit="1" customWidth="1"/>
  </cols>
  <sheetData>
    <row r="1" spans="1:4">
      <c r="A1" t="s">
        <v>999</v>
      </c>
      <c r="B1" t="s">
        <v>1001</v>
      </c>
      <c r="C1" t="s">
        <v>1000</v>
      </c>
      <c r="D1" t="s">
        <v>1002</v>
      </c>
    </row>
    <row r="2" spans="1:4">
      <c r="A2" s="9">
        <v>43900</v>
      </c>
      <c r="B2" t="s">
        <v>1004</v>
      </c>
      <c r="C2" t="s">
        <v>1003</v>
      </c>
      <c r="D2" t="s">
        <v>1005</v>
      </c>
    </row>
    <row r="3" spans="1:4">
      <c r="A3" s="9">
        <v>43901</v>
      </c>
      <c r="B3" t="s">
        <v>1007</v>
      </c>
      <c r="C3" t="s">
        <v>1006</v>
      </c>
      <c r="D3" t="s">
        <v>1008</v>
      </c>
    </row>
    <row r="4" spans="1:4">
      <c r="A4" s="9">
        <v>43902</v>
      </c>
      <c r="B4" t="s">
        <v>1010</v>
      </c>
      <c r="C4" t="s">
        <v>1009</v>
      </c>
      <c r="D4" t="s">
        <v>1011</v>
      </c>
    </row>
    <row r="5" spans="1:4">
      <c r="A5" s="9">
        <v>43903</v>
      </c>
      <c r="B5" t="s">
        <v>1013</v>
      </c>
      <c r="C5" t="s">
        <v>1012</v>
      </c>
      <c r="D5" t="s">
        <v>1014</v>
      </c>
    </row>
    <row r="6" spans="1:4">
      <c r="A6" s="9">
        <v>43904</v>
      </c>
      <c r="B6" t="s">
        <v>1016</v>
      </c>
      <c r="C6" t="s">
        <v>1015</v>
      </c>
      <c r="D6" t="s">
        <v>1017</v>
      </c>
    </row>
    <row r="7" spans="1:4">
      <c r="A7" s="9">
        <v>43905</v>
      </c>
      <c r="B7" t="s">
        <v>1019</v>
      </c>
      <c r="C7" t="s">
        <v>1018</v>
      </c>
      <c r="D7" t="s">
        <v>1020</v>
      </c>
    </row>
    <row r="8" spans="1:4">
      <c r="A8" s="9">
        <v>43906</v>
      </c>
      <c r="B8" t="s">
        <v>1022</v>
      </c>
      <c r="C8" t="s">
        <v>1021</v>
      </c>
      <c r="D8" t="s">
        <v>1023</v>
      </c>
    </row>
    <row r="9" spans="1:4">
      <c r="A9" s="9">
        <v>43907</v>
      </c>
      <c r="B9" t="s">
        <v>1025</v>
      </c>
      <c r="C9" t="s">
        <v>1024</v>
      </c>
      <c r="D9" t="s">
        <v>1026</v>
      </c>
    </row>
    <row r="10" spans="1:4">
      <c r="A10" s="9">
        <v>43908</v>
      </c>
      <c r="B10" t="s">
        <v>1028</v>
      </c>
      <c r="C10" t="s">
        <v>1027</v>
      </c>
      <c r="D10" t="s">
        <v>1029</v>
      </c>
    </row>
    <row r="11" spans="1:4">
      <c r="A11" s="9">
        <v>43909</v>
      </c>
      <c r="B11" t="s">
        <v>1031</v>
      </c>
      <c r="C11" t="s">
        <v>1030</v>
      </c>
      <c r="D11" t="s">
        <v>1032</v>
      </c>
    </row>
    <row r="12" spans="1:4">
      <c r="A12" s="9">
        <v>43910</v>
      </c>
      <c r="B12" t="s">
        <v>1034</v>
      </c>
      <c r="C12" t="s">
        <v>1033</v>
      </c>
      <c r="D12" t="s">
        <v>1035</v>
      </c>
    </row>
    <row r="13" spans="1:4">
      <c r="A13" s="9">
        <v>43911</v>
      </c>
      <c r="B13" t="s">
        <v>1037</v>
      </c>
      <c r="C13" t="s">
        <v>1036</v>
      </c>
      <c r="D13" t="s">
        <v>1038</v>
      </c>
    </row>
    <row r="14" spans="1:4">
      <c r="A14" s="9">
        <v>43912</v>
      </c>
      <c r="B14" t="s">
        <v>1040</v>
      </c>
      <c r="C14" t="s">
        <v>1039</v>
      </c>
      <c r="D14" t="s">
        <v>1041</v>
      </c>
    </row>
    <row r="15" spans="1:4">
      <c r="A15" s="9">
        <v>43913</v>
      </c>
      <c r="B15" t="s">
        <v>1043</v>
      </c>
      <c r="C15" t="s">
        <v>1042</v>
      </c>
      <c r="D15" t="s">
        <v>1044</v>
      </c>
    </row>
    <row r="16" spans="1:4">
      <c r="A16" s="9">
        <v>43914</v>
      </c>
      <c r="B16" t="s">
        <v>1046</v>
      </c>
      <c r="C16" t="s">
        <v>1045</v>
      </c>
      <c r="D16" t="s">
        <v>1047</v>
      </c>
    </row>
    <row r="17" spans="1:4">
      <c r="A17" s="9">
        <v>43915</v>
      </c>
      <c r="B17" t="s">
        <v>1049</v>
      </c>
      <c r="C17" t="s">
        <v>1048</v>
      </c>
      <c r="D17" t="s">
        <v>1050</v>
      </c>
    </row>
    <row r="18" spans="1:4">
      <c r="A18" s="9">
        <v>43916</v>
      </c>
      <c r="B18" t="s">
        <v>1052</v>
      </c>
      <c r="C18" t="s">
        <v>1051</v>
      </c>
      <c r="D18" t="s">
        <v>1053</v>
      </c>
    </row>
    <row r="19" spans="1:4">
      <c r="A19" s="9">
        <v>43917</v>
      </c>
      <c r="B19" t="s">
        <v>1055</v>
      </c>
      <c r="C19" t="s">
        <v>1054</v>
      </c>
      <c r="D19" t="s">
        <v>1056</v>
      </c>
    </row>
    <row r="20" spans="1:4">
      <c r="A20" s="9">
        <v>43918</v>
      </c>
      <c r="B20" t="s">
        <v>1058</v>
      </c>
      <c r="C20" t="s">
        <v>1057</v>
      </c>
      <c r="D20" t="s">
        <v>1059</v>
      </c>
    </row>
    <row r="21" spans="1:4">
      <c r="A21" s="9">
        <v>43919</v>
      </c>
      <c r="B21" t="s">
        <v>1061</v>
      </c>
      <c r="C21" t="s">
        <v>1060</v>
      </c>
      <c r="D21" t="s">
        <v>1062</v>
      </c>
    </row>
    <row r="22" spans="1:4">
      <c r="A22" s="9">
        <v>43920</v>
      </c>
      <c r="B22" t="s">
        <v>1064</v>
      </c>
      <c r="C22" t="s">
        <v>1063</v>
      </c>
      <c r="D22" t="s">
        <v>1065</v>
      </c>
    </row>
    <row r="23" spans="1:4">
      <c r="A23" s="9">
        <v>43921</v>
      </c>
      <c r="B23" t="s">
        <v>1067</v>
      </c>
      <c r="C23" t="s">
        <v>1066</v>
      </c>
      <c r="D23" t="s">
        <v>1068</v>
      </c>
    </row>
    <row r="24" spans="1:4">
      <c r="A24" s="9">
        <v>43922</v>
      </c>
      <c r="B24" t="s">
        <v>1070</v>
      </c>
      <c r="C24" t="s">
        <v>1069</v>
      </c>
      <c r="D24" t="s">
        <v>1071</v>
      </c>
    </row>
    <row r="25" spans="1:4">
      <c r="A25" s="9">
        <v>43923</v>
      </c>
      <c r="B25" t="s">
        <v>1073</v>
      </c>
      <c r="C25" t="s">
        <v>1072</v>
      </c>
      <c r="D25" t="s">
        <v>1074</v>
      </c>
    </row>
    <row r="26" spans="1:4">
      <c r="A26" s="9">
        <v>43924</v>
      </c>
      <c r="B26" t="s">
        <v>1076</v>
      </c>
      <c r="C26" t="s">
        <v>1075</v>
      </c>
      <c r="D26" t="s">
        <v>1077</v>
      </c>
    </row>
    <row r="27" spans="1:4">
      <c r="A27" s="9">
        <v>43925</v>
      </c>
      <c r="B27" t="s">
        <v>1079</v>
      </c>
      <c r="C27" t="s">
        <v>1078</v>
      </c>
      <c r="D27" t="s">
        <v>1080</v>
      </c>
    </row>
    <row r="28" spans="1:4">
      <c r="A28" s="9">
        <v>43926</v>
      </c>
      <c r="B28" t="s">
        <v>1082</v>
      </c>
      <c r="C28" t="s">
        <v>1081</v>
      </c>
      <c r="D28" t="s">
        <v>1083</v>
      </c>
    </row>
    <row r="29" spans="1:4">
      <c r="A29" s="9">
        <v>43927</v>
      </c>
      <c r="B29" t="s">
        <v>1085</v>
      </c>
      <c r="C29" t="s">
        <v>1084</v>
      </c>
      <c r="D29" t="s">
        <v>1086</v>
      </c>
    </row>
    <row r="30" spans="1:4">
      <c r="A30" s="9">
        <v>43928</v>
      </c>
      <c r="B30" t="s">
        <v>1088</v>
      </c>
      <c r="C30" t="s">
        <v>1087</v>
      </c>
      <c r="D30" t="s">
        <v>1089</v>
      </c>
    </row>
    <row r="31" spans="1:4">
      <c r="A31" s="9">
        <v>43929</v>
      </c>
      <c r="B31" t="s">
        <v>1091</v>
      </c>
      <c r="C31" t="s">
        <v>1090</v>
      </c>
      <c r="D31" t="s">
        <v>1092</v>
      </c>
    </row>
    <row r="32" spans="1:4">
      <c r="A32" s="9">
        <v>43930</v>
      </c>
      <c r="B32" t="s">
        <v>1094</v>
      </c>
      <c r="C32" t="s">
        <v>1093</v>
      </c>
      <c r="D32" t="s">
        <v>1095</v>
      </c>
    </row>
    <row r="33" spans="1:4">
      <c r="A33" s="9">
        <v>43931</v>
      </c>
      <c r="B33" t="s">
        <v>1097</v>
      </c>
      <c r="C33" t="s">
        <v>1096</v>
      </c>
      <c r="D33" t="s">
        <v>1098</v>
      </c>
    </row>
    <row r="34" spans="1:4">
      <c r="A34" s="9">
        <v>43932</v>
      </c>
      <c r="B34" t="s">
        <v>1100</v>
      </c>
      <c r="C34" t="s">
        <v>1099</v>
      </c>
      <c r="D34" t="s">
        <v>1101</v>
      </c>
    </row>
    <row r="35" spans="1:4">
      <c r="A35" s="9">
        <v>43933</v>
      </c>
      <c r="B35" t="s">
        <v>1103</v>
      </c>
      <c r="C35" t="s">
        <v>1102</v>
      </c>
      <c r="D35" t="s">
        <v>1104</v>
      </c>
    </row>
    <row r="36" spans="1:4">
      <c r="A36" s="9">
        <v>43934</v>
      </c>
      <c r="B36" t="s">
        <v>1106</v>
      </c>
      <c r="C36" t="s">
        <v>1105</v>
      </c>
      <c r="D36" t="s">
        <v>1107</v>
      </c>
    </row>
    <row r="37" spans="1:4">
      <c r="A37" s="9">
        <v>43935</v>
      </c>
      <c r="B37" t="s">
        <v>1109</v>
      </c>
      <c r="C37" t="s">
        <v>1108</v>
      </c>
      <c r="D37" t="s">
        <v>1110</v>
      </c>
    </row>
    <row r="38" spans="1:4">
      <c r="A38" s="9">
        <v>43936</v>
      </c>
      <c r="B38" t="s">
        <v>1112</v>
      </c>
      <c r="C38" t="s">
        <v>1111</v>
      </c>
      <c r="D38" t="s">
        <v>1113</v>
      </c>
    </row>
    <row r="39" spans="1:4">
      <c r="A39" s="9">
        <v>43937</v>
      </c>
      <c r="B39" t="s">
        <v>1115</v>
      </c>
      <c r="C39" t="s">
        <v>1114</v>
      </c>
      <c r="D39" t="s">
        <v>1116</v>
      </c>
    </row>
    <row r="40" spans="1:4">
      <c r="A40" s="9">
        <v>43938</v>
      </c>
      <c r="B40" t="s">
        <v>1118</v>
      </c>
      <c r="C40" t="s">
        <v>1117</v>
      </c>
      <c r="D40" t="s">
        <v>1119</v>
      </c>
    </row>
    <row r="41" spans="1:4">
      <c r="A41" s="9">
        <v>43939</v>
      </c>
      <c r="B41" t="s">
        <v>1121</v>
      </c>
      <c r="C41" t="s">
        <v>1120</v>
      </c>
      <c r="D41" t="s">
        <v>1122</v>
      </c>
    </row>
    <row r="42" spans="1:4">
      <c r="A42" s="9">
        <v>43940</v>
      </c>
      <c r="B42" t="s">
        <v>1124</v>
      </c>
      <c r="C42" t="s">
        <v>1123</v>
      </c>
      <c r="D42" t="s">
        <v>1125</v>
      </c>
    </row>
    <row r="43" spans="1:4">
      <c r="A43" s="9">
        <v>43941</v>
      </c>
      <c r="B43" t="s">
        <v>1127</v>
      </c>
      <c r="C43" t="s">
        <v>1126</v>
      </c>
      <c r="D43" t="s">
        <v>1128</v>
      </c>
    </row>
    <row r="44" spans="1:4">
      <c r="A44" s="9">
        <v>43942</v>
      </c>
      <c r="B44" t="s">
        <v>1130</v>
      </c>
      <c r="C44" t="s">
        <v>1129</v>
      </c>
      <c r="D44" t="s">
        <v>1131</v>
      </c>
    </row>
    <row r="45" spans="1:4">
      <c r="A45" s="9">
        <v>43943</v>
      </c>
      <c r="B45" t="s">
        <v>1133</v>
      </c>
      <c r="C45" t="s">
        <v>1132</v>
      </c>
      <c r="D45" t="s">
        <v>1134</v>
      </c>
    </row>
    <row r="46" spans="1:4">
      <c r="A46" s="9">
        <v>43944</v>
      </c>
      <c r="B46" t="s">
        <v>1136</v>
      </c>
      <c r="C46" t="s">
        <v>1135</v>
      </c>
      <c r="D46" t="s">
        <v>1137</v>
      </c>
    </row>
    <row r="47" spans="1:4">
      <c r="A47" s="9">
        <v>43945</v>
      </c>
      <c r="B47" t="s">
        <v>1139</v>
      </c>
      <c r="C47" t="s">
        <v>1138</v>
      </c>
      <c r="D47" t="s">
        <v>1140</v>
      </c>
    </row>
    <row r="48" spans="1:4">
      <c r="A48" s="9">
        <v>43946</v>
      </c>
      <c r="B48" t="s">
        <v>1142</v>
      </c>
      <c r="C48" t="s">
        <v>1141</v>
      </c>
      <c r="D48" t="s">
        <v>1143</v>
      </c>
    </row>
    <row r="49" spans="1:4">
      <c r="A49" s="9">
        <v>43947</v>
      </c>
      <c r="B49" t="s">
        <v>1145</v>
      </c>
      <c r="C49" t="s">
        <v>1144</v>
      </c>
      <c r="D49" t="s">
        <v>1146</v>
      </c>
    </row>
    <row r="50" spans="1:4">
      <c r="A50" s="9">
        <v>43948</v>
      </c>
      <c r="B50" t="s">
        <v>1148</v>
      </c>
      <c r="C50" t="s">
        <v>1147</v>
      </c>
      <c r="D50" t="s">
        <v>1149</v>
      </c>
    </row>
    <row r="51" spans="1:4">
      <c r="A51" s="9">
        <v>43949</v>
      </c>
      <c r="B51" t="s">
        <v>1151</v>
      </c>
      <c r="C51" t="s">
        <v>1150</v>
      </c>
      <c r="D51" t="s">
        <v>1152</v>
      </c>
    </row>
    <row r="52" spans="1:4">
      <c r="A52" s="9">
        <v>43950</v>
      </c>
      <c r="B52" t="s">
        <v>1154</v>
      </c>
      <c r="C52" t="s">
        <v>1153</v>
      </c>
      <c r="D52" t="s">
        <v>1155</v>
      </c>
    </row>
    <row r="53" spans="1:4">
      <c r="A53" s="9">
        <v>43951</v>
      </c>
      <c r="B53" t="s">
        <v>1157</v>
      </c>
      <c r="C53" t="s">
        <v>1156</v>
      </c>
      <c r="D53" t="s">
        <v>1158</v>
      </c>
    </row>
    <row r="54" spans="1:4">
      <c r="A54" s="9">
        <v>43952</v>
      </c>
      <c r="B54" t="s">
        <v>1160</v>
      </c>
      <c r="C54" t="s">
        <v>1159</v>
      </c>
      <c r="D54" t="s">
        <v>1161</v>
      </c>
    </row>
    <row r="55" spans="1:4">
      <c r="A55" s="9">
        <v>43953</v>
      </c>
      <c r="B55" t="s">
        <v>1163</v>
      </c>
      <c r="C55" t="s">
        <v>1162</v>
      </c>
      <c r="D55" t="s">
        <v>1164</v>
      </c>
    </row>
    <row r="56" spans="1:4">
      <c r="A56" s="9">
        <v>43954</v>
      </c>
      <c r="B56" t="s">
        <v>1166</v>
      </c>
      <c r="C56" t="s">
        <v>1165</v>
      </c>
      <c r="D56" t="s">
        <v>1167</v>
      </c>
    </row>
    <row r="57" spans="1:4">
      <c r="A57" s="9">
        <v>43955</v>
      </c>
      <c r="B57" t="s">
        <v>1169</v>
      </c>
      <c r="C57" t="s">
        <v>1168</v>
      </c>
      <c r="D57" t="s">
        <v>1170</v>
      </c>
    </row>
    <row r="58" spans="1:4">
      <c r="A58" s="9">
        <v>43956</v>
      </c>
      <c r="B58" t="s">
        <v>1172</v>
      </c>
      <c r="C58" t="s">
        <v>1171</v>
      </c>
      <c r="D58" t="s">
        <v>1173</v>
      </c>
    </row>
    <row r="59" spans="1:4">
      <c r="A59" s="9">
        <v>43957</v>
      </c>
      <c r="B59" t="s">
        <v>1175</v>
      </c>
      <c r="C59" t="s">
        <v>1174</v>
      </c>
      <c r="D59" t="s">
        <v>1176</v>
      </c>
    </row>
    <row r="60" spans="1:4">
      <c r="A60" s="9">
        <v>43958</v>
      </c>
      <c r="B60" t="s">
        <v>1178</v>
      </c>
      <c r="C60" t="s">
        <v>1177</v>
      </c>
      <c r="D60" t="s">
        <v>1179</v>
      </c>
    </row>
    <row r="61" spans="1:4">
      <c r="A61" s="9">
        <v>43959</v>
      </c>
      <c r="B61" t="s">
        <v>1181</v>
      </c>
      <c r="C61" t="s">
        <v>1180</v>
      </c>
      <c r="D61" t="s">
        <v>1182</v>
      </c>
    </row>
    <row r="62" spans="1:4">
      <c r="A62" s="9">
        <v>43960</v>
      </c>
      <c r="B62" t="s">
        <v>1184</v>
      </c>
      <c r="C62" t="s">
        <v>1183</v>
      </c>
      <c r="D62" t="s">
        <v>1185</v>
      </c>
    </row>
    <row r="63" spans="1:4">
      <c r="A63" s="9">
        <v>43961</v>
      </c>
      <c r="B63" t="s">
        <v>1187</v>
      </c>
      <c r="C63" t="s">
        <v>1186</v>
      </c>
      <c r="D63" t="s">
        <v>1188</v>
      </c>
    </row>
    <row r="64" spans="1:4">
      <c r="A64" s="9">
        <v>43962</v>
      </c>
      <c r="B64" t="s">
        <v>1190</v>
      </c>
      <c r="C64" t="s">
        <v>1189</v>
      </c>
      <c r="D64" t="s">
        <v>1191</v>
      </c>
    </row>
    <row r="65" spans="1:4">
      <c r="A65" s="9">
        <v>43963</v>
      </c>
      <c r="B65" t="s">
        <v>1193</v>
      </c>
      <c r="C65" t="s">
        <v>1192</v>
      </c>
      <c r="D65" t="s">
        <v>1194</v>
      </c>
    </row>
    <row r="66" spans="1:4">
      <c r="A66" s="9">
        <v>43964</v>
      </c>
      <c r="B66" t="s">
        <v>1196</v>
      </c>
      <c r="C66" t="s">
        <v>1195</v>
      </c>
      <c r="D66" t="s">
        <v>1197</v>
      </c>
    </row>
    <row r="67" spans="1:4">
      <c r="A67" s="9">
        <v>43965</v>
      </c>
      <c r="B67" t="s">
        <v>1199</v>
      </c>
      <c r="C67" t="s">
        <v>1198</v>
      </c>
      <c r="D67" t="s">
        <v>1200</v>
      </c>
    </row>
    <row r="68" spans="1:4">
      <c r="A68" s="9">
        <v>43966</v>
      </c>
      <c r="B68" t="s">
        <v>1202</v>
      </c>
      <c r="C68" t="s">
        <v>1201</v>
      </c>
      <c r="D68" t="s">
        <v>1203</v>
      </c>
    </row>
    <row r="69" spans="1:4">
      <c r="A69" s="9">
        <v>43967</v>
      </c>
      <c r="B69" t="s">
        <v>1205</v>
      </c>
      <c r="C69" t="s">
        <v>1204</v>
      </c>
      <c r="D69" t="s">
        <v>1206</v>
      </c>
    </row>
    <row r="70" spans="1:4">
      <c r="A70" s="9">
        <v>43968</v>
      </c>
      <c r="B70" t="s">
        <v>1208</v>
      </c>
      <c r="C70" t="s">
        <v>1207</v>
      </c>
      <c r="D70" t="s">
        <v>1209</v>
      </c>
    </row>
    <row r="71" spans="1:4">
      <c r="A71" s="9">
        <v>43969</v>
      </c>
      <c r="B71" t="s">
        <v>1211</v>
      </c>
      <c r="C71" t="s">
        <v>1210</v>
      </c>
      <c r="D71" t="s">
        <v>1212</v>
      </c>
    </row>
    <row r="72" spans="1:4">
      <c r="A72" s="9">
        <v>43970</v>
      </c>
      <c r="B72" t="s">
        <v>1214</v>
      </c>
      <c r="C72" t="s">
        <v>1213</v>
      </c>
      <c r="D72" t="s">
        <v>1215</v>
      </c>
    </row>
    <row r="73" spans="1:4">
      <c r="A73" s="9">
        <v>43971</v>
      </c>
      <c r="B73" t="s">
        <v>1217</v>
      </c>
      <c r="C73" t="s">
        <v>1216</v>
      </c>
      <c r="D73" t="s">
        <v>1218</v>
      </c>
    </row>
    <row r="74" spans="1:4">
      <c r="A74" s="9">
        <v>43972</v>
      </c>
      <c r="B74" t="s">
        <v>1220</v>
      </c>
      <c r="C74" t="s">
        <v>1219</v>
      </c>
      <c r="D74" t="s">
        <v>1221</v>
      </c>
    </row>
    <row r="75" spans="1:4">
      <c r="A75" s="9">
        <v>43973</v>
      </c>
      <c r="B75" t="s">
        <v>1223</v>
      </c>
      <c r="C75" t="s">
        <v>1222</v>
      </c>
      <c r="D75" t="s">
        <v>1224</v>
      </c>
    </row>
    <row r="76" spans="1:4">
      <c r="A76" s="9">
        <v>43974</v>
      </c>
      <c r="B76" t="s">
        <v>1226</v>
      </c>
      <c r="C76" t="s">
        <v>1225</v>
      </c>
      <c r="D76" t="s">
        <v>1227</v>
      </c>
    </row>
    <row r="77" spans="1:4">
      <c r="A77" s="9">
        <v>43975</v>
      </c>
      <c r="B77" t="s">
        <v>1229</v>
      </c>
      <c r="C77" t="s">
        <v>1228</v>
      </c>
      <c r="D77" t="s">
        <v>1230</v>
      </c>
    </row>
    <row r="78" spans="1:4">
      <c r="A78" s="9">
        <v>43976</v>
      </c>
      <c r="B78" t="s">
        <v>1232</v>
      </c>
      <c r="C78" t="s">
        <v>1231</v>
      </c>
      <c r="D78" t="s">
        <v>1233</v>
      </c>
    </row>
    <row r="79" spans="1:4">
      <c r="A79" s="9">
        <v>43977</v>
      </c>
      <c r="B79" t="s">
        <v>1235</v>
      </c>
      <c r="C79" t="s">
        <v>1234</v>
      </c>
      <c r="D79" t="s">
        <v>1236</v>
      </c>
    </row>
    <row r="80" spans="1:4">
      <c r="A80" s="9">
        <v>43978</v>
      </c>
      <c r="B80" t="s">
        <v>1238</v>
      </c>
      <c r="C80" t="s">
        <v>1237</v>
      </c>
      <c r="D80" t="s">
        <v>1239</v>
      </c>
    </row>
    <row r="81" spans="1:4">
      <c r="A81" s="9">
        <v>43979</v>
      </c>
      <c r="B81" t="s">
        <v>1241</v>
      </c>
      <c r="C81" t="s">
        <v>1240</v>
      </c>
      <c r="D81" t="s">
        <v>1242</v>
      </c>
    </row>
    <row r="82" spans="1:4">
      <c r="A82" s="9">
        <v>43980</v>
      </c>
      <c r="B82" t="s">
        <v>1244</v>
      </c>
      <c r="C82" t="s">
        <v>1243</v>
      </c>
      <c r="D82" t="s">
        <v>1245</v>
      </c>
    </row>
    <row r="83" spans="1:4">
      <c r="A83" s="9">
        <v>43981</v>
      </c>
      <c r="B83" t="s">
        <v>1247</v>
      </c>
      <c r="C83" t="s">
        <v>1246</v>
      </c>
      <c r="D83" t="s">
        <v>1248</v>
      </c>
    </row>
    <row r="84" spans="1:4">
      <c r="A84" s="9">
        <v>43982</v>
      </c>
      <c r="B84" t="s">
        <v>1250</v>
      </c>
      <c r="C84" t="s">
        <v>1249</v>
      </c>
      <c r="D84" t="s">
        <v>1251</v>
      </c>
    </row>
    <row r="85" spans="1:4">
      <c r="A85" s="9">
        <v>43983</v>
      </c>
      <c r="B85" t="s">
        <v>1253</v>
      </c>
      <c r="C85" t="s">
        <v>1252</v>
      </c>
      <c r="D85" t="s">
        <v>1254</v>
      </c>
    </row>
    <row r="86" spans="1:4">
      <c r="A86" s="9">
        <v>43984</v>
      </c>
      <c r="B86" t="s">
        <v>1256</v>
      </c>
      <c r="C86" t="s">
        <v>1255</v>
      </c>
      <c r="D86" t="s">
        <v>1257</v>
      </c>
    </row>
    <row r="87" spans="1:4">
      <c r="A87" s="9">
        <v>43985</v>
      </c>
      <c r="B87" t="s">
        <v>1259</v>
      </c>
      <c r="C87" t="s">
        <v>1258</v>
      </c>
      <c r="D87" t="s">
        <v>1260</v>
      </c>
    </row>
    <row r="88" spans="1:4">
      <c r="A88" s="9">
        <v>43986</v>
      </c>
      <c r="B88" t="s">
        <v>1262</v>
      </c>
      <c r="C88" t="s">
        <v>1261</v>
      </c>
      <c r="D88" t="s">
        <v>1263</v>
      </c>
    </row>
    <row r="89" spans="1:4">
      <c r="A89" s="9">
        <v>43987</v>
      </c>
      <c r="B89" t="s">
        <v>1265</v>
      </c>
      <c r="C89" t="s">
        <v>1264</v>
      </c>
      <c r="D89" t="s">
        <v>1266</v>
      </c>
    </row>
    <row r="90" spans="1:4">
      <c r="A90" s="9">
        <v>43988</v>
      </c>
      <c r="B90" t="s">
        <v>1268</v>
      </c>
      <c r="C90" t="s">
        <v>1267</v>
      </c>
      <c r="D90" t="s">
        <v>1269</v>
      </c>
    </row>
    <row r="91" spans="1:4">
      <c r="A91" s="9">
        <v>43989</v>
      </c>
      <c r="B91" t="s">
        <v>1271</v>
      </c>
      <c r="C91" t="s">
        <v>1270</v>
      </c>
      <c r="D91" t="s">
        <v>1272</v>
      </c>
    </row>
    <row r="92" spans="1:4">
      <c r="A92" s="9">
        <v>43990</v>
      </c>
      <c r="B92" t="s">
        <v>1274</v>
      </c>
      <c r="C92" t="s">
        <v>1273</v>
      </c>
      <c r="D92" t="s">
        <v>1275</v>
      </c>
    </row>
    <row r="93" spans="1:4">
      <c r="A93" s="9">
        <v>43991</v>
      </c>
      <c r="B93" t="s">
        <v>1277</v>
      </c>
      <c r="C93" t="s">
        <v>1276</v>
      </c>
      <c r="D93" t="s">
        <v>1278</v>
      </c>
    </row>
    <row r="94" spans="1:4">
      <c r="A94" s="9">
        <v>43992</v>
      </c>
      <c r="B94" t="s">
        <v>1280</v>
      </c>
      <c r="C94" t="s">
        <v>1279</v>
      </c>
      <c r="D94" t="s">
        <v>1281</v>
      </c>
    </row>
    <row r="95" spans="1:4">
      <c r="A95" s="9">
        <v>43993</v>
      </c>
      <c r="B95" t="s">
        <v>1283</v>
      </c>
      <c r="C95" t="s">
        <v>1282</v>
      </c>
      <c r="D95" t="s">
        <v>1284</v>
      </c>
    </row>
    <row r="96" spans="1:4">
      <c r="A96" s="9">
        <v>43994</v>
      </c>
      <c r="B96" t="s">
        <v>1286</v>
      </c>
      <c r="C96" t="s">
        <v>1285</v>
      </c>
      <c r="D96" t="s">
        <v>1287</v>
      </c>
    </row>
    <row r="97" spans="1:4">
      <c r="A97" s="9">
        <v>43995</v>
      </c>
      <c r="B97" t="s">
        <v>1289</v>
      </c>
      <c r="C97" t="s">
        <v>1288</v>
      </c>
      <c r="D97" t="s">
        <v>1290</v>
      </c>
    </row>
    <row r="98" spans="1:4">
      <c r="A98" s="9">
        <v>43996</v>
      </c>
      <c r="B98" t="s">
        <v>1292</v>
      </c>
      <c r="C98" t="s">
        <v>1291</v>
      </c>
      <c r="D98" t="s">
        <v>1293</v>
      </c>
    </row>
    <row r="99" spans="1:4">
      <c r="A99" s="9">
        <v>43997</v>
      </c>
      <c r="B99" t="s">
        <v>1295</v>
      </c>
      <c r="C99" t="s">
        <v>1294</v>
      </c>
      <c r="D99" t="s">
        <v>1296</v>
      </c>
    </row>
    <row r="100" spans="1:4">
      <c r="A100" s="9">
        <v>43998</v>
      </c>
      <c r="B100" t="s">
        <v>1298</v>
      </c>
      <c r="C100" t="s">
        <v>1297</v>
      </c>
      <c r="D100" t="s">
        <v>1299</v>
      </c>
    </row>
    <row r="101" spans="1:4">
      <c r="A101" s="9">
        <v>43999</v>
      </c>
      <c r="B101" t="s">
        <v>1301</v>
      </c>
      <c r="C101" t="s">
        <v>1300</v>
      </c>
      <c r="D101" t="s">
        <v>1302</v>
      </c>
    </row>
    <row r="102" spans="1:4">
      <c r="A102" s="9">
        <v>44000</v>
      </c>
      <c r="B102" t="s">
        <v>1304</v>
      </c>
      <c r="C102" t="s">
        <v>1303</v>
      </c>
      <c r="D102" t="s">
        <v>1305</v>
      </c>
    </row>
    <row r="103" spans="1:4">
      <c r="A103" s="9">
        <v>44001</v>
      </c>
      <c r="B103" t="s">
        <v>1307</v>
      </c>
      <c r="C103" t="s">
        <v>1306</v>
      </c>
      <c r="D103" t="s">
        <v>1308</v>
      </c>
    </row>
    <row r="104" spans="1:4">
      <c r="A104" s="9">
        <v>44002</v>
      </c>
      <c r="B104" t="s">
        <v>1310</v>
      </c>
      <c r="C104" t="s">
        <v>1309</v>
      </c>
      <c r="D104" t="s">
        <v>1311</v>
      </c>
    </row>
    <row r="105" spans="1:4">
      <c r="A105" s="9">
        <v>44003</v>
      </c>
      <c r="B105" t="s">
        <v>1313</v>
      </c>
      <c r="C105" t="s">
        <v>1312</v>
      </c>
      <c r="D105" t="s">
        <v>1314</v>
      </c>
    </row>
    <row r="106" spans="1:4">
      <c r="A106" s="9">
        <v>44004</v>
      </c>
      <c r="B106" t="s">
        <v>1316</v>
      </c>
      <c r="C106" t="s">
        <v>1315</v>
      </c>
      <c r="D106" t="s">
        <v>1317</v>
      </c>
    </row>
    <row r="107" spans="1:4">
      <c r="A107" s="9">
        <v>44005</v>
      </c>
      <c r="B107" t="s">
        <v>1319</v>
      </c>
      <c r="C107" t="s">
        <v>1318</v>
      </c>
      <c r="D107" t="s">
        <v>1320</v>
      </c>
    </row>
    <row r="108" spans="1:4">
      <c r="A108" s="9">
        <v>44006</v>
      </c>
      <c r="B108" t="s">
        <v>1322</v>
      </c>
      <c r="C108" t="s">
        <v>1321</v>
      </c>
      <c r="D108" t="s">
        <v>1323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51EB-E9C9-B84B-B64E-54AA36FD29F6}">
  <dimension ref="B2:E109"/>
  <sheetViews>
    <sheetView topLeftCell="A88" workbookViewId="0">
      <selection activeCell="H114" sqref="H114"/>
    </sheetView>
  </sheetViews>
  <sheetFormatPr baseColWidth="10" defaultRowHeight="16"/>
  <sheetData>
    <row r="2" spans="2:5">
      <c r="B2" s="9">
        <v>43893</v>
      </c>
      <c r="C2">
        <v>3.66107452423969</v>
      </c>
      <c r="D2">
        <v>3.8955584792925402</v>
      </c>
      <c r="E2">
        <v>4.1372177863358601</v>
      </c>
    </row>
    <row r="3" spans="2:5">
      <c r="B3" s="9">
        <v>43894</v>
      </c>
      <c r="C3">
        <v>3.12532750329679</v>
      </c>
      <c r="D3">
        <v>3.3058016014447298</v>
      </c>
      <c r="E3">
        <v>3.4912700477868501</v>
      </c>
    </row>
    <row r="4" spans="2:5">
      <c r="B4" s="9">
        <v>43895</v>
      </c>
      <c r="C4">
        <v>2.6963647494843901</v>
      </c>
      <c r="D4">
        <v>2.8371479539257098</v>
      </c>
      <c r="E4">
        <v>2.9799429510545599</v>
      </c>
    </row>
    <row r="5" spans="2:5">
      <c r="B5" s="9">
        <v>43896</v>
      </c>
      <c r="C5">
        <v>2.3561374794018302</v>
      </c>
      <c r="D5">
        <v>2.4709069019488599</v>
      </c>
      <c r="E5">
        <v>2.5896647839231099</v>
      </c>
    </row>
    <row r="6" spans="2:5">
      <c r="B6" s="9">
        <v>43897</v>
      </c>
      <c r="C6">
        <v>2.0789105391107698</v>
      </c>
      <c r="D6">
        <v>2.1731605911487</v>
      </c>
      <c r="E6">
        <v>2.26930010262264</v>
      </c>
    </row>
    <row r="7" spans="2:5">
      <c r="B7" s="9">
        <v>43898</v>
      </c>
      <c r="C7">
        <v>1.8648081686551801</v>
      </c>
      <c r="D7">
        <v>1.9466906904924399</v>
      </c>
      <c r="E7">
        <v>2.0294794275194499</v>
      </c>
    </row>
    <row r="8" spans="2:5">
      <c r="B8" s="9">
        <v>43899</v>
      </c>
      <c r="C8">
        <v>1.70389517189888</v>
      </c>
      <c r="D8">
        <v>1.774585052285</v>
      </c>
      <c r="E8">
        <v>1.8463899059753299</v>
      </c>
    </row>
    <row r="9" spans="2:5">
      <c r="B9" s="9">
        <v>43900</v>
      </c>
      <c r="C9">
        <v>1.58690359364837</v>
      </c>
      <c r="D9">
        <v>1.6495848902747801</v>
      </c>
      <c r="E9">
        <v>1.71346327816236</v>
      </c>
    </row>
    <row r="10" spans="2:5">
      <c r="B10" s="9">
        <v>43901</v>
      </c>
      <c r="C10">
        <v>1.4932329709629499</v>
      </c>
      <c r="D10">
        <v>1.55064229333213</v>
      </c>
      <c r="E10">
        <v>1.60911935062573</v>
      </c>
    </row>
    <row r="11" spans="2:5">
      <c r="B11" s="9">
        <v>43902</v>
      </c>
      <c r="C11">
        <v>1.40971804732155</v>
      </c>
      <c r="D11">
        <v>1.4620826787527801</v>
      </c>
      <c r="E11">
        <v>1.5155665686055999</v>
      </c>
    </row>
    <row r="12" spans="2:5">
      <c r="B12" s="9">
        <v>43903</v>
      </c>
      <c r="C12">
        <v>1.3414602665272899</v>
      </c>
      <c r="D12">
        <v>1.3904959487629101</v>
      </c>
      <c r="E12">
        <v>1.44054952982026</v>
      </c>
    </row>
    <row r="13" spans="2:5">
      <c r="B13" s="9">
        <v>43904</v>
      </c>
      <c r="C13">
        <v>1.28459478422059</v>
      </c>
      <c r="D13">
        <v>1.33075004628496</v>
      </c>
      <c r="E13">
        <v>1.37734030038831</v>
      </c>
    </row>
    <row r="14" spans="2:5">
      <c r="B14" s="9">
        <v>43905</v>
      </c>
      <c r="C14">
        <v>1.2349378844635699</v>
      </c>
      <c r="D14">
        <v>1.27819148726001</v>
      </c>
      <c r="E14">
        <v>1.3223061866252299</v>
      </c>
    </row>
    <row r="15" spans="2:5">
      <c r="B15" s="9">
        <v>43906</v>
      </c>
      <c r="C15">
        <v>1.18909887643513</v>
      </c>
      <c r="D15">
        <v>1.23029432676136</v>
      </c>
      <c r="E15">
        <v>1.2722153647894501</v>
      </c>
    </row>
    <row r="16" spans="2:5">
      <c r="B16" s="9">
        <v>43907</v>
      </c>
      <c r="C16">
        <v>1.1419895859829901</v>
      </c>
      <c r="D16">
        <v>1.1812759375592501</v>
      </c>
      <c r="E16">
        <v>1.22121739430742</v>
      </c>
    </row>
    <row r="17" spans="2:5">
      <c r="B17" s="9">
        <v>43908</v>
      </c>
      <c r="C17">
        <v>1.0919303573254699</v>
      </c>
      <c r="D17">
        <v>1.12942086331168</v>
      </c>
      <c r="E17">
        <v>1.16753532229895</v>
      </c>
    </row>
    <row r="18" spans="2:5">
      <c r="B18" s="9">
        <v>43909</v>
      </c>
      <c r="C18">
        <v>1.0401353678681999</v>
      </c>
      <c r="D18">
        <v>1.0759872516889799</v>
      </c>
      <c r="E18">
        <v>1.11267698662962</v>
      </c>
    </row>
    <row r="19" spans="2:5">
      <c r="B19" s="9">
        <v>43910</v>
      </c>
      <c r="C19">
        <v>0.98830547342769404</v>
      </c>
      <c r="D19">
        <v>1.0227120834324901</v>
      </c>
      <c r="E19">
        <v>1.0576991827498701</v>
      </c>
    </row>
    <row r="20" spans="2:5">
      <c r="B20" s="9">
        <v>43911</v>
      </c>
      <c r="C20">
        <v>0.93472838511358003</v>
      </c>
      <c r="D20">
        <v>0.96821407085658795</v>
      </c>
      <c r="E20">
        <v>1.0022808135833801</v>
      </c>
    </row>
    <row r="21" spans="2:5">
      <c r="B21" s="9">
        <v>43912</v>
      </c>
      <c r="C21">
        <v>0.88506533148857902</v>
      </c>
      <c r="D21">
        <v>0.91735001499881796</v>
      </c>
      <c r="E21">
        <v>0.95017455319463595</v>
      </c>
    </row>
    <row r="22" spans="2:5">
      <c r="B22" s="9">
        <v>43913</v>
      </c>
      <c r="C22">
        <v>0.84243387005073</v>
      </c>
      <c r="D22">
        <v>0.87391700239049797</v>
      </c>
      <c r="E22">
        <v>0.905969610710189</v>
      </c>
    </row>
    <row r="23" spans="2:5">
      <c r="B23" s="9">
        <v>43914</v>
      </c>
      <c r="C23">
        <v>0.808019054369568</v>
      </c>
      <c r="D23">
        <v>0.83911550763279696</v>
      </c>
      <c r="E23">
        <v>0.87085974495455798</v>
      </c>
    </row>
    <row r="24" spans="2:5">
      <c r="B24" s="9">
        <v>43915</v>
      </c>
      <c r="C24">
        <v>0.77918104284253997</v>
      </c>
      <c r="D24">
        <v>0.81007795140109395</v>
      </c>
      <c r="E24">
        <v>0.84156718590434598</v>
      </c>
    </row>
    <row r="25" spans="2:5">
      <c r="B25" s="9">
        <v>43916</v>
      </c>
      <c r="C25">
        <v>0.75052946491968198</v>
      </c>
      <c r="D25">
        <v>0.78139166653445302</v>
      </c>
      <c r="E25">
        <v>0.81285821646079304</v>
      </c>
    </row>
    <row r="26" spans="2:5">
      <c r="B26" s="9">
        <v>43917</v>
      </c>
      <c r="C26">
        <v>0.71905074830204896</v>
      </c>
      <c r="D26">
        <v>0.74990189368743299</v>
      </c>
      <c r="E26">
        <v>0.78146039250895405</v>
      </c>
    </row>
    <row r="27" spans="2:5">
      <c r="B27" s="9">
        <v>43918</v>
      </c>
      <c r="C27">
        <v>0.68860366755020197</v>
      </c>
      <c r="D27">
        <v>0.71964053674571204</v>
      </c>
      <c r="E27">
        <v>0.75148667117123602</v>
      </c>
    </row>
    <row r="28" spans="2:5">
      <c r="B28" s="9">
        <v>43919</v>
      </c>
      <c r="C28">
        <v>0.66311485187912</v>
      </c>
      <c r="D28">
        <v>0.69432582510278695</v>
      </c>
      <c r="E28">
        <v>0.72624445220366296</v>
      </c>
    </row>
    <row r="29" spans="2:5">
      <c r="B29" s="9">
        <v>43920</v>
      </c>
      <c r="C29">
        <v>0.64223522583931902</v>
      </c>
      <c r="D29">
        <v>0.67382867936510604</v>
      </c>
      <c r="E29">
        <v>0.70617003637598097</v>
      </c>
    </row>
    <row r="30" spans="2:5">
      <c r="B30" s="9">
        <v>43921</v>
      </c>
      <c r="C30">
        <v>0.62747257192985895</v>
      </c>
      <c r="D30">
        <v>0.65974371617052396</v>
      </c>
      <c r="E30">
        <v>0.69281268448272604</v>
      </c>
    </row>
    <row r="31" spans="2:5">
      <c r="B31" s="9">
        <v>43922</v>
      </c>
      <c r="C31">
        <v>0.61214350922761995</v>
      </c>
      <c r="D31">
        <v>0.64527256586681903</v>
      </c>
      <c r="E31">
        <v>0.67926701663068501</v>
      </c>
    </row>
    <row r="32" spans="2:5">
      <c r="B32" s="9">
        <v>43923</v>
      </c>
      <c r="C32">
        <v>0.59818688837614198</v>
      </c>
      <c r="D32">
        <v>0.63240065173262605</v>
      </c>
      <c r="E32">
        <v>0.66777507429345595</v>
      </c>
    </row>
    <row r="33" spans="2:5">
      <c r="B33" s="9">
        <v>43924</v>
      </c>
      <c r="C33">
        <v>0.58470530760262696</v>
      </c>
      <c r="D33">
        <v>0.61985614087843</v>
      </c>
      <c r="E33">
        <v>0.65606415299824805</v>
      </c>
    </row>
    <row r="34" spans="2:5">
      <c r="B34" s="9">
        <v>43925</v>
      </c>
      <c r="C34">
        <v>0.57186633539727705</v>
      </c>
      <c r="D34">
        <v>0.60850033050257302</v>
      </c>
      <c r="E34">
        <v>0.64625556134094797</v>
      </c>
    </row>
    <row r="35" spans="2:5">
      <c r="B35" s="9">
        <v>43926</v>
      </c>
      <c r="C35">
        <v>0.55908084109775602</v>
      </c>
      <c r="D35">
        <v>0.59691141311927198</v>
      </c>
      <c r="E35">
        <v>0.63596289194952704</v>
      </c>
    </row>
    <row r="36" spans="2:5">
      <c r="B36" s="9">
        <v>43927</v>
      </c>
      <c r="C36">
        <v>0.54712217435443</v>
      </c>
      <c r="D36">
        <v>0.586228890937461</v>
      </c>
      <c r="E36">
        <v>0.62684217697046196</v>
      </c>
    </row>
    <row r="37" spans="2:5">
      <c r="B37" s="9">
        <v>43928</v>
      </c>
      <c r="C37">
        <v>0.53594354940987698</v>
      </c>
      <c r="D37">
        <v>0.57689444335884499</v>
      </c>
      <c r="E37">
        <v>0.61933149630341999</v>
      </c>
    </row>
    <row r="38" spans="2:5">
      <c r="B38" s="9">
        <v>43929</v>
      </c>
      <c r="C38">
        <v>0.53227727303483396</v>
      </c>
      <c r="D38">
        <v>0.57526943597314195</v>
      </c>
      <c r="E38">
        <v>0.61990747899167098</v>
      </c>
    </row>
    <row r="39" spans="2:5">
      <c r="B39" s="9">
        <v>43930</v>
      </c>
      <c r="C39">
        <v>0.53614881726093899</v>
      </c>
      <c r="D39">
        <v>0.58118157135354798</v>
      </c>
      <c r="E39">
        <v>0.62829656524033395</v>
      </c>
    </row>
    <row r="40" spans="2:5">
      <c r="B40" s="9">
        <v>43931</v>
      </c>
      <c r="C40">
        <v>0.54368447844128598</v>
      </c>
      <c r="D40">
        <v>0.59205921730389799</v>
      </c>
      <c r="E40">
        <v>0.64166193932309801</v>
      </c>
    </row>
    <row r="41" spans="2:5">
      <c r="B41" s="9">
        <v>43932</v>
      </c>
      <c r="C41">
        <v>0.555180400924976</v>
      </c>
      <c r="D41">
        <v>0.607161099613167</v>
      </c>
      <c r="E41">
        <v>0.66129686841054403</v>
      </c>
    </row>
    <row r="42" spans="2:5">
      <c r="B42" s="9">
        <v>43933</v>
      </c>
      <c r="C42">
        <v>0.57090906034754996</v>
      </c>
      <c r="D42">
        <v>0.62625391080233395</v>
      </c>
      <c r="E42">
        <v>0.68332455835580397</v>
      </c>
    </row>
    <row r="43" spans="2:5">
      <c r="B43" s="9">
        <v>43934</v>
      </c>
      <c r="C43">
        <v>0.59049584664576504</v>
      </c>
      <c r="D43">
        <v>0.64888249180624402</v>
      </c>
      <c r="E43">
        <v>0.70998222481262496</v>
      </c>
    </row>
    <row r="44" spans="2:5">
      <c r="B44" s="9">
        <v>43935</v>
      </c>
      <c r="C44">
        <v>0.61963649318575598</v>
      </c>
      <c r="D44">
        <v>0.682548979713132</v>
      </c>
      <c r="E44">
        <v>0.74845960606711404</v>
      </c>
    </row>
    <row r="45" spans="2:5">
      <c r="B45" s="9">
        <v>43936</v>
      </c>
      <c r="C45">
        <v>0.64829432292107203</v>
      </c>
      <c r="D45">
        <v>0.71577442974815797</v>
      </c>
      <c r="E45">
        <v>0.78650296463577096</v>
      </c>
    </row>
    <row r="46" spans="2:5">
      <c r="B46" s="9">
        <v>43937</v>
      </c>
      <c r="C46">
        <v>0.675936865287594</v>
      </c>
      <c r="D46">
        <v>0.74836925430680701</v>
      </c>
      <c r="E46">
        <v>0.82381825333734904</v>
      </c>
    </row>
    <row r="47" spans="2:5">
      <c r="B47" s="9">
        <v>43938</v>
      </c>
      <c r="C47">
        <v>0.69600264823283897</v>
      </c>
      <c r="D47">
        <v>0.77254133595540297</v>
      </c>
      <c r="E47">
        <v>0.85232749470461999</v>
      </c>
    </row>
    <row r="48" spans="2:5">
      <c r="B48" s="9">
        <v>43939</v>
      </c>
      <c r="C48">
        <v>0.70275970224809903</v>
      </c>
      <c r="D48">
        <v>0.78043760559520903</v>
      </c>
      <c r="E48">
        <v>0.86182433369903799</v>
      </c>
    </row>
    <row r="49" spans="2:5">
      <c r="B49" s="9">
        <v>43940</v>
      </c>
      <c r="C49">
        <v>0.69722304079505504</v>
      </c>
      <c r="D49">
        <v>0.77950022657956597</v>
      </c>
      <c r="E49">
        <v>0.86549182725636897</v>
      </c>
    </row>
    <row r="50" spans="2:5">
      <c r="B50" s="9">
        <v>43941</v>
      </c>
      <c r="C50">
        <v>0.68414406869006095</v>
      </c>
      <c r="D50">
        <v>0.766436407012967</v>
      </c>
      <c r="E50">
        <v>0.85318492212544605</v>
      </c>
    </row>
    <row r="51" spans="2:5">
      <c r="B51" s="9">
        <v>43942</v>
      </c>
      <c r="C51">
        <v>0.66673186183036703</v>
      </c>
      <c r="D51">
        <v>0.74935826743088796</v>
      </c>
      <c r="E51">
        <v>0.836306792307417</v>
      </c>
    </row>
    <row r="52" spans="2:5">
      <c r="B52" s="9">
        <v>43943</v>
      </c>
      <c r="C52">
        <v>0.65027624127853101</v>
      </c>
      <c r="D52">
        <v>0.73565578418467903</v>
      </c>
      <c r="E52">
        <v>0.82622524052260904</v>
      </c>
    </row>
    <row r="53" spans="2:5">
      <c r="B53" s="9">
        <v>43944</v>
      </c>
      <c r="C53">
        <v>0.64315107218772005</v>
      </c>
      <c r="D53">
        <v>0.73052507146132095</v>
      </c>
      <c r="E53">
        <v>0.82194051436438298</v>
      </c>
    </row>
    <row r="54" spans="2:5">
      <c r="B54" s="9">
        <v>43945</v>
      </c>
      <c r="C54">
        <v>0.63415539947139499</v>
      </c>
      <c r="D54">
        <v>0.72259300391205195</v>
      </c>
      <c r="E54">
        <v>0.81775026854496802</v>
      </c>
    </row>
    <row r="55" spans="2:5">
      <c r="B55" s="9">
        <v>43946</v>
      </c>
      <c r="C55">
        <v>0.62777787684337005</v>
      </c>
      <c r="D55">
        <v>0.72001104194451904</v>
      </c>
      <c r="E55">
        <v>0.81859520888136095</v>
      </c>
    </row>
    <row r="56" spans="2:5">
      <c r="B56" s="9">
        <v>43947</v>
      </c>
      <c r="C56">
        <v>0.62179337425265901</v>
      </c>
      <c r="D56">
        <v>0.71526546037670002</v>
      </c>
      <c r="E56">
        <v>0.81518146710315997</v>
      </c>
    </row>
    <row r="57" spans="2:5">
      <c r="B57" s="9">
        <v>43948</v>
      </c>
      <c r="C57">
        <v>0.61247910437733299</v>
      </c>
      <c r="D57">
        <v>0.70825728833347701</v>
      </c>
      <c r="E57">
        <v>0.81337829086415303</v>
      </c>
    </row>
    <row r="58" spans="2:5">
      <c r="B58" s="9">
        <v>43949</v>
      </c>
      <c r="C58">
        <v>0.602389938336373</v>
      </c>
      <c r="D58">
        <v>0.69934092798088698</v>
      </c>
      <c r="E58">
        <v>0.805512451399785</v>
      </c>
    </row>
    <row r="59" spans="2:5">
      <c r="B59" s="9">
        <v>43950</v>
      </c>
      <c r="C59">
        <v>0.58998387676486097</v>
      </c>
      <c r="D59">
        <v>0.69037008826466295</v>
      </c>
      <c r="E59">
        <v>0.79917792641327101</v>
      </c>
    </row>
    <row r="60" spans="2:5">
      <c r="B60" s="9">
        <v>43951</v>
      </c>
      <c r="C60">
        <v>0.58163662295320895</v>
      </c>
      <c r="D60">
        <v>0.685007289175256</v>
      </c>
      <c r="E60">
        <v>0.79696502536550295</v>
      </c>
    </row>
    <row r="61" spans="2:5">
      <c r="B61" s="9">
        <v>43952</v>
      </c>
      <c r="C61">
        <v>0.57573229167784401</v>
      </c>
      <c r="D61">
        <v>0.68367893114879397</v>
      </c>
      <c r="E61">
        <v>0.80054204387033101</v>
      </c>
    </row>
    <row r="62" spans="2:5">
      <c r="B62" s="9">
        <v>43953</v>
      </c>
      <c r="C62">
        <v>0.57300751159401997</v>
      </c>
      <c r="D62">
        <v>0.68358339981053895</v>
      </c>
      <c r="E62">
        <v>0.80694952513790896</v>
      </c>
    </row>
    <row r="63" spans="2:5">
      <c r="B63" s="9">
        <v>43954</v>
      </c>
      <c r="C63">
        <v>0.56659982170462397</v>
      </c>
      <c r="D63">
        <v>0.68408352554132301</v>
      </c>
      <c r="E63">
        <v>0.80919938577123895</v>
      </c>
    </row>
    <row r="64" spans="2:5">
      <c r="B64" s="9">
        <v>43955</v>
      </c>
      <c r="C64">
        <v>0.55904289874537005</v>
      </c>
      <c r="D64">
        <v>0.67932040647359504</v>
      </c>
      <c r="E64">
        <v>0.80871852995254601</v>
      </c>
    </row>
    <row r="65" spans="2:5">
      <c r="B65" s="9">
        <v>43956</v>
      </c>
      <c r="C65">
        <v>0.55376446187579698</v>
      </c>
      <c r="D65">
        <v>0.67719206302728296</v>
      </c>
      <c r="E65">
        <v>0.81594973955780503</v>
      </c>
    </row>
    <row r="66" spans="2:5">
      <c r="B66" s="9">
        <v>43957</v>
      </c>
      <c r="C66">
        <v>0.54919010300875204</v>
      </c>
      <c r="D66">
        <v>0.67879743798442804</v>
      </c>
      <c r="E66">
        <v>0.82192921529239604</v>
      </c>
    </row>
    <row r="67" spans="2:5">
      <c r="B67" s="9">
        <v>43958</v>
      </c>
      <c r="C67">
        <v>0.54233670076487395</v>
      </c>
      <c r="D67">
        <v>0.67547362325268001</v>
      </c>
      <c r="E67">
        <v>0.82366954158751104</v>
      </c>
    </row>
    <row r="68" spans="2:5">
      <c r="B68" s="9">
        <v>43959</v>
      </c>
      <c r="C68">
        <v>0.53850084949185695</v>
      </c>
      <c r="D68">
        <v>0.67461744001346202</v>
      </c>
      <c r="E68">
        <v>0.82850454879026703</v>
      </c>
    </row>
    <row r="69" spans="2:5">
      <c r="B69" s="9">
        <v>43960</v>
      </c>
      <c r="C69">
        <v>0.52650628354558804</v>
      </c>
      <c r="D69">
        <v>0.66917500803016505</v>
      </c>
      <c r="E69">
        <v>0.83014584437338101</v>
      </c>
    </row>
    <row r="70" spans="2:5">
      <c r="B70" s="9">
        <v>43961</v>
      </c>
      <c r="C70">
        <v>0.51446242045730795</v>
      </c>
      <c r="D70">
        <v>0.66403765885621002</v>
      </c>
      <c r="E70">
        <v>0.82625915282203899</v>
      </c>
    </row>
    <row r="71" spans="2:5">
      <c r="B71" s="9">
        <v>43962</v>
      </c>
      <c r="C71">
        <v>0.50277295173669501</v>
      </c>
      <c r="D71">
        <v>0.65405519823928404</v>
      </c>
      <c r="E71">
        <v>0.82477814689088003</v>
      </c>
    </row>
    <row r="72" spans="2:5">
      <c r="B72" s="9">
        <v>43963</v>
      </c>
      <c r="C72">
        <v>0.49635607822202199</v>
      </c>
      <c r="D72">
        <v>0.65162927747994004</v>
      </c>
      <c r="E72">
        <v>0.82783396816046595</v>
      </c>
    </row>
    <row r="73" spans="2:5">
      <c r="B73" s="9">
        <v>43964</v>
      </c>
      <c r="C73">
        <v>0.491414153229775</v>
      </c>
      <c r="D73">
        <v>0.654576949126218</v>
      </c>
      <c r="E73">
        <v>0.84247146436430298</v>
      </c>
    </row>
    <row r="74" spans="2:5">
      <c r="B74" s="9">
        <v>43965</v>
      </c>
      <c r="C74">
        <v>0.50181698624896798</v>
      </c>
      <c r="D74">
        <v>0.66928257197448804</v>
      </c>
      <c r="E74">
        <v>0.862485284848865</v>
      </c>
    </row>
    <row r="75" spans="2:5">
      <c r="B75" s="9">
        <v>43966</v>
      </c>
      <c r="C75">
        <v>0.50743115344194201</v>
      </c>
      <c r="D75">
        <v>0.68948533889276398</v>
      </c>
      <c r="E75">
        <v>0.89733700250691595</v>
      </c>
    </row>
    <row r="76" spans="2:5">
      <c r="B76" s="9">
        <v>43967</v>
      </c>
      <c r="C76">
        <v>0.52055114460039698</v>
      </c>
      <c r="D76">
        <v>0.71737069014674204</v>
      </c>
      <c r="E76">
        <v>0.94414374548945001</v>
      </c>
    </row>
    <row r="77" spans="2:5">
      <c r="B77" s="9">
        <v>43968</v>
      </c>
      <c r="C77">
        <v>0.53964484549138303</v>
      </c>
      <c r="D77">
        <v>0.744070822829068</v>
      </c>
      <c r="E77">
        <v>0.97988373688571595</v>
      </c>
    </row>
    <row r="78" spans="2:5">
      <c r="B78" s="9">
        <v>43969</v>
      </c>
      <c r="C78">
        <v>0.56012175218761195</v>
      </c>
      <c r="D78">
        <v>0.773702378778652</v>
      </c>
      <c r="E78">
        <v>1.0174973855882801</v>
      </c>
    </row>
    <row r="79" spans="2:5">
      <c r="B79" s="9">
        <v>43970</v>
      </c>
      <c r="C79">
        <v>0.578419785061562</v>
      </c>
      <c r="D79">
        <v>0.80427342521526601</v>
      </c>
      <c r="E79">
        <v>1.0654122404019399</v>
      </c>
    </row>
    <row r="80" spans="2:5">
      <c r="B80" s="9">
        <v>43971</v>
      </c>
      <c r="C80">
        <v>0.59808578554978298</v>
      </c>
      <c r="D80">
        <v>0.83498985737385301</v>
      </c>
      <c r="E80">
        <v>1.11713794390059</v>
      </c>
    </row>
    <row r="81" spans="2:5">
      <c r="B81" s="9">
        <v>43972</v>
      </c>
      <c r="C81">
        <v>0.62167326845521498</v>
      </c>
      <c r="D81">
        <v>0.86929781966081698</v>
      </c>
      <c r="E81">
        <v>1.1703006885298499</v>
      </c>
    </row>
    <row r="82" spans="2:5">
      <c r="B82" s="9">
        <v>43973</v>
      </c>
      <c r="C82">
        <v>0.64488749124049105</v>
      </c>
      <c r="D82">
        <v>0.91073390676681198</v>
      </c>
      <c r="E82">
        <v>1.21213008325965</v>
      </c>
    </row>
    <row r="83" spans="2:5">
      <c r="B83" s="9">
        <v>43974</v>
      </c>
      <c r="C83">
        <v>0.67062433897357498</v>
      </c>
      <c r="D83">
        <v>0.93278516733101202</v>
      </c>
      <c r="E83">
        <v>1.2414298187303301</v>
      </c>
    </row>
    <row r="84" spans="2:5">
      <c r="B84" s="9">
        <v>43975</v>
      </c>
      <c r="C84">
        <v>0.69317253161066195</v>
      </c>
      <c r="D84">
        <v>0.96060505590735401</v>
      </c>
      <c r="E84">
        <v>1.2750364766103599</v>
      </c>
    </row>
    <row r="85" spans="2:5">
      <c r="B85" s="9">
        <v>43976</v>
      </c>
      <c r="C85">
        <v>0.70777723616784505</v>
      </c>
      <c r="D85">
        <v>0.98770701489935198</v>
      </c>
      <c r="E85">
        <v>1.3105717226404801</v>
      </c>
    </row>
    <row r="86" spans="2:5">
      <c r="B86" s="9">
        <v>43977</v>
      </c>
      <c r="C86">
        <v>0.74173773887704397</v>
      </c>
      <c r="D86">
        <v>1.0270177070084301</v>
      </c>
      <c r="E86">
        <v>1.35590420694058</v>
      </c>
    </row>
    <row r="87" spans="2:5">
      <c r="B87" s="9">
        <v>43978</v>
      </c>
      <c r="C87">
        <v>0.77120965499657301</v>
      </c>
      <c r="D87">
        <v>1.06117009186921</v>
      </c>
      <c r="E87">
        <v>1.4037023273270199</v>
      </c>
    </row>
    <row r="88" spans="2:5">
      <c r="B88" s="9">
        <v>43979</v>
      </c>
      <c r="C88">
        <v>0.80621658544459696</v>
      </c>
      <c r="D88">
        <v>1.1118809603436399</v>
      </c>
      <c r="E88">
        <v>1.44620707224781</v>
      </c>
    </row>
    <row r="89" spans="2:5">
      <c r="B89" s="9">
        <v>43980</v>
      </c>
      <c r="C89">
        <v>0.84312803077908804</v>
      </c>
      <c r="D89">
        <v>1.1510662876943301</v>
      </c>
      <c r="E89">
        <v>1.4986862868200199</v>
      </c>
    </row>
    <row r="90" spans="2:5">
      <c r="B90" s="9">
        <v>43981</v>
      </c>
      <c r="C90">
        <v>0.87281633575800699</v>
      </c>
      <c r="D90">
        <v>1.1807594556990499</v>
      </c>
      <c r="E90">
        <v>1.53568782798822</v>
      </c>
    </row>
    <row r="91" spans="2:5">
      <c r="B91" s="9">
        <v>43982</v>
      </c>
      <c r="C91">
        <v>0.88397680189656902</v>
      </c>
      <c r="D91">
        <v>1.1986893520270701</v>
      </c>
      <c r="E91">
        <v>1.5448760428019299</v>
      </c>
    </row>
    <row r="92" spans="2:5">
      <c r="B92" s="9">
        <v>43983</v>
      </c>
      <c r="C92">
        <v>0.89340886738931802</v>
      </c>
      <c r="D92">
        <v>1.2040162961123</v>
      </c>
      <c r="E92">
        <v>1.5442040798784</v>
      </c>
    </row>
    <row r="93" spans="2:5">
      <c r="B93" s="9">
        <v>43984</v>
      </c>
      <c r="C93">
        <v>0.90906764393155504</v>
      </c>
      <c r="D93">
        <v>1.20290588847825</v>
      </c>
      <c r="E93">
        <v>1.54783409101076</v>
      </c>
    </row>
    <row r="94" spans="2:5">
      <c r="B94" s="9">
        <v>43985</v>
      </c>
      <c r="C94">
        <v>0.914896481919524</v>
      </c>
      <c r="D94">
        <v>1.2125066932011701</v>
      </c>
      <c r="E94">
        <v>1.53975701536915</v>
      </c>
    </row>
    <row r="95" spans="2:5">
      <c r="B95" s="9">
        <v>43986</v>
      </c>
      <c r="C95">
        <v>0.92260218011407202</v>
      </c>
      <c r="D95">
        <v>1.20533245965178</v>
      </c>
      <c r="E95">
        <v>1.5279537824217</v>
      </c>
    </row>
    <row r="96" spans="2:5">
      <c r="B96" s="9">
        <v>43987</v>
      </c>
      <c r="C96">
        <v>0.92270838871843297</v>
      </c>
      <c r="D96">
        <v>1.2066519426933699</v>
      </c>
      <c r="E96">
        <v>1.51362341400661</v>
      </c>
    </row>
    <row r="97" spans="2:5">
      <c r="B97" s="9">
        <v>43988</v>
      </c>
      <c r="C97">
        <v>0.93395209815285296</v>
      </c>
      <c r="D97">
        <v>1.2049447789511301</v>
      </c>
      <c r="E97">
        <v>1.51128622392775</v>
      </c>
    </row>
    <row r="98" spans="2:5">
      <c r="B98" s="9">
        <v>43989</v>
      </c>
      <c r="C98">
        <v>0.96016072485250303</v>
      </c>
      <c r="D98">
        <v>1.2206694942874901</v>
      </c>
      <c r="E98">
        <v>1.52288750452482</v>
      </c>
    </row>
    <row r="99" spans="2:5">
      <c r="B99" s="9">
        <v>43990</v>
      </c>
      <c r="C99">
        <v>0.97334781735160802</v>
      </c>
      <c r="D99">
        <v>1.2502980345229</v>
      </c>
      <c r="E99">
        <v>1.5505397457830099</v>
      </c>
    </row>
    <row r="100" spans="2:5">
      <c r="B100" s="9">
        <v>43991</v>
      </c>
      <c r="C100">
        <v>1.0128980003482499</v>
      </c>
      <c r="D100">
        <v>1.28106478137392</v>
      </c>
      <c r="E100">
        <v>1.5733064253561899</v>
      </c>
    </row>
    <row r="101" spans="2:5">
      <c r="B101" s="9">
        <v>43992</v>
      </c>
      <c r="C101">
        <v>1.0462612562220801</v>
      </c>
      <c r="D101">
        <v>1.3089534364992099</v>
      </c>
      <c r="E101">
        <v>1.59559706369841</v>
      </c>
    </row>
    <row r="102" spans="2:5">
      <c r="B102" s="9">
        <v>43993</v>
      </c>
      <c r="C102">
        <v>1.0760390436367699</v>
      </c>
      <c r="D102">
        <v>1.33058632898768</v>
      </c>
      <c r="E102">
        <v>1.618855207158</v>
      </c>
    </row>
    <row r="103" spans="2:5">
      <c r="B103" s="9">
        <v>43994</v>
      </c>
      <c r="C103">
        <v>1.10422401920097</v>
      </c>
      <c r="D103">
        <v>1.35670653664611</v>
      </c>
      <c r="E103">
        <v>1.63558357084661</v>
      </c>
    </row>
    <row r="104" spans="2:5">
      <c r="B104" s="9">
        <v>43995</v>
      </c>
      <c r="C104">
        <v>1.1409000168242001</v>
      </c>
      <c r="D104">
        <v>1.3894347310231301</v>
      </c>
      <c r="E104">
        <v>1.6620943547240901</v>
      </c>
    </row>
    <row r="105" spans="2:5">
      <c r="B105" s="9">
        <v>43996</v>
      </c>
      <c r="C105">
        <v>1.18204948968304</v>
      </c>
      <c r="D105">
        <v>1.4284368225228401</v>
      </c>
      <c r="E105">
        <v>1.69884422578001</v>
      </c>
    </row>
    <row r="106" spans="2:5">
      <c r="B106" s="9">
        <v>43997</v>
      </c>
      <c r="C106">
        <v>1.22162974163739</v>
      </c>
      <c r="D106">
        <v>1.4628157962147601</v>
      </c>
      <c r="E106">
        <v>1.7233804257324601</v>
      </c>
    </row>
    <row r="107" spans="2:5">
      <c r="B107" s="9">
        <v>43998</v>
      </c>
      <c r="C107">
        <v>1.2585891166638099</v>
      </c>
      <c r="D107">
        <v>1.49713973612374</v>
      </c>
      <c r="E107">
        <v>1.75626368005557</v>
      </c>
    </row>
    <row r="108" spans="2:5">
      <c r="B108" s="9">
        <v>43999</v>
      </c>
      <c r="C108">
        <v>1.31673405480963</v>
      </c>
      <c r="D108">
        <v>1.5461821649264</v>
      </c>
      <c r="E108">
        <v>1.79339152783925</v>
      </c>
    </row>
    <row r="109" spans="2:5">
      <c r="B109" s="9">
        <v>44000</v>
      </c>
      <c r="C109">
        <v>1.3766930566695199</v>
      </c>
      <c r="D109">
        <v>1.6017715138961801</v>
      </c>
      <c r="E109">
        <v>1.84364105305446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NACIONAL</vt:lpstr>
      <vt:lpstr>REGIÕES</vt:lpstr>
      <vt:lpstr>Rt Graph Calculator</vt:lpstr>
      <vt:lpstr>FHM</vt:lpstr>
      <vt:lpstr>AGES</vt:lpstr>
      <vt:lpstr>CH</vt:lpstr>
      <vt:lpstr>BEAR PT - EKL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2020-06-29T15:00:43Z</dcterms:modified>
</cp:coreProperties>
</file>