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C98AE4D3-CC74-E345-8164-00EEFAF5BD66}" xr6:coauthVersionLast="45" xr6:coauthVersionMax="45" xr10:uidLastSave="{00000000-0000-0000-0000-000000000000}"/>
  <bookViews>
    <workbookView xWindow="-20" yWindow="480" windowWidth="28800" windowHeight="16700" xr2:uid="{47C6AFC8-4B9D-1645-AE0A-12E26D4B0EBF}"/>
  </bookViews>
  <sheets>
    <sheet name="Rt Graph Calculator" sheetId="38" r:id="rId1"/>
    <sheet name="DK¨" sheetId="125" r:id="rId2"/>
    <sheet name="USA" sheetId="136" r:id="rId3"/>
    <sheet name="AT" sheetId="142" r:id="rId4"/>
    <sheet name="CH" sheetId="143" r:id="rId5"/>
    <sheet name="DE" sheetId="145" r:id="rId6"/>
    <sheet name="ES" sheetId="144" r:id="rId7"/>
    <sheet name="UK" sheetId="137" r:id="rId8"/>
    <sheet name="AUS" sheetId="138" r:id="rId9"/>
    <sheet name="BR" sheetId="139" r:id="rId10"/>
    <sheet name="NO10" sheetId="127" r:id="rId11"/>
    <sheet name="NL7" sheetId="135" r:id="rId12"/>
    <sheet name="CA8" sheetId="141" r:id="rId13"/>
    <sheet name="BEAR PT - EKL" sheetId="6" state="hidden" r:id="rId14"/>
  </sheets>
  <externalReferences>
    <externalReference r:id="rId15"/>
    <externalReference r:id="rId16"/>
  </externalReferences>
  <definedNames>
    <definedName name="_1" localSheetId="6">ES!#REF!</definedName>
    <definedName name="_1_1" localSheetId="6">ES!$D$1:$ED$1</definedName>
    <definedName name="_2" localSheetId="6">ES!#REF!</definedName>
    <definedName name="_2_1" localSheetId="6">ES!$D$2:$ED$2</definedName>
    <definedName name="_3" localSheetId="6">ES!#REF!</definedName>
    <definedName name="_3_1" localSheetId="6">ES!$D$3:$ED$3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3">AT!$A$1:$D$136</definedName>
    <definedName name="recovery_rate">'[2]SIR Model'!$H$6</definedName>
    <definedName name="Rt_indlagte_2020_07_21" localSheetId="1">DK¨!$A$1:$D$127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6" i="38" l="1"/>
  <c r="DA3" i="38"/>
  <c r="G2" i="135" l="1"/>
  <c r="G3" i="135"/>
  <c r="G4" i="135"/>
  <c r="G5" i="135"/>
  <c r="G6" i="135"/>
  <c r="G7" i="135"/>
  <c r="G8" i="135"/>
  <c r="G9" i="135"/>
  <c r="G10" i="135"/>
  <c r="G11" i="135"/>
  <c r="G12" i="135"/>
  <c r="G13" i="135"/>
  <c r="G14" i="135"/>
  <c r="G15" i="135"/>
  <c r="G16" i="135"/>
  <c r="G17" i="135"/>
  <c r="G18" i="135"/>
  <c r="G19" i="135"/>
  <c r="G20" i="135"/>
  <c r="G21" i="135"/>
  <c r="G22" i="135"/>
  <c r="G23" i="135"/>
  <c r="G24" i="135"/>
  <c r="G25" i="135"/>
  <c r="G26" i="135"/>
  <c r="G27" i="135"/>
  <c r="G28" i="135"/>
  <c r="G29" i="135"/>
  <c r="G30" i="135"/>
  <c r="G31" i="135"/>
  <c r="G32" i="135"/>
  <c r="G33" i="135"/>
  <c r="G34" i="135"/>
  <c r="G35" i="135"/>
  <c r="G36" i="135"/>
  <c r="G37" i="135"/>
  <c r="G38" i="135"/>
  <c r="G39" i="135"/>
  <c r="G40" i="135"/>
  <c r="G41" i="135"/>
  <c r="G42" i="135"/>
  <c r="G43" i="135"/>
  <c r="G44" i="135"/>
  <c r="G45" i="135"/>
  <c r="G46" i="135"/>
  <c r="G47" i="135"/>
  <c r="G48" i="135"/>
  <c r="G49" i="135"/>
  <c r="G50" i="135"/>
  <c r="G51" i="135"/>
  <c r="G52" i="135"/>
  <c r="G53" i="135"/>
  <c r="G54" i="135"/>
  <c r="G55" i="135"/>
  <c r="G56" i="135"/>
  <c r="G57" i="135"/>
  <c r="G58" i="135"/>
  <c r="G59" i="135"/>
  <c r="G60" i="135"/>
  <c r="G61" i="135"/>
  <c r="G62" i="135"/>
  <c r="G63" i="135"/>
  <c r="G64" i="135"/>
  <c r="G65" i="135"/>
  <c r="G66" i="135"/>
  <c r="G67" i="135"/>
  <c r="G68" i="135"/>
  <c r="G69" i="135"/>
  <c r="G70" i="135"/>
  <c r="G71" i="135"/>
  <c r="G72" i="135"/>
  <c r="G73" i="135"/>
  <c r="G74" i="135"/>
  <c r="G75" i="135"/>
  <c r="G76" i="135"/>
  <c r="G77" i="135"/>
  <c r="G78" i="135"/>
  <c r="G79" i="135"/>
  <c r="G80" i="135"/>
  <c r="G81" i="135"/>
  <c r="G82" i="135"/>
  <c r="G83" i="135"/>
  <c r="G84" i="135"/>
  <c r="G85" i="135"/>
  <c r="G86" i="135"/>
  <c r="G87" i="135"/>
  <c r="G88" i="135"/>
  <c r="G89" i="135"/>
  <c r="G90" i="135"/>
  <c r="G91" i="135"/>
  <c r="G92" i="135"/>
  <c r="G93" i="135"/>
  <c r="G94" i="135"/>
  <c r="G95" i="135"/>
  <c r="G96" i="135"/>
  <c r="G97" i="135"/>
  <c r="G98" i="135"/>
  <c r="G99" i="135"/>
  <c r="G100" i="135"/>
  <c r="G101" i="135"/>
  <c r="G102" i="135"/>
  <c r="G103" i="135"/>
  <c r="G104" i="135"/>
  <c r="G105" i="135"/>
  <c r="G106" i="135"/>
  <c r="G107" i="135"/>
  <c r="G108" i="135"/>
  <c r="G109" i="135"/>
  <c r="G110" i="135"/>
  <c r="G111" i="135"/>
  <c r="G112" i="135"/>
  <c r="G113" i="135"/>
  <c r="G114" i="135"/>
  <c r="G115" i="135"/>
  <c r="G116" i="135"/>
  <c r="G117" i="135"/>
  <c r="G118" i="135"/>
  <c r="G119" i="135"/>
  <c r="G120" i="135"/>
  <c r="G121" i="135"/>
  <c r="G122" i="135"/>
  <c r="G123" i="135"/>
  <c r="G124" i="135"/>
  <c r="G125" i="135"/>
  <c r="G126" i="135"/>
  <c r="G127" i="135"/>
  <c r="G128" i="135"/>
  <c r="G129" i="135"/>
  <c r="G130" i="135"/>
  <c r="G131" i="135"/>
  <c r="G132" i="135"/>
  <c r="G133" i="135"/>
  <c r="G134" i="135"/>
  <c r="G135" i="135"/>
  <c r="G136" i="135"/>
  <c r="G137" i="135"/>
  <c r="G138" i="135"/>
  <c r="G139" i="135"/>
  <c r="G140" i="135"/>
  <c r="G141" i="135"/>
  <c r="G1" i="135"/>
  <c r="BA3" i="38" l="1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 s="1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 s="1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A5" i="38" l="1"/>
  <c r="O4" i="38"/>
  <c r="CH2" i="38"/>
  <c r="U4" i="38" l="1"/>
  <c r="AA4" i="38" s="1"/>
  <c r="CH4" i="38"/>
  <c r="O5" i="38"/>
  <c r="A6" i="38"/>
  <c r="U5" i="38" l="1"/>
  <c r="AA5" i="38" s="1"/>
  <c r="CH5" i="38"/>
  <c r="O6" i="38"/>
  <c r="A7" i="38"/>
  <c r="O7" i="38" l="1"/>
  <c r="U7" i="38" s="1"/>
  <c r="AA7" i="38" s="1"/>
  <c r="CH7" i="38" s="1"/>
  <c r="A8" i="38"/>
  <c r="U6" i="38"/>
  <c r="AA6" i="38" s="1"/>
  <c r="CH6" i="38"/>
  <c r="O8" i="38" l="1"/>
  <c r="A9" i="38"/>
  <c r="O9" i="38" l="1"/>
  <c r="A10" i="38"/>
  <c r="U8" i="38"/>
  <c r="AA8" i="38" s="1"/>
  <c r="CH8" i="38"/>
  <c r="O10" i="38" l="1"/>
  <c r="A11" i="38"/>
  <c r="U9" i="38"/>
  <c r="AA9" i="38" s="1"/>
  <c r="CH9" i="38" l="1"/>
  <c r="O11" i="38"/>
  <c r="A12" i="38"/>
  <c r="U10" i="38"/>
  <c r="AA10" i="38" s="1"/>
  <c r="A13" i="38" l="1"/>
  <c r="O12" i="38"/>
  <c r="U12" i="38" s="1"/>
  <c r="AA12" i="38" s="1"/>
  <c r="CH12" i="38" s="1"/>
  <c r="U11" i="38"/>
  <c r="AA11" i="38" s="1"/>
  <c r="CH10" i="38"/>
  <c r="CH11" i="38" l="1"/>
  <c r="A14" i="38"/>
  <c r="O13" i="38"/>
  <c r="U13" i="38" l="1"/>
  <c r="AA13" i="38" s="1"/>
  <c r="A15" i="38"/>
  <c r="O14" i="38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DA2" i="38" s="1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DA5" i="38" s="1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EA4C6-C01B-6347-92F2-B402A06CA8DC}" name="11" type="6" refreshedVersion="6" background="1" saveData="1">
    <textPr codePage="10000" sourceFile="/Users/edlindemann/Downloads/1.txt" thousands=" 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C181B5C-B766-EE45-A007-B661D40FCEB7}" name="21" type="6" refreshedVersion="6" background="1" saveData="1">
    <textPr codePage="10000" sourceFile="/Users/edlindemann/Downloads/2.txt" thousands=" 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5B2908D-B2E5-9F42-9A65-238F1CE04F72}" name="31" type="6" refreshedVersion="6" background="1" saveData="1">
    <textPr codePage="10000" sourceFile="/Users/edlindemann/Downloads/3.txt" thousands=" " tab="0" comma="1">
      <textFields count="1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CE5C836-E166-4744-8138-2D7EDB7053A4}" name="R_eff" type="6" refreshedVersion="6" background="1" saveData="1">
    <textPr codePage="10000" sourceFile="/Users/edlindemann/Downloads/R_eff.csv" thousands=" " semicolon="1">
      <textFields count="4">
        <textField/>
        <textField/>
        <textField/>
        <textField/>
      </textFields>
    </textPr>
  </connection>
  <connection id="5" xr16:uid="{D9AB20A6-90A3-7341-BCE6-A1785F32BC37}" name="Rt_indlagte_2020_07_21" type="6" refreshedVersion="6" background="1" saveData="1">
    <textPr codePage="65001" sourceFile="/Users/edlindemann/Downloads/Data-Epidemiologiske-Rapport-21072020-7hg2/Rt_indlagte_2020_07_21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<sst xmlns="http://schemas.openxmlformats.org/spreadsheetml/2006/main" count="21693" uniqueCount="1559">
  <si>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</si>
  <si>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</si>
  <si>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</si>
  <si>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</si>
  <si>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</si>
  <si>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</si>
  <si>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</si>
  <si>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</si>
  <si>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</si>
  <si>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</si>
  <si>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</si>
  <si>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</si>
  <si>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</si>
  <si>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</si>
  <si>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</si>
  <si>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</si>
  <si>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</si>
  <si>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</si>
  <si>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</si>
  <si>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</si>
  <si>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</si>
  <si>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</si>
  <si>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</si>
  <si>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</si>
  <si>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</si>
  <si>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</si>
  <si>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</si>
  <si>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</si>
  <si>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</si>
  <si>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</si>
  <si>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</si>
  <si>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</si>
  <si>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</si>
  <si>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</si>
  <si>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</si>
  <si>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</si>
  <si>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</si>
  <si>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</si>
  <si>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</si>
  <si>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</si>
  <si>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</si>
  <si>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</si>
  <si>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</si>
  <si>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</si>
  <si>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</si>
  <si>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</si>
  <si>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</si>
  <si>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</si>
  <si>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</si>
  <si>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</si>
  <si>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</si>
  <si>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</si>
  <si>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</si>
  <si>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</si>
  <si>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</si>
  <si>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</si>
  <si>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</si>
  <si>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</si>
  <si>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</si>
  <si>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</si>
  <si>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</si>
  <si>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</si>
  <si>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</si>
  <si>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</si>
  <si>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</si>
  <si>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</si>
  <si>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</si>
  <si>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</si>
  <si>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</si>
  <si>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</si>
  <si>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</si>
  <si>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</si>
  <si>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</si>
  <si>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</si>
  <si>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</si>
  <si>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</si>
  <si>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</si>
  <si>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</si>
  <si>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</si>
  <si>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</si>
  <si>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</si>
  <si>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</si>
  <si>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</si>
  <si>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</si>
  <si>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</si>
  <si>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</si>
  <si>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</si>
  <si>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</si>
  <si>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</si>
  <si>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</si>
  <si>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</si>
  <si>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</si>
  <si>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</si>
  <si>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</si>
  <si>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</si>
  <si>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</si>
  <si>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</si>
  <si>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</si>
  <si>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</si>
  <si>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</si>
  <si>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</si>
  <si>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</si>
  <si>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</si>
  <si>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</si>
  <si>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</si>
  <si>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</si>
  <si>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</si>
  <si>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</si>
  <si>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</si>
  <si>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</si>
  <si>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</si>
  <si>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</si>
  <si>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</si>
  <si>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</si>
  <si>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</si>
  <si>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</si>
  <si>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</si>
  <si>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</si>
  <si>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</si>
  <si>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</si>
  <si>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</si>
  <si>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</si>
  <si>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</si>
  <si>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</si>
  <si>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</si>
  <si>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</si>
  <si>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</si>
  <si>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</si>
  <si>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</si>
  <si>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</si>
  <si>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</si>
  <si>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</si>
  <si>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</si>
  <si>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</si>
  <si>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</si>
  <si>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</si>
  <si>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</si>
  <si>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</si>
  <si>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</si>
  <si>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</si>
  <si>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</si>
  <si>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</si>
  <si>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</si>
  <si>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</si>
  <si>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</si>
  <si>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</si>
  <si>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</si>
  <si>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</si>
  <si>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</si>
  <si>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</si>
  <si>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</si>
  <si>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</si>
  <si>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</si>
  <si>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</si>
  <si>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</si>
  <si>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</si>
  <si>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</si>
  <si>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</si>
  <si>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</si>
  <si>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</si>
  <si>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</si>
  <si>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</si>
  <si>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</si>
  <si>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</si>
  <si>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</si>
  <si>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</si>
  <si>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</si>
  <si>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</si>
  <si>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</si>
  <si>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</si>
  <si>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</si>
  <si>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</si>
  <si>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</si>
  <si>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</si>
  <si>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</si>
  <si>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</si>
  <si>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</si>
  <si>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</si>
  <si>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</si>
  <si>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</si>
  <si>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</si>
  <si>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</si>
  <si>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</si>
  <si>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</si>
  <si>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</si>
  <si>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</si>
  <si>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</si>
  <si>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</si>
  <si>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</si>
  <si>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</si>
  <si>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</si>
  <si>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</si>
  <si>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</si>
  <si>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</si>
  <si>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</si>
  <si>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</si>
  <si>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</si>
  <si>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</si>
  <si>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</si>
  <si>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</si>
  <si>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</si>
  <si>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</si>
  <si>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</si>
  <si>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</si>
  <si>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</si>
  <si>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</si>
  <si>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</si>
  <si>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</si>
  <si>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</si>
  <si>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</si>
  <si>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</si>
  <si>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</si>
  <si>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</si>
  <si>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</si>
  <si>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</si>
  <si>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</si>
  <si>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</si>
  <si>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</si>
  <si>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</si>
  <si>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</si>
  <si>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</si>
  <si>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</si>
  <si>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</si>
  <si>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</si>
  <si>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</si>
  <si>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</si>
  <si>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</si>
  <si>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</si>
  <si>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</si>
  <si>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</si>
  <si>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</si>
  <si>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</si>
  <si>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</si>
  <si>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</si>
  <si>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</si>
  <si>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</si>
  <si>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</si>
  <si>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</si>
  <si>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</si>
  <si>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</si>
  <si>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</si>
  <si>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</si>
  <si>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</si>
  <si>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</si>
  <si>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</si>
  <si>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</si>
  <si>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</si>
  <si>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</si>
  <si>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</si>
  <si>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</si>
  <si>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</si>
  <si>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</si>
  <si>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</si>
  <si>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</si>
  <si>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</si>
  <si>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</si>
  <si>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</si>
  <si>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</si>
  <si>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</si>
  <si>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</si>
  <si>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</si>
  <si>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</si>
  <si>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</si>
  <si>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</si>
  <si>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</si>
  <si>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</si>
  <si>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</si>
  <si>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</si>
  <si>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</si>
  <si>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</si>
  <si>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</si>
  <si>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</si>
  <si>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</si>
  <si>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</si>
  <si>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</si>
  <si>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</si>
  <si>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</si>
  <si>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</si>
  <si>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</si>
  <si>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</si>
  <si>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</si>
  <si>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</si>
  <si>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</si>
  <si>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</si>
  <si>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</si>
  <si>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</si>
  <si>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</si>
  <si>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</si>
  <si>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</si>
  <si>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</si>
  <si>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</si>
  <si>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</si>
  <si>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</si>
  <si>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</si>
  <si>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</si>
  <si>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</si>
  <si>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</si>
  <si>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</si>
  <si>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</si>
  <si>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</si>
  <si>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</si>
  <si>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</si>
  <si>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</si>
  <si>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</si>
  <si>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</si>
  <si>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</si>
  <si>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</si>
  <si>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</si>
  <si>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</si>
  <si>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</si>
  <si>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</si>
  <si>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</si>
  <si>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</si>
  <si>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</si>
  <si>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</si>
  <si>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</si>
  <si>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</si>
  <si>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</si>
  <si>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</si>
  <si>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</si>
  <si>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</si>
  <si>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</si>
  <si>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</si>
  <si>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</si>
  <si>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</si>
  <si>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</si>
  <si>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</si>
  <si>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</si>
  <si>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</si>
  <si>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</si>
  <si>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</si>
  <si>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</si>
  <si>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</si>
  <si>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</si>
  <si>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</si>
  <si>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</si>
  <si>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</si>
  <si>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</si>
  <si>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</si>
  <si>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</si>
  <si>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</si>
  <si>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</si>
  <si>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</si>
  <si>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</si>
  <si>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</si>
  <si>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</si>
  <si>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</si>
  <si>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</si>
  <si>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</si>
  <si>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</si>
  <si>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</si>
  <si>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</si>
  <si>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</si>
  <si>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</si>
  <si>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</si>
  <si>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</si>
  <si>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</si>
  <si>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</si>
  <si>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</si>
  <si>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</si>
  <si>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</si>
  <si>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</si>
  <si>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</si>
  <si>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</si>
  <si>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</si>
  <si>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</si>
  <si>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</si>
  <si>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</si>
  <si>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</si>
  <si>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</si>
  <si>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</si>
  <si>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</si>
  <si>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</si>
  <si>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</si>
  <si>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</si>
  <si>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</si>
  <si>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</si>
  <si>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</si>
  <si>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</si>
  <si>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</si>
  <si>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</si>
  <si>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</si>
  <si>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</si>
  <si>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</si>
  <si>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</si>
  <si>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</si>
  <si>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</si>
  <si>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</si>
  <si>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</si>
  <si>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</si>
  <si>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</si>
  <si>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</si>
  <si>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</si>
  <si>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</si>
  <si>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</si>
  <si>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</si>
  <si>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</si>
  <si>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</si>
  <si>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</si>
  <si>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</si>
  <si>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</si>
  <si>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</si>
  <si>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</si>
  <si>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</si>
  <si>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</si>
  <si>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</si>
  <si>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</si>
  <si>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</si>
  <si>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</si>
  <si>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</si>
  <si>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</si>
  <si>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</si>
  <si>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</si>
  <si>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</si>
  <si>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</si>
  <si>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R_e_q0074</t>
  </si>
  <si>
    <t>R_e_q0076</t>
  </si>
  <si>
    <t>R_e_q0077</t>
  </si>
  <si>
    <t>R_e_q0078</t>
  </si>
  <si>
    <t>R_e_q0079</t>
  </si>
  <si>
    <t>R_e_q0080</t>
  </si>
  <si>
    <t>R_e_q0081</t>
  </si>
  <si>
    <t>R_e_q0082</t>
  </si>
  <si>
    <t>R_e_q0083</t>
  </si>
  <si>
    <t>R_e_q0084</t>
  </si>
  <si>
    <t>R_e_q0085</t>
  </si>
  <si>
    <t>R_e_q0086</t>
  </si>
  <si>
    <t>R_e_q0087</t>
  </si>
  <si>
    <t>R_e_q0088</t>
  </si>
  <si>
    <t>R_e_q0089</t>
  </si>
  <si>
    <t>R_e_q0090</t>
  </si>
  <si>
    <t>R_e_q0091</t>
  </si>
  <si>
    <t>R_e_q0092</t>
  </si>
  <si>
    <t>R_e_q0093</t>
  </si>
  <si>
    <t>R_e_q0094</t>
  </si>
  <si>
    <t>R_e_q0095</t>
  </si>
  <si>
    <t>R_e_q0096</t>
  </si>
  <si>
    <t>R_e_q0097</t>
  </si>
  <si>
    <t>R_e_q0098</t>
  </si>
  <si>
    <t>R_e_q0099</t>
  </si>
  <si>
    <t>R_e_q0100</t>
  </si>
  <si>
    <t>R_e_q0101</t>
  </si>
  <si>
    <t>R_e_q0102</t>
  </si>
  <si>
    <t>R_e_q0103</t>
  </si>
  <si>
    <t>R_e_q0104</t>
  </si>
  <si>
    <t>R_e_q0105</t>
  </si>
  <si>
    <t>R_e_q0106</t>
  </si>
  <si>
    <t>R_e_q0107</t>
  </si>
  <si>
    <t>R_e_q0108</t>
  </si>
  <si>
    <t>R_e_q0109</t>
  </si>
  <si>
    <t>R_e_q0110</t>
  </si>
  <si>
    <t>R_e_q0111</t>
  </si>
  <si>
    <t>R_e_q0112</t>
  </si>
  <si>
    <t>R_e_q0113</t>
  </si>
  <si>
    <t>R_e_q0114</t>
  </si>
  <si>
    <t>R_e_q0115</t>
  </si>
  <si>
    <t>R_e_q0116</t>
  </si>
  <si>
    <t>R_e_q0117</t>
  </si>
  <si>
    <t>R_e_q0118</t>
  </si>
  <si>
    <t>R_e_q0119</t>
  </si>
  <si>
    <t>R_e_q0120</t>
  </si>
  <si>
    <t>R_e_q0121</t>
  </si>
  <si>
    <t>R_e_q0122</t>
  </si>
  <si>
    <t>R_e_q0123</t>
  </si>
  <si>
    <t>R_e_q0124</t>
  </si>
  <si>
    <t>R_e_q0125</t>
  </si>
  <si>
    <t>R_e_q0126</t>
  </si>
  <si>
    <t>R_e_q0127</t>
  </si>
  <si>
    <t>R_e_q0128</t>
  </si>
  <si>
    <t>R_e_q0129</t>
  </si>
  <si>
    <t>R_e_q0130</t>
  </si>
  <si>
    <t>R_e_q0131</t>
  </si>
  <si>
    <t>R_e_q0132</t>
  </si>
  <si>
    <t>R_e_q0133</t>
  </si>
  <si>
    <t>R_e_q0134</t>
  </si>
  <si>
    <t>R_e_q0135</t>
  </si>
  <si>
    <t>R_e_q0136</t>
  </si>
  <si>
    <t>R_e_q0137</t>
  </si>
  <si>
    <t>R_e_q0138</t>
  </si>
  <si>
    <t>R_e_q0139</t>
  </si>
  <si>
    <t>R_e_q0140</t>
  </si>
  <si>
    <t>R_e_q0141</t>
  </si>
  <si>
    <t>R_e_q0142</t>
  </si>
  <si>
    <t>R_e_q0143</t>
  </si>
  <si>
    <t>R_e_q0144</t>
  </si>
  <si>
    <t>R_e_q0145</t>
  </si>
  <si>
    <t>R_e_q0146</t>
  </si>
  <si>
    <t>R_e_q0147</t>
  </si>
  <si>
    <t>R_e_q0148</t>
  </si>
  <si>
    <t>R_e_q0149</t>
  </si>
  <si>
    <t>R_e_q0150</t>
  </si>
  <si>
    <t>R_e_q0151</t>
  </si>
  <si>
    <t>R_e_q0152</t>
  </si>
  <si>
    <t>R_e_q0153</t>
  </si>
  <si>
    <t>R_e_q0154</t>
  </si>
  <si>
    <t>R_e_q0155</t>
  </si>
  <si>
    <t>R_e_q0156</t>
  </si>
  <si>
    <t>R_e_q0157</t>
  </si>
  <si>
    <t>R_e_q0158</t>
  </si>
  <si>
    <t>R_e_q0159</t>
  </si>
  <si>
    <t>R_e_q0160</t>
  </si>
  <si>
    <t>R_e_q0161</t>
  </si>
  <si>
    <t>R_e_q0162</t>
  </si>
  <si>
    <t>R_e_q0163</t>
  </si>
  <si>
    <t>R_e_q0164</t>
  </si>
  <si>
    <t>R_e_q0165</t>
  </si>
  <si>
    <t>R_e_q0166</t>
  </si>
  <si>
    <t>R_e_q0167</t>
  </si>
  <si>
    <t>R_e_q0168</t>
  </si>
  <si>
    <t>R_e_q0169</t>
  </si>
  <si>
    <t>R_e_q0170</t>
  </si>
  <si>
    <t>R_e_q0171</t>
  </si>
  <si>
    <t>R_e_q0172</t>
  </si>
  <si>
    <t>R_e_q0173</t>
  </si>
  <si>
    <t>R_e_q0174</t>
  </si>
  <si>
    <t>R_e_q0175</t>
  </si>
  <si>
    <t>R_e_q0176</t>
  </si>
  <si>
    <t>R_e_q0177</t>
  </si>
  <si>
    <t>R_e_q0178</t>
  </si>
  <si>
    <t>R_e_q0179</t>
  </si>
  <si>
    <t>R_e_q0180</t>
  </si>
  <si>
    <t>R_e_q0181</t>
  </si>
  <si>
    <t>R_e_q0182</t>
  </si>
  <si>
    <t>R_e_q0183</t>
  </si>
  <si>
    <t>R_e_q0184</t>
  </si>
  <si>
    <t>R_e_q0185</t>
  </si>
  <si>
    <t>R_e_q0186</t>
  </si>
  <si>
    <t>R_e_q0187</t>
  </si>
  <si>
    <t>R_e_q0188</t>
  </si>
  <si>
    <t>R_e_q0189</t>
  </si>
  <si>
    <t>R_e_q0190</t>
  </si>
  <si>
    <t>R_e_q0191</t>
  </si>
  <si>
    <t>R_e_q0192</t>
  </si>
  <si>
    <t>R_e_q0193</t>
  </si>
  <si>
    <t>R_e_q0194</t>
  </si>
  <si>
    <t>R_e_q0195</t>
  </si>
  <si>
    <t>R_e_q0196</t>
  </si>
  <si>
    <t>R_e_q0197</t>
  </si>
  <si>
    <t>R_e_q0198</t>
  </si>
  <si>
    <t>R_e_q0199</t>
  </si>
  <si>
    <t>R_e_q0200</t>
  </si>
  <si>
    <t>R_e_q0201</t>
  </si>
  <si>
    <t>R_e_q0202</t>
  </si>
  <si>
    <t>R_e_q0203</t>
  </si>
  <si>
    <t>R_e_q0204</t>
  </si>
  <si>
    <t>R_e_q0205</t>
  </si>
  <si>
    <t>R_e_q0206</t>
  </si>
  <si>
    <t>R_e_q0207</t>
  </si>
  <si>
    <t>R_e_q0208</t>
  </si>
  <si>
    <t>R_e_q0209</t>
  </si>
  <si>
    <t>R_e_q0210</t>
  </si>
  <si>
    <t>R_e_q0211</t>
  </si>
  <si>
    <t>R_e_q0212</t>
  </si>
  <si>
    <t>R_e_q0213</t>
  </si>
  <si>
    <t>R_e_q0214</t>
  </si>
  <si>
    <t>R_e_q0215</t>
  </si>
  <si>
    <t>R_e_q0216</t>
  </si>
  <si>
    <t>R_e_q0217</t>
  </si>
  <si>
    <t>R_e_q0218</t>
  </si>
  <si>
    <t>R_e_q0219</t>
  </si>
  <si>
    <t>R_e_q0220</t>
  </si>
  <si>
    <t>R_e_q0221</t>
  </si>
  <si>
    <t>R_e_q0222</t>
  </si>
  <si>
    <t>R_e_q0223</t>
  </si>
  <si>
    <t>R_e_q0224</t>
  </si>
  <si>
    <t>R_e_q0225</t>
  </si>
  <si>
    <t>R_e_q0226</t>
  </si>
  <si>
    <t>R_e_q0227</t>
  </si>
  <si>
    <t>R_e_q0228</t>
  </si>
  <si>
    <t>R_e_q0229</t>
  </si>
  <si>
    <t>R_e_q0230</t>
  </si>
  <si>
    <t>R_e_q0231</t>
  </si>
  <si>
    <t>R_e_q0232</t>
  </si>
  <si>
    <t>R_e_q0233</t>
  </si>
  <si>
    <t>R_e_q0234</t>
  </si>
  <si>
    <t>R_e_q0235</t>
  </si>
  <si>
    <t>R_e_q0236</t>
  </si>
  <si>
    <t>R_e_q0237</t>
  </si>
  <si>
    <t>R_e_q0238</t>
  </si>
  <si>
    <t>R_e_q0239</t>
  </si>
  <si>
    <t>R_e_q0240</t>
  </si>
  <si>
    <t>R_e_q0241</t>
  </si>
  <si>
    <t>R_e_q0242</t>
  </si>
  <si>
    <t>R_e_q0243</t>
  </si>
  <si>
    <t>R_e_q0244</t>
  </si>
  <si>
    <t>R_e_q0245</t>
  </si>
  <si>
    <t>R_e_q0246</t>
  </si>
  <si>
    <t>R_e_q0247</t>
  </si>
  <si>
    <t>R_e_q0248</t>
  </si>
  <si>
    <t>R_e_q0249</t>
  </si>
  <si>
    <t>R_e_q0250</t>
  </si>
  <si>
    <t>R_e_q0251</t>
  </si>
  <si>
    <t>R_e_q0252</t>
  </si>
  <si>
    <t>R_e_q0253</t>
  </si>
  <si>
    <t>R_e_q0254</t>
  </si>
  <si>
    <t>R_e_q0255</t>
  </si>
  <si>
    <t>R_e_q0256</t>
  </si>
  <si>
    <t>R_e_q0257</t>
  </si>
  <si>
    <t>R_e_q0258</t>
  </si>
  <si>
    <t>R_e_q0259</t>
  </si>
  <si>
    <t>R_e_q0260</t>
  </si>
  <si>
    <t>R_e_q0261</t>
  </si>
  <si>
    <t>R_e_q0262</t>
  </si>
  <si>
    <t>R_e_q0263</t>
  </si>
  <si>
    <t>R_e_q0264</t>
  </si>
  <si>
    <t>R_e_q0265</t>
  </si>
  <si>
    <t>R_e_q0266</t>
  </si>
  <si>
    <t>R_e_q0267</t>
  </si>
  <si>
    <t>R_e_q0268</t>
  </si>
  <si>
    <t>R_e_q0269</t>
  </si>
  <si>
    <t>R_e_q0270</t>
  </si>
  <si>
    <t>R_e_q0271</t>
  </si>
  <si>
    <t>R_e_q0272</t>
  </si>
  <si>
    <t>R_e_q0273</t>
  </si>
  <si>
    <t>R_e_q0274</t>
  </si>
  <si>
    <t>R_e_q0275</t>
  </si>
  <si>
    <t>R_e_q0276</t>
  </si>
  <si>
    <t>R_e_q0277</t>
  </si>
  <si>
    <t>R_e_q0278</t>
  </si>
  <si>
    <t>R_e_q0279</t>
  </si>
  <si>
    <t>R_e_q0280</t>
  </si>
  <si>
    <t>R_e_q0281</t>
  </si>
  <si>
    <t>R_e_q0282</t>
  </si>
  <si>
    <t>R_e_q0283</t>
  </si>
  <si>
    <t>R_e_q0284</t>
  </si>
  <si>
    <t>R_e_q0285</t>
  </si>
  <si>
    <t>R_e_q0286</t>
  </si>
  <si>
    <t>R_e_q0287</t>
  </si>
  <si>
    <t>R_e_q0288</t>
  </si>
  <si>
    <t>R_e_q0289</t>
  </si>
  <si>
    <t>R_e_q0290</t>
  </si>
  <si>
    <t>R_e_q0291</t>
  </si>
  <si>
    <t>R_e_q0292</t>
  </si>
  <si>
    <t>R_e_q0293</t>
  </si>
  <si>
    <t>R_e_q0294</t>
  </si>
  <si>
    <t>R_e_q0295</t>
  </si>
  <si>
    <t>R_e_q0296</t>
  </si>
  <si>
    <t>R_e_q0297</t>
  </si>
  <si>
    <t>R_e_q0298</t>
  </si>
  <si>
    <t>R_e_q0299</t>
  </si>
  <si>
    <t>R_e_q0300</t>
  </si>
  <si>
    <t>R_e_q0301</t>
  </si>
  <si>
    <t>R_e_q0302</t>
  </si>
  <si>
    <t>R_e_q0303</t>
  </si>
  <si>
    <t>R_e_q0304</t>
  </si>
  <si>
    <t>R_e_q0305</t>
  </si>
  <si>
    <t>R_e_q0306</t>
  </si>
  <si>
    <t>R_e_q0307</t>
  </si>
  <si>
    <t>R_e_q0308</t>
  </si>
  <si>
    <t>R_e_q0309</t>
  </si>
  <si>
    <t>R_e_q0310</t>
  </si>
  <si>
    <t>R_e_q0311</t>
  </si>
  <si>
    <t>R_e_q0312</t>
  </si>
  <si>
    <t>R_e_q0313</t>
  </si>
  <si>
    <t>R_e_q0314</t>
  </si>
  <si>
    <t>R_e_q0315</t>
  </si>
  <si>
    <t>R_e_q0316</t>
  </si>
  <si>
    <t>R_e_q0317</t>
  </si>
  <si>
    <t>R_e_q0318</t>
  </si>
  <si>
    <t>R_e_q0319</t>
  </si>
  <si>
    <t>R_e_q1269</t>
  </si>
  <si>
    <t>R_e_q0320</t>
  </si>
  <si>
    <t>R_e_q1270</t>
  </si>
  <si>
    <t>R_e_q0321</t>
  </si>
  <si>
    <t>R_e_q1271</t>
  </si>
  <si>
    <t>R_e_q0322</t>
  </si>
  <si>
    <t>R_e_q1272</t>
  </si>
  <si>
    <t>R_e_q0323</t>
  </si>
  <si>
    <t>R_e_q1273</t>
  </si>
  <si>
    <t>R_e_q0324</t>
  </si>
  <si>
    <t>R_e_q1274</t>
  </si>
  <si>
    <t>R_e_q0325</t>
  </si>
  <si>
    <t>R_e_q1275</t>
  </si>
  <si>
    <t>date_sample</t>
  </si>
  <si>
    <t>estimate</t>
  </si>
  <si>
    <t>uncertainty_lower</t>
  </si>
  <si>
    <t>uncertainty_upper</t>
  </si>
  <si>
    <t>1,7</t>
  </si>
  <si>
    <t>1,3</t>
  </si>
  <si>
    <t>2,4</t>
  </si>
  <si>
    <t>1,0</t>
  </si>
  <si>
    <t>1,6</t>
  </si>
  <si>
    <t>0,8</t>
  </si>
  <si>
    <t>1,1</t>
  </si>
  <si>
    <t>0,7</t>
  </si>
  <si>
    <t>0,9</t>
  </si>
  <si>
    <t>0,6</t>
  </si>
  <si>
    <t>1,2</t>
  </si>
  <si>
    <t>1,4</t>
  </si>
  <si>
    <t>0,5</t>
  </si>
  <si>
    <t>1,5</t>
  </si>
  <si>
    <t>0,3</t>
  </si>
  <si>
    <t>0,0</t>
  </si>
  <si>
    <t>1,8</t>
  </si>
  <si>
    <t>2,6</t>
  </si>
  <si>
    <t>2,3</t>
  </si>
  <si>
    <t>2,2</t>
  </si>
  <si>
    <t>1,9</t>
  </si>
  <si>
    <t>2,5</t>
  </si>
  <si>
    <t>2,1</t>
  </si>
  <si>
    <t>0,4</t>
  </si>
  <si>
    <t>type</t>
  </si>
  <si>
    <t>confidence</t>
  </si>
  <si>
    <t>date</t>
  </si>
  <si>
    <t>rt_type</t>
  </si>
  <si>
    <t>bottom</t>
  </si>
  <si>
    <t>top</t>
  </si>
  <si>
    <t>median</t>
  </si>
  <si>
    <t>std</t>
  </si>
  <si>
    <t>prob_control</t>
  </si>
  <si>
    <t>mean_window</t>
  </si>
  <si>
    <t>sd_window</t>
  </si>
  <si>
    <t>mean_crps</t>
  </si>
  <si>
    <t>sd_crps</t>
  </si>
  <si>
    <t>R0_range</t>
  </si>
  <si>
    <t>nowcast</t>
  </si>
  <si>
    <t>list(point = 2.18966083615623, lower = 1.66203606366657, upper = 2.66878839994726, mid_lower = 1.93020776179486, mid_upper = 2.31372096548283)</t>
  </si>
  <si>
    <t>list(point = 2.18506812219808, lower = 1.73510299086965, upper = 2.70595116737429, mid_lower = 1.9158012079771, mid_upper = 2.27865796807744)</t>
  </si>
  <si>
    <t>list(point = 2.18843868053003, lower = 1.69722170112657, upper = 2.65092304166884, mid_lower = 1.91631224348391, mid_upper = 2.28034445911283)</t>
  </si>
  <si>
    <t>list(point = 2.18014015616954, lower = 1.71903489631851, upper = 2.6265183060685, mid_lower = 1.91138543489366, mid_upper = 2.26694183342763)</t>
  </si>
  <si>
    <t>list(point = 2.1578668038791, lower = 1.68332943471179, upper = 2.57165875420746, mid_lower = 1.88171512099391, mid_upper = 2.22925740824165)</t>
  </si>
  <si>
    <t>list(point = 2.14828156229271, lower = 1.7183949530706, upper = 2.58790369053226, mid_lower = 1.91521390205625, mid_upper = 2.24015832392113)</t>
  </si>
  <si>
    <t>list(point = 2.12877941478352, lower = 1.69906587788456, upper = 2.54515550369036, mid_lower = 1.90052626051368, mid_upper = 2.23217870737055)</t>
  </si>
  <si>
    <t>list(point = 2.1046904511959, lower = 1.66635123970747, upper = 2.48416855072102, mid_lower = 1.86954652012199, mid_upper = 2.18631609786666)</t>
  </si>
  <si>
    <t>list(point = 2.08191024764825, lower = 1.67834773900872, upper = 2.46305195988483, mid_lower = 1.87987415184045, mid_upper = 2.18239038385288)</t>
  </si>
  <si>
    <t>list(point = 2.06163672156428, lower = 1.64631874417889, upper = 2.4098899344418, mid_lower = 1.87472522099366, mid_upper = 2.16135521744545)</t>
  </si>
  <si>
    <t>list(point = 2.03846500744145, lower = 1.64700996702664, upper = 2.39138286190889, mid_lower = 1.85210848245142, mid_upper = 2.13649240858811)</t>
  </si>
  <si>
    <t>list(point = 2.01655117271049, lower = 1.66383805482394, upper = 2.37582312823102, mid_lower = 1.82690759237214, mid_upper = 2.10075258916214)</t>
  </si>
  <si>
    <t>list(point = 1.99589605399385, lower = 1.61661970261214, upper = 2.30818787492322, mid_lower = 1.80970880596538, mid_upper = 2.07859987313463)</t>
  </si>
  <si>
    <t>list(point = 1.97524784606506, lower = 1.61408090932911, upper = 2.29118400782602, mid_lower = 1.78658751773806, mid_upper = 2.04764678978987)</t>
  </si>
  <si>
    <t>list(point = 1.95048756590598, lower = 1.5960085042963, upper = 2.26145291676155, mid_lower = 1.79118251242288, mid_upper = 2.05043567195706)</t>
  </si>
  <si>
    <t>list(point = 1.92815451070019, lower = 1.61946739750221, upper = 2.26859115045035, mid_lower = 1.76385061123931, mid_upper = 2.01935672328849)</t>
  </si>
  <si>
    <t>list(point = 1.90311771461112, lower = 1.56796466967609, upper = 2.21109918625394, mid_lower = 1.74893608962545, mid_upper = 1.99420807113035)</t>
  </si>
  <si>
    <t>list(point = 1.87633611844807, lower = 1.53648791230703, upper = 2.14582525626191, mid_lower = 1.72164169928399, mid_upper = 1.9589212222748)</t>
  </si>
  <si>
    <t>list(point = 1.84758609777937, lower = 1.52921884141219, upper = 2.12176060366243, mid_lower = 1.70170474566147, mid_upper = 1.93172020198782)</t>
  </si>
  <si>
    <t>list(point = 1.81534318979188, lower = 1.50049799309104, upper = 2.06430401068458, mid_lower = 1.67007280573866, mid_upper = 1.88819649895288)</t>
  </si>
  <si>
    <t>list(point = 1.78003308984215, lower = 1.4842169325667, upper = 2.02687541167793, mid_lower = 1.64571997591486, mid_upper = 1.85704807235244)</t>
  </si>
  <si>
    <t>list(point = 1.74292699756341, lower = 1.4601358729383, upper = 1.97663152625967, mid_lower = 1.61437698489099, mid_upper = 1.81829179399836)</t>
  </si>
  <si>
    <t>list(point = 1.70202064268223, lower = 1.43226983339917, upper = 1.9248454293978, mid_lower = 1.56825884602976, mid_upper = 1.76025581078348)</t>
  </si>
  <si>
    <t>list(point = 1.65678446203604, lower = 1.41438260445863, upper = 1.87743284328984, mid_lower = 1.53616853218315, mid_upper = 1.71564219156476)</t>
  </si>
  <si>
    <t>list(point = 1.6096602263177, lower = 1.37980479092039, upper = 1.80659314534202, mid_lower = 1.48255034560533, mid_upper = 1.6495699576515)</t>
  </si>
  <si>
    <t>list(point = 1.56231848320752, lower = 1.35746034232661, upper = 1.74109515017907, mid_lower = 1.4666043755694, mid_upper = 1.62059801201086)</t>
  </si>
  <si>
    <t>list(point = 1.51683707970909, lower = 1.32341074425018, upper = 1.674908233655, mid_lower = 1.42398545070386, mid_upper = 1.56537810981751)</t>
  </si>
  <si>
    <t>list(point = 1.47316739693933, lower = 1.30017924262282, upper = 1.62259194660013, mid_lower = 1.39404364853687, mid_upper = 1.5224503501615)</t>
  </si>
  <si>
    <t>list(point = 1.43303847448619, lower = 1.27192625247878, upper = 1.57029161464484, mid_lower = 1.35014293615187, mid_upper = 1.47033023399565)</t>
  </si>
  <si>
    <t>list(point = 1.39531996589772, lower = 1.2446467262562, upper = 1.51919155018412, mid_lower = 1.33037488971929, mid_upper = 1.44091537798499)</t>
  </si>
  <si>
    <t>list(point = 1.3593631892901, lower = 1.23186351423753, upper = 1.48390917965872, mid_lower = 1.2903580401476, mid_upper = 1.39361921281855)</t>
  </si>
  <si>
    <t>list(point = 1.32476692365798, lower = 1.20954827100864, upper = 1.43864558579255, mid_lower = 1.26892633515333, mid_upper = 1.36501859304348)</t>
  </si>
  <si>
    <t>list(point = 1.29115901466309, lower = 1.1858929126257, upper = 1.39705200515984, mid_lower = 1.23681790492144, mid_upper = 1.32419564617497)</t>
  </si>
  <si>
    <t>list(point = 1.25851604763177, lower = 1.15399509585505, upper = 1.34595239654638, mid_lower = 1.20255175756565, mid_upper = 1.28236597935113)</t>
  </si>
  <si>
    <t>list(point = 1.22787935143231, lower = 1.13870747399416, upper = 1.31249511164475, mid_lower = 1.18545826627133, mid_upper = 1.25726992774428)</t>
  </si>
  <si>
    <t>list(point = 1.20023059647001, lower = 1.11690923991079, upper = 1.27447324090954, mid_lower = 1.16336119976405, mid_upper = 1.23092951586025)</t>
  </si>
  <si>
    <t>list(point = 1.17343004108499, lower = 1.09775059351732, upper = 1.24143814376227, mid_lower = 1.13516301990661, mid_upper = 1.19621903128882)</t>
  </si>
  <si>
    <t>list(point = 1.14604655432753, lower = 1.07683594634067, upper = 1.20882757106017, mid_lower = 1.10820699359449, mid_upper = 1.1631159017431)</t>
  </si>
  <si>
    <t>list(point = 1.11784232611643, lower = 1.05765155089684, upper = 1.17524840422976, mid_lower = 1.08234969665393, mid_upper = 1.12975202811366)</t>
  </si>
  <si>
    <t>list(point = 1.09043388964456, lower = 1.03708412586239, upper = 1.14008696929783, mid_lower = 1.06194838002977, mid_upper = 1.10402206238913)</t>
  </si>
  <si>
    <t>list(point = 1.06583733263485, lower = 1.02151708114454, upper = 1.10828136240408, mid_lower = 1.03764192901246, mid_upper = 1.07313321491997)</t>
  </si>
  <si>
    <t>list(point = 1.04462761364411, lower = 1.00785385664761, upper = 1.08123970449414, mid_lower = 1.02326522679929, mid_upper = 1.05352830990566)</t>
  </si>
  <si>
    <t>list(point = 1.02823922485838, lower = 0.997093024895393, upper = 1.05830513410875, mid_lower = 1.01080828327497, mid_upper = 1.0348689324089)</t>
  </si>
  <si>
    <t>list(point = 1.01546627379066, lower = 0.987927306423341, upper = 1.0398137646354, mid_lower = 0.999477130150962, mid_upper = 1.02037018351131)</t>
  </si>
  <si>
    <t>list(point = 1.0042850797381, lower = 0.980530380847893, upper = 1.02546617975817, mid_lower = 0.989902709349852, mid_upper = 1.00747813235279)</t>
  </si>
  <si>
    <t>list(point = 0.993182446924025, lower = 0.973579765929064, upper = 1.0114729364765, mid_lower = 0.9830423824474, mid_upper = 0.997915277767575)</t>
  </si>
  <si>
    <t>list(point = 0.983809614209482, lower = 0.967343948998521, upper = 1.00032428729259, mid_lower = 0.975276171256882, mid_upper = 0.988075912590843)</t>
  </si>
  <si>
    <t>list(point = 0.978974885650787, lower = 0.964078518798586, upper = 0.994064300326735, mid_lower = 0.972475073188455, mid_upper = 0.984150472547313)</t>
  </si>
  <si>
    <t>list(point = 0.979301318317417, lower = 0.966649370506573, upper = 0.993062587645416, mid_lower = 0.972933943669251, mid_upper = 0.983664818349466)</t>
  </si>
  <si>
    <t>list(point = 0.983285348064574, lower = 0.971551117687176, upper = 0.99548593843071, mid_lower = 0.978744318845494, mid_upper = 0.987873305853715)</t>
  </si>
  <si>
    <t>list(point = 0.986888818525259, lower = 0.976039160341921, upper = 0.998312884130531, mid_lower = 0.982263200763964, mid_upper = 0.991116288638608)</t>
  </si>
  <si>
    <t>list(point = 0.989129371000948, lower = 0.978293337326795, upper = 1.00063420907564, mid_lower = 0.98360937545496, mid_upper = 0.992619967494398)</t>
  </si>
  <si>
    <t>list(point = 0.98866460220966, lower = 0.978980413938333, upper = 0.999900417060792, mid_lower = 0.98386805496063, mid_upper = 0.992395381071036)</t>
  </si>
  <si>
    <t>list(point = 0.985968214568239, lower = 0.976993313762885, upper = 0.995310252850081, mid_lower = 0.981964884027308, mid_upper = 0.989055406718465)</t>
  </si>
  <si>
    <t>list(point = 0.98278249878225, lower = 0.973691278338505, upper = 0.993025767752587, mid_lower = 0.980191479730692, mid_upper = 0.987660386737518)</t>
  </si>
  <si>
    <t>list(point = 0.980076852715308, lower = 0.969895368787144, upper = 0.989970112035666, mid_lower = 0.978585901141871, mid_upper = 0.986444033616205)</t>
  </si>
  <si>
    <t>list(point = 0.979673374516875, lower = 0.970074699287942, upper = 0.989274076457988, mid_lower = 0.976840700950871, mid_upper = 0.985215117026351)</t>
  </si>
  <si>
    <t>list(point = 0.980472999430405, lower = 0.97164930912812, upper = 0.98992672650748, mid_lower = 0.977233250311519, mid_upper = 0.984540709469622)</t>
  </si>
  <si>
    <t>list(point = 0.981373218352969, lower = 0.971612423373726, upper = 0.990590857480913, mid_lower = 0.977488794034461, mid_upper = 0.984721297166808)</t>
  </si>
  <si>
    <t>list(point = 0.982763886852023, lower = 0.972648931766415, upper = 0.992975978725533, mid_lower = 0.978842831055051, mid_upper = 0.986566046802091)</t>
  </si>
  <si>
    <t>list(point = 0.983058688802797, lower = 0.971960215084479, upper = 0.99480341145934, mid_lower = 0.977692035901097, mid_upper = 0.986262690770926)</t>
  </si>
  <si>
    <t>list(point = 0.980513844018617, lower = 0.968913079914635, upper = 0.991435008421936, mid_lower = 0.976676300276683, mid_upper = 0.985015875815749)</t>
  </si>
  <si>
    <t>list(point = 0.974243275193397, lower = 0.960746716472638, upper = 0.985879481709671, mid_lower = 0.970510725944218, mid_upper = 0.980756829196143)</t>
  </si>
  <si>
    <t>list(point = 0.966176890972899, lower = 0.953420982261428, upper = 0.978728146340118, mid_lower = 0.960737409463047, mid_upper = 0.970860694600808)</t>
  </si>
  <si>
    <t>list(point = 0.961901359869697, lower = 0.948916092290853, upper = 0.975044766310883, mid_lower = 0.956252661854575, mid_upper = 0.966797033688309)</t>
  </si>
  <si>
    <t>list(point = 0.961822386900943, lower = 0.948002786267277, upper = 0.976441476581307, mid_lower = 0.956279772262003, mid_upper = 0.967603543798726)</t>
  </si>
  <si>
    <t>list(point = 0.958958917169435, lower = 0.945124715079755, upper = 0.972498720455234, mid_lower = 0.952780972423253, mid_upper = 0.964143624542501)</t>
  </si>
  <si>
    <t>list(point = 0.953025726828439, lower = 0.938847750399476, upper = 0.967719859807978, mid_lower = 0.948218220146436, mid_upper = 0.960249668092581)</t>
  </si>
  <si>
    <t>list(point = 0.945185078554128, lower = 0.929254671623114, upper = 0.96089127713821, mid_lower = 0.938800089003961, mid_upper = 0.952206222535219)</t>
  </si>
  <si>
    <t>list(point = 0.939793978212997, lower = 0.922873808809052, upper = 0.955718451307008, mid_lower = 0.932561010098838, mid_upper = 0.946249074665842)</t>
  </si>
  <si>
    <t>list(point = 0.939988513014498, lower = 0.923448076091165, upper = 0.957757941423857, mid_lower = 0.934346901648565, mid_upper = 0.948810462930986)</t>
  </si>
  <si>
    <t>list(point = 0.943366118410967, lower = 0.927606900948065, upper = 0.959586051687644, mid_lower = 0.937196385999955, mid_upper = 0.949825252025053)</t>
  </si>
  <si>
    <t>list(point = 0.946341987467397, lower = 0.929738623958443, upper = 0.961349811041149, mid_lower = 0.939618488524053, mid_upper = 0.951847920155247)</t>
  </si>
  <si>
    <t>list(point = 0.948555199520877, lower = 0.931181664930119, upper = 0.964406593559524, mid_lower = 0.941927305212782, mid_upper = 0.954946328466322)</t>
  </si>
  <si>
    <t>list(point = 0.949659817923828, lower = 0.933095197747013, upper = 0.967886096076044, mid_lower = 0.941675186863535, mid_upper = 0.956016358503565)</t>
  </si>
  <si>
    <t>list(point = 0.951517167301407, lower = 0.934359246727307, upper = 0.969156147053539, mid_lower = 0.945159547350608, mid_upper = 0.959432709435649)</t>
  </si>
  <si>
    <t>list(point = 0.955599548431219, lower = 0.937577808862455, upper = 0.973300860612923, mid_lower = 0.949431107720103, mid_upper = 0.964482534621619)</t>
  </si>
  <si>
    <t>list(point = 0.96379917641039, lower = 0.944721351814531, upper = 0.982014867287999, mid_lower = 0.958248037041872, mid_upper = 0.973439548929723)</t>
  </si>
  <si>
    <t>list(point = 0.973439383385216, lower = 0.955647407595803, upper = 0.991254021229376, mid_lower = 0.967267605702611, mid_upper = 0.981551732339426)</t>
  </si>
  <si>
    <t>list(point = 0.980976437390214, lower = 0.965299812081546, upper = 0.998090941077602, mid_lower = 0.972487718029575, mid_upper = 0.986416119032751)</t>
  </si>
  <si>
    <t>list(point = 0.982224638954794, lower = 0.965679905140079, upper = 0.99656303497114, mid_lower = 0.975962437968247, mid_upper = 0.988208661321975)</t>
  </si>
  <si>
    <t>list(point = 0.979483664211835, lower = 0.966041257823706, upper = 0.993206503416583, mid_lower = 0.973199282222248, mid_upper = 0.983964211736211)</t>
  </si>
  <si>
    <t>list(point = 0.976925835770547, lower = 0.964271967748171, upper = 0.989359448861784, mid_lower = 0.971818815512851, mid_upper = 0.981829468983272)</t>
  </si>
  <si>
    <t>list(point = 0.976438696183685, lower = 0.964464584856033, upper = 0.988696160876182, mid_lower = 0.972795824746241, mid_upper = 0.982305557802145)</t>
  </si>
  <si>
    <t>list(point = 0.977614644241802, lower = 0.966893939468793, upper = 0.988757855408046, mid_lower = 0.974476292893449, mid_upper = 0.983479585450929)</t>
  </si>
  <si>
    <t>list(point = 0.979565231787494, lower = 0.968234262191327, upper = 0.990281399519618, mid_lower = 0.974751653541833, mid_upper = 0.983616749475226)</t>
  </si>
  <si>
    <t>list(point = 0.980590312408939, lower = 0.96979486597352, upper = 0.992771128661675, mid_lower = 0.975938152914779, mid_upper = 0.984569918947356)</t>
  </si>
  <si>
    <t>list(point = 0.980416999956996, lower = 0.969304093898652, upper = 0.992064330371523, mid_lower = 0.975717802139517, mid_upper = 0.984243493618154)</t>
  </si>
  <si>
    <t>list(point = 0.97945869285414, lower = 0.9668804105891, upper = 0.990901133282779, mid_lower = 0.975271918501938, mid_upper = 0.984508444541033)</t>
  </si>
  <si>
    <t>list(point = 0.979877948304083, lower = 0.967417152115325, upper = 0.993848362084533, mid_lower = 0.974833762019022, mid_upper = 0.98485533547668)</t>
  </si>
  <si>
    <t>list(point = 0.982847911093831, lower = 0.969844081575573, upper = 0.997582380347677, mid_lower = 0.977414692517874, mid_upper = 0.987501364055496)</t>
  </si>
  <si>
    <t>list(point = 0.989855207329921, lower = 0.974355840040837, upper = 1.00570504695808, mid_lower = 0.981283767117382, mid_upper = 0.994123506985749)</t>
  </si>
  <si>
    <t>list(point = 0.999944923239869, lower = 0.983502717017927, upper = 1.01496614974672, mid_lower = 0.993036294188257, mid_upper = 1.00618253112951)</t>
  </si>
  <si>
    <t>list(point = 1.00820471762388, lower = 0.993624379345414, upper = 1.02201899194998, mid_lower = 1.00231251653556, mid_upper = 1.01362454978128)</t>
  </si>
  <si>
    <t>list(point = 1.01288246618335, lower = 0.999511051386381, upper = 1.02689359988795, mid_lower = 1.00799001807799, mid_upper = 1.01948375251484)</t>
  </si>
  <si>
    <t>list(point = 1.01347383393204, lower = 1.00000006926428, upper = 1.0260391104665, mid_lower = 1.00713398088579, mid_upper = 1.01791324060369)</t>
  </si>
  <si>
    <t>list(point = 1.01257779942042, lower = 0.999224145666268, upper = 1.02611231118777, mid_lower = 1.00561514360151, mid_upper = 1.01626253513439)</t>
  </si>
  <si>
    <t>list(point = 1.01248315741765, lower = 0.998858897659605, upper = 1.02564703560127, mid_lower = 1.00602015850667, mid_upper = 1.01632415183929)</t>
  </si>
  <si>
    <t>list(point = 1.01478570153631, lower = 1.00164439985578, upper = 1.02904660104434, mid_lower = 1.00821262481058, mid_upper = 1.01889629690228)</t>
  </si>
  <si>
    <t>list(point = 1.01929283378104, lower = 1.00434030661791, upper = 1.03508120665447, mid_lower = 1.00929119374738, mid_upper = 1.02126137298201)</t>
  </si>
  <si>
    <t>list(point = 1.02553861782593, lower = 1.0076379620013, upper = 1.04308426279325, mid_lower = 1.01437786660299, mid_upper = 1.02903669619319)</t>
  </si>
  <si>
    <t>list(point = 1.03216016804146, lower = 1.01297420382419, upper = 1.0519983690864, mid_lower = 1.02217582320847, mid_upper = 1.0383506662032)</t>
  </si>
  <si>
    <t>list(point = 1.03842650198125, lower = 1.01690800569855, upper = 1.06024723602353, mid_lower = 1.03027616864006, mid_upper = 1.04781492087854)</t>
  </si>
  <si>
    <t>list(point = 1.04425687408087, lower = 1.01899876491699, upper = 1.06734960943751, mid_lower = 1.0308221889557, mid_upper = 1.05065483994267)</t>
  </si>
  <si>
    <t>list(point = 1.05212819804092, lower = 1.02573322117851, upper = 1.07850906247664, mid_lower = 1.03918031534786, mid_upper = 1.06020467431791)</t>
  </si>
  <si>
    <t>list(point = 1.06377040620029, lower = 1.03596239739806, upper = 1.09039362929765, mid_lower = 1.0514090551283, mid_upper = 1.07370234937139)</t>
  </si>
  <si>
    <t>list(point = 1.07827422781521, lower = 1.04993414208797, upper = 1.1051458789739, mid_lower = 1.06651685325071, mid_upper = 1.08857457966017)</t>
  </si>
  <si>
    <t>list(point = 1.09381117274203, lower = 1.0654736455189, upper = 1.1204295684397, mid_lower = 1.08111511030613, mid_upper = 1.10288151481593)</t>
  </si>
  <si>
    <t>list(point = 1.10708700179166, lower = 1.0793354103541, upper = 1.13460555004526, mid_lower = 1.09206343736221, mid_upper = 1.11426493904591)</t>
  </si>
  <si>
    <t>list(point = 1.11733396014131, lower = 1.08800510623345, upper = 1.14618733172056, mid_lower = 1.10247804927299, mid_upper = 1.12563579442721)</t>
  </si>
  <si>
    <t>list(point = 1.12685364198623, lower = 1.09488853721122, upper = 1.15711455360423, mid_lower = 1.11108981288144, mid_upper = 1.13634057675224)</t>
  </si>
  <si>
    <t>list(point = 1.1368786057574, lower = 1.1042087091433, upper = 1.17110814302665, mid_lower = 1.12203103960179, mid_upper = 1.1486158230873)</t>
  </si>
  <si>
    <t>list(point = 1.14845353439372, lower = 1.11297128684484, upper = 1.18319911003931, mid_lower = 1.13199191837611, mid_upper = 1.15985090159138)</t>
  </si>
  <si>
    <t>list(point = 1.16048531137171, lower = 1.120824882428, upper = 1.19500130932615, mid_lower = 1.14579645517544, mid_upper = 1.17417150360056)</t>
  </si>
  <si>
    <t>list(point = 1.16888490804391, lower = 1.12691894665339, upper = 1.20657588283428, mid_lower = 1.15122877143431, mid_upper = 1.18207556216078)</t>
  </si>
  <si>
    <t>list(point = 1.1722166167798, lower = 1.13117025972414, upper = 1.21549912219908, mid_lower = 1.15471600972967, mid_upper = 1.18746685977783)</t>
  </si>
  <si>
    <t>list(point = 1.17177071268488, lower = 1.12595193878064, upper = 1.21261965882579, mid_lower = 1.15358068408795, mid_upper = 1.1876620797631)</t>
  </si>
  <si>
    <t>list(point = 1.16977986326784, lower = 1.12082239964422, upper = 1.2070887683929, mid_lower = 1.15030264314314, mid_upper = 1.18397620960967)</t>
  </si>
  <si>
    <t>list(point = 1.16810306930521, lower = 1.1216632803164, upper = 1.20871711478663, mid_lower = 1.14843621485524, mid_upper = 1.18103694272206)</t>
  </si>
  <si>
    <t>list(point = 1.16614683137066, lower = 1.12111324384717, upper = 1.20956771668216, mid_lower = 1.1488933274577, mid_upper = 1.18360997256534)</t>
  </si>
  <si>
    <t>list(point = 1.16328697781145, lower = 1.11964713192356, upper = 1.20779985985552, mid_lower = 1.14221815197868, mid_upper = 1.17705826444761)</t>
  </si>
  <si>
    <t>list(point = 1.15827282568627, lower = 1.11385187838346, upper = 1.20354025611096, mid_lower = 1.13984944386164, mid_upper = 1.17441564225446)</t>
  </si>
  <si>
    <t>list(point = 1.1510356439912, lower = 1.10727161262048, upper = 1.19393384788118, mid_lower = 1.13203580421131, mid_upper = 1.16765278140681)</t>
  </si>
  <si>
    <t>list(point = 1.14197727362026, lower = 1.09541084765828, upper = 1.17972172598352, mid_lower = 1.11966327128893, mid_upper = 1.15437125025993)</t>
  </si>
  <si>
    <t>list(point = 1.13323568722063, lower = 1.09302444707828, upper = 1.17121926652, mid_lower = 1.11578403569688, mid_upper = 1.14853535481026)</t>
  </si>
  <si>
    <t>list(point = 1.12691647428757, lower = 1.08866852192694, upper = 1.16443485398107, mid_lower = 1.11239376033244, mid_upper = 1.14231965215313)</t>
  </si>
  <si>
    <t>list(point = 1.1223650825961, lower = 1.0831146306098, upper = 1.15576841413203, mid_lower = 1.10581768114305, mid_upper = 1.13501508034824)</t>
  </si>
  <si>
    <t>list(point = 1.11892989694431, lower = 1.08244221103956, upper = 1.15293652425303, mid_lower = 1.10256415061705, mid_upper = 1.13096952893052)</t>
  </si>
  <si>
    <t>list(point = 1.11469297338187, lower = 1.077755141137, upper = 1.14596034855433, mid_lower = 1.09919867940877, mid_upper = 1.12700748366135)</t>
  </si>
  <si>
    <t>list(point = 1.10953361507553, lower = 1.07416760777623, upper = 1.13943634284628, mid_lower = 1.09495534290659, mid_upper = 1.1204849701818)</t>
  </si>
  <si>
    <t>list(point = 1.10408509045766, lower = 1.07351281110529, upper = 1.13528491812774, mid_lower = 1.08673105328757, mid_upper = 1.11184971882067)</t>
  </si>
  <si>
    <t>list(point = 1.10088196686096, lower = 1.06778910072014, upper = 1.12751903014002, mid_lower = 1.08633413802275, mid_upper = 1.11033567375743)</t>
  </si>
  <si>
    <t>list(point = 1.1000906552028, lower = 1.06962018339872, upper = 1.12702702389326, mid_lower = 1.0875838946856, mid_upper = 1.1107050883867)</t>
  </si>
  <si>
    <t>list(point = 1.10021364687945, lower = 1.07069915493406, upper = 1.12823225739257, mid_lower = 1.08847234873248, mid_upper = 1.11158868969689)</t>
  </si>
  <si>
    <t>list(point = 1.09884547108129, lower = 1.06927741784566, upper = 1.12535868275777, mid_lower = 1.08661627557365, mid_upper = 1.1087178452668)</t>
  </si>
  <si>
    <t>list(point = 1.09582707652908, lower = 1.06644307470389, upper = 1.12185819628857, mid_lower = 1.08281679538005, mid_upper = 1.10474972126095)</t>
  </si>
  <si>
    <t>list(point = 1.09058781908656, lower = 1.0633448316117, upper = 1.11760668448802, mid_lower = 1.07567723862957, mid_upper = 1.09755972214911)</t>
  </si>
  <si>
    <t>list(point = 1.08454870156725, lower = 1.05762340420402, upper = 1.1088443284264, mid_lower = 1.07234610348904, mid_upper = 1.09318569534846)</t>
  </si>
  <si>
    <t>list(point = 1.08048644996116, lower = 1.05421239262378, upper = 1.10543850229376, mid_lower = 1.06870742407344, mid_upper = 1.08877714386033)</t>
  </si>
  <si>
    <t>list(point = 1.07966919163863, lower = 1.05527081784514, upper = 1.10443976690802, mid_lower = 1.06825043251512, mid_upper = 1.08783577203522)</t>
  </si>
  <si>
    <t>list(point = 1.08103679652583, lower = 1.05378532241122, upper = 1.10453427448402, mid_lower = 1.0693106738627, mid_upper = 1.08874349979261)</t>
  </si>
  <si>
    <t>Showing 1 to 16 of 141 entries, 17 total columns</t>
  </si>
  <si>
    <t>list(point = 1.9261845839126, lower = 1.53365084536413, upper = 2.30311523365827, mid_lower = 1.72386817158508, mid_upper = 2.01078645655258)</t>
  </si>
  <si>
    <t>list(point = 1.9033976115631, lower = 1.5262164631504, upper = 2.24854883240854, mid_lower = 1.70942152604793, mid_upper = 1.99241341196062)</t>
  </si>
  <si>
    <t>list(point = 1.88180418810339, lower = 1.52326388148205, upper = 2.23288112741989, mid_lower = 1.6907030779773, mid_upper = 1.96411199835011)</t>
  </si>
  <si>
    <t>list(point = 1.86086419280103, lower = 1.53945646858873, upper = 2.19887538091622, mid_lower = 1.6857038468736, mid_upper = 1.94092034875564)</t>
  </si>
  <si>
    <t>list(point = 1.8387129684081, lower = 1.50692275062501, upper = 2.14331899589521, mid_lower = 1.68830247583746, mid_upper = 1.93291998949914)</t>
  </si>
  <si>
    <t>list(point = 1.82063632361464, lower = 1.50777099506184, upper = 2.12110420985475, mid_lower = 1.65850634207208, mid_upper = 1.88605889953085)</t>
  </si>
  <si>
    <t>list(point = 1.80359950726439, lower = 1.48971159757733, upper = 2.07928393635768, mid_lower = 1.64549328590417, mid_upper = 1.86802434509676)</t>
  </si>
  <si>
    <t>list(point = 1.78711366538238, lower = 1.49329253580697, upper = 2.06529061742815, mid_lower = 1.6503769972441, mid_upper = 1.86406780732883)</t>
  </si>
  <si>
    <t>list(point = 1.76986332821312, lower = 1.48630604201232, upper = 2.043429394134, mid_lower = 1.64143829283481, mid_upper = 1.8451859135875)</t>
  </si>
  <si>
    <t>list(point = 1.74663517448141, lower = 1.48977060722644, upper = 2.02066780442968, mid_lower = 1.63732508717375, mid_upper = 1.83904518120676)</t>
  </si>
  <si>
    <t>list(point = 1.72239052870072, lower = 1.45035045981015, upper = 1.96027520021719, mid_lower = 1.58730560018049, mid_upper = 1.78571116360344)</t>
  </si>
  <si>
    <t>list(point = 1.69607428416202, lower = 1.45341715880602, upper = 1.93439560217009, mid_lower = 1.57366119699388, mid_upper = 1.76027830991427)</t>
  </si>
  <si>
    <t>list(point = 1.66885806179478, lower = 1.4053527166232, upper = 1.87481370339316, mid_lower = 1.55118075286283, mid_upper = 1.72832126294363)</t>
  </si>
  <si>
    <t>list(point = 1.6420170708645, lower = 1.39366798976646, upper = 1.8473537488428, mid_lower = 1.55504373738954, mid_upper = 1.72208587516781)</t>
  </si>
  <si>
    <t>list(point = 1.61556201929787, lower = 1.39391881014885, upper = 1.82841419452255, mid_lower = 1.52179188487141, mid_upper = 1.68455283606024)</t>
  </si>
  <si>
    <t>list(point = 1.59254907318174, lower = 1.37587489668037, upper = 1.77990891504242, mid_lower = 1.50550633957895, mid_upper = 1.66315825555987)</t>
  </si>
  <si>
    <t>list(point = 1.56670954527216, lower = 1.37389428288619, upper = 1.76285279098225, mid_lower = 1.4745660381525, mid_upper = 1.62431630321112)</t>
  </si>
  <si>
    <t>list(point = 1.54132172633323, lower = 1.36544762282274, upper = 1.74487001276287, mid_lower = 1.44738542079082, mid_upper = 1.59266290272356)</t>
  </si>
  <si>
    <t>list(point = 1.51754622152016, lower = 1.34665295332449, upper = 1.70235281221786, mid_lower = 1.43222747942528, mid_upper = 1.57218341113719)</t>
  </si>
  <si>
    <t>list(point = 1.49328065092839, lower = 1.32213467538047, upper = 1.6639599026365, mid_lower = 1.40607807044459, mid_upper = 1.53643500566724)</t>
  </si>
  <si>
    <t>list(point = 1.46932795094699, lower = 1.301997681685, upper = 1.62741159061542, mid_lower = 1.39108517267831, mid_upper = 1.51674031958636)</t>
  </si>
  <si>
    <t>list(point = 1.44300172835119, lower = 1.2863920317878, upper = 1.60335352707349, mid_lower = 1.35898831252259, mid_upper = 1.48182902631473)</t>
  </si>
  <si>
    <t>list(point = 1.41377675132255, lower = 1.2688465670295, upper = 1.56315032262579, mid_lower = 1.33813598862608, mid_upper = 1.45146759269141)</t>
  </si>
  <si>
    <t>list(point = 1.38097457468538, lower = 1.23688662837955, upper = 1.5143348384819, mid_lower = 1.30628261771118, mid_upper = 1.41378745962041)</t>
  </si>
  <si>
    <t>list(point = 1.34568534519255, lower = 1.21059458943703, upper = 1.46844130511053, mid_lower = 1.28389018694613, mid_upper = 1.3855403697144)</t>
  </si>
  <si>
    <t>list(point = 1.31280409837898, lower = 1.19569928851902, upper = 1.42968699707808, mid_lower = 1.2618789146795, mid_upper = 1.3529879189175)</t>
  </si>
  <si>
    <t>list(point = 1.28332320437816, lower = 1.17809581854782, upper = 1.38909865222728, mid_lower = 1.23051432103564, mid_upper = 1.31820548565018)</t>
  </si>
  <si>
    <t>list(point = 1.25717928055487, lower = 1.16694060490912, upper = 1.36179739576704, mid_lower = 1.20883537132799, mid_upper = 1.28749618998221)</t>
  </si>
  <si>
    <t>list(point = 1.23312323395421, lower = 1.14035340300113, upper = 1.32361591737646, mid_lower = 1.18796692926909, mid_upper = 1.26018953517243)</t>
  </si>
  <si>
    <t>list(point = 1.20888145053589, lower = 1.11658598692815, upper = 1.28761713373605, mid_lower = 1.16660338918831, mid_upper = 1.23589292612201)</t>
  </si>
  <si>
    <t>list(point = 1.18190776919068, lower = 1.10426817061782, upper = 1.25938481131097, mid_lower = 1.13745725137464, mid_upper = 1.19915128887336)</t>
  </si>
  <si>
    <t>list(point = 1.1557739997913, lower = 1.08432869969863, upper = 1.22100013658312, mid_lower = 1.11999938232848, mid_upper = 1.17758326930332)</t>
  </si>
  <si>
    <t>list(point = 1.13250894156557, lower = 1.07343091470111, upper = 1.19608521575935, mid_lower = 1.10194439366496, mid_upper = 1.15364196241733)</t>
  </si>
  <si>
    <t>list(point = 1.11382098558354, lower = 1.06049500354075, upper = 1.17163272024924, mid_lower = 1.08000500236883, mid_upper = 1.12556660159067)</t>
  </si>
  <si>
    <t>list(point = 1.09961695225135, lower = 1.04955189667064, upper = 1.14977191156913, mid_lower = 1.07748471758915, mid_upper = 1.11813165024955)</t>
  </si>
  <si>
    <t>list(point = 1.08674925535739, lower = 1.03539630718111, upper = 1.13313658982851, mid_lower = 1.06383292306377, mid_upper = 1.10233006513045)</t>
  </si>
  <si>
    <t>list(point = 1.0740311869353, lower = 1.03011843712572, upper = 1.12007965638713, mid_lower = 1.05165977857053, mid_upper = 1.08718020772336)</t>
  </si>
  <si>
    <t>list(point = 1.06014294000278, lower = 1.01355905895775, upper = 1.09946379940902, mid_lower = 1.04226069894816, mid_upper = 1.07704757019524)</t>
  </si>
  <si>
    <t>list(point = 1.04068829499236, lower = 0.999122185314938, upper = 1.08160376695712, mid_lower = 1.0228625920714, mid_upper = 1.05610181916021)</t>
  </si>
  <si>
    <t>list(point = 1.01854709265076, lower = 0.980648210028323, upper = 1.0544324582, mid_lower = 1.00066348085304, mid_upper = 1.03004786653162)</t>
  </si>
  <si>
    <t>list(point = 0.99752005356484, lower = 0.965824870927853, upper = 1.03081694646603, mid_lower = 0.983879328457234, mid_upper = 1.00945351973333)</t>
  </si>
  <si>
    <t>list(point = 0.98219920790629, lower = 0.953130997367863, upper = 1.01265100176863, mid_lower = 0.970920761241795, mid_upper = 0.99483544698716)</t>
  </si>
  <si>
    <t>list(point = 0.977058964356264, lower = 0.950223806343086, upper = 1.00487601075902, mid_lower = 0.96687133630742, mid_upper = 0.98958592320196)</t>
  </si>
  <si>
    <t>list(point = 0.977888870290416, lower = 0.953000600786745, upper = 1.00409463997485, mid_lower = 0.968948630044802, mid_upper = 0.989488348522012)</t>
  </si>
  <si>
    <t>list(point = 0.977937594421187, lower = 0.955212397788958, upper = 1.00045781326606, mid_lower = 0.968604715255759, mid_upper = 0.986559168948774)</t>
  </si>
  <si>
    <t>list(point = 0.977353027302637, lower = 0.956536739666, upper = 0.996184320184806, mid_lower = 0.969491576071402, mid_upper = 0.98502386652674)</t>
  </si>
  <si>
    <t>list(point = 0.973863871733476, lower = 0.953783485063817, upper = 0.990949174196376, mid_lower = 0.965683905190028, mid_upper = 0.97972990657424)</t>
  </si>
  <si>
    <t>list(point = 0.971698497263105, lower = 0.952192419962461, upper = 0.99061484834406, mid_lower = 0.965138636713603, mid_upper = 0.979888932818624)</t>
  </si>
  <si>
    <t>list(point = 0.969479334778473, lower = 0.950307001488001, upper = 0.988930038331061, mid_lower = 0.964191969841202, mid_upper = 0.978862674523372)</t>
  </si>
  <si>
    <t>list(point = 0.970445728514692, lower = 0.951133724525282, upper = 0.989555785142384, mid_lower = 0.964747209994774, mid_upper = 0.979405840123169)</t>
  </si>
  <si>
    <t>list(point = 0.973369848024846, lower = 0.953747770587137, upper = 0.993699563888294, mid_lower = 0.965029864237133, mid_upper = 0.979126740176945)</t>
  </si>
  <si>
    <t>list(point = 0.978135357945221, lower = 0.956448537477806, upper = 0.99993819773266, mid_lower = 0.967339039737398, mid_upper = 0.983314441923092)</t>
  </si>
  <si>
    <t>list(point = 0.981993648782822, lower = 0.960363637210728, upper = 1.00316581500491, mid_lower = 0.969466893789677, mid_upper = 0.986121935082122)</t>
  </si>
  <si>
    <t>list(point = 0.984410719958535, lower = 0.963659905831898, upper = 1.00683364723056, mid_lower = 0.973653500158957, mid_upper = 0.98996618436822)</t>
  </si>
  <si>
    <t>list(point = 0.985795325717048, lower = 0.964280194097417, upper = 1.00780702208508, mid_lower = 0.974238060911857, mid_upper = 0.990837883439125)</t>
  </si>
  <si>
    <t>list(point = 0.98803082485783, lower = 0.965796980995707, upper = 1.00895308936173, mid_lower = 0.977810327966656, mid_upper = 0.994632165816809)</t>
  </si>
  <si>
    <t>list(point = 0.989203538339913, lower = 0.966729602633182, upper = 1.01233033468238, mid_lower = 0.978546825317028, mid_upper = 0.996014772817459)</t>
  </si>
  <si>
    <t>list(point = 0.98755129618888, lower = 0.963519090012763, upper = 1.01320663810361, mid_lower = 0.978379091582957, mid_upper = 0.99672146977155)</t>
  </si>
  <si>
    <t>list(point = 0.982117947279558, lower = 0.954326674293919, upper = 1.00795535169646, mid_lower = 0.971923932281125, mid_upper = 0.992772614528232)</t>
  </si>
  <si>
    <t>list(point = 0.969859573266675, lower = 0.939478567105684, upper = 1.00022352826863, mid_lower = 0.961948908413054, mid_upper = 0.987148229905416)</t>
  </si>
  <si>
    <t>list(point = 0.953206357521934, lower = 0.921654539001645, upper = 0.984775226600587, mid_lower = 0.939580480302227, mid_upper = 0.965752101648275)</t>
  </si>
  <si>
    <t>list(point = 0.93734715871816, lower = 0.906224986042778, upper = 0.968285185098451, mid_lower = 0.923336456463776, mid_upper = 0.949299206368036)</t>
  </si>
  <si>
    <t>list(point = 0.925709479906934, lower = 0.892700086864457, upper = 0.955647316744401, mid_lower = 0.912824758484564, mid_upper = 0.939102148449434)</t>
  </si>
  <si>
    <t>list(point = 0.914983929627967, lower = 0.881460822055671, upper = 0.948555030573607, mid_lower = 0.900384562228155, mid_upper = 0.927616674082432)</t>
  </si>
  <si>
    <t>list(point = 0.900470822563551, lower = 0.86569503490687, upper = 0.934826511557817, mid_lower = 0.886156664985356, mid_upper = 0.91433428220788)</t>
  </si>
  <si>
    <t>list(point = 0.881955575024313, lower = 0.845604487052405, upper = 0.91860917168091, mid_lower = 0.870192527247746, mid_upper = 0.899922109287028)</t>
  </si>
  <si>
    <t>list(point = 0.863194010939527, lower = 0.828720449497117, upper = 0.901552726034758, mid_lower = 0.850086176890979, mid_upper = 0.879395337836659)</t>
  </si>
  <si>
    <t>list(point = 0.849062201303971, lower = 0.812854086934402, upper = 0.887868721862213, mid_lower = 0.832704378753143, mid_upper = 0.863430860587959)</t>
  </si>
  <si>
    <t>list(point = 0.842965998020051, lower = 0.802273620407043, upper = 0.883861649893248, mid_lower = 0.826780588432679, mid_upper = 0.858136903319233)</t>
  </si>
  <si>
    <t>list(point = 0.842408718134946, lower = 0.802346014916594, upper = 0.881889876712704, mid_lower = 0.828382837761485, mid_upper = 0.860722964810292)</t>
  </si>
  <si>
    <t>list(point = 0.843001667354501, lower = 0.802571531626774, upper = 0.883908602941449, mid_lower = 0.828445430403077, mid_upper = 0.861748060512257)</t>
  </si>
  <si>
    <t>list(point = 0.843351349143937, lower = 0.806511035650925, upper = 0.885281287712964, mid_lower = 0.824200607111514, mid_upper = 0.857095237461892)</t>
  </si>
  <si>
    <t>list(point = 0.843256085986911, lower = 0.801378421661082, upper = 0.881746713891256, mid_lower = 0.82595664390746, mid_upper = 0.857854231293815)</t>
  </si>
  <si>
    <t>list(point = 0.843128329792819, lower = 0.80313622624398, upper = 0.884564218540548, mid_lower = 0.82563001770747, mid_upper = 0.859024008866287)</t>
  </si>
  <si>
    <t>list(point = 0.842338272670649, lower = 0.799005471974116, upper = 0.886634516585641, mid_lower = 0.827208595039029, mid_upper = 0.862869352490999)</t>
  </si>
  <si>
    <t>list(point = 0.843613161479702, lower = 0.796413108759926, upper = 0.886229086867196, mid_lower = 0.823295446436375, mid_upper = 0.859115829137957)</t>
  </si>
  <si>
    <t>list(point = 0.848981745034331, lower = 0.802341058341566, upper = 0.897690011855811, mid_lower = 0.827018559618961, mid_upper = 0.865609250094848)</t>
  </si>
  <si>
    <t>list(point = 0.861027800203581, lower = 0.81032434142432, upper = 0.908232035565555, mid_lower = 0.834924502276662, mid_upper = 0.876924565267538)</t>
  </si>
  <si>
    <t>list(point = 0.881617257275917, lower = 0.829275456546589, upper = 0.931740933742376, mid_lower = 0.859570228978281, mid_upper = 0.902280611389836)</t>
  </si>
  <si>
    <t>list(point = 0.904912870211047, lower = 0.855574715234461, upper = 0.960380963039516, mid_lower = 0.879422789736341, mid_upper = 0.922294472297059)</t>
  </si>
  <si>
    <t>list(point = 0.915546888337803, lower = 0.862727678288649, upper = 0.967337634344529, mid_lower = 0.89177216300998, mid_upper = 0.933233020494919)</t>
  </si>
  <si>
    <t>list(point = 0.911645228686435, lower = 0.865177417279155, upper = 0.959349786634327, mid_lower = 0.889344593978444, mid_upper = 0.92738010372051)</t>
  </si>
  <si>
    <t>list(point = 0.900530365423416, lower = 0.860092714158218, upper = 0.944424226859101, mid_lower = 0.877367297577712, mid_upper = 0.911227465775053)</t>
  </si>
  <si>
    <t>list(point = 0.888321315005008, lower = 0.844156205661748, upper = 0.929818661931528, mid_lower = 0.872648811815577, mid_upper = 0.90618002286416)</t>
  </si>
  <si>
    <t>list(point = 0.874037551329011, lower = 0.830736145085663, upper = 0.918753835956505, mid_lower = 0.855995496808997, mid_upper = 0.892370590459217)</t>
  </si>
  <si>
    <t>list(point = 0.862875610454473, lower = 0.81773774500792, upper = 0.905874270390221, mid_lower = 0.847914584646354, mid_upper = 0.884080026277463)</t>
  </si>
  <si>
    <t>list(point = 0.8557495179322, lower = 0.812181541536662, upper = 0.904073714457134, mid_lower = 0.833203924745933, mid_upper = 0.87151069603668)</t>
  </si>
  <si>
    <t>list(point = 0.855039620739047, lower = 0.809865972252364, upper = 0.900534129100025, mid_lower = 0.835757932231929, mid_upper = 0.874422881778862)</t>
  </si>
  <si>
    <t>list(point = 0.857913506062839, lower = 0.813921846993777, upper = 0.903621865124391, mid_lower = 0.841985835044552, mid_upper = 0.877943585496418)</t>
  </si>
  <si>
    <t>list(point = 0.864502406583329, lower = 0.821069850089503, upper = 0.910859701815409, mid_lower = 0.846494984070511, mid_upper = 0.882590390938055)</t>
  </si>
  <si>
    <t>list(point = 0.870424707033138, lower = 0.825241935129226, upper = 0.919645660806709, mid_lower = 0.847793070659353, mid_upper = 0.884738036434227)</t>
  </si>
  <si>
    <t>list(point = 0.876965311052916, lower = 0.829655046402912, upper = 0.921629139391675, mid_lower = 0.854811711257864, mid_upper = 0.892658129126904)</t>
  </si>
  <si>
    <t>list(point = 0.881547048888951, lower = 0.838510931976643, upper = 0.929433396239925, mid_lower = 0.857286504358432, mid_upper = 0.894209131001768)</t>
  </si>
  <si>
    <t>list(point = 0.884989071712514, lower = 0.83852326195947, upper = 0.929287994014072, mid_lower = 0.85959916722546, mid_upper = 0.897617971120023)</t>
  </si>
  <si>
    <t>list(point = 0.886351191324926, lower = 0.844521773346873, upper = 0.933225378318655, mid_lower = 0.864160509259316, mid_upper = 0.901536273194629)</t>
  </si>
  <si>
    <t>list(point = 0.887913868845735, lower = 0.842574352099095, upper = 0.930700910354797, mid_lower = 0.869237999476284, mid_upper = 0.90580562847978)</t>
  </si>
  <si>
    <t>list(point = 0.892237546142664, lower = 0.848949753823243, upper = 0.93692614542512, mid_lower = 0.870705961173369, mid_upper = 0.905974298360897)</t>
  </si>
  <si>
    <t>list(point = 0.899568703571428, lower = 0.853481415928758, upper = 0.941743215402126, mid_lower = 0.881172587025559, mid_upper = 0.916681715920038)</t>
  </si>
  <si>
    <t>list(point = 0.906612338551377, lower = 0.861947001084902, upper = 0.94992482643656, mid_lower = 0.884540855405144, mid_upper = 0.920222125061244)</t>
  </si>
  <si>
    <t>list(point = 0.913517998974788, lower = 0.863954693122547, upper = 0.956054002668994, mid_lower = 0.89420376323796, mid_upper = 0.930781124969553)</t>
  </si>
  <si>
    <t>list(point = 0.916389089323273, lower = 0.866789677982837, upper = 0.958008038048024, mid_lower = 0.895405835836395, mid_upper = 0.930098214089202)</t>
  </si>
  <si>
    <t>list(point = 0.917664655517629, lower = 0.873280685199509, upper = 0.960596351267953, mid_lower = 0.901087985701686, mid_upper = 0.934830020400904)</t>
  </si>
  <si>
    <t>list(point = 0.916367384784214, lower = 0.875577175356035, upper = 0.956361877343985, mid_lower = 0.896871852760945, mid_upper = 0.929606981323686)</t>
  </si>
  <si>
    <t>list(point = 0.913597378009453, lower = 0.874370428457345, upper = 0.954790534562598, mid_lower = 0.894819763955125, mid_upper = 0.926840246174795)</t>
  </si>
  <si>
    <t>list(point = 0.909730952800025, lower = 0.867019653898862, upper = 0.948453721724603, mid_lower = 0.896330462044094, mid_upper = 0.928596115808001)</t>
  </si>
  <si>
    <t>list(point = 0.905801892503941, lower = 0.861812345732769, upper = 0.945440267810373, mid_lower = 0.890658573373429, mid_upper = 0.923028261363047)</t>
  </si>
  <si>
    <t>list(point = 0.902466988291084, lower = 0.85556874514046, upper = 0.943993508834985, mid_lower = 0.893196017502052, mid_upper = 0.926897932525227)</t>
  </si>
  <si>
    <t>list(point = 0.898475807440635, lower = 0.852389410080791, upper = 0.940242217284666, mid_lower = 0.88402823877899, mid_upper = 0.918657078612346)</t>
  </si>
  <si>
    <t>list(point = 0.89037995527764, lower = 0.845473968019012, upper = 0.936405227502664, mid_lower = 0.877561535312644, mid_upper = 0.913811946227411)</t>
  </si>
  <si>
    <t>list(point = 0.879336097388628, lower = 0.83072839390062, upper = 0.927543152183567, mid_lower = 0.866393596646305, mid_upper = 0.906764582540448)</t>
  </si>
  <si>
    <t>list(point = 0.869324953640757, lower = 0.817700363616728, upper = 0.918147218155184, mid_lower = 0.854988608658199, mid_upper = 0.893458565999129)</t>
  </si>
  <si>
    <t>list(point = 0.861756659206216, lower = 0.81034296864002, upper = 0.913391218361595, mid_lower = 0.846714239574221, mid_upper = 0.88798500421108)</t>
  </si>
  <si>
    <t>list(point = 0.856468887424747, lower = 0.807440335434397, upper = 0.909766073063047, mid_lower = 0.839697090573618, mid_upper = 0.880761428548585)</t>
  </si>
  <si>
    <t>list(point = 0.852650763331868, lower = 0.801807030922369, upper = 0.904972560444282, mid_lower = 0.835930087107257, mid_upper = 0.876187684964975)</t>
  </si>
  <si>
    <t>list(point = 0.847961028237823, lower = 0.792892008815777, upper = 0.897354971996051, mid_lower = 0.831882866098761, mid_upper = 0.872125389412424)</t>
  </si>
  <si>
    <t>list(point = 0.839312090169438, lower = 0.786931976693515, upper = 0.893690116147542, mid_lower = 0.822326089570854, mid_upper = 0.864209073439078)</t>
  </si>
  <si>
    <t>list(point = 0.827895508798257, lower = 0.77327057158314, upper = 0.890577220477169, mid_lower = 0.80802823954847, mid_upper = 0.853300635068644)</t>
  </si>
  <si>
    <t>list(point = 0.816042710332549, lower = 0.747839555446379, upper = 0.876397808495145, mid_lower = 0.797166405127617, mid_upper = 0.848349352875231)</t>
  </si>
  <si>
    <t>list(point = 0.814087395338152, lower = 0.744731718893403, upper = 0.882663913577544, mid_lower = 0.792905898334222, mid_upper = 0.845528536136934)</t>
  </si>
  <si>
    <t>list(point = 0.823286479780259, lower = 0.749613618393558, upper = 0.89067900249677, mid_lower = 0.795241739897267, mid_upper = 0.848709436397061)</t>
  </si>
  <si>
    <t>list(point = 0.843759849566682, lower = 0.760655784846524, upper = 0.9199993566277, mid_lower = 0.800409741125003, mid_upper = 0.861037685764672)</t>
  </si>
  <si>
    <t>list(point = 0.882021685978394, lower = 0.786112938032338, upper = 0.97470323451932, mid_lower = 0.840911418578784, mid_upper = 0.917464528600537)</t>
  </si>
  <si>
    <t>list(point = 0.931574924962177, lower = 0.840152625435487, upper = 1.02447966205394, mid_lower = 0.896454123591928, mid_upper = 0.969219855772085)</t>
  </si>
  <si>
    <t>list(point = 0.982632378050045, lower = 0.896630587644291, upper = 1.07247913965038, mid_lower = 0.945899300402738, mid_upper = 1.01882168172095)</t>
  </si>
  <si>
    <t>list(point = 1.02471958866025, lower = 0.940822583796023, upper = 1.10878937295524, mid_lower = 0.985218427691203, mid_upper = 1.05364460377401)</t>
  </si>
  <si>
    <t>list(point = 1.05145434782144, lower = 0.965139449384806, upper = 1.13020755849257, mid_lower = 1.01925804809583, mid_upper = 1.08725824530965)</t>
  </si>
  <si>
    <t>list(point = 1.07465658018548, lower = 0.995406071033579, upper = 1.15142315709105, mid_lower = 1.04015214900287, mid_upper = 1.10338947123331)</t>
  </si>
  <si>
    <t>list(point = 1.085840758207, lower = 1.01555318498128, upper = 1.16494097298595, mid_lower = 1.05308510208566, mid_upper = 1.11307504185948)</t>
  </si>
  <si>
    <t>list(point = 1.09324283738973, lower = 1.0270350028174, upper = 1.16228438893912, mid_lower = 1.05590585584703, mid_upper = 1.10845347485949)</t>
  </si>
  <si>
    <t>list(point = 1.09484241403969, lower = 1.0373217883703, upper = 1.15996878975165, mid_lower = 1.06393190622341, mid_upper = 1.11161690119375)</t>
  </si>
  <si>
    <t>list(point = 1.09423910087412, lower = 1.03607666898413, upper = 1.15238003707498, mid_lower = 1.06696141728665, mid_upper = 1.11202689960747)</t>
  </si>
  <si>
    <t>list(point = 1.09275834818295, lower = 1.03471629044751, upper = 1.15208295290344, mid_lower = 1.06909784012934, mid_upper = 1.11205654661309)</t>
  </si>
  <si>
    <t>list(point = 1.0887746050432, lower = 1.03324837819579, upper = 1.14904514081877, mid_lower = 1.06696226000414, mid_upper = 1.11156233549795)</t>
  </si>
  <si>
    <t>Showing 1 to 15 of 133 entries, 17 total columns</t>
  </si>
  <si>
    <t>list(point = 1.81725628165949, lower = 1.38532636319239, upper = 2.23818110281424, mid_lower = 1.60373756475176, mid_upper = 1.93492311927407)</t>
  </si>
  <si>
    <t>list(point = 1.81086065173655, lower = 1.39595309050809, upper = 2.20737984004989, mid_lower = 1.58825759434115, mid_upper = 1.90545494339429)</t>
  </si>
  <si>
    <t>list(point = 1.78977915407702, lower = 1.39668127293651, upper = 2.17986687428022, mid_lower = 1.58573734975314, mid_upper = 1.88546876772828)</t>
  </si>
  <si>
    <t>list(point = 1.77364541414082, lower = 1.41925160445505, upper = 2.14184970091869, mid_lower = 1.56859873471309, mid_upper = 1.85695273302313)</t>
  </si>
  <si>
    <t>list(point = 1.75462954587065, lower = 1.39576584989259, upper = 2.08714300261899, mid_lower = 1.57969014541482, mid_upper = 1.84787278845023)</t>
  </si>
  <si>
    <t>list(point = 1.73750111461968, lower = 1.41678465239811, upper = 2.05935879067393, mid_lower = 1.5664990258876, mid_upper = 1.83149943038202)</t>
  </si>
  <si>
    <t>list(point = 1.70646825837065, lower = 1.38005128888227, upper = 2.00445839999564, mid_lower = 1.53049043409944, mid_upper = 1.78607459874574)</t>
  </si>
  <si>
    <t>list(point = 1.68045817262544, lower = 1.35605784094175, upper = 1.95965298770661, mid_lower = 1.50944441066839, mid_upper = 1.75371660276837)</t>
  </si>
  <si>
    <t>list(point = 1.65001047584945, lower = 1.36137214035458, upper = 1.95504260097994, mid_lower = 1.48156746223353, mid_upper = 1.7162698604222)</t>
  </si>
  <si>
    <t>list(point = 1.60635255996673, lower = 1.33183876218635, upper = 1.87870898899902, mid_lower = 1.47427518114367, mid_upper = 1.6902094769133)</t>
  </si>
  <si>
    <t>list(point = 1.56473987255835, lower = 1.30692214745631, upper = 1.83073181073758, mid_lower = 1.45410396577296, mid_upper = 1.66572733105881)</t>
  </si>
  <si>
    <t>list(point = 1.52058749392011, lower = 1.27283642408625, upper = 1.78195265437041, mid_lower = 1.38768444060345, mid_upper = 1.58115904000547)</t>
  </si>
  <si>
    <t>list(point = 1.46763482055288, lower = 1.22290312365536, upper = 1.69089252384892, mid_lower = 1.34217197519693, mid_upper = 1.53330405931884)</t>
  </si>
  <si>
    <t>list(point = 1.4076384002752, lower = 1.17565966821522, upper = 1.61809622390853, mid_lower = 1.30037757744418, mid_upper = 1.47214395814547)</t>
  </si>
  <si>
    <t>list(point = 1.34322807746101, lower = 1.13255000687022, upper = 1.54061349176195, mid_lower = 1.24362278695291, mid_upper = 1.41324894403285)</t>
  </si>
  <si>
    <t>list(point = 1.26616805196152, lower = 1.08890135517213, upper = 1.46320968461903, mid_lower = 1.17048070382447, mid_upper = 1.32270805355228)</t>
  </si>
  <si>
    <t>list(point = 1.18711454981701, lower = 1.02079259315013, upper = 1.35738307347747, mid_lower = 1.10428095779817, mid_upper = 1.24128509574656)</t>
  </si>
  <si>
    <t>list(point = 1.10507053032126, lower = 0.953439391159823, upper = 1.24916013597597, mid_lower = 1.04739189515389, mid_upper = 1.17107070575705)</t>
  </si>
  <si>
    <t>list(point = 1.0251413621301, lower = 0.888683257641821, upper = 1.15775455557574, mid_lower = 0.964231641184698, mid_upper = 1.07384407215561)</t>
  </si>
  <si>
    <t>list(point = 0.961028406688717, lower = 0.840559676914787, upper = 1.08438361727794, mid_lower = 0.897417244335581, mid_upper = 0.997732464245882)</t>
  </si>
  <si>
    <t>list(point = 0.904652316475282, lower = 0.785235775545594, upper = 1.01123665681477, mid_lower = 0.84644299708407, mid_upper = 0.937746178092103)</t>
  </si>
  <si>
    <t>list(point = 0.859861316743241, lower = 0.755625801426978, upper = 0.96454485433337, mid_lower = 0.8192546447455, mid_upper = 0.907222467741641)</t>
  </si>
  <si>
    <t>list(point = 0.823389300300852, lower = 0.719898710877191, upper = 0.923046301899797, mid_lower = 0.789257328276494, mid_upper = 0.873063302112572)</t>
  </si>
  <si>
    <t>list(point = 0.78716206593159, lower = 0.679754196924686, upper = 0.893786991992812, mid_lower = 0.75345448036627, mid_upper = 0.841974955665922)</t>
  </si>
  <si>
    <t>list(point = 0.751334403333599, lower = 0.639381331892269, upper = 0.847103826792236, mid_lower = 0.722004885294764, mid_upper = 0.809252151097818)</t>
  </si>
  <si>
    <t>list(point = 0.70942966950505, lower = 0.60341195700047, upper = 0.815856986950418, mid_lower = 0.673575490158998, mid_upper = 0.76293350719197)</t>
  </si>
  <si>
    <t>list(point = 0.670364172660482, lower = 0.561980350224343, upper = 0.772111312980981, mid_lower = 0.621986658851796, mid_upper = 0.710400193998459)</t>
  </si>
  <si>
    <t>list(point = 0.638019240866361, lower = 0.525989350475366, upper = 0.751638295934269, mid_lower = 0.592915970124726, mid_upper = 0.687240260552177)</t>
  </si>
  <si>
    <t>list(point = 0.610844710562122, lower = 0.497439124342353, upper = 0.723569952520601, mid_lower = 0.553692271409678, mid_upper = 0.644847758187258)</t>
  </si>
  <si>
    <t>list(point = 0.584820464680662, lower = 0.480455946983122, upper = 0.70332508842225, mid_lower = 0.533503044631055, mid_upper = 0.627556103221849)</t>
  </si>
  <si>
    <t>list(point = 0.567273309553643, lower = 0.451152815381139, upper = 0.683176593830817, mid_lower = 0.52084356634848, mid_upper = 0.616507728054598)</t>
  </si>
  <si>
    <t>list(point = 0.562022550044075, lower = 0.445234945460928, upper = 0.677738185699709, mid_lower = 0.508721323713635, mid_upper = 0.603012568147471)</t>
  </si>
  <si>
    <t>list(point = 0.564749645155292, lower = 0.441937702638532, upper = 0.677911178806427, mid_lower = 0.513150776383908, mid_upper = 0.607039715695218)</t>
  </si>
  <si>
    <t>list(point = 0.566871560142833, lower = 0.438474836102339, upper = 0.677727346905419, mid_lower = 0.508440178893146, mid_upper = 0.602548852382037)</t>
  </si>
  <si>
    <t>list(point = 0.572455621420805, lower = 0.437329254002794, upper = 0.69774249751934, mid_lower = 0.510360820367103, mid_upper = 0.607071620989588)</t>
  </si>
  <si>
    <t>list(point = 0.568514356293865, lower = 0.43513357513749, upper = 0.70674701807277, mid_lower = 0.500299066808685, mid_upper = 0.604525186609243)</t>
  </si>
  <si>
    <t>list(point = 0.573133616109967, lower = 0.426732905942625, upper = 0.716587343464108, mid_lower = 0.512930597937979, mid_upper = 0.620647266432774)</t>
  </si>
  <si>
    <t>list(point = 0.578885138169988, lower = 0.429476602123809, upper = 0.733993440436776, mid_lower = 0.504374370523538, mid_upper = 0.622959176439129)</t>
  </si>
  <si>
    <t>list(point = 0.593443357985743, lower = 0.429780943696568, upper = 0.76188353237994, mid_lower = 0.506839373240725, mid_upper = 0.634723491565111)</t>
  </si>
  <si>
    <t>list(point = 0.607160683742948, lower = 0.446681990257155, upper = 0.790211929477843, mid_lower = 0.509308116880549, mid_upper = 0.638327514931103)</t>
  </si>
  <si>
    <t>list(point = 0.618983979952021, lower = 0.448208078221226, upper = 0.802554263324242, mid_lower = 0.524550873562104, mid_upper = 0.662626762028394)</t>
  </si>
  <si>
    <t>list(point = 0.626972134694907, lower = 0.45020553141948, upper = 0.815912247039027, mid_lower = 0.523197303077514, mid_upper = 0.662214339850742)</t>
  </si>
  <si>
    <t>list(point = 0.632363474660981, lower = 0.427318813626471, upper = 0.827817131531481, mid_lower = 0.52660182164381, mid_upper = 0.67884043186109)</t>
  </si>
  <si>
    <t>list(point = 0.630516744640195, lower = 0.442263509491868, upper = 0.83701450747203, mid_lower = 0.538321732002401, mid_upper = 0.684978446211566)</t>
  </si>
  <si>
    <t>list(point = 0.632876634967093, lower = 0.421983407051804, upper = 0.842379574123701, mid_lower = 0.521259547864095, mid_upper = 0.677422850148916)</t>
  </si>
  <si>
    <t>list(point = 0.635639596397638, lower = 0.428128625054852, upper = 0.861551196783584, mid_lower = 0.528161151353001, mid_upper = 0.690530077370511)</t>
  </si>
  <si>
    <t>list(point = 0.656405680071791, lower = 0.430493619228922, upper = 0.879086251551292, mid_lower = 0.553934406250292, mid_upper = 0.721154809764199)</t>
  </si>
  <si>
    <t>list(point = 0.690855809827618, lower = 0.43322540671103, upper = 0.930352833221029, mid_lower = 0.542452455693232, mid_upper = 0.725759370488754)</t>
  </si>
  <si>
    <t>list(point = 0.737603168240844, lower = 0.448666389727007, upper = 1.00239283208805, mid_lower = 0.577366434742076, mid_upper = 0.784773982429128)</t>
  </si>
  <si>
    <t>list(point = 0.796540051499295, lower = 0.491580963313792, upper = 1.09976673979853, mid_lower = 0.614841611880811, mid_upper = 0.842300371016604)</t>
  </si>
  <si>
    <t>list(point = 0.85097799773898, lower = 0.52033209459048, upper = 1.17911399063766, mid_lower = 0.646191871445967, mid_upper = 0.89885156741852)</t>
  </si>
  <si>
    <t>list(point = 0.88589820606451, lower = 0.56646018099713, upper = 1.22242409214188, mid_lower = 0.711830024693691, mid_upper = 0.960234940300976)</t>
  </si>
  <si>
    <t>list(point = 0.931341402039926, lower = 0.589623480775119, upper = 1.24577528902726, mid_lower = 0.762922394767641, mid_upper = 1.00584285800302)</t>
  </si>
  <si>
    <t>list(point = 0.988369855098277, lower = 0.640575811323358, upper = 1.32894920049946, mid_lower = 0.807308440050595, mid_upper = 1.0687583655271)</t>
  </si>
  <si>
    <t>list(point = 1.0256739616637, lower = 0.705601876602728, upper = 1.36251880183793, mid_lower = 0.838993309095645, mid_upper = 1.08136436982319)</t>
  </si>
  <si>
    <t>list(point = 1.05353890877774, lower = 0.703069585660777, upper = 1.40380508644546, mid_lower = 0.860136230568113, mid_upper = 1.10839769783549)</t>
  </si>
  <si>
    <t>list(point = 1.0786805616998, lower = 0.76208865518119, upper = 1.42682245290031, mid_lower = 0.922064510445162, mid_upper = 1.16354991179744)</t>
  </si>
  <si>
    <t>list(point = 1.07585864014913, lower = 0.739258383185136, upper = 1.39848092240724, mid_lower = 0.921422903500086, mid_upper = 1.1593561622441)</t>
  </si>
  <si>
    <t>list(point = 1.07279279220627, lower = 0.748588926843265, upper = 1.36690199985334, mid_lower = 0.935454634061202, mid_upper = 1.16624621056685)</t>
  </si>
  <si>
    <t>list(point = 1.04773625571815, lower = 0.715964487593654, upper = 1.35274117390007, mid_lower = 0.916261734594936, mid_upper = 1.14610784472673)</t>
  </si>
  <si>
    <t>list(point = 1.01695829120704, lower = 0.680227903502865, upper = 1.29736932908371, mid_lower = 0.91226663863602, mid_upper = 1.13921503668828)</t>
  </si>
  <si>
    <t>list(point = 0.977505441501578, lower = 0.663682377854755, upper = 1.28202587997601, mid_lower = 0.876640609050775, mid_upper = 1.10135148765515)</t>
  </si>
  <si>
    <t>list(point = 0.952073239856679, lower = 0.61903848338457, upper = 1.24453984415728, mid_lower = 0.816282845147571, mid_upper = 1.05304652493664)</t>
  </si>
  <si>
    <t>list(point = 0.923119023933262, lower = 0.595096397831917, upper = 1.20820293314761, mid_lower = 0.800681102386693, mid_upper = 1.03489151409986)</t>
  </si>
  <si>
    <t>list(point = 0.910868985965713, lower = 0.594887654152923, upper = 1.20905385714399, mid_lower = 0.777952011500155, mid_upper = 1.01142541321224)</t>
  </si>
  <si>
    <t>list(point = 0.902459426708525, lower = 0.588052091532438, upper = 1.19569245223892, mid_lower = 0.786223217886798, mid_upper = 1.00738074610315)</t>
  </si>
  <si>
    <t>list(point = 0.918429557615826, lower = 0.578945763051396, upper = 1.216950429282, mid_lower = 0.794879389960843, mid_upper = 1.01764767951622)</t>
  </si>
  <si>
    <t>list(point = 0.919171366993849, lower = 0.616159661367159, upper = 1.22370336406559, mid_lower = 0.783300009443169, mid_upper = 1.0061396116441)</t>
  </si>
  <si>
    <t>list(point = 0.92872085427905, lower = 0.622010218052064, upper = 1.23361890265341, mid_lower = 0.806720891062614, mid_upper = 1.02764342695858)</t>
  </si>
  <si>
    <t>list(point = 0.930137745743725, lower = 0.603996098883641, upper = 1.23131988864086, mid_lower = 0.783463917323504, mid_upper = 1.00985482800303)</t>
  </si>
  <si>
    <t>list(point = 0.904086650803515, lower = 0.593728616539985, upper = 1.21723885115901, mid_lower = 0.778115587917716, mid_upper = 1.00276697781406)</t>
  </si>
  <si>
    <t>list(point = 0.889964205149099, lower = 0.558435676086828, upper = 1.2065557613768, mid_lower = 0.755644672697787, mid_upper = 0.991386905494925)</t>
  </si>
  <si>
    <t>list(point = 0.878651494855191, lower = 0.561124611661112, upper = 1.19422452760188, mid_lower = 0.739859395022893, mid_upper = 0.976058549355561)</t>
  </si>
  <si>
    <t>list(point = 0.879016743431029, lower = 0.530333653950383, upper = 1.18849750460679, mid_lower = 0.71906425763608, mid_upper = 0.954321223062888)</t>
  </si>
  <si>
    <t>list(point = 0.885127215910581, lower = 0.53942092771172, upper = 1.18978892871603, mid_lower = 0.750375974203659, mid_upper = 0.987123963297664)</t>
  </si>
  <si>
    <t>list(point = 0.913331629052614, lower = 0.58617982012348, upper = 1.26758455537697, mid_lower = 0.743331166406289, mid_upper = 0.992408868444616)</t>
  </si>
  <si>
    <t>list(point = 0.930132660432077, lower = 0.590524044404068, upper = 1.277026732403, mid_lower = 0.755418834027169, mid_upper = 1.00453272392776)</t>
  </si>
  <si>
    <t>list(point = 0.958253708479582, lower = 0.594387609926323, upper = 1.32975916393386, mid_lower = 0.779287736045981, mid_upper = 1.04060465707875)</t>
  </si>
  <si>
    <t>list(point = 0.991636347225576, lower = 0.660336456803481, upper = 1.41212918415357, mid_lower = 0.773488645281549, mid_upper = 1.0397026728028)</t>
  </si>
  <si>
    <t>list(point = 1.02407087187965, lower = 0.6396019570302, upper = 1.41223225231672, mid_lower = 0.827539066440669, mid_upper = 1.10039565900796)</t>
  </si>
  <si>
    <t>list(point = 1.0496917846361, lower = 0.652581146595255, upper = 1.45393447195022, mid_lower = 0.860980687595878, mid_upper = 1.15363343737478)</t>
  </si>
  <si>
    <t>list(point = 1.05454349946969, lower = 0.678238052230007, upper = 1.46235073755512, mid_lower = 0.853487819803855, mid_upper = 1.13347875094204)</t>
  </si>
  <si>
    <t>list(point = 1.06376891488493, lower = 0.684811906987167, upper = 1.4792488644156, mid_lower = 0.869046128114567, mid_upper = 1.16405103396118)</t>
  </si>
  <si>
    <t>list(point = 1.04523005887807, lower = 0.649391067770243, upper = 1.41014348903694, mid_lower = 0.865569356017641, mid_upper = 1.1439199137592)</t>
  </si>
  <si>
    <t>list(point = 1.02740396459428, lower = 0.624289365173463, upper = 1.3774407320655, mid_lower = 0.86614830913381, mid_upper = 1.14728088057485)</t>
  </si>
  <si>
    <t>list(point = 1.01951860997416, lower = 0.628582089936921, upper = 1.42587972557988, mid_lower = 0.861622657423309, mid_upper = 1.14707981412259)</t>
  </si>
  <si>
    <t>list(point = 0.985994535215803, lower = 0.609698403879528, upper = 1.3412672288263, mid_lower = 0.839208751503834, mid_upper = 1.11655840012652)</t>
  </si>
  <si>
    <t>list(point = 0.98375902881774, lower = 0.587771340892707, upper = 1.34521289560713, mid_lower = 0.833297299290222, mid_upper = 1.11645044410929)</t>
  </si>
  <si>
    <t>list(point = 0.982958713710998, lower = 0.604107575824616, upper = 1.35668090264559, mid_lower = 0.814883125029387, mid_upper = 1.08983754061028)</t>
  </si>
  <si>
    <t>list(point = 0.99772008847983, lower = 0.565282165359667, upper = 1.33909377892512, mid_lower = 0.825413551260956, mid_upper = 1.10060571016281)</t>
  </si>
  <si>
    <t>list(point = 1.01648445019641, lower = 0.623758972313155, upper = 1.43377735561575, mid_lower = 0.845608843853472, mid_upper = 1.13526876561346)</t>
  </si>
  <si>
    <t>list(point = 1.06122118513859, lower = 0.659005685510912, upper = 1.47382853990789, mid_lower = 0.86878715620045, mid_upper = 1.17142561374855)</t>
  </si>
  <si>
    <t>list(point = 1.11869569298556, lower = 0.671251607991201, upper = 1.56800253802108, mid_lower = 0.874687371589813, mid_upper = 1.20419042073565)</t>
  </si>
  <si>
    <t>list(point = 1.17536193033565, lower = 0.732369593641186, upper = 1.61456458988265, mid_lower = 0.932307393935728, mid_upper = 1.26524692017396)</t>
  </si>
  <si>
    <t>list(point = 1.25226752519699, lower = 0.803702120229248, upper = 1.69994683449268, mid_lower = 1.00965284708058, mid_upper = 1.35469347589687)</t>
  </si>
  <si>
    <t>list(point = 1.32037191833176, lower = 0.867325833203989, upper = 1.76531022307508, mid_lower = 1.08127659964959, mid_upper = 1.41059103265253)</t>
  </si>
  <si>
    <t>list(point = 1.37021133453448, lower = 0.964983573126102, upper = 1.82801357585403, mid_lower = 1.14473446089595, mid_upper = 1.46490066068488)</t>
  </si>
  <si>
    <t>list(point = 1.40520778166196, lower = 0.951594745091991, upper = 1.82913405206955, mid_lower = 1.14820889235121, mid_upper = 1.47999945281053)</t>
  </si>
  <si>
    <t>list(point = 1.43736398621222, lower = 1.01926463421434, upper = 1.84179349832394, mid_lower = 1.23270358278827, mid_upper = 1.54031309513227)</t>
  </si>
  <si>
    <t>list(point = 1.4508612590524, lower = 1.06152222472784, upper = 1.8655174085673, mid_lower = 1.24852298603456, mid_upper = 1.54881845110829)</t>
  </si>
  <si>
    <t>list(point = 1.44951236866917, lower = 1.09073521942996, upper = 1.84505495616815, mid_lower = 1.28500221552586, mid_upper = 1.56153697633259)</t>
  </si>
  <si>
    <t>list(point = 1.4488304111652, lower = 1.08246238373357, upper = 1.81733710536287, mid_lower = 1.27461631165485, mid_upper = 1.54665713749968)</t>
  </si>
  <si>
    <t>list(point = 1.44828644537375, lower = 1.10105740194623, upper = 1.80641300064694, mid_lower = 1.2964302315086, mid_upper = 1.55741975489033)</t>
  </si>
  <si>
    <t>list(point = 1.4511961171475, lower = 1.10870940209443, upper = 1.79928866291938, mid_lower = 1.29659117069034, mid_upper = 1.5717764361752)</t>
  </si>
  <si>
    <t>list(point = 1.46157575712365, lower = 1.1280996440482, upper = 1.7836640722921, mid_lower = 1.30542701880847, mid_upper = 1.55322213463384)</t>
  </si>
  <si>
    <t>list(point = 1.4680123067029, lower = 1.1789826744804, upper = 1.79376045846037, mid_lower = 1.31404889460815, mid_upper = 1.54857262812304)</t>
  </si>
  <si>
    <t>list(point = 1.47227058086219, lower = 1.19518289534684, upper = 1.79241099720138, mid_lower = 1.33410638163425, mid_upper = 1.55494591929196)</t>
  </si>
  <si>
    <t>list(point = 1.47665274929436, lower = 1.20813705001869, upper = 1.76492567325754, mid_lower = 1.3393024056394, mid_upper = 1.55601533582166)</t>
  </si>
  <si>
    <t>list(point = 1.49222719142551, lower = 1.19744569744709, upper = 1.75536265861937, mid_lower = 1.34253156211287, mid_upper = 1.55037587789682)</t>
  </si>
  <si>
    <t>list(point = 1.50362007530652, lower = 1.23265931711814, upper = 1.77104763068885, mid_lower = 1.37411800021482, mid_upper = 1.58712353221188)</t>
  </si>
  <si>
    <t>list(point = 1.51484113843461, lower = 1.24264372925153, upper = 1.76228512253082, mid_lower = 1.38381379598883, mid_upper = 1.59150689018303)</t>
  </si>
  <si>
    <t>list(point = 1.51143023259281, lower = 1.26194465723508, upper = 1.75870806296312, mid_lower = 1.39181494840504, mid_upper = 1.58685501830231)</t>
  </si>
  <si>
    <t>list(point = 1.5038736615705, lower = 1.26497789236123, upper = 1.74187311219044, mid_lower = 1.38596849323757, mid_upper = 1.57929760325761)</t>
  </si>
  <si>
    <t>list(point = 1.49157599003411, lower = 1.23746152003717, upper = 1.71574397298511, mid_lower = 1.38040743385585, mid_upper = 1.56991685175118)</t>
  </si>
  <si>
    <t>list(point = 1.471228299774, lower = 1.24193063037661, upper = 1.68352478889266, mid_lower = 1.35620903621395, mid_upper = 1.53090617738413)</t>
  </si>
  <si>
    <t>list(point = 1.44741255670731, lower = 1.23615989636223, upper = 1.66342568408629, mid_lower = 1.33763502219104, mid_upper = 1.50015099291794)</t>
  </si>
  <si>
    <t>list(point = 1.42822703525821, lower = 1.20403576960764, upper = 1.63112099490525, mid_lower = 1.31700113520562, mid_upper = 1.48211554193012)</t>
  </si>
  <si>
    <t>list(point = 1.39468280883098, lower = 1.20711591596633, upper = 1.60622507661361, mid_lower = 1.30779944509872, mid_upper = 1.46145150857506)</t>
  </si>
  <si>
    <t>list(point = 1.36556003131372, lower = 1.17311983899989, upper = 1.54608564593992, mid_lower = 1.28720050877546, mid_upper = 1.43749421193852)</t>
  </si>
  <si>
    <t>list(point = 1.33453562815165, lower = 1.15323764595779, upper = 1.50108430132291, mid_lower = 1.27059299317726, mid_upper = 1.41027880889268)</t>
  </si>
  <si>
    <t>list(point = 1.3076659302511, lower = 1.14403144308575, upper = 1.46620560150425, mid_lower = 1.24136816227678, mid_upper = 1.36967813102774)</t>
  </si>
  <si>
    <t>list(point = 1.28984005812524, lower = 1.13780866586919, upper = 1.44089516136945, mid_lower = 1.21642317183764, mid_upper = 1.3444030281724)</t>
  </si>
  <si>
    <t>list(point = 1.27802965410486, lower = 1.14142489433302, upper = 1.42576703918676, mid_lower = 1.21035741692496, mid_upper = 1.32679871035177)</t>
  </si>
  <si>
    <t>list(point = 1.27152419381038, lower = 1.14315126666917, upper = 1.41141577587405, mid_lower = 1.22149650160493, mid_upper = 1.33044122522607)</t>
  </si>
  <si>
    <t>list(point = 1.26031162417393, lower = 1.12341969956392, upper = 1.38574385343705, mid_lower = 1.19975165284955, mid_upper = 1.30347493610783)</t>
  </si>
  <si>
    <t>list(point = 1.24965960795053, lower = 1.12721012155439, upper = 1.37409803375788, mid_lower = 1.19911165943367, mid_upper = 1.30054886936825)</t>
  </si>
  <si>
    <t>list(point = 1.24005243861695, lower = 1.11408189581955, upper = 1.35618589121777, mid_lower = 1.18982925359362, mid_upper = 1.28399243234544)</t>
  </si>
  <si>
    <t>list(point = 1.22690036227813, lower = 1.09999902427025, upper = 1.34057993584217, mid_lower = 1.17744115967147, mid_upper = 1.27184810378085)</t>
  </si>
  <si>
    <t>list(point = 1.21606825152764, lower = 1.10312943647658, upper = 1.3301341729738, mid_lower = 1.16521238788091, mid_upper = 1.25536876886381)</t>
  </si>
  <si>
    <t>list(point = 1.20823578666569, lower = 1.09683281971232, upper = 1.3168912690376, mid_lower = 1.15913841425305, mid_upper = 1.24792842202275)</t>
  </si>
  <si>
    <t>list(point = 1.20684390186977, lower = 1.09220246317015, upper = 1.31181174254966, mid_lower = 1.15826346207948, mid_upper = 1.24517903888679)</t>
  </si>
  <si>
    <t>Showing 1 to 15 of 131 entries, 17 total columns</t>
  </si>
  <si>
    <t>list(point = 1.96794091649273, lower = 1.53799985034233, upper = 2.44599345070059, mid_lower = 1.71285906325312, mid_upper = 2.05399622347852)</t>
  </si>
  <si>
    <t>list(point = 1.92887392856405, lower = 1.46615067359909, upper = 2.31980538984224, mid_lower = 1.71761823316994, mid_upper = 2.04055291649392)</t>
  </si>
  <si>
    <t>list(point = 1.9055290043748, lower = 1.48523765423394, upper = 2.29289013692067, mid_lower = 1.69589934179151, mid_upper = 2.00206652659509)</t>
  </si>
  <si>
    <t>list(point = 1.87685052255925, lower = 1.47369032267219, upper = 2.24879967576142, mid_lower = 1.64960089603443, mid_upper = 1.95037029170462)</t>
  </si>
  <si>
    <t>list(point = 1.85086318283333, lower = 1.49259977694539, upper = 2.19894226787508, mid_lower = 1.64566401348092, mid_upper = 1.93448353198644)</t>
  </si>
  <si>
    <t>list(point = 1.81451241559569, lower = 1.45322287088432, upper = 2.13548475391542, mid_lower = 1.62602980374204, mid_upper = 1.89498323823931)</t>
  </si>
  <si>
    <t>list(point = 1.78190943227193, lower = 1.44874854451496, upper = 2.08379568078909, mid_lower = 1.59315685638851, mid_upper = 1.84416855734244)</t>
  </si>
  <si>
    <t>list(point = 1.74464681862782, lower = 1.44925489826541, upper = 2.04734304102008, mid_lower = 1.57812346594158, mid_upper = 1.81639070863181)</t>
  </si>
  <si>
    <t>list(point = 1.70745604597141, lower = 1.44429363454599, upper = 2.00814009130024, mid_lower = 1.56421682719016, mid_upper = 1.7818444618404)</t>
  </si>
  <si>
    <t>list(point = 1.669465605532, lower = 1.41453949431496, upper = 1.93990060712444, mid_lower = 1.54638069766301, mid_upper = 1.75751664740891)</t>
  </si>
  <si>
    <t>list(point = 1.62713440239622, lower = 1.36022598455742, upper = 1.85164775066543, mid_lower = 1.49367844930727, mid_upper = 1.68590579772042)</t>
  </si>
  <si>
    <t>list(point = 1.58406754575876, lower = 1.35306135803342, upper = 1.80309816995351, mid_lower = 1.47771334346349, mid_upper = 1.65590407767109)</t>
  </si>
  <si>
    <t>list(point = 1.5412937911429, lower = 1.31365637839419, upper = 1.73883069127946, mid_lower = 1.44321317939973, mid_upper = 1.60588349268491)</t>
  </si>
  <si>
    <t>list(point = 1.50562954394471, lower = 1.31234691889759, upper = 1.68508027803313, mid_lower = 1.41272445861992, mid_upper = 1.56316726165731)</t>
  </si>
  <si>
    <t>list(point = 1.47594055772448, lower = 1.30551683113806, upper = 1.64590187991857, mid_lower = 1.39842646664915, mid_upper = 1.53531884775407)</t>
  </si>
  <si>
    <t>list(point = 1.45828492535979, lower = 1.290951688752, upper = 1.61672895769202, mid_lower = 1.39001586237812, mid_upper = 1.5234901843152)</t>
  </si>
  <si>
    <t>list(point = 1.44016228504134, lower = 1.28558516357309, upper = 1.59345398650118, mid_lower = 1.36336055770055, mid_upper = 1.485239211228)</t>
  </si>
  <si>
    <t>list(point = 1.4341100663076, lower = 1.27583600936975, upper = 1.57759390576054, mid_lower = 1.36436132750505, mid_upper = 1.48679314272486)</t>
  </si>
  <si>
    <t>list(point = 1.42960821088282, lower = 1.28304525080456, upper = 1.56676206683892, mid_lower = 1.35451628413503, mid_upper = 1.46933743087569)</t>
  </si>
  <si>
    <t>list(point = 1.42303457918326, lower = 1.28155028241664, upper = 1.56316481394444, mid_lower = 1.35688426471472, mid_upper = 1.46997197273366)</t>
  </si>
  <si>
    <t>list(point = 1.41508064677092, lower = 1.28584529502261, upper = 1.55747051583973, mid_lower = 1.34992487797098, mid_upper = 1.45865514700213)</t>
  </si>
  <si>
    <t>list(point = 1.40490530609599, lower = 1.26995983118146, upper = 1.53732316265913, mid_lower = 1.32981743681089, mid_upper = 1.43796864696365)</t>
  </si>
  <si>
    <t>list(point = 1.3904129126227, lower = 1.26306948842055, upper = 1.5301758613251, mid_lower = 1.3341021016043, mid_upper = 1.43832296341399)</t>
  </si>
  <si>
    <t>list(point = 1.37175041478417, lower = 1.23627689308021, upper = 1.49433760818976, mid_lower = 1.30753304362458, mid_upper = 1.41115168610978)</t>
  </si>
  <si>
    <t>list(point = 1.34767372284179, lower = 1.22054449949768, upper = 1.47136504313862, mid_lower = 1.28205923746924, mid_upper = 1.37955466809996)</t>
  </si>
  <si>
    <t>list(point = 1.32004841255457, lower = 1.1979237548535, upper = 1.42669496304261, mid_lower = 1.26889336008241, mid_upper = 1.36300478848477)</t>
  </si>
  <si>
    <t>list(point = 1.29705984414211, lower = 1.18672170993583, upper = 1.39314237824719, mid_lower = 1.25537046466248, mid_upper = 1.34134906116872)</t>
  </si>
  <si>
    <t>list(point = 1.27928596900439, lower = 1.17780971495668, upper = 1.36998337737623, mid_lower = 1.23266348646041, mid_upper = 1.30678325461428)</t>
  </si>
  <si>
    <t>list(point = 1.26848710175835, lower = 1.17634740401535, upper = 1.3613878473682, mid_lower = 1.22291239160383, mid_upper = 1.29609806500146)</t>
  </si>
  <si>
    <t>list(point = 1.26165851098014, lower = 1.17057201516695, upper = 1.3445868440451, mid_lower = 1.2199960924825, mid_upper = 1.29153122131729)</t>
  </si>
  <si>
    <t>list(point = 1.2539582886355, lower = 1.16795314306705, upper = 1.34026912025376, mid_lower = 1.21599922168447, mid_upper = 1.28330432381704)</t>
  </si>
  <si>
    <t>list(point = 1.24411483299444, lower = 1.16718263158305, upper = 1.32156546699565, mid_lower = 1.21209064962772, mid_upper = 1.27451084114409)</t>
  </si>
  <si>
    <t>list(point = 1.23358695801275, lower = 1.15987019502764, upper = 1.30710378708534, mid_lower = 1.1976231570803, mid_upper = 1.25809002002046)</t>
  </si>
  <si>
    <t>list(point = 1.22989167677379, lower = 1.15489127423009, upper = 1.29929112628584, mid_lower = 1.19613910597152, mid_upper = 1.25738263022518)</t>
  </si>
  <si>
    <t>list(point = 1.23306742039614, lower = 1.15757526052671, upper = 1.30166159670901, mid_lower = 1.19957636370002, mid_upper = 1.2594538717875)</t>
  </si>
  <si>
    <t>list(point = 1.24080264320226, lower = 1.16674562483589, upper = 1.3111160170934, mid_lower = 1.20247158554065, mid_upper = 1.26295965854756)</t>
  </si>
  <si>
    <t>list(point = 1.25092519019401, lower = 1.17606950080426, upper = 1.32239067872644, mid_lower = 1.22318079509144, mid_upper = 1.2828505422929)</t>
  </si>
  <si>
    <t>list(point = 1.25842402115121, lower = 1.18566509450466, upper = 1.33787035608718, mid_lower = 1.22256522384782, mid_upper = 1.2838161630289)</t>
  </si>
  <si>
    <t>list(point = 1.26076949724578, lower = 1.18192124703999, upper = 1.33142827837549, mid_lower = 1.22727549916997, mid_upper = 1.28915654690948)</t>
  </si>
  <si>
    <t>list(point = 1.2574601505606, lower = 1.18280001535108, upper = 1.33068717592316, mid_lower = 1.22651738234885, mid_upper = 1.2854430516081)</t>
  </si>
  <si>
    <t>list(point = 1.25571139527619, lower = 1.18264341966475, upper = 1.33142178490197, mid_lower = 1.22251590185018, mid_upper = 1.28361742637556)</t>
  </si>
  <si>
    <t>list(point = 1.25536554812295, lower = 1.18163372375748, upper = 1.33070140085885, mid_lower = 1.21694825527967, mid_upper = 1.27809700703806)</t>
  </si>
  <si>
    <t>list(point = 1.26072764982103, lower = 1.18983759561114, upper = 1.33319538886527, mid_lower = 1.23025044016204, mid_upper = 1.28991548657955)</t>
  </si>
  <si>
    <t>list(point = 1.26984149374863, lower = 1.19849342832531, upper = 1.3443705932177, mid_lower = 1.23326199642223, mid_upper = 1.29375214268256)</t>
  </si>
  <si>
    <t>list(point = 1.28089936840131, lower = 1.20452316978575, upper = 1.35716647360901, mid_lower = 1.24842574967317, mid_upper = 1.31169083649744)</t>
  </si>
  <si>
    <t>list(point = 1.28907556274511, lower = 1.20703392735142, upper = 1.36481786097977, mid_lower = 1.25561855750879, mid_upper = 1.32010100294914)</t>
  </si>
  <si>
    <t>list(point = 1.289567720832, lower = 1.20238047734007, upper = 1.36835952002743, mid_lower = 1.25088461118956, mid_upper = 1.31683752055327)</t>
  </si>
  <si>
    <t>list(point = 1.28443849736703, lower = 1.20211931334388, upper = 1.36386673098975, mid_lower = 1.25121740441597, mid_upper = 1.31647857084114)</t>
  </si>
  <si>
    <t>list(point = 1.27650194363729, lower = 1.19112281304808, upper = 1.35069039091291, mid_lower = 1.23491665106936, mid_upper = 1.30009423968947)</t>
  </si>
  <si>
    <t>list(point = 1.26430725889509, lower = 1.18282089812014, upper = 1.33808765215582, mid_lower = 1.2143252942899, mid_upper = 1.27869115930494)</t>
  </si>
  <si>
    <t>list(point = 1.25230740615042, lower = 1.18131636277654, upper = 1.33130851064801, mid_lower = 1.20806377430533, mid_upper = 1.26873569895587)</t>
  </si>
  <si>
    <t>list(point = 1.24167744344303, lower = 1.16642582443236, upper = 1.31050475135739, mid_lower = 1.21014730594749, mid_upper = 1.26846511152029)</t>
  </si>
  <si>
    <t>list(point = 1.23209743937176, lower = 1.16609329629909, upper = 1.30219775697213, mid_lower = 1.1996499853748, mid_upper = 1.2536850209794)</t>
  </si>
  <si>
    <t>list(point = 1.22322088174835, lower = 1.15329812327881, upper = 1.28807256336387, mid_lower = 1.19173894739166, mid_upper = 1.24552937762655)</t>
  </si>
  <si>
    <t>list(point = 1.21785799329034, lower = 1.15636328749968, upper = 1.28536913256913, mid_lower = 1.1864866411078, mid_upper = 1.23846201974501)</t>
  </si>
  <si>
    <t>list(point = 1.2171492605298, lower = 1.15394725587911, upper = 1.27713721649355, mid_lower = 1.18558556027679, mid_upper = 1.23663400104512)</t>
  </si>
  <si>
    <t>list(point = 1.21926869357256, lower = 1.15795705923892, upper = 1.28089679971089, mid_lower = 1.19299398679561, mid_upper = 1.24316796668465)</t>
  </si>
  <si>
    <t>list(point = 1.22004574237728, lower = 1.15479150378584, upper = 1.27720225923227, mid_lower = 1.1848594385643, mid_upper = 1.2353383714449)</t>
  </si>
  <si>
    <t>list(point = 1.21845890875365, lower = 1.15796198597325, upper = 1.27862455398594, mid_lower = 1.18990963346303, mid_upper = 1.23988065419946)</t>
  </si>
  <si>
    <t>list(point = 1.21267726573215, lower = 1.15170279149363, upper = 1.2715683888359, mid_lower = 1.18373163395265, mid_upper = 1.23323546990805)</t>
  </si>
  <si>
    <t>list(point = 1.20279971090512, lower = 1.14427704604725, upper = 1.2630357616484, mid_lower = 1.17793718346325, mid_upper = 1.22524509315639)</t>
  </si>
  <si>
    <t>list(point = 1.1938670299192, lower = 1.13839745060342, upper = 1.25301940189469, mid_lower = 1.16761231413419, mid_upper = 1.21648619764252)</t>
  </si>
  <si>
    <t>list(point = 1.19121731153883, lower = 1.13495351019564, upper = 1.24703721403968, mid_lower = 1.16022068734767, mid_upper = 1.20708697188488)</t>
  </si>
  <si>
    <t>list(point = 1.19523289573641, lower = 1.14139888237671, upper = 1.24696372588139, mid_lower = 1.16730738265513, mid_upper = 1.21166313529518)</t>
  </si>
  <si>
    <t>list(point = 1.20105114879442, lower = 1.14944640310683, upper = 1.25625602357388, mid_lower = 1.17600918817289, mid_upper = 1.221271271858)</t>
  </si>
  <si>
    <t>list(point = 1.20854772639138, lower = 1.15145575096085, upper = 1.26380637890621, mid_lower = 1.18330061883326, mid_upper = 1.2280953835115)</t>
  </si>
  <si>
    <t>list(point = 1.21029781015302, lower = 1.14881778873545, upper = 1.26403166785133, mid_lower = 1.18059710422969, mid_upper = 1.2276858844022)</t>
  </si>
  <si>
    <t>list(point = 1.20491511615436, lower = 1.14310222257515, upper = 1.25989004500989, mid_lower = 1.17448597936821, mid_upper = 1.22131898082285)</t>
  </si>
  <si>
    <t>list(point = 1.19585501226187, lower = 1.14009873566189, upper = 1.25551289374989, mid_lower = 1.16794911689105, mid_upper = 1.21514163834971)</t>
  </si>
  <si>
    <t>list(point = 1.18312139323732, lower = 1.12463986539554, upper = 1.2368883103407, mid_lower = 1.15464664868513, mid_upper = 1.19998087193357)</t>
  </si>
  <si>
    <t>list(point = 1.17253722326821, lower = 1.11301144862916, upper = 1.22083448618625, mid_lower = 1.14376311929298, mid_upper = 1.18804864092569)</t>
  </si>
  <si>
    <t>list(point = 1.16604505998307, lower = 1.11067061739047, upper = 1.21521601723768, mid_lower = 1.13782164328245, mid_upper = 1.1793664960562)</t>
  </si>
  <si>
    <t>list(point = 1.15923244367985, lower = 1.10860058374555, upper = 1.20856125512597, mid_lower = 1.13445713143773, mid_upper = 1.17470854331842)</t>
  </si>
  <si>
    <t>list(point = 1.14909222767383, lower = 1.10263781216605, upper = 1.19784438575247, mid_lower = 1.12774968919963, mid_upper = 1.16478069341354)</t>
  </si>
  <si>
    <t>list(point = 1.13634292554633, lower = 1.09051884867357, upper = 1.17622049198467, mid_lower = 1.11457451773518, mid_upper = 1.15019997312205)</t>
  </si>
  <si>
    <t>list(point = 1.12681307542844, lower = 1.08556655516672, upper = 1.16764218576532, mid_lower = 1.10293263413762, mid_upper = 1.13683310629944)</t>
  </si>
  <si>
    <t>list(point = 1.12388396919258, lower = 1.08213269790093, upper = 1.15934779888052, mid_lower = 1.10149997998924, mid_upper = 1.13454806830731)</t>
  </si>
  <si>
    <t>list(point = 1.12728897270733, lower = 1.08860301933387, upper = 1.16415075137286, mid_lower = 1.10967620510929, mid_upper = 1.14159886775507)</t>
  </si>
  <si>
    <t>list(point = 1.13121090746355, lower = 1.09214520948256, upper = 1.16912171069123, mid_lower = 1.11441621544827, mid_upper = 1.14573957158043)</t>
  </si>
  <si>
    <t>list(point = 1.13395777123918, lower = 1.09557805397467, upper = 1.17536526510547, mid_lower = 1.11226050939877, mid_upper = 1.14524995987302)</t>
  </si>
  <si>
    <t>list(point = 1.1312260915532, lower = 1.08862994911224, upper = 1.17229765869722, mid_lower = 1.11017397415339, mid_upper = 1.14323373319057)</t>
  </si>
  <si>
    <t>list(point = 1.12135794154791, lower = 1.07733711924632, upper = 1.1613160076623, mid_lower = 1.10200199835928, mid_upper = 1.13498431973058)</t>
  </si>
  <si>
    <t>list(point = 1.10403580259222, lower = 1.06179555538765, upper = 1.14168905244244, mid_lower = 1.08783130652236, mid_upper = 1.11911204483927)</t>
  </si>
  <si>
    <t>list(point = 1.08437675652347, lower = 1.04807974921208, upper = 1.11876281502118, mid_lower = 1.06635869436872, mid_upper = 1.09397671645225)</t>
  </si>
  <si>
    <t>list(point = 1.07076639159215, lower = 1.03960780029282, upper = 1.10034750119756, mid_lower = 1.05822253269095, mid_upper = 1.08433135837891)</t>
  </si>
  <si>
    <t>list(point = 1.06526344254553, lower = 1.03651968373838, upper = 1.0911250060315, mid_lower = 1.04995262200817, mid_upper = 1.07374443383626)</t>
  </si>
  <si>
    <t>list(point = 1.06385546599584, lower = 1.03848201081653, upper = 1.08951202803811, mid_lower = 1.04763410678896, mid_upper = 1.0699104254893)</t>
  </si>
  <si>
    <t>list(point = 1.05971519311669, lower = 1.03602994685896, upper = 1.08439290391741, mid_lower = 1.04703232794922, mid_upper = 1.06644317740224)</t>
  </si>
  <si>
    <t>list(point = 1.05052527562246, lower = 1.02756443034735, upper = 1.07349988887083, mid_lower = 1.04027135932936, mid_upper = 1.05810342672429)</t>
  </si>
  <si>
    <t>list(point = 1.03985028170593, lower = 1.0176261866123, upper = 1.0607634656124, mid_lower = 1.03166547241426, mid_upper = 1.04952989326161)</t>
  </si>
  <si>
    <t>list(point = 1.03399220834122, lower = 1.01338585884516, upper = 1.05616905465092, mid_lower = 1.02519491443025, mid_upper = 1.0427059983858)</t>
  </si>
  <si>
    <t>list(point = 1.03595688223403, lower = 1.0167164518095, upper = 1.05723318981403, mid_lower = 1.02565077536657, mid_upper = 1.04215190635268)</t>
  </si>
  <si>
    <t>list(point = 1.04224791584073, lower = 1.0246647504463, upper = 1.06048689140215, mid_lower = 1.03438332953249, mid_upper = 1.04895692622109)</t>
  </si>
  <si>
    <t>list(point = 1.04883979135916, lower = 1.03225498036553, upper = 1.06662910107443, mid_lower = 1.04089110225925, mid_upper = 1.05501528698425)</t>
  </si>
  <si>
    <t>list(point = 1.05449958512313, lower = 1.03759121431964, upper = 1.07162622206075, mid_lower = 1.04603733111559, mid_upper = 1.06004735083048)</t>
  </si>
  <si>
    <t>list(point = 1.05727904920103, lower = 1.03699587072609, upper = 1.0762135195495, mid_lower = 1.04864088916755, mid_upper = 1.06526661987562)</t>
  </si>
  <si>
    <t>list(point = 1.0613060213988, lower = 1.04075152325238, upper = 1.08150419455749, mid_lower = 1.05144736549507, mid_upper = 1.068359824834)</t>
  </si>
  <si>
    <t>list(point = 1.07053348541255, lower = 1.04705128398434, upper = 1.09048306576717, mid_lower = 1.06215922891554, mid_upper = 1.0794275400921)</t>
  </si>
  <si>
    <t>list(point = 1.08512652260177, lower = 1.06337311109074, upper = 1.10806194580875, mid_lower = 1.07608585476109, mid_upper = 1.09438066079839)</t>
  </si>
  <si>
    <t>list(point = 1.09920067961547, lower = 1.07390593033515, upper = 1.12422163600704, mid_lower = 1.08773880047691, mid_upper = 1.10761125105077)</t>
  </si>
  <si>
    <t>list(point = 1.1052023629823, lower = 1.07326595239345, upper = 1.13175702294755, mid_lower = 1.09383804973757, mid_upper = 1.11731141755427)</t>
  </si>
  <si>
    <t>list(point = 1.10066525956817, lower = 1.06769647570104, upper = 1.12940767587191, mid_lower = 1.0840417745926, mid_upper = 1.10866777496478)</t>
  </si>
  <si>
    <t>list(point = 1.09085864777042, lower = 1.06399266981609, upper = 1.11971075875538, mid_lower = 1.07975497893397, mid_upper = 1.10136018762872)</t>
  </si>
  <si>
    <t>list(point = 1.08024377786763, lower = 1.05038215198604, upper = 1.10621481838134, mid_lower = 1.06960245070684, mid_upper = 1.09297799072794)</t>
  </si>
  <si>
    <t>list(point = 1.06931540378746, lower = 1.04130451739947, upper = 1.09314628909988, mid_lower = 1.05917374398646, mid_upper = 1.08057399353418)</t>
  </si>
  <si>
    <t>list(point = 1.06264242664815, lower = 1.03957722987689, upper = 1.08656494164137, mid_lower = 1.05125599321272, mid_upper = 1.07128933908947)</t>
  </si>
  <si>
    <t>list(point = 1.0616677116376, lower = 1.03558413968074, upper = 1.08480626050886, mid_lower = 1.04965150447576, mid_upper = 1.07013812362124)</t>
  </si>
  <si>
    <t>list(point = 1.06158915403152, lower = 1.03486227043507, upper = 1.08625548190999, mid_lower = 1.04886703612774, mid_upper = 1.0694526106816)</t>
  </si>
  <si>
    <t>list(point = 1.0553743991686, lower = 1.03255682501209, upper = 1.08342535736464, mid_lower = 1.04181118017512, mid_upper = 1.06198571009495)</t>
  </si>
  <si>
    <t>list(point = 1.04225731848995, lower = 1.0184496778889, upper = 1.06761695020863, mid_lower = 1.028994047309, mid_upper = 1.04802544400981)</t>
  </si>
  <si>
    <t>list(point = 1.02562900410713, lower = 1.00452666170251, upper = 1.04540285209903, mid_lower = 1.01638018303335, mid_upper = 1.03247889429407)</t>
  </si>
  <si>
    <t>list(point = 1.01338772990942, lower = 0.996531461740552, upper = 1.02910269726093, mid_lower = 1.00470568150329, mid_upper = 1.01783101160209)</t>
  </si>
  <si>
    <t>list(point = 1.00878761539059, lower = 0.994754505438405, upper = 1.02428699624886, mid_lower = 1.00215884071458, mid_upper = 1.01367895229432)</t>
  </si>
  <si>
    <t>list(point = 1.01012035419102, lower = 0.99547613357997, upper = 1.02389008816954, mid_lower = 1.00276215412875, mid_upper = 1.01419586393377)</t>
  </si>
  <si>
    <t>list(point = 1.01261072941672, lower = 0.998021211924981, upper = 1.02618277171179, mid_lower = 1.00493743470702, mid_upper = 1.01612482614066)</t>
  </si>
  <si>
    <t>list(point = 1.01019430546416, lower = 0.997841044273838, upper = 1.02332679612396, mid_lower = 1.00388677043968, mid_upper = 1.01353998140696)</t>
  </si>
  <si>
    <t>list(point = 1.00360234725584, lower = 0.991111694463357, upper = 1.01647531315425, mid_lower = 0.999102133263992, mid_upper = 1.00839896301837)</t>
  </si>
  <si>
    <t>list(point = 0.993374126142844, lower = 0.981137015292464, upper = 1.00526672649506, mid_lower = 0.9880467182593, mid_upper = 0.997730233189914)</t>
  </si>
  <si>
    <t>list(point = 0.986400236057869, lower = 0.974729161495269, upper = 0.998072879123968, mid_lower = 0.981761477524372, mid_upper = 0.991274290031808)</t>
  </si>
  <si>
    <t>list(point = 0.988473142233443, lower = 0.977036425461331, upper = 1.00019649524439, mid_lower = 0.983106529393022, mid_upper = 0.993049337951987)</t>
  </si>
  <si>
    <t>list(point = 0.993961855235422, lower = 0.982477286059314, upper = 1.00305529518917, mid_lower = 0.990339293480156, mid_upper = 0.998101753457715)</t>
  </si>
  <si>
    <t>list(point = 0.996913811119584, lower = 0.987516909233581, upper = 1.00792444360693, mid_lower = 0.99155786530587, mid_upper = 0.999156367774132)</t>
  </si>
  <si>
    <t>list(point = 0.994531546317165, lower = 0.984969225111863, upper = 1.00447392259064, mid_lower = 0.989383305639741, mid_upper = 0.996347041991087)</t>
  </si>
  <si>
    <t>list(point = 0.987132759283381, lower = 0.976660203637957, upper = 0.99668366118884, mid_lower = 0.985196242467145, mid_upper = 0.992407148077904)</t>
  </si>
  <si>
    <t>list(point = 0.976540533892503, lower = 0.962820060052598, upper = 0.990749115493597, mid_lower = 0.971695476488724, mid_upper = 0.983509866020437)</t>
  </si>
  <si>
    <t>list(point = 0.971760436531426, lower = 0.955648941716659, upper = 0.98863587900911, mid_lower = 0.965910324531059, mid_upper = 0.980753314224242)</t>
  </si>
  <si>
    <t>list(point = 0.976934798796671, lower = 0.95954384885481, upper = 0.992125180299435, mid_lower = 0.975915436140908, mid_upper = 0.989046821613534)</t>
  </si>
  <si>
    <t>list(point = 0.986813354782782, lower = 0.97390445558256, upper = 1.00428427881787, mid_lower = 0.97971166515476, mid_upper = 0.990222929642674)</t>
  </si>
  <si>
    <t>list(point = 0.999407694601849, lower = 0.983142524456972, upper = 1.01594574080201, mid_lower = 0.992573124894125, mid_upper = 1.00540694394746)</t>
  </si>
  <si>
    <t>Showing 1 to 15 of 129 entries, 17 total columns</t>
  </si>
  <si>
    <t>Datum</t>
  </si>
  <si>
    <t>R_eff</t>
  </si>
  <si>
    <t>R_eff_lwr</t>
  </si>
  <si>
    <t>R_eff_upr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</si>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</sst>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333333"/>
      <name val="DejaVu Sans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0" fillId="0" borderId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0" fontId="11" fillId="0" borderId="0" xfId="0" applyFont="1"/>
    <xf numFmtId="0" fontId="12" fillId="0" borderId="0" xfId="0" applyFont="1"/>
    <xf numFmtId="14" fontId="12" fillId="0" borderId="0" xfId="0" applyNumberFormat="1" applyFont="1"/>
    <xf numFmtId="0" fontId="14" fillId="0" borderId="0" xfId="7"/>
    <xf numFmtId="0" fontId="13" fillId="0" borderId="0" xfId="0" applyFont="1"/>
    <xf numFmtId="0" fontId="6" fillId="0" borderId="0" xfId="3"/>
    <xf numFmtId="14" fontId="6" fillId="0" borderId="0" xfId="3" applyNumberFormat="1"/>
  </cellXfs>
  <cellStyles count="8">
    <cellStyle name="Hyperlink" xfId="7" builtinId="8"/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Normal 5" xfId="6" xr:uid="{33360960-4C16-AA49-8EEF-928B8C81AF08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38" Type="http://schemas.openxmlformats.org/officeDocument/2006/relationships/hyperlink" Target="javascript:window.listViewerCallback(138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hyperlink" Target="javascript:window.listViewerCallback(134,%2017)" TargetMode="External"/><Relationship Id="rId139" Type="http://schemas.openxmlformats.org/officeDocument/2006/relationships/hyperlink" Target="javascript:window.listViewerCallback(13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40" Type="http://schemas.openxmlformats.org/officeDocument/2006/relationships/hyperlink" Target="javascript:window.listViewerCallback(140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5" Type="http://schemas.openxmlformats.org/officeDocument/2006/relationships/hyperlink" Target="javascript:window.listViewerCallback(135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141" Type="http://schemas.openxmlformats.org/officeDocument/2006/relationships/hyperlink" Target="javascript:window.listViewerCallback(141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136" Type="http://schemas.openxmlformats.org/officeDocument/2006/relationships/hyperlink" Target="javascript:window.listViewerCallback(136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137" Type="http://schemas.openxmlformats.org/officeDocument/2006/relationships/hyperlink" Target="javascript:window.listViewerCallback(13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Relationship Id="rId16" Type="http://schemas.openxmlformats.org/officeDocument/2006/relationships/hyperlink" Target="javascript:window.listViewerCallback(16,%2017)" TargetMode="Externa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379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7E895-4C7A-8D48-8D06-4B948AF4AF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3794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79EB9A-CDE2-7149-B568-AF1F066BABF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3795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BFB25F-92B2-1240-A533-CE85A6E8752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3796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25D1A46-FF6B-3D46-A095-1B99FE5BA1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3797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7A201D-A8BC-7248-ACAE-8B8B9F8AD5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3798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9F196DA-3FD3-AC4D-AD5F-C3D245BA24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3799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BB2E31-0833-5A4D-9496-388237D8B6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3800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0ADFE4F-E495-8F47-9396-C5CB2B3DD3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3801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263EBA-96D6-FC4B-8FCF-113CFAE2FD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3802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8551519-A349-C545-BA3F-119914F756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3803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620DB5C-080C-824D-BD42-0BCF270856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3804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4276AFD-DF01-5041-B625-E690C1ED92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3805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D3F6F4B-9A9F-5046-8751-4E92810E13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3806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EC12-334D-994B-87B5-EDAEAC46BA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3807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B033379-C155-8C4C-B413-873EFBA9F3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3808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A6B2F0-D5DD-5040-9DA6-8F4B554D5E4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3809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FEC9D13-ED4A-1745-930A-8A0EAFE4144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3810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FA90B0-6B03-9B47-9A18-6F7E34C0F8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3811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8406C85-4C95-D841-9729-F89850D893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3812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F6FD407-0BFB-1A48-9FFA-57473FE829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3813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5DFEB08-7BE3-0941-873C-E429A71022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3814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BC67103-9041-A94C-938C-1F4EF2EE88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3815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5883728-6F8F-EB43-87E0-0A1EF4CDFE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3816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1B305C-34CB-F948-986B-E5F91E8D02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3817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03347FF-BA3C-6B42-A1CE-BBBFF6E68F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3818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88C5F3E8-845E-5A48-B099-94CB9BFFC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3819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5E29D894-FF3E-1B48-BF42-B557202D7F9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3820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47CAE3B-227A-EE46-A9DB-DC052552EE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3821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20DF029-48BD-1E45-B32A-29E5520F33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3822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F5D908C-3642-AD4D-AC82-186A676DDC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3823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040D5D2-FCC7-B74C-8950-E08DADE4856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3824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9680384D-A906-AE47-8084-50810E2300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3825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2F8E3CF0-419F-8A4D-B498-90E39BC2EF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3826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44A5253-44BE-A84B-807E-BFA0A20148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3827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6D76CE5D-1902-7448-8FD0-5141674675D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3828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37D34B4D-DA47-AA43-AFA4-90B8DA89E5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3829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40BAEA69-4F9C-6849-A134-1C3B1500C8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3830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513D95D-D200-5649-9B4F-07018A5960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3831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30DBDF9-84FE-D143-B3C4-82CD87A1EBC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3832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A4DDDC1-A9A2-4B4C-A2F9-EB7902D443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3833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BB9F823-9A39-4F4F-96F2-576FEC32DA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3834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B6C98231-06DB-0045-B5C1-EE55E15D3A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3835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5C8B45F0-A1D0-0B46-8FFF-997635A6536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3836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9298DB2-379B-E442-8AEC-E22A848DF7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3837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3F75078E-C673-854A-8027-2AC3D0C4C1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3838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84DED95-4386-F340-B788-F5FE5024DAB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3839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AAB8B8CB-1151-6940-BC31-79637E3A16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3840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7DEE38A7-EC23-7348-BA48-494FBAF961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3841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4F7E9B6-49F8-AB42-902B-A4B029783D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3842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DE7F724-6E1B-1549-8B47-7FD9C29ED1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3843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3E601348-7891-264B-AF7A-8DAEE5C6E60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3844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712A8DF1-AE18-274B-A8FE-8556FD04E8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3845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C66A59ED-EB3F-6049-8431-736F09B5EF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3846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129F6189-9E5F-A141-8258-DDB64DD2D6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3847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EDB3CB81-B058-E444-8070-662C3E6D2F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3848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13037DDC-4A47-2843-9BFD-819576F8A6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3849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2609677B-1089-8D4A-94D7-B4358347F9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3850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8B7377D1-4A92-E94A-B0C9-D3E662D3C3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3851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CF1360A7-B0EB-8944-9474-67A3D555B6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3852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928E4868-03AD-1F40-9698-4989456510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3853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5DAB1A96-9329-FA42-909F-55DB10F918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3854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5C563B96-78BD-2A42-82C0-42DE256EFF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3855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CC6252EE-11B8-164A-AF4B-76D8C6B72F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3856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73173C9-B7A1-0B40-8106-31ADB68549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3857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CBA7E062-82EF-204C-949F-2AF2512D9B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3858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8AACB2B-02F0-0141-A1B4-F34ACF12E3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3859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D5CAC92A-BE6E-714A-B455-82935BD7D1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3860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1E40C31D-758D-5A4E-A826-5C1969F225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3861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AF6CB95-8CC6-5E41-A88E-BDE1D15A8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3862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7C3A0426-A3CC-D94A-8B01-7206898316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3863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2BCB07D0-80AD-6D41-9F75-DE08DE5209C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3864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2EF84247-0B15-BB4F-83FA-9D11DD07A4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3865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3BA8E5C8-9CCC-AF42-A605-FE11D795C6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3866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C50BC97B-25BB-6F42-8C17-3421ABE7FE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3867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8575069-D189-2145-AF45-AD8D9A0AA5C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3868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6202E5D8-D4DD-5C4C-A4C4-362078BB7A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3869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F37D2986-2FF9-A94B-ABEF-E40323331D9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3870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C20B29B-A462-8643-B76B-C9DA80DC46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3871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2674B421-20E4-354B-A07A-8AA44F6E15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3872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8BB3B66-FE7A-7E4F-A7B1-066F3B85A7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3873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FEBAB3FC-A39E-A041-8F0D-37D92C6B1E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3874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4B5A931-E587-F345-B906-2FC60A47E5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3875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5543BA50-80C6-AE49-B041-DED57665817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3876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2D59363A-6072-B84D-B086-5B30DF9CD4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3877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25E3A771-A34A-C449-9553-6677D5698F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3878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EA5CE612-558D-744D-BFC2-1FFA701BF59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3879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36BB48CF-8484-ED4E-9C52-8B2516900B0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3880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86F19FF8-88EE-1748-8CFA-27CE3A636E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3881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73936674-238F-2F49-BC29-8CCFF74DF7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3882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E8C37156-233F-AA48-B149-97886ACE9F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3883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213AF167-1C2E-744E-A5A1-36E3E7A296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3884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F76D6BD3-E3D8-E54E-85B5-872D7592DAC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3885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2F8652E9-61D5-AE4B-99D9-4922D07BA7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3886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2FEDCC11-6BDC-A647-A5C3-B01CCD54EA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3887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F73B08A-5582-5141-9AC2-807829B142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3888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203705F8-7046-2740-B04B-DDE1C59D28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3889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424C8A86-D51E-F646-8E53-4F7BD542A3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3890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F4C1242-629B-C74B-BF05-BEDC4691A9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3891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942A9159-5CB4-C246-ADE6-164EEE0E9FB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3892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D73A5F60-19B1-6341-9455-073D339A4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3893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29F6AFF2-0569-DA4D-AE58-F744E2277F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3894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6FBFADD4-1653-CC44-97AE-208D16DF4C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3895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C4CD3BDB-D178-044B-B85F-37A0F22475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3896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34B402F-9DC8-704A-A79A-DC06544B92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3897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24387CAE-7927-2E4C-A92F-76937CF90C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3898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469A768F-1783-D043-9011-76E3A5073E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3899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FE0D16AA-F115-2D4B-B771-92E183216B4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3900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45E8A48C-679F-E64C-90D9-04836554D9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3901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9EB7C2BB-2672-A948-8054-FB736C557E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3902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D4FA1A12-B193-8B48-B8FD-2D6BFC32D7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3903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AA7A1A5C-8952-A945-8AA7-F173AB658A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3904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C4D9FFE6-7228-5647-915D-34924D3E68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3905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4BB47CC-3025-7149-A5AD-E0DA114E26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3906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784DEAA9-46CC-0D49-924D-DB357A76E8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3907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D26EBCF8-9786-BC4B-AC7A-5E87F10521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3908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CAF414D6-58AA-F24E-A910-CA685E0C6D4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3909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5F7C9092-7AD2-CD43-94D8-D4F2ED0DE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3910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C01E4B95-F98A-C343-A724-B01B73626A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3911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D5052887-DDB8-B748-9090-9D0EFA63007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3912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4F90C821-80A8-F444-865B-98639E018A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3913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8B22B7CA-B8A5-E94C-A198-65150513DA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3914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D2229914-02DB-2240-8547-62608C6E6D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3915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AE42DEAB-4685-A54A-8E87-77FE32ACA9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3916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7F510C06-D66A-5647-A03D-6163615705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3917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1BB2956-C222-9F46-A751-C706232024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3918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627BA6FA-890D-6A43-9EBE-DFBAC4222D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3919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046AEA4-5331-314E-AF0F-76364160F1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3920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E5683C07-7F6C-9749-B76F-7D8D6E894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3921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AF013B9A-D5E8-7C45-A834-3376949F25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3922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0833C470-3B11-914E-BE8E-04EC41D524C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3923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160CDCDB-A801-9C48-93DD-6A096C9224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304800</xdr:colOff>
      <xdr:row>134</xdr:row>
      <xdr:rowOff>101600</xdr:rowOff>
    </xdr:to>
    <xdr:sp macro="" textlink="">
      <xdr:nvSpPr>
        <xdr:cNvPr id="33924" name="AutoShape 132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A5A31C6A-12D8-E442-9480-8FDD45A63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134</xdr:row>
      <xdr:rowOff>0</xdr:rowOff>
    </xdr:from>
    <xdr:to>
      <xdr:col>17</xdr:col>
      <xdr:colOff>304800</xdr:colOff>
      <xdr:row>135</xdr:row>
      <xdr:rowOff>101600</xdr:rowOff>
    </xdr:to>
    <xdr:sp macro="" textlink="">
      <xdr:nvSpPr>
        <xdr:cNvPr id="33925" name="AutoShape 133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34F7F597-A7BA-9B4E-A613-DA6BEECA2F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2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135</xdr:row>
      <xdr:rowOff>0</xdr:rowOff>
    </xdr:from>
    <xdr:to>
      <xdr:col>17</xdr:col>
      <xdr:colOff>304800</xdr:colOff>
      <xdr:row>136</xdr:row>
      <xdr:rowOff>101600</xdr:rowOff>
    </xdr:to>
    <xdr:sp macro="" textlink="">
      <xdr:nvSpPr>
        <xdr:cNvPr id="33926" name="AutoShape 134">
          <a:hlinkClick xmlns:r="http://schemas.openxmlformats.org/officeDocument/2006/relationships" r:id="rId134"/>
          <a:extLst>
            <a:ext uri="{FF2B5EF4-FFF2-40B4-BE49-F238E27FC236}">
              <a16:creationId xmlns:a16="http://schemas.microsoft.com/office/drawing/2014/main" id="{F40ACD35-4793-2B4C-A9FB-0208099D49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304800</xdr:colOff>
      <xdr:row>137</xdr:row>
      <xdr:rowOff>101600</xdr:rowOff>
    </xdr:to>
    <xdr:sp macro="" textlink="">
      <xdr:nvSpPr>
        <xdr:cNvPr id="33927" name="AutoShape 135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4FA6BE6A-406E-2841-816E-96A9CBA0E08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6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137</xdr:row>
      <xdr:rowOff>0</xdr:rowOff>
    </xdr:from>
    <xdr:to>
      <xdr:col>17</xdr:col>
      <xdr:colOff>304800</xdr:colOff>
      <xdr:row>138</xdr:row>
      <xdr:rowOff>101600</xdr:rowOff>
    </xdr:to>
    <xdr:sp macro="" textlink="">
      <xdr:nvSpPr>
        <xdr:cNvPr id="33928" name="AutoShape 136">
          <a:hlinkClick xmlns:r="http://schemas.openxmlformats.org/officeDocument/2006/relationships" r:id="rId136"/>
          <a:extLst>
            <a:ext uri="{FF2B5EF4-FFF2-40B4-BE49-F238E27FC236}">
              <a16:creationId xmlns:a16="http://schemas.microsoft.com/office/drawing/2014/main" id="{C0BF1906-4614-7147-8599-C0DEC78D2FC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8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138</xdr:row>
      <xdr:rowOff>0</xdr:rowOff>
    </xdr:from>
    <xdr:to>
      <xdr:col>17</xdr:col>
      <xdr:colOff>304800</xdr:colOff>
      <xdr:row>139</xdr:row>
      <xdr:rowOff>101600</xdr:rowOff>
    </xdr:to>
    <xdr:sp macro="" textlink="">
      <xdr:nvSpPr>
        <xdr:cNvPr id="33929" name="AutoShape 137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784E147B-CE9C-864C-BD7D-FE3F75E9C57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304800</xdr:colOff>
      <xdr:row>140</xdr:row>
      <xdr:rowOff>101600</xdr:rowOff>
    </xdr:to>
    <xdr:sp macro="" textlink="">
      <xdr:nvSpPr>
        <xdr:cNvPr id="33930" name="AutoShape 138">
          <a:hlinkClick xmlns:r="http://schemas.openxmlformats.org/officeDocument/2006/relationships" r:id="rId138"/>
          <a:extLst>
            <a:ext uri="{FF2B5EF4-FFF2-40B4-BE49-F238E27FC236}">
              <a16:creationId xmlns:a16="http://schemas.microsoft.com/office/drawing/2014/main" id="{F982974A-2F04-5949-85BE-967FCF6259E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2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140</xdr:row>
      <xdr:rowOff>0</xdr:rowOff>
    </xdr:from>
    <xdr:to>
      <xdr:col>17</xdr:col>
      <xdr:colOff>304800</xdr:colOff>
      <xdr:row>141</xdr:row>
      <xdr:rowOff>101600</xdr:rowOff>
    </xdr:to>
    <xdr:sp macro="" textlink="">
      <xdr:nvSpPr>
        <xdr:cNvPr id="33931" name="AutoShape 139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606B445-D05D-2947-A3E7-8AF66A4575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141</xdr:row>
      <xdr:rowOff>0</xdr:rowOff>
    </xdr:from>
    <xdr:to>
      <xdr:col>17</xdr:col>
      <xdr:colOff>304800</xdr:colOff>
      <xdr:row>142</xdr:row>
      <xdr:rowOff>101600</xdr:rowOff>
    </xdr:to>
    <xdr:sp macro="" textlink="">
      <xdr:nvSpPr>
        <xdr:cNvPr id="33932" name="AutoShape 140">
          <a:hlinkClick xmlns:r="http://schemas.openxmlformats.org/officeDocument/2006/relationships" r:id="rId140"/>
          <a:extLst>
            <a:ext uri="{FF2B5EF4-FFF2-40B4-BE49-F238E27FC236}">
              <a16:creationId xmlns:a16="http://schemas.microsoft.com/office/drawing/2014/main" id="{B8D075D1-CC7A-CE42-9B6D-1FA2BA001F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6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142</xdr:row>
      <xdr:rowOff>0</xdr:rowOff>
    </xdr:from>
    <xdr:to>
      <xdr:col>17</xdr:col>
      <xdr:colOff>304800</xdr:colOff>
      <xdr:row>143</xdr:row>
      <xdr:rowOff>101600</xdr:rowOff>
    </xdr:to>
    <xdr:sp macro="" textlink="">
      <xdr:nvSpPr>
        <xdr:cNvPr id="33933" name="AutoShape 14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3A2B934A-B01F-FB47-BDED-B9476969FCD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8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4817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2CDE3-3083-FE4A-919E-E90D0B975E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4818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D1D6FD-78BF-7344-9494-0118C450BF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4819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F34DE3-A80E-AA44-8CAB-9E379C9300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4820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E14D85-3742-674B-8AFD-6B4C0EC39C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4821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E48F69-EFBB-6A40-A4F4-561B320463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4822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5A1CCB6-4497-4648-988C-1E63B46E8A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4823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3CC11C-A611-B941-B4B6-D72ECEB569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4824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AAF34F1-0B0D-DC40-A57C-F4AFEB01A89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4825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92EC90C-065F-4849-8BB3-AFD843C7A7B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4826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DE2DBE-5614-F546-ADBE-CA41002260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4827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FE1576B-8AAB-454B-BBFE-0CD47254C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4828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E7F0859-A7E9-BB45-A629-B3B5915D44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4829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632A98-5F6D-5642-8942-315F91FF09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4830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8D74E26-4CCC-0042-B6B9-6CE3752DA4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4831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408F790-7484-854D-9DA4-B9E4293A28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4832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C0159D2-0DC2-4E40-A657-299D1F8066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4833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70F34E1-176B-6345-AA71-20F319E77C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4834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484C113-28E2-2B4D-B3DB-8F078A94B6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4835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7E641C70-BCC0-B549-A766-127BB076F9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4836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112E2A1A-CDA9-0049-8E24-B054502D4A9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4837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C209CA9-1CBA-804B-9610-7FA834E3D7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4838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0BE3152-46BB-1942-AA13-A861188DBB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4839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03F643B-7F19-444A-A9AA-4F8082BC91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4840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8DC3C027-AA73-3E45-A525-A9E0D7D5AD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4841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F2B5DFC1-1B25-8740-8AD4-5102F78895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4842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2533AD2-C168-5D4C-B1F1-0BFA5034CB3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4843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63E37D7-32BE-1E4E-89FE-6ACC097CE8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4844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3BF410CA-9B2E-234E-ACEC-80718EF8C82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4845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5B10D25-0CB2-0D4C-80E9-F61D6AEB7F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4846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B651E66F-BC64-EE40-8838-94A041188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4847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36A9A116-23A4-ED45-B9DC-2D0B9E3F4DA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4848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58BD4DA-B77D-7749-8026-5D141C8315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4849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4BEAD84-F5AC-3247-81DC-02F0F89E017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4850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3CEDC1ED-785B-6149-9215-B6E753B4C8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4851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B82888C-7C91-BA42-A7D9-D1F856660F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4852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928A82F-41C3-F948-9741-B9D783D763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4853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1B6DA028-44DA-3643-A824-E28A376DF9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4854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7CC28BD-BFFC-CE48-84D9-E60B48527E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4855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5183670-4E8B-F043-8817-E08C44DAB9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4856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7A812370-FAF3-F34D-BC81-6173C22C932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4857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E8010C65-A2A7-F64D-B407-55C244B984C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4858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C75FED2B-98A2-F141-A04B-331F7768AD2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4859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C96553B8-A4B8-424E-9BF7-30B438E204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4860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B67300DA-7F25-C545-984A-48385D1E82E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4861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B345F5D7-A95E-4E49-8861-6F3AE59781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4862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D77939E-C8D0-9447-9359-01B75ABD6B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4863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FB93E2B-CCD4-A84C-9B28-F8EBAAE6FF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4864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282F481-8599-8D41-A009-62B00897927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4865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CD1F9DBB-0514-2644-BE2D-72C29FE6A1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4866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F34CD500-1D2C-414E-8D28-228D788DE8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4867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B958FE54-2F7F-1C44-8DDC-AD7E968781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4868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B70047F0-D1A4-9841-9CA0-69EF01BB83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4869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A200F8F-28D5-4C4A-A9C7-9DFF0BF388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4870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7BB7D2CC-7CA8-0D40-A406-0691B9C5BA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4871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325B2C12-FB52-294C-8EBE-DC8C2F3AF4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4872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18FD45BC-73AA-164B-9F3A-9C2D60A47E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4873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5E237D09-BD7C-4F4B-8604-E5D1176B217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4874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AFA8E116-FD47-8C43-BF1E-B6CF208D3C4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4875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7FB10838-A4CF-B84A-9E46-DEA07B4E07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4876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4A45A7EE-61F9-8B40-BB24-DBF8EC2B456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4877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6275C838-255A-6442-9524-01083718D8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4878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91C0731B-956D-F54E-8BB6-A2136D9D56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4879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D42BD9FD-04AB-1740-ADA5-4AE1E379A0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4880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6C0B323B-CD70-B242-ACAD-3CFB90C680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4881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66DCBE68-D95F-8F41-81DD-E5A7E4FB60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4882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AC4472C4-1BD7-7040-8711-F7F5E8BD4EC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4883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7FCBA04F-0501-6D4B-8993-B6F7C4C3D6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4884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4FB2E919-B054-A942-86ED-C2D2CB6BB1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4885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2DAB1119-2122-A247-BFA6-72493E1FE2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4886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EF03987E-C478-1C46-9490-451E0C28322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4887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6A39477-2BA1-0B4D-8844-93D1C631936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4888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48A5FD12-A92F-514D-8E51-2A73B18DB0F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4889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483EA39E-C6B8-874B-B8A9-2E6F81FD73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4890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72182491-09E4-2541-A30B-4579EA106D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4891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2F771ED-6B1F-B54E-9AA5-8C52EBD365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4892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99E63D37-7DF8-8641-A2C3-225BB0CD6F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4893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906E6A9A-321A-1744-9C2D-3379245B66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4894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6B9046C4-3E11-6845-B079-96EEE0BC8B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4895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BEA1C948-6BE1-4F46-AFE5-716F9B7F03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4896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67A1D4C8-3A2A-9C4A-BF14-CEC222664BF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4897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F5D2F61-F970-574C-A963-932950E81E7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4898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1E590854-3086-FD43-B674-F5D05559C0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4899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1C3B4F46-D316-B646-8B66-1757A7A9C5C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4900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FC7AAFAD-E637-C24A-8DBE-3DD5DD65D1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4901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FE1B9A26-D236-5B45-9411-0F49F29A2EE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4902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94BB2D10-7097-314C-B340-E94DF2DB3A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4903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B9493D8D-BDD0-CE41-93EC-242CB7CC5E2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4904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49961A0-BD96-DE48-9205-A2AA07DFE47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4905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496BD5D0-460A-9146-8C5A-C21FE9DAC2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4906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A2DA7E8E-5F95-A04E-AC01-9AB610D051B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4907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D22FFCB7-233F-874B-BCA1-1B0EF6D8A7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4908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E345BA8-8EC9-B64C-8549-8644509FDF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4909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E7C7DFF5-F15F-044E-ABB1-1884FC927B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4910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96F60EB-E75C-3241-878B-8548ADD0F2F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4911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8DDCCEF6-9F6A-5344-A542-5881CFFA11A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4912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92F98EB3-E22E-864E-916A-5B883FF968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4913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BBCAB48A-74FC-4A47-AB9B-23E38865DA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4914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7C48DA40-7CA8-534A-A3BB-0AA5AACF3D2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4915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8CC0EF1-3866-724C-8825-9394E8B8E5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4916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B42B41B5-845C-BF4F-B1DA-5943D144DA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4917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A87E015A-58A1-0241-9444-E572AE628F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4918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49D4E3E-1A9C-5A48-AD9D-56D34CEB92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4919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5E1892FA-093F-DD43-9817-114B5219FA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4920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657280A-642E-EC40-887E-9AC5B2B4C9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4921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AD8263EF-6E8B-EE40-8430-B2C352AFE47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4922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54FC6C96-C050-0844-AC57-40A430B118D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4923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987D400D-4EF0-F847-989C-51943105FAA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4924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6AAEFDC6-AE61-D14F-B2C5-3CB7D2C352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4925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03126A47-64D8-254D-9931-5DBFB670B2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4926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BC16E758-FA6A-DE4C-888E-1A66B1E6F3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4927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3F644F37-7897-014B-958E-1A3494610A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4928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A639B0A-F350-7348-BAEE-00FCC3BFA5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4929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AD3866A1-4850-9E4D-9F6D-E89CE08369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4930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06C96BF6-B2A2-FD41-83F6-5BBCB836DCA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4931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A941551-E489-6742-960E-FCA6D10BB8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4932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6755D216-C563-9C40-8ED1-76701C0C73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4933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6AAFD25-8553-C54F-B3C5-E1AF9BB8A7E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4934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42766922-0F83-C64E-A409-5F1EE366E4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4935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74639179-ECAD-F44D-871A-55FC86FFD0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4936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0E4680C8-593A-DA49-8CBB-42BEF26FB3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4937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AD79CD25-436F-7C4D-ACF0-BC10EC1878B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4938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2C199EF6-68D3-4C4E-8FFA-6DD3570CDF9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4939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FDEEC2AA-604D-084E-B9E9-781EE0A6A92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4940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B3C5A4B0-54A0-344E-AFC2-F32B34568D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4941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6004C149-952E-994A-BC13-AEAD926E94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4942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D93E98B4-A847-6944-BBBE-49956E7E8DA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4943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687F58B7-8D14-9340-9510-D8CABCE637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4944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5C882B47-91C7-9144-81D1-9A25F76A3A4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4945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9C64DAE-9A36-D74C-A12E-FF89B734765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4946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B8D8FC46-7C5D-3F4C-A0F7-8774E4AF84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4947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0927A00A-5415-CB48-A4C9-330E0037AF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304800</xdr:colOff>
      <xdr:row>134</xdr:row>
      <xdr:rowOff>101600</xdr:rowOff>
    </xdr:to>
    <xdr:sp macro="" textlink="">
      <xdr:nvSpPr>
        <xdr:cNvPr id="34948" name="AutoShape 132">
          <a:hlinkClick xmlns:r="http://schemas.openxmlformats.org/officeDocument/2006/relationships" r:id="rId132"/>
          <a:extLst>
            <a:ext uri="{FF2B5EF4-FFF2-40B4-BE49-F238E27FC236}">
              <a16:creationId xmlns:a16="http://schemas.microsoft.com/office/drawing/2014/main" id="{569A156C-4404-9548-83D3-01AEA9AD2B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0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134</xdr:row>
      <xdr:rowOff>0</xdr:rowOff>
    </xdr:from>
    <xdr:to>
      <xdr:col>17</xdr:col>
      <xdr:colOff>304800</xdr:colOff>
      <xdr:row>135</xdr:row>
      <xdr:rowOff>101600</xdr:rowOff>
    </xdr:to>
    <xdr:sp macro="" textlink="">
      <xdr:nvSpPr>
        <xdr:cNvPr id="34949" name="AutoShape 133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0425CE81-36DE-8540-AF6C-59369E6EDFB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72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5841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983F-8379-0345-A126-7D3827BE03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5842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27286A-9DB7-1C44-A051-B07A4CA02A0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5843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E2A1AD-AFFA-794C-A037-D81B31B928F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5844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FF8602-6207-4A45-95FD-553A563B146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5845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57609E-AD61-FE45-939B-1FF8270A3CF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5846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2D7067-02C8-E64E-9081-D7A5DE7FFE8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5847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70F5A4-9B79-B340-A864-BDE2AA1555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5848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E655B7-6F00-B247-AEAE-44ACC729E96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5849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BB47026-A1B0-7F47-90B8-EF5326E3C7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5850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0A46E48-DDFD-9641-B658-EC7339891E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5851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5D0B153-ED52-C34B-9026-51972971A8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5852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ED7F6D-8392-D54D-BCD8-6C11402C6F9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5853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08885D1-392C-0C48-8B7A-42E72304A80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5854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5A6ACDC-FE32-8C4A-A09D-DC8A23C2D8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5855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08460A4-4435-1845-9FB4-E3003970FC3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5856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367464B-2817-3F4E-A4D2-8CCAB3F380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5857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CB3956F9-FE21-2B4D-9C95-37B604AA00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5858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832B502-2948-924A-8793-622FCED4B3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5859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0161DA4-8EEA-7A47-B393-DBF268B9AC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5860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5DFF0858-B1B4-5248-BB19-C417D866C57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5861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20A49296-6A1C-314C-BA7B-420F559157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5862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176CB20-7F47-D14F-80C8-61176BB032D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5863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D76624C-B1A0-F94A-891A-5FDB614592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5864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C7E1E3E4-363C-744B-93DC-B68F571DD75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5865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ADD98C66-8136-7840-8FDC-0F6FD55D56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5866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BF91D82E-B30C-3240-B8ED-706DD9EA54A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5867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7C2CB14-5177-484D-B693-9D39A6D46D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5868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194C497-F6E3-9447-9256-DFA8B44C5E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5869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3519628-4A6C-4143-8D51-A0299E048B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5870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3D7FA21-FE94-E247-B480-4A4E19B4BB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5871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E6CF24C-8CD3-A442-AE88-1D27182186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5872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1249F4B-6FA5-1B43-A056-781D018156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5873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02EFD65-9950-0946-9D19-DF050CC1CC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5874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2F5DECA1-9663-6540-88D0-49953C4457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5875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F3A3C0E0-0293-1E4D-866A-4A9CF5CBF6E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5876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78DBDC4-103A-E542-BFDC-51C7EE4869F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5877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879DE7DF-BDCC-784F-919C-4FA0AF9F48C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5878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8408778-DA76-EA43-9E8E-059170A99C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5879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234E30A-E690-5741-B22C-B1480A9C7A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5880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289D6CF8-04AD-444B-AB4F-AA0E814ED9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5881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4A9D236-4081-4049-BA98-CEBD39DCC75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5882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3AE4700B-9210-8A4F-9C89-C9570D54E7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5883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2948E09F-EB6E-7440-ADCA-1C656F28631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5884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F7E6870-5FB8-6B4B-97F9-416F6D94EDC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5885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C7637F06-8CCF-B043-8EFB-D7D563FE883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5886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277E2BF-87B0-A14E-8050-9DB3421C3B0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5887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88DC07E4-4CC5-C945-BABA-10D1CF86B9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5888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9608331F-E824-8E40-A72C-A822BC53BC8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5889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EFC4713B-B2BC-314A-A140-339603EB46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5890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3AA679F-EAC3-0A4A-A588-E48B522EEB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5891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F2D4152-0DF9-274D-ADC7-AC986083CA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5892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A7B0F7EA-A202-CA4C-99F2-CA07B1ABF2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5893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3797F2C1-44D4-1143-AD71-881DB432B1B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5894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585D25CD-5000-9649-85B7-9F2E29D33A7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5895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A8DA6EAE-4B35-FB4D-BF51-B0A845DCE8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5896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3108F1ED-C7C4-634C-B3B2-41662F6924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5897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E4FF8F28-BE3F-9B4C-9EB5-F500933B71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5898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E00943D1-3CFC-A847-A423-9FE31777B4D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5899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58777DCA-9915-8D47-95B9-D0E7968A31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5900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D115CF3F-CAF0-2244-98B4-5FB795E4F3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5901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B776AF57-B5A9-2C4D-AD49-81164F04AE4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5902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2358571D-43B9-D741-AA06-7C7E86615E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5903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3E5309AF-0071-4E48-9E7F-A8ACD77D7AC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5904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1E9B319D-CB9A-7C43-9FBD-E6214FEE21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5905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5C95DF19-463C-3D4C-9160-6661F26C1F0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5906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22494225-83BD-E946-AE44-83FEFDB4D4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5907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B6B9B23D-7E35-DC46-8E30-03FC3A89EE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5908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E3221908-5F9A-904B-8097-E720532CFDB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5909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EE792FA0-C4DB-BC4D-89F7-0653193CFD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5910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54C1C85C-7964-924C-9E21-973D435FC3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5911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4F6DA226-C874-2A47-B3F3-F0C5B429B7E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5912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58FECAE-2FB1-564F-896D-A5F61159D39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5913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2D9C21AD-A6F8-344D-837F-EADC01A4B53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5914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31037362-28BE-214A-9F8F-E278301C608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5915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A693583A-4E29-EA40-A582-08B95AD19D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5916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9A07079-C7A7-0646-9F62-79E2F7F1261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5917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D02842BD-D707-4347-8FDD-EEBD96B9FA4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5918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B5095E31-BFA5-EA42-801D-F9F94D7D170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5919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989DD039-D84A-2F45-B953-A8A9DCEEAE7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5920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C037677A-B8B1-594B-8D33-E20249CFB0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5921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F4775450-4431-CA45-BFAD-660E904F4AF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5922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FE7036B3-2B06-2D41-9923-FB5B21B437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5923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39201399-39C2-3948-9C3E-AEAC268700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5924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3C369E6D-62F5-C64C-8E5F-06CE7B495C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5925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5AEF0AD-6268-994A-90FA-310F8FE8CB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5926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166FFF05-1521-DB4D-9CA0-AE4DDB8A586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5927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A3396C73-3F86-B044-B659-58A95D9AC1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5928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B259022-0341-DD40-8157-E628E9E4FFF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5929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D9ECB86-90FA-D74A-95FF-9E77881FF1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5930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FC9CE785-3BCA-984A-A7EC-0F3668400FB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5931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A802543-1156-3947-98D4-D8DF49EA26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5932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4217C98-073C-B342-989B-3F0D6B9A4D5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5933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539531B-23D1-A747-AD44-16FEDF9D0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5934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9CEF8FED-ECA4-D943-8CE4-989F91B6F9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5935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5FDDA81-D268-904F-B10C-55EEE1CA76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5936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ED874A1D-4B2D-C54D-9B06-1258C19E79A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5937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C3C470A4-D10B-2445-82EE-D989F57E810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5938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4269A857-3B35-AD40-99DA-A86FE2B6E05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5939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52CF8690-6CB8-6F45-BF37-3897C47E9D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5940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72DEB197-6511-9F45-8181-E908853217E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5941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BD8BE737-FD71-1446-82F4-94009F9013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5942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6AA0D539-80DB-464C-9496-BC82C174586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5943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A7C0B5D0-AA2A-4349-A1D9-477B62B3B0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5944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F441F323-C30D-0641-AFFC-5506EAFE817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5945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D000A35-F9D6-B245-9100-097F7BDFEF3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5946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92EFD4A5-ED2F-0D48-948E-1BDDBE1440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5947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DA55C2BE-519A-9B42-A95D-61C80F61B2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5948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C3D16DC1-3C71-0649-8DE8-2A0AEEA8B1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5949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18DC7048-0886-EC4C-821B-61FFB719559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5950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F113EEC9-F265-544A-873F-4D940E6CC0F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5951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7E150B5-84E2-2C42-ADF0-B45E07EFDB9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5952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D6D1CB3B-4C5C-2644-8329-22B6BA80483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5953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171D9DCD-555C-154D-B5DE-4A9E2F4676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5954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AC6018A9-FCFB-1146-8971-80B7A53501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5955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19B5263F-B0AA-304E-9F3F-ADE38B8A408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5956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F48DD1A3-39E9-C046-BFD1-580981B2A65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5957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8F7EE19-8F53-B24B-8584-C894500B143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5958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BFE6CE23-148E-3444-8A33-2B637A2B2FF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5959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CDFA9234-65CE-0B41-9770-31CB28F010F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5960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351BBFCF-B068-EA4B-95E6-35BEC70AE3F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5961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EEFD62CD-B11B-C348-822B-F8FE73255BD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5962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492DD444-92F3-1145-8028-5336828CAD1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5963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9CCA4FC-9FAA-244C-8141-B0AFA77123D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5964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05335848-DA0F-084C-8C7B-8F16295D961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5965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50D21306-42ED-0547-A2C3-FB16A46FA7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5966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FE8F73E0-5893-574F-8D72-12A8E357B01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5967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59ACC547-A4DC-5E41-B562-DADF9063844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5968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EE2672D5-59D7-F441-A17F-0D536B64470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5969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B8D88262-BCD0-8641-8450-0514DF73B7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131</xdr:row>
      <xdr:rowOff>0</xdr:rowOff>
    </xdr:from>
    <xdr:to>
      <xdr:col>17</xdr:col>
      <xdr:colOff>304800</xdr:colOff>
      <xdr:row>132</xdr:row>
      <xdr:rowOff>101600</xdr:rowOff>
    </xdr:to>
    <xdr:sp macro="" textlink="">
      <xdr:nvSpPr>
        <xdr:cNvPr id="35970" name="AutoShape 130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53C5C326-3EB8-5F48-9A5F-0A1B719B490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132</xdr:row>
      <xdr:rowOff>0</xdr:rowOff>
    </xdr:from>
    <xdr:to>
      <xdr:col>17</xdr:col>
      <xdr:colOff>304800</xdr:colOff>
      <xdr:row>133</xdr:row>
      <xdr:rowOff>101600</xdr:rowOff>
    </xdr:to>
    <xdr:sp macro="" textlink="">
      <xdr:nvSpPr>
        <xdr:cNvPr id="35971" name="AutoShape 131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C27CD994-3AB5-4943-9E5A-6F9B5225F3A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8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101600</xdr:rowOff>
    </xdr:to>
    <xdr:sp macro="" textlink="">
      <xdr:nvSpPr>
        <xdr:cNvPr id="3686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AE88AF-4AEB-9440-AD9A-DC18C9DD7D1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101600</xdr:rowOff>
    </xdr:to>
    <xdr:sp macro="" textlink="">
      <xdr:nvSpPr>
        <xdr:cNvPr id="3686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79462C-6FA3-0F46-834F-990AE59BE4D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101600</xdr:rowOff>
    </xdr:to>
    <xdr:sp macro="" textlink="">
      <xdr:nvSpPr>
        <xdr:cNvPr id="3686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7DE3DA-B0BC-D742-A6A7-979C9ADF0B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304800</xdr:colOff>
      <xdr:row>6</xdr:row>
      <xdr:rowOff>101600</xdr:rowOff>
    </xdr:to>
    <xdr:sp macro="" textlink="">
      <xdr:nvSpPr>
        <xdr:cNvPr id="3686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D5255-5E63-374C-8FD4-341D145F89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304800</xdr:colOff>
      <xdr:row>7</xdr:row>
      <xdr:rowOff>101600</xdr:rowOff>
    </xdr:to>
    <xdr:sp macro="" textlink="">
      <xdr:nvSpPr>
        <xdr:cNvPr id="3686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7048DB-89F4-7D4B-B48C-22F0B1480F0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304800</xdr:colOff>
      <xdr:row>8</xdr:row>
      <xdr:rowOff>101600</xdr:rowOff>
    </xdr:to>
    <xdr:sp macro="" textlink="">
      <xdr:nvSpPr>
        <xdr:cNvPr id="36870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2716A3-B77C-5B4F-9691-AF49A925581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101600</xdr:rowOff>
    </xdr:to>
    <xdr:sp macro="" textlink="">
      <xdr:nvSpPr>
        <xdr:cNvPr id="36871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032EC9-908D-9349-B75B-9D68ABF397D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101600</xdr:rowOff>
    </xdr:to>
    <xdr:sp macro="" textlink="">
      <xdr:nvSpPr>
        <xdr:cNvPr id="36872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DC5752-FDDA-B549-B013-A2AB8488D00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304800</xdr:colOff>
      <xdr:row>11</xdr:row>
      <xdr:rowOff>101600</xdr:rowOff>
    </xdr:to>
    <xdr:sp macro="" textlink="">
      <xdr:nvSpPr>
        <xdr:cNvPr id="36873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ACE0941-BAE9-1B4D-A49A-A1093BBF154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101600</xdr:rowOff>
    </xdr:to>
    <xdr:sp macro="" textlink="">
      <xdr:nvSpPr>
        <xdr:cNvPr id="36874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E55FA6F-97AA-7241-9FB5-A84D381343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304800</xdr:colOff>
      <xdr:row>13</xdr:row>
      <xdr:rowOff>101600</xdr:rowOff>
    </xdr:to>
    <xdr:sp macro="" textlink="">
      <xdr:nvSpPr>
        <xdr:cNvPr id="36875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5C189E5-4516-484B-8AB1-DDAEAEA00EA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101600</xdr:rowOff>
    </xdr:to>
    <xdr:sp macro="" textlink="">
      <xdr:nvSpPr>
        <xdr:cNvPr id="36876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4E09932-9761-5741-A968-AFD0EA93404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304800</xdr:colOff>
      <xdr:row>15</xdr:row>
      <xdr:rowOff>101600</xdr:rowOff>
    </xdr:to>
    <xdr:sp macro="" textlink="">
      <xdr:nvSpPr>
        <xdr:cNvPr id="36877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04F79E5-026F-7740-AD73-B44F48B9353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304800</xdr:colOff>
      <xdr:row>16</xdr:row>
      <xdr:rowOff>101600</xdr:rowOff>
    </xdr:to>
    <xdr:sp macro="" textlink="">
      <xdr:nvSpPr>
        <xdr:cNvPr id="36878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5D10CE0-99D2-C449-B242-0B2635F83E1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304800</xdr:colOff>
      <xdr:row>17</xdr:row>
      <xdr:rowOff>101600</xdr:rowOff>
    </xdr:to>
    <xdr:sp macro="" textlink="">
      <xdr:nvSpPr>
        <xdr:cNvPr id="36879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5BDC09C-AF4F-2446-8AAF-DD6C325A876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101600</xdr:rowOff>
    </xdr:to>
    <xdr:sp macro="" textlink="">
      <xdr:nvSpPr>
        <xdr:cNvPr id="36880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3AA78C3-B7AE-2943-A5E9-A8412A2848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304800</xdr:colOff>
      <xdr:row>19</xdr:row>
      <xdr:rowOff>101600</xdr:rowOff>
    </xdr:to>
    <xdr:sp macro="" textlink="">
      <xdr:nvSpPr>
        <xdr:cNvPr id="36881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D1F525D-8DFD-4A4F-9A7E-344F0FD622A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304800</xdr:colOff>
      <xdr:row>20</xdr:row>
      <xdr:rowOff>101600</xdr:rowOff>
    </xdr:to>
    <xdr:sp macro="" textlink="">
      <xdr:nvSpPr>
        <xdr:cNvPr id="36882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4B27D02E-5671-CF4A-BEBC-45E93743CAB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304800</xdr:colOff>
      <xdr:row>21</xdr:row>
      <xdr:rowOff>101600</xdr:rowOff>
    </xdr:to>
    <xdr:sp macro="" textlink="">
      <xdr:nvSpPr>
        <xdr:cNvPr id="36883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B80E094-BEEC-7749-8B8F-007B0B599BE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304800</xdr:colOff>
      <xdr:row>22</xdr:row>
      <xdr:rowOff>101600</xdr:rowOff>
    </xdr:to>
    <xdr:sp macro="" textlink="">
      <xdr:nvSpPr>
        <xdr:cNvPr id="36884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BA9CA41-4EF9-5345-B260-CE4FA9620C1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304800</xdr:colOff>
      <xdr:row>23</xdr:row>
      <xdr:rowOff>101600</xdr:rowOff>
    </xdr:to>
    <xdr:sp macro="" textlink="">
      <xdr:nvSpPr>
        <xdr:cNvPr id="36885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0272773-CDE8-A348-A18D-801F9C4F611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304800</xdr:colOff>
      <xdr:row>24</xdr:row>
      <xdr:rowOff>101600</xdr:rowOff>
    </xdr:to>
    <xdr:sp macro="" textlink="">
      <xdr:nvSpPr>
        <xdr:cNvPr id="36886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FF8DF60F-0ED1-B149-917B-27877C86F6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304800</xdr:colOff>
      <xdr:row>25</xdr:row>
      <xdr:rowOff>101600</xdr:rowOff>
    </xdr:to>
    <xdr:sp macro="" textlink="">
      <xdr:nvSpPr>
        <xdr:cNvPr id="36887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14C6C13-9F8E-B042-AE03-8A749A45FA2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304800</xdr:colOff>
      <xdr:row>26</xdr:row>
      <xdr:rowOff>101600</xdr:rowOff>
    </xdr:to>
    <xdr:sp macro="" textlink="">
      <xdr:nvSpPr>
        <xdr:cNvPr id="36888" name="AutoShape 2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0C9FE6D-BA4B-3149-A0E5-96C0D448E5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304800</xdr:colOff>
      <xdr:row>27</xdr:row>
      <xdr:rowOff>101600</xdr:rowOff>
    </xdr:to>
    <xdr:sp macro="" textlink="">
      <xdr:nvSpPr>
        <xdr:cNvPr id="36889" name="AutoShape 2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078B1FE-5712-DD47-81EC-53C4DC95C6C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304800</xdr:colOff>
      <xdr:row>28</xdr:row>
      <xdr:rowOff>101600</xdr:rowOff>
    </xdr:to>
    <xdr:sp macro="" textlink="">
      <xdr:nvSpPr>
        <xdr:cNvPr id="36890" name="AutoShape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97B0BBA7-E25F-1646-B472-92466F0B42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304800</xdr:colOff>
      <xdr:row>29</xdr:row>
      <xdr:rowOff>101600</xdr:rowOff>
    </xdr:to>
    <xdr:sp macro="" textlink="">
      <xdr:nvSpPr>
        <xdr:cNvPr id="36891" name="AutoShape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E88EFAC-4642-A24C-97D6-6E4FDD87DB9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304800</xdr:colOff>
      <xdr:row>30</xdr:row>
      <xdr:rowOff>101600</xdr:rowOff>
    </xdr:to>
    <xdr:sp macro="" textlink="">
      <xdr:nvSpPr>
        <xdr:cNvPr id="36892" name="AutoShape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8E41B9F4-3B87-3A48-81DC-2209DE96CE5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304800</xdr:colOff>
      <xdr:row>31</xdr:row>
      <xdr:rowOff>101600</xdr:rowOff>
    </xdr:to>
    <xdr:sp macro="" textlink="">
      <xdr:nvSpPr>
        <xdr:cNvPr id="36893" name="AutoShape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ABACBD4-7B4F-574D-8E56-3D4BC70D90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304800</xdr:colOff>
      <xdr:row>32</xdr:row>
      <xdr:rowOff>101600</xdr:rowOff>
    </xdr:to>
    <xdr:sp macro="" textlink="">
      <xdr:nvSpPr>
        <xdr:cNvPr id="36894" name="AutoShape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9C4F160-9C00-A44C-83C9-657F2978D5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304800</xdr:colOff>
      <xdr:row>33</xdr:row>
      <xdr:rowOff>101600</xdr:rowOff>
    </xdr:to>
    <xdr:sp macro="" textlink="">
      <xdr:nvSpPr>
        <xdr:cNvPr id="36895" name="AutoShape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679E423-236A-EF4A-9F31-A5F8E1B47A5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304800</xdr:colOff>
      <xdr:row>34</xdr:row>
      <xdr:rowOff>101600</xdr:rowOff>
    </xdr:to>
    <xdr:sp macro="" textlink="">
      <xdr:nvSpPr>
        <xdr:cNvPr id="36896" name="AutoShape 32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FA53B1E8-3AD9-2743-982F-2FA4BE32456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304800</xdr:colOff>
      <xdr:row>35</xdr:row>
      <xdr:rowOff>101600</xdr:rowOff>
    </xdr:to>
    <xdr:sp macro="" textlink="">
      <xdr:nvSpPr>
        <xdr:cNvPr id="36897" name="AutoShape 33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E42C3B11-2E12-B343-B47D-BFEA2F1C322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304800</xdr:colOff>
      <xdr:row>36</xdr:row>
      <xdr:rowOff>101600</xdr:rowOff>
    </xdr:to>
    <xdr:sp macro="" textlink="">
      <xdr:nvSpPr>
        <xdr:cNvPr id="36898" name="AutoShape 34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FC4BE6E-C854-2E49-8CEF-97EE8772B09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304800</xdr:colOff>
      <xdr:row>37</xdr:row>
      <xdr:rowOff>101600</xdr:rowOff>
    </xdr:to>
    <xdr:sp macro="" textlink="">
      <xdr:nvSpPr>
        <xdr:cNvPr id="36899" name="AutoShape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46C62E1-95DC-974D-971B-79ACF04DB8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304800</xdr:colOff>
      <xdr:row>38</xdr:row>
      <xdr:rowOff>101600</xdr:rowOff>
    </xdr:to>
    <xdr:sp macro="" textlink="">
      <xdr:nvSpPr>
        <xdr:cNvPr id="36900" name="AutoShape 36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4FF87D5D-611A-B542-A446-26CD5ABD788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304800</xdr:colOff>
      <xdr:row>39</xdr:row>
      <xdr:rowOff>101600</xdr:rowOff>
    </xdr:to>
    <xdr:sp macro="" textlink="">
      <xdr:nvSpPr>
        <xdr:cNvPr id="36901" name="AutoShape 37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2EAB562-05D2-8240-9B11-A93B2129606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304800</xdr:colOff>
      <xdr:row>40</xdr:row>
      <xdr:rowOff>101600</xdr:rowOff>
    </xdr:to>
    <xdr:sp macro="" textlink="">
      <xdr:nvSpPr>
        <xdr:cNvPr id="36902" name="AutoShape 38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493EBB7E-8C45-0A48-984F-1172CF3408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304800</xdr:colOff>
      <xdr:row>41</xdr:row>
      <xdr:rowOff>101600</xdr:rowOff>
    </xdr:to>
    <xdr:sp macro="" textlink="">
      <xdr:nvSpPr>
        <xdr:cNvPr id="36903" name="AutoShape 39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DF4E71BA-F2BE-F148-8448-A2AB92D86AF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304800</xdr:colOff>
      <xdr:row>42</xdr:row>
      <xdr:rowOff>101600</xdr:rowOff>
    </xdr:to>
    <xdr:sp macro="" textlink="">
      <xdr:nvSpPr>
        <xdr:cNvPr id="36904" name="AutoShape 40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371A8713-32B3-7749-A3FC-D3CA05FA846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304800</xdr:colOff>
      <xdr:row>43</xdr:row>
      <xdr:rowOff>101600</xdr:rowOff>
    </xdr:to>
    <xdr:sp macro="" textlink="">
      <xdr:nvSpPr>
        <xdr:cNvPr id="36905" name="AutoShape 4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808B53B6-1A67-C344-85A0-C7BE9F44F1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304800</xdr:colOff>
      <xdr:row>44</xdr:row>
      <xdr:rowOff>101600</xdr:rowOff>
    </xdr:to>
    <xdr:sp macro="" textlink="">
      <xdr:nvSpPr>
        <xdr:cNvPr id="36906" name="AutoShape 4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86655852-6AB3-1645-B7C3-1D9AB52C5EA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304800</xdr:colOff>
      <xdr:row>45</xdr:row>
      <xdr:rowOff>101600</xdr:rowOff>
    </xdr:to>
    <xdr:sp macro="" textlink="">
      <xdr:nvSpPr>
        <xdr:cNvPr id="36907" name="AutoShape 43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6FBD348D-A397-9945-9F4F-0FDE13D7736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304800</xdr:colOff>
      <xdr:row>46</xdr:row>
      <xdr:rowOff>101600</xdr:rowOff>
    </xdr:to>
    <xdr:sp macro="" textlink="">
      <xdr:nvSpPr>
        <xdr:cNvPr id="36908" name="AutoShape 44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733ED1D9-CCA3-AF45-8944-70C579C0258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304800</xdr:colOff>
      <xdr:row>47</xdr:row>
      <xdr:rowOff>101600</xdr:rowOff>
    </xdr:to>
    <xdr:sp macro="" textlink="">
      <xdr:nvSpPr>
        <xdr:cNvPr id="36909" name="AutoShape 45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8F0A300-DC2F-564B-9CFF-DD8198B8263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101600</xdr:rowOff>
    </xdr:to>
    <xdr:sp macro="" textlink="">
      <xdr:nvSpPr>
        <xdr:cNvPr id="36910" name="AutoShape 46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F997451D-EB86-E643-8061-B24667CF1DB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304800</xdr:colOff>
      <xdr:row>49</xdr:row>
      <xdr:rowOff>101600</xdr:rowOff>
    </xdr:to>
    <xdr:sp macro="" textlink="">
      <xdr:nvSpPr>
        <xdr:cNvPr id="36911" name="AutoShape 47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E90EF46-E135-0A49-A55A-2D6E83C6454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304800</xdr:colOff>
      <xdr:row>50</xdr:row>
      <xdr:rowOff>101600</xdr:rowOff>
    </xdr:to>
    <xdr:sp macro="" textlink="">
      <xdr:nvSpPr>
        <xdr:cNvPr id="36912" name="AutoShape 48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3D238A01-D532-914D-ABEF-D0DBF2EC62C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99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304800</xdr:colOff>
      <xdr:row>51</xdr:row>
      <xdr:rowOff>101600</xdr:rowOff>
    </xdr:to>
    <xdr:sp macro="" textlink="">
      <xdr:nvSpPr>
        <xdr:cNvPr id="36913" name="AutoShape 49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8B280D3F-445D-2E4D-93FD-42BD7724C7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1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304800</xdr:colOff>
      <xdr:row>52</xdr:row>
      <xdr:rowOff>101600</xdr:rowOff>
    </xdr:to>
    <xdr:sp macro="" textlink="">
      <xdr:nvSpPr>
        <xdr:cNvPr id="36914" name="AutoShape 50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BF98F3F3-CAEC-974A-B40B-A2D556DF647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304800</xdr:colOff>
      <xdr:row>53</xdr:row>
      <xdr:rowOff>101600</xdr:rowOff>
    </xdr:to>
    <xdr:sp macro="" textlink="">
      <xdr:nvSpPr>
        <xdr:cNvPr id="36915" name="AutoShape 51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F2627D83-A719-B94F-BD28-0C6E10116DB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56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304800</xdr:colOff>
      <xdr:row>54</xdr:row>
      <xdr:rowOff>101600</xdr:rowOff>
    </xdr:to>
    <xdr:sp macro="" textlink="">
      <xdr:nvSpPr>
        <xdr:cNvPr id="36916" name="AutoShape 52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F9F41160-5DFE-4349-B8B1-E6958697706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7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304800</xdr:colOff>
      <xdr:row>55</xdr:row>
      <xdr:rowOff>101600</xdr:rowOff>
    </xdr:to>
    <xdr:sp macro="" textlink="">
      <xdr:nvSpPr>
        <xdr:cNvPr id="36917" name="AutoShape 53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72B4CFBD-1DAD-5C46-B4B7-8C3D81AE795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304800</xdr:colOff>
      <xdr:row>56</xdr:row>
      <xdr:rowOff>101600</xdr:rowOff>
    </xdr:to>
    <xdr:sp macro="" textlink="">
      <xdr:nvSpPr>
        <xdr:cNvPr id="36918" name="AutoShape 54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B377EB2D-8FB8-E640-8F5E-54F68098ECB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1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304800</xdr:colOff>
      <xdr:row>57</xdr:row>
      <xdr:rowOff>101600</xdr:rowOff>
    </xdr:to>
    <xdr:sp macro="" textlink="">
      <xdr:nvSpPr>
        <xdr:cNvPr id="36919" name="AutoShape 55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B3575409-A948-194C-903B-0F5EE46DC1C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37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304800</xdr:colOff>
      <xdr:row>58</xdr:row>
      <xdr:rowOff>101600</xdr:rowOff>
    </xdr:to>
    <xdr:sp macro="" textlink="">
      <xdr:nvSpPr>
        <xdr:cNvPr id="36920" name="AutoShape 56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E93D0ED6-45F2-0543-8653-DAFDE1E31EE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304800</xdr:colOff>
      <xdr:row>59</xdr:row>
      <xdr:rowOff>101600</xdr:rowOff>
    </xdr:to>
    <xdr:sp macro="" textlink="">
      <xdr:nvSpPr>
        <xdr:cNvPr id="36921" name="AutoShape 57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407D4095-68C5-BC43-A667-17412D10FD9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304800</xdr:colOff>
      <xdr:row>60</xdr:row>
      <xdr:rowOff>101600</xdr:rowOff>
    </xdr:to>
    <xdr:sp macro="" textlink="">
      <xdr:nvSpPr>
        <xdr:cNvPr id="36922" name="AutoShape 58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D0E6F4BE-F8ED-1249-A54D-860CA6F27CD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19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304800</xdr:colOff>
      <xdr:row>61</xdr:row>
      <xdr:rowOff>101600</xdr:rowOff>
    </xdr:to>
    <xdr:sp macro="" textlink="">
      <xdr:nvSpPr>
        <xdr:cNvPr id="36923" name="AutoShape 59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972EE502-C27C-BF4B-992E-3CC7E8AC59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304800</xdr:colOff>
      <xdr:row>62</xdr:row>
      <xdr:rowOff>101600</xdr:rowOff>
    </xdr:to>
    <xdr:sp macro="" textlink="">
      <xdr:nvSpPr>
        <xdr:cNvPr id="36924" name="AutoShape 60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1815E3BE-CB5C-C94C-9DBC-6E19D8815F2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3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304800</xdr:colOff>
      <xdr:row>63</xdr:row>
      <xdr:rowOff>101600</xdr:rowOff>
    </xdr:to>
    <xdr:sp macro="" textlink="">
      <xdr:nvSpPr>
        <xdr:cNvPr id="36925" name="AutoShape 6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7381A40A-7D3F-284D-B7FD-59F33B7AB47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59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304800</xdr:colOff>
      <xdr:row>64</xdr:row>
      <xdr:rowOff>101600</xdr:rowOff>
    </xdr:to>
    <xdr:sp macro="" textlink="">
      <xdr:nvSpPr>
        <xdr:cNvPr id="36926" name="AutoShape 6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8C476296-9AE4-EE44-A1A8-52920FF0EC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304800</xdr:colOff>
      <xdr:row>65</xdr:row>
      <xdr:rowOff>101600</xdr:rowOff>
    </xdr:to>
    <xdr:sp macro="" textlink="">
      <xdr:nvSpPr>
        <xdr:cNvPr id="36927" name="AutoShape 63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AFE7084D-BE75-1843-8FDD-1F8E69AD8F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0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304800</xdr:colOff>
      <xdr:row>66</xdr:row>
      <xdr:rowOff>101600</xdr:rowOff>
    </xdr:to>
    <xdr:sp macro="" textlink="">
      <xdr:nvSpPr>
        <xdr:cNvPr id="36928" name="AutoShape 64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70E5230F-FFB0-FE42-B892-96366BBA7D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2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304800</xdr:colOff>
      <xdr:row>67</xdr:row>
      <xdr:rowOff>101600</xdr:rowOff>
    </xdr:to>
    <xdr:sp macro="" textlink="">
      <xdr:nvSpPr>
        <xdr:cNvPr id="36929" name="AutoShape 65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E13E03B0-6CDB-6845-AF1D-5914DA231A8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4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304800</xdr:colOff>
      <xdr:row>68</xdr:row>
      <xdr:rowOff>101600</xdr:rowOff>
    </xdr:to>
    <xdr:sp macro="" textlink="">
      <xdr:nvSpPr>
        <xdr:cNvPr id="36930" name="AutoShape 66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872911E4-682B-D743-B933-7B79CAA344B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6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304800</xdr:colOff>
      <xdr:row>69</xdr:row>
      <xdr:rowOff>101600</xdr:rowOff>
    </xdr:to>
    <xdr:sp macro="" textlink="">
      <xdr:nvSpPr>
        <xdr:cNvPr id="36931" name="AutoShape 67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8DB50A1-EE84-AC44-B1E6-6CBFB39F8D1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38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304800</xdr:colOff>
      <xdr:row>70</xdr:row>
      <xdr:rowOff>101600</xdr:rowOff>
    </xdr:to>
    <xdr:sp macro="" textlink="">
      <xdr:nvSpPr>
        <xdr:cNvPr id="36932" name="AutoShape 68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FEECCEE1-831A-964B-8DB2-958382E9543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0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304800</xdr:colOff>
      <xdr:row>71</xdr:row>
      <xdr:rowOff>101600</xdr:rowOff>
    </xdr:to>
    <xdr:sp macro="" textlink="">
      <xdr:nvSpPr>
        <xdr:cNvPr id="36933" name="AutoShape 69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8EEDCC03-F856-9249-BD28-D4EC824BA73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2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304800</xdr:colOff>
      <xdr:row>72</xdr:row>
      <xdr:rowOff>101600</xdr:rowOff>
    </xdr:to>
    <xdr:sp macro="" textlink="">
      <xdr:nvSpPr>
        <xdr:cNvPr id="36934" name="AutoShape 70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1C7E5639-8118-7145-8433-8EBD0C6F22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4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304800</xdr:colOff>
      <xdr:row>73</xdr:row>
      <xdr:rowOff>101600</xdr:rowOff>
    </xdr:to>
    <xdr:sp macro="" textlink="">
      <xdr:nvSpPr>
        <xdr:cNvPr id="36935" name="AutoShape 71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F8C3F568-E75E-7B44-B63F-19A69A46409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304800</xdr:colOff>
      <xdr:row>74</xdr:row>
      <xdr:rowOff>101600</xdr:rowOff>
    </xdr:to>
    <xdr:sp macro="" textlink="">
      <xdr:nvSpPr>
        <xdr:cNvPr id="36936" name="AutoShape 72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D5C00A1F-9B21-404F-A407-FF3AF23C49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48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304800</xdr:colOff>
      <xdr:row>75</xdr:row>
      <xdr:rowOff>101600</xdr:rowOff>
    </xdr:to>
    <xdr:sp macro="" textlink="">
      <xdr:nvSpPr>
        <xdr:cNvPr id="36937" name="AutoShape 73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1132B133-493B-E84E-936C-70291725EA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0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304800</xdr:colOff>
      <xdr:row>76</xdr:row>
      <xdr:rowOff>101600</xdr:rowOff>
    </xdr:to>
    <xdr:sp macro="" textlink="">
      <xdr:nvSpPr>
        <xdr:cNvPr id="36938" name="AutoShape 74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D59F4942-A053-8243-BE9C-8158039FDC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304800</xdr:colOff>
      <xdr:row>77</xdr:row>
      <xdr:rowOff>101600</xdr:rowOff>
    </xdr:to>
    <xdr:sp macro="" textlink="">
      <xdr:nvSpPr>
        <xdr:cNvPr id="36939" name="AutoShape 75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5DC0504B-2563-C841-B039-18E2A13C45D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4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304800</xdr:colOff>
      <xdr:row>78</xdr:row>
      <xdr:rowOff>101600</xdr:rowOff>
    </xdr:to>
    <xdr:sp macro="" textlink="">
      <xdr:nvSpPr>
        <xdr:cNvPr id="36940" name="AutoShape 76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65C3759-70AD-E444-99E1-CA76AEB3321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6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304800</xdr:colOff>
      <xdr:row>79</xdr:row>
      <xdr:rowOff>101600</xdr:rowOff>
    </xdr:to>
    <xdr:sp macro="" textlink="">
      <xdr:nvSpPr>
        <xdr:cNvPr id="36941" name="AutoShape 77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2BDA627F-981E-1446-8362-755ACB6CE82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304800</xdr:colOff>
      <xdr:row>80</xdr:row>
      <xdr:rowOff>101600</xdr:rowOff>
    </xdr:to>
    <xdr:sp macro="" textlink="">
      <xdr:nvSpPr>
        <xdr:cNvPr id="36942" name="AutoShape 78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9B1AFDED-0DF2-1640-A625-1A1054D01D8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0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304800</xdr:colOff>
      <xdr:row>81</xdr:row>
      <xdr:rowOff>101600</xdr:rowOff>
    </xdr:to>
    <xdr:sp macro="" textlink="">
      <xdr:nvSpPr>
        <xdr:cNvPr id="36943" name="AutoShape 79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6E94FB31-2FF4-1D4D-8447-7B8C8239C93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2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304800</xdr:colOff>
      <xdr:row>82</xdr:row>
      <xdr:rowOff>101600</xdr:rowOff>
    </xdr:to>
    <xdr:sp macro="" textlink="">
      <xdr:nvSpPr>
        <xdr:cNvPr id="36944" name="AutoShape 80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389A8D70-0EAB-C14F-84FB-F41CDF151BC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304800</xdr:colOff>
      <xdr:row>83</xdr:row>
      <xdr:rowOff>101600</xdr:rowOff>
    </xdr:to>
    <xdr:sp macro="" textlink="">
      <xdr:nvSpPr>
        <xdr:cNvPr id="36945" name="AutoShape 8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E1B242D3-8987-A04E-A0EF-54CCCE99A3D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6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304800</xdr:colOff>
      <xdr:row>84</xdr:row>
      <xdr:rowOff>101600</xdr:rowOff>
    </xdr:to>
    <xdr:sp macro="" textlink="">
      <xdr:nvSpPr>
        <xdr:cNvPr id="36946" name="AutoShape 8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859B9139-95BD-7146-B570-7247AF5AA88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68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304800</xdr:colOff>
      <xdr:row>85</xdr:row>
      <xdr:rowOff>101600</xdr:rowOff>
    </xdr:to>
    <xdr:sp macro="" textlink="">
      <xdr:nvSpPr>
        <xdr:cNvPr id="36947" name="AutoShape 8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9DD8EECA-079E-FC43-9878-954F91893A2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06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304800</xdr:colOff>
      <xdr:row>86</xdr:row>
      <xdr:rowOff>101600</xdr:rowOff>
    </xdr:to>
    <xdr:sp macro="" textlink="">
      <xdr:nvSpPr>
        <xdr:cNvPr id="36948" name="AutoShape 84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B0C06FC3-BD67-4F4D-9F93-3B9CEB63C11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2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304800</xdr:colOff>
      <xdr:row>87</xdr:row>
      <xdr:rowOff>101600</xdr:rowOff>
    </xdr:to>
    <xdr:sp macro="" textlink="">
      <xdr:nvSpPr>
        <xdr:cNvPr id="36949" name="AutoShape 85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30D38DB3-E0F4-0C4D-A19F-0D75C8FEBC4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4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304800</xdr:colOff>
      <xdr:row>88</xdr:row>
      <xdr:rowOff>101600</xdr:rowOff>
    </xdr:to>
    <xdr:sp macro="" textlink="">
      <xdr:nvSpPr>
        <xdr:cNvPr id="36950" name="AutoShape 86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2F8547CC-12F7-BF44-8AE1-6EEBBE5302E1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304800</xdr:colOff>
      <xdr:row>89</xdr:row>
      <xdr:rowOff>101600</xdr:rowOff>
    </xdr:to>
    <xdr:sp macro="" textlink="">
      <xdr:nvSpPr>
        <xdr:cNvPr id="36951" name="AutoShape 87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E3A65AA8-AEC1-834D-B282-A46FB64E0E9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78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304800</xdr:colOff>
      <xdr:row>90</xdr:row>
      <xdr:rowOff>101600</xdr:rowOff>
    </xdr:to>
    <xdr:sp macro="" textlink="">
      <xdr:nvSpPr>
        <xdr:cNvPr id="36952" name="AutoShape 88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9C35121-1BE8-E443-88A0-64EDDCBA6C4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0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304800</xdr:colOff>
      <xdr:row>91</xdr:row>
      <xdr:rowOff>101600</xdr:rowOff>
    </xdr:to>
    <xdr:sp macro="" textlink="">
      <xdr:nvSpPr>
        <xdr:cNvPr id="36953" name="AutoShape 89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BDC9530E-A6B7-9A4F-845F-0469209765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304800</xdr:colOff>
      <xdr:row>92</xdr:row>
      <xdr:rowOff>101600</xdr:rowOff>
    </xdr:to>
    <xdr:sp macro="" textlink="">
      <xdr:nvSpPr>
        <xdr:cNvPr id="36954" name="AutoShape 90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8A15D777-A9D1-B944-A421-2555FAFDA0E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49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304800</xdr:colOff>
      <xdr:row>93</xdr:row>
      <xdr:rowOff>101600</xdr:rowOff>
    </xdr:to>
    <xdr:sp macro="" textlink="">
      <xdr:nvSpPr>
        <xdr:cNvPr id="36955" name="AutoShape 91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439D19FB-F936-7549-AEE6-C225A1AD804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6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304800</xdr:colOff>
      <xdr:row>94</xdr:row>
      <xdr:rowOff>101600</xdr:rowOff>
    </xdr:to>
    <xdr:sp macro="" textlink="">
      <xdr:nvSpPr>
        <xdr:cNvPr id="36956" name="AutoShape 92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8BE032F1-1D6B-0D40-9FBF-0EB18C95B9A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889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304800</xdr:colOff>
      <xdr:row>95</xdr:row>
      <xdr:rowOff>101600</xdr:rowOff>
    </xdr:to>
    <xdr:sp macro="" textlink="">
      <xdr:nvSpPr>
        <xdr:cNvPr id="36957" name="AutoShape 93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3ACABE7-01E2-EC44-A2BD-F7255170DF1F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1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304800</xdr:colOff>
      <xdr:row>96</xdr:row>
      <xdr:rowOff>101600</xdr:rowOff>
    </xdr:to>
    <xdr:sp macro="" textlink="">
      <xdr:nvSpPr>
        <xdr:cNvPr id="36958" name="AutoShape 94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CD90FE8D-FEE8-0448-923A-5443F4B6D6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3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304800</xdr:colOff>
      <xdr:row>97</xdr:row>
      <xdr:rowOff>101600</xdr:rowOff>
    </xdr:to>
    <xdr:sp macro="" textlink="">
      <xdr:nvSpPr>
        <xdr:cNvPr id="36959" name="AutoShape 95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6A995F71-6AC6-584F-813D-3BA63301C8D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304800</xdr:colOff>
      <xdr:row>98</xdr:row>
      <xdr:rowOff>101600</xdr:rowOff>
    </xdr:to>
    <xdr:sp macro="" textlink="">
      <xdr:nvSpPr>
        <xdr:cNvPr id="36960" name="AutoShape 96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FC1EB9ED-58A1-2046-BEFF-F46AF57467E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7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304800</xdr:colOff>
      <xdr:row>99</xdr:row>
      <xdr:rowOff>101600</xdr:rowOff>
    </xdr:to>
    <xdr:sp macro="" textlink="">
      <xdr:nvSpPr>
        <xdr:cNvPr id="36961" name="AutoShape 97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1C60CEAB-A045-4044-B353-4D2E76BCD59A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1991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99</xdr:row>
      <xdr:rowOff>0</xdr:rowOff>
    </xdr:from>
    <xdr:to>
      <xdr:col>17</xdr:col>
      <xdr:colOff>304800</xdr:colOff>
      <xdr:row>100</xdr:row>
      <xdr:rowOff>101600</xdr:rowOff>
    </xdr:to>
    <xdr:sp macro="" textlink="">
      <xdr:nvSpPr>
        <xdr:cNvPr id="36962" name="AutoShape 98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62A72697-A6D2-FA49-BD6B-17CD3F85DAA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304800</xdr:colOff>
      <xdr:row>101</xdr:row>
      <xdr:rowOff>101600</xdr:rowOff>
    </xdr:to>
    <xdr:sp macro="" textlink="">
      <xdr:nvSpPr>
        <xdr:cNvPr id="36963" name="AutoShape 99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FA66188B-F3F1-C34B-B279-3C7B8CA8FC84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3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101</xdr:row>
      <xdr:rowOff>0</xdr:rowOff>
    </xdr:from>
    <xdr:to>
      <xdr:col>17</xdr:col>
      <xdr:colOff>304800</xdr:colOff>
      <xdr:row>102</xdr:row>
      <xdr:rowOff>101600</xdr:rowOff>
    </xdr:to>
    <xdr:sp macro="" textlink="">
      <xdr:nvSpPr>
        <xdr:cNvPr id="36964" name="AutoShape 100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CD953DDF-36CA-6E4B-BBD5-E6ECBD18E1D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52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102</xdr:row>
      <xdr:rowOff>0</xdr:rowOff>
    </xdr:from>
    <xdr:to>
      <xdr:col>17</xdr:col>
      <xdr:colOff>304800</xdr:colOff>
      <xdr:row>103</xdr:row>
      <xdr:rowOff>101600</xdr:rowOff>
    </xdr:to>
    <xdr:sp macro="" textlink="">
      <xdr:nvSpPr>
        <xdr:cNvPr id="36965" name="AutoShape 10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184832A3-13C6-DE45-B8C6-B3E90F8B032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304800</xdr:colOff>
      <xdr:row>104</xdr:row>
      <xdr:rowOff>101600</xdr:rowOff>
    </xdr:to>
    <xdr:sp macro="" textlink="">
      <xdr:nvSpPr>
        <xdr:cNvPr id="36966" name="AutoShape 102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3DAED272-95FB-4746-B1DC-DD9A6696A86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09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104</xdr:row>
      <xdr:rowOff>0</xdr:rowOff>
    </xdr:from>
    <xdr:to>
      <xdr:col>17</xdr:col>
      <xdr:colOff>304800</xdr:colOff>
      <xdr:row>105</xdr:row>
      <xdr:rowOff>101600</xdr:rowOff>
    </xdr:to>
    <xdr:sp macro="" textlink="">
      <xdr:nvSpPr>
        <xdr:cNvPr id="36967" name="AutoShape 103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53B23012-4EB3-2346-A3D1-5A23412C9752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1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105</xdr:row>
      <xdr:rowOff>0</xdr:rowOff>
    </xdr:from>
    <xdr:to>
      <xdr:col>17</xdr:col>
      <xdr:colOff>304800</xdr:colOff>
      <xdr:row>106</xdr:row>
      <xdr:rowOff>101600</xdr:rowOff>
    </xdr:to>
    <xdr:sp macro="" textlink="">
      <xdr:nvSpPr>
        <xdr:cNvPr id="36968" name="AutoShape 104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C937E7D7-9047-DD44-ACAC-87D076894717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304800</xdr:colOff>
      <xdr:row>107</xdr:row>
      <xdr:rowOff>101600</xdr:rowOff>
    </xdr:to>
    <xdr:sp macro="" textlink="">
      <xdr:nvSpPr>
        <xdr:cNvPr id="36969" name="AutoShape 105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831F064E-CA86-1E4B-87DC-A0E33E3D485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5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107</xdr:row>
      <xdr:rowOff>0</xdr:rowOff>
    </xdr:from>
    <xdr:to>
      <xdr:col>17</xdr:col>
      <xdr:colOff>304800</xdr:colOff>
      <xdr:row>108</xdr:row>
      <xdr:rowOff>101600</xdr:rowOff>
    </xdr:to>
    <xdr:sp macro="" textlink="">
      <xdr:nvSpPr>
        <xdr:cNvPr id="36970" name="AutoShape 10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E1BD0202-0794-0F4D-98C0-DB786ADF5C4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74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108</xdr:row>
      <xdr:rowOff>0</xdr:rowOff>
    </xdr:from>
    <xdr:to>
      <xdr:col>17</xdr:col>
      <xdr:colOff>304800</xdr:colOff>
      <xdr:row>109</xdr:row>
      <xdr:rowOff>101600</xdr:rowOff>
    </xdr:to>
    <xdr:sp macro="" textlink="">
      <xdr:nvSpPr>
        <xdr:cNvPr id="36971" name="AutoShape 10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E52837E8-8619-EA48-99B9-198C039D8C9C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304800</xdr:colOff>
      <xdr:row>110</xdr:row>
      <xdr:rowOff>101600</xdr:rowOff>
    </xdr:to>
    <xdr:sp macro="" textlink="">
      <xdr:nvSpPr>
        <xdr:cNvPr id="36972" name="AutoShape 108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E4A68E18-DBE9-144C-B4AE-C4FAD4C87D2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1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110</xdr:row>
      <xdr:rowOff>0</xdr:rowOff>
    </xdr:from>
    <xdr:to>
      <xdr:col>17</xdr:col>
      <xdr:colOff>304800</xdr:colOff>
      <xdr:row>111</xdr:row>
      <xdr:rowOff>101600</xdr:rowOff>
    </xdr:to>
    <xdr:sp macro="" textlink="">
      <xdr:nvSpPr>
        <xdr:cNvPr id="36973" name="AutoShape 109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97BDE519-E9BD-8D4A-9095-5A205A68F5E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35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111</xdr:row>
      <xdr:rowOff>0</xdr:rowOff>
    </xdr:from>
    <xdr:to>
      <xdr:col>17</xdr:col>
      <xdr:colOff>304800</xdr:colOff>
      <xdr:row>112</xdr:row>
      <xdr:rowOff>101600</xdr:rowOff>
    </xdr:to>
    <xdr:sp macro="" textlink="">
      <xdr:nvSpPr>
        <xdr:cNvPr id="36974" name="AutoShape 110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ACBCCB55-67BA-1046-B931-DEF8B0BF0DE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55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304800</xdr:colOff>
      <xdr:row>113</xdr:row>
      <xdr:rowOff>101600</xdr:rowOff>
    </xdr:to>
    <xdr:sp macro="" textlink="">
      <xdr:nvSpPr>
        <xdr:cNvPr id="36975" name="AutoShape 111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03EF77DA-E081-4042-B01D-BC705AF7C4D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7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113</xdr:row>
      <xdr:rowOff>0</xdr:rowOff>
    </xdr:from>
    <xdr:to>
      <xdr:col>17</xdr:col>
      <xdr:colOff>304800</xdr:colOff>
      <xdr:row>114</xdr:row>
      <xdr:rowOff>101600</xdr:rowOff>
    </xdr:to>
    <xdr:sp macro="" textlink="">
      <xdr:nvSpPr>
        <xdr:cNvPr id="36976" name="AutoShape 112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5B2921C9-B1A8-DF49-B650-2BC2D5D6EB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296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114</xdr:row>
      <xdr:rowOff>0</xdr:rowOff>
    </xdr:from>
    <xdr:to>
      <xdr:col>17</xdr:col>
      <xdr:colOff>304800</xdr:colOff>
      <xdr:row>115</xdr:row>
      <xdr:rowOff>101600</xdr:rowOff>
    </xdr:to>
    <xdr:sp macro="" textlink="">
      <xdr:nvSpPr>
        <xdr:cNvPr id="36977" name="AutoShape 113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7EFA1369-1582-7347-A9F6-FF3999CE1C3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16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304800</xdr:colOff>
      <xdr:row>116</xdr:row>
      <xdr:rowOff>101600</xdr:rowOff>
    </xdr:to>
    <xdr:sp macro="" textlink="">
      <xdr:nvSpPr>
        <xdr:cNvPr id="36978" name="AutoShape 114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8FF14087-2767-4A40-A6BC-B0E0A45A7B6B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3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116</xdr:row>
      <xdr:rowOff>0</xdr:rowOff>
    </xdr:from>
    <xdr:to>
      <xdr:col>17</xdr:col>
      <xdr:colOff>304800</xdr:colOff>
      <xdr:row>117</xdr:row>
      <xdr:rowOff>101600</xdr:rowOff>
    </xdr:to>
    <xdr:sp macro="" textlink="">
      <xdr:nvSpPr>
        <xdr:cNvPr id="36979" name="AutoShape 115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93DCDB2D-3581-5843-B71F-13E4E1AC677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117</xdr:row>
      <xdr:rowOff>0</xdr:rowOff>
    </xdr:from>
    <xdr:to>
      <xdr:col>17</xdr:col>
      <xdr:colOff>304800</xdr:colOff>
      <xdr:row>118</xdr:row>
      <xdr:rowOff>101600</xdr:rowOff>
    </xdr:to>
    <xdr:sp macro="" textlink="">
      <xdr:nvSpPr>
        <xdr:cNvPr id="36980" name="AutoShape 116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07BF723F-504E-724E-B087-C1EDB7A1870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7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304800</xdr:colOff>
      <xdr:row>119</xdr:row>
      <xdr:rowOff>101600</xdr:rowOff>
    </xdr:to>
    <xdr:sp macro="" textlink="">
      <xdr:nvSpPr>
        <xdr:cNvPr id="36981" name="AutoShape 117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323E21F2-5FC2-1046-A62F-1EC978CCAC5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39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119</xdr:row>
      <xdr:rowOff>0</xdr:rowOff>
    </xdr:from>
    <xdr:to>
      <xdr:col>17</xdr:col>
      <xdr:colOff>304800</xdr:colOff>
      <xdr:row>120</xdr:row>
      <xdr:rowOff>101600</xdr:rowOff>
    </xdr:to>
    <xdr:sp macro="" textlink="">
      <xdr:nvSpPr>
        <xdr:cNvPr id="36982" name="AutoShape 118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156F6ED2-28A8-8D40-871D-0BB3674E8E7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18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120</xdr:row>
      <xdr:rowOff>0</xdr:rowOff>
    </xdr:from>
    <xdr:to>
      <xdr:col>17</xdr:col>
      <xdr:colOff>304800</xdr:colOff>
      <xdr:row>121</xdr:row>
      <xdr:rowOff>101600</xdr:rowOff>
    </xdr:to>
    <xdr:sp macro="" textlink="">
      <xdr:nvSpPr>
        <xdr:cNvPr id="36983" name="AutoShape 119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5C3A8C19-000C-944F-98C7-09BDFB6FB55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304800</xdr:colOff>
      <xdr:row>122</xdr:row>
      <xdr:rowOff>101600</xdr:rowOff>
    </xdr:to>
    <xdr:sp macro="" textlink="">
      <xdr:nvSpPr>
        <xdr:cNvPr id="36984" name="AutoShape 120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ACEA483F-AD5D-2243-8191-42727F0A478E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122</xdr:row>
      <xdr:rowOff>0</xdr:rowOff>
    </xdr:from>
    <xdr:to>
      <xdr:col>17</xdr:col>
      <xdr:colOff>304800</xdr:colOff>
      <xdr:row>123</xdr:row>
      <xdr:rowOff>101600</xdr:rowOff>
    </xdr:to>
    <xdr:sp macro="" textlink="">
      <xdr:nvSpPr>
        <xdr:cNvPr id="36985" name="AutoShape 12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10348A4D-005D-CF41-987B-F20A04B2B2C3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79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123</xdr:row>
      <xdr:rowOff>0</xdr:rowOff>
    </xdr:from>
    <xdr:to>
      <xdr:col>17</xdr:col>
      <xdr:colOff>304800</xdr:colOff>
      <xdr:row>124</xdr:row>
      <xdr:rowOff>101600</xdr:rowOff>
    </xdr:to>
    <xdr:sp macro="" textlink="">
      <xdr:nvSpPr>
        <xdr:cNvPr id="36986" name="AutoShape 122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65DE2FD7-DC2C-AE49-AAB3-9A5075E6303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499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304800</xdr:colOff>
      <xdr:row>125</xdr:row>
      <xdr:rowOff>101600</xdr:rowOff>
    </xdr:to>
    <xdr:sp macro="" textlink="">
      <xdr:nvSpPr>
        <xdr:cNvPr id="36987" name="AutoShape 123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D756E85-26CB-B149-B811-2986A6EEA6A8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19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125</xdr:row>
      <xdr:rowOff>0</xdr:rowOff>
    </xdr:from>
    <xdr:to>
      <xdr:col>17</xdr:col>
      <xdr:colOff>304800</xdr:colOff>
      <xdr:row>126</xdr:row>
      <xdr:rowOff>101600</xdr:rowOff>
    </xdr:to>
    <xdr:sp macro="" textlink="">
      <xdr:nvSpPr>
        <xdr:cNvPr id="36988" name="AutoShape 124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101EB287-95B9-B94F-9947-7675A70221B5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40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126</xdr:row>
      <xdr:rowOff>0</xdr:rowOff>
    </xdr:from>
    <xdr:to>
      <xdr:col>17</xdr:col>
      <xdr:colOff>304800</xdr:colOff>
      <xdr:row>127</xdr:row>
      <xdr:rowOff>101600</xdr:rowOff>
    </xdr:to>
    <xdr:sp macro="" textlink="">
      <xdr:nvSpPr>
        <xdr:cNvPr id="36989" name="AutoShape 125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E44CE908-AA80-2949-B0E7-28CAE462BF19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304800</xdr:colOff>
      <xdr:row>128</xdr:row>
      <xdr:rowOff>101600</xdr:rowOff>
    </xdr:to>
    <xdr:sp macro="" textlink="">
      <xdr:nvSpPr>
        <xdr:cNvPr id="36990" name="AutoShape 12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14DFCB69-370A-6241-AB32-251650FB550D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58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128</xdr:row>
      <xdr:rowOff>0</xdr:rowOff>
    </xdr:from>
    <xdr:to>
      <xdr:col>17</xdr:col>
      <xdr:colOff>304800</xdr:colOff>
      <xdr:row>129</xdr:row>
      <xdr:rowOff>101600</xdr:rowOff>
    </xdr:to>
    <xdr:sp macro="" textlink="">
      <xdr:nvSpPr>
        <xdr:cNvPr id="36991" name="AutoShape 12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70723D84-6302-0F47-BEC1-B24D2F1E6BA6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0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304800</xdr:colOff>
      <xdr:row>130</xdr:row>
      <xdr:rowOff>101600</xdr:rowOff>
    </xdr:to>
    <xdr:sp macro="" textlink="">
      <xdr:nvSpPr>
        <xdr:cNvPr id="36992" name="AutoShape 128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B016818E-98A3-B64F-ADA1-486D60F7DC4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2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304800</xdr:colOff>
      <xdr:row>131</xdr:row>
      <xdr:rowOff>101600</xdr:rowOff>
    </xdr:to>
    <xdr:sp macro="" textlink="">
      <xdr:nvSpPr>
        <xdr:cNvPr id="36993" name="AutoShape 129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CC4AC0BC-D0B4-AE43-9E4F-DDD18DEF39B0}"/>
            </a:ext>
          </a:extLst>
        </xdr:cNvPr>
        <xdr:cNvSpPr>
          <a:spLocks noChangeAspect="1" noChangeArrowheads="1"/>
        </xdr:cNvSpPr>
      </xdr:nvSpPr>
      <xdr:spPr bwMode="auto">
        <a:xfrm>
          <a:off x="14033500" y="264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t_indlagte_2020_07_21" connectionId="5" xr16:uid="{81C7A684-8A3D-194F-A9E1-96CC2B34DF0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C56FA728-E13E-6A49-AD57-99D65003164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A38B418E-A4CB-7547-A126-07926B33BE4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08EA10C-6CBE-7B4C-9CAE-E7082E7E41C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1E7E8853-EF67-584E-A468-7A6E85F887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drawing" Target="../drawings/drawing4.xm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38" Type="http://schemas.openxmlformats.org/officeDocument/2006/relationships/hyperlink" Target="javascript:window.listViewerCallback(138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hyperlink" Target="javascript:window.listViewerCallback(134,%2017)" TargetMode="External"/><Relationship Id="rId139" Type="http://schemas.openxmlformats.org/officeDocument/2006/relationships/hyperlink" Target="javascript:window.listViewerCallback(139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40" Type="http://schemas.openxmlformats.org/officeDocument/2006/relationships/hyperlink" Target="javascript:window.listViewerCallback(140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5" Type="http://schemas.openxmlformats.org/officeDocument/2006/relationships/hyperlink" Target="javascript:window.listViewerCallback(135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141" Type="http://schemas.openxmlformats.org/officeDocument/2006/relationships/hyperlink" Target="javascript:window.listViewerCallback(141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136" Type="http://schemas.openxmlformats.org/officeDocument/2006/relationships/hyperlink" Target="javascript:window.listViewerCallback(136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142" Type="http://schemas.openxmlformats.org/officeDocument/2006/relationships/drawing" Target="../drawings/drawing1.xm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137" Type="http://schemas.openxmlformats.org/officeDocument/2006/relationships/hyperlink" Target="javascript:window.listViewerCallback(137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Relationship Id="rId16" Type="http://schemas.openxmlformats.org/officeDocument/2006/relationships/hyperlink" Target="javascript:window.listViewerCallback(16,%2017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63" Type="http://schemas.openxmlformats.org/officeDocument/2006/relationships/hyperlink" Target="javascript:window.listViewerCallback(63,%2017)" TargetMode="External"/><Relationship Id="rId84" Type="http://schemas.openxmlformats.org/officeDocument/2006/relationships/hyperlink" Target="javascript:window.listViewerCallback(84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134" Type="http://schemas.openxmlformats.org/officeDocument/2006/relationships/drawing" Target="../drawings/drawing2.xm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hyperlink" Target="javascript:window.listViewerCallback(132,%2017)" TargetMode="Externa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Relationship Id="rId47" Type="http://schemas.openxmlformats.org/officeDocument/2006/relationships/hyperlink" Target="javascript:window.listViewerCallback(47,%2017)" TargetMode="External"/><Relationship Id="rId68" Type="http://schemas.openxmlformats.org/officeDocument/2006/relationships/hyperlink" Target="javascript:window.listViewerCallback(68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33" Type="http://schemas.openxmlformats.org/officeDocument/2006/relationships/hyperlink" Target="javascript:window.listViewerCallback(133,%2017)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window.listViewerCallback(117,%2017)" TargetMode="External"/><Relationship Id="rId21" Type="http://schemas.openxmlformats.org/officeDocument/2006/relationships/hyperlink" Target="javascript:window.listViewerCallback(21,%2017)" TargetMode="External"/><Relationship Id="rId42" Type="http://schemas.openxmlformats.org/officeDocument/2006/relationships/hyperlink" Target="javascript:window.listViewerCallback(42,%2017)" TargetMode="External"/><Relationship Id="rId47" Type="http://schemas.openxmlformats.org/officeDocument/2006/relationships/hyperlink" Target="javascript:window.listViewerCallback(47,%2017)" TargetMode="External"/><Relationship Id="rId63" Type="http://schemas.openxmlformats.org/officeDocument/2006/relationships/hyperlink" Target="javascript:window.listViewerCallback(63,%2017)" TargetMode="External"/><Relationship Id="rId68" Type="http://schemas.openxmlformats.org/officeDocument/2006/relationships/hyperlink" Target="javascript:window.listViewerCallback(68,%2017)" TargetMode="External"/><Relationship Id="rId84" Type="http://schemas.openxmlformats.org/officeDocument/2006/relationships/hyperlink" Target="javascript:window.listViewerCallback(84,%2017)" TargetMode="External"/><Relationship Id="rId89" Type="http://schemas.openxmlformats.org/officeDocument/2006/relationships/hyperlink" Target="javascript:window.listViewerCallback(89,%2017)" TargetMode="External"/><Relationship Id="rId112" Type="http://schemas.openxmlformats.org/officeDocument/2006/relationships/hyperlink" Target="javascript:window.listViewerCallback(112,%2017)" TargetMode="External"/><Relationship Id="rId16" Type="http://schemas.openxmlformats.org/officeDocument/2006/relationships/hyperlink" Target="javascript:window.listViewerCallback(16,%2017)" TargetMode="External"/><Relationship Id="rId107" Type="http://schemas.openxmlformats.org/officeDocument/2006/relationships/hyperlink" Target="javascript:window.listViewerCallback(107,%2017)" TargetMode="External"/><Relationship Id="rId11" Type="http://schemas.openxmlformats.org/officeDocument/2006/relationships/hyperlink" Target="javascript:window.listViewerCallback(11,%2017)" TargetMode="External"/><Relationship Id="rId32" Type="http://schemas.openxmlformats.org/officeDocument/2006/relationships/hyperlink" Target="javascript:window.listViewerCallback(32,%2017)" TargetMode="External"/><Relationship Id="rId37" Type="http://schemas.openxmlformats.org/officeDocument/2006/relationships/hyperlink" Target="javascript:window.listViewerCallback(37,%2017)" TargetMode="External"/><Relationship Id="rId53" Type="http://schemas.openxmlformats.org/officeDocument/2006/relationships/hyperlink" Target="javascript:window.listViewerCallback(53,%2017)" TargetMode="External"/><Relationship Id="rId58" Type="http://schemas.openxmlformats.org/officeDocument/2006/relationships/hyperlink" Target="javascript:window.listViewerCallback(58,%2017)" TargetMode="External"/><Relationship Id="rId74" Type="http://schemas.openxmlformats.org/officeDocument/2006/relationships/hyperlink" Target="javascript:window.listViewerCallback(74,%2017)" TargetMode="External"/><Relationship Id="rId79" Type="http://schemas.openxmlformats.org/officeDocument/2006/relationships/hyperlink" Target="javascript:window.listViewerCallback(79,%2017)" TargetMode="External"/><Relationship Id="rId102" Type="http://schemas.openxmlformats.org/officeDocument/2006/relationships/hyperlink" Target="javascript:window.listViewerCallback(102,%2017)" TargetMode="External"/><Relationship Id="rId123" Type="http://schemas.openxmlformats.org/officeDocument/2006/relationships/hyperlink" Target="javascript:window.listViewerCallback(123,%2017)" TargetMode="External"/><Relationship Id="rId128" Type="http://schemas.openxmlformats.org/officeDocument/2006/relationships/hyperlink" Target="javascript:window.listViewerCallback(128,%2017)" TargetMode="External"/><Relationship Id="rId5" Type="http://schemas.openxmlformats.org/officeDocument/2006/relationships/hyperlink" Target="javascript:window.listViewerCallback(5,%2017)" TargetMode="External"/><Relationship Id="rId90" Type="http://schemas.openxmlformats.org/officeDocument/2006/relationships/hyperlink" Target="javascript:window.listViewerCallback(90,%2017)" TargetMode="External"/><Relationship Id="rId95" Type="http://schemas.openxmlformats.org/officeDocument/2006/relationships/hyperlink" Target="javascript:window.listViewerCallback(95,%2017)" TargetMode="External"/><Relationship Id="rId22" Type="http://schemas.openxmlformats.org/officeDocument/2006/relationships/hyperlink" Target="javascript:window.listViewerCallback(22,%2017)" TargetMode="External"/><Relationship Id="rId27" Type="http://schemas.openxmlformats.org/officeDocument/2006/relationships/hyperlink" Target="javascript:window.listViewerCallback(27,%2017)" TargetMode="External"/><Relationship Id="rId43" Type="http://schemas.openxmlformats.org/officeDocument/2006/relationships/hyperlink" Target="javascript:window.listViewerCallback(43,%2017)" TargetMode="External"/><Relationship Id="rId48" Type="http://schemas.openxmlformats.org/officeDocument/2006/relationships/hyperlink" Target="javascript:window.listViewerCallback(48,%2017)" TargetMode="External"/><Relationship Id="rId64" Type="http://schemas.openxmlformats.org/officeDocument/2006/relationships/hyperlink" Target="javascript:window.listViewerCallback(64,%2017)" TargetMode="External"/><Relationship Id="rId69" Type="http://schemas.openxmlformats.org/officeDocument/2006/relationships/hyperlink" Target="javascript:window.listViewerCallback(69,%2017)" TargetMode="External"/><Relationship Id="rId113" Type="http://schemas.openxmlformats.org/officeDocument/2006/relationships/hyperlink" Target="javascript:window.listViewerCallback(113,%2017)" TargetMode="External"/><Relationship Id="rId118" Type="http://schemas.openxmlformats.org/officeDocument/2006/relationships/hyperlink" Target="javascript:window.listViewerCallback(118,%2017)" TargetMode="External"/><Relationship Id="rId80" Type="http://schemas.openxmlformats.org/officeDocument/2006/relationships/hyperlink" Target="javascript:window.listViewerCallback(80,%2017)" TargetMode="External"/><Relationship Id="rId85" Type="http://schemas.openxmlformats.org/officeDocument/2006/relationships/hyperlink" Target="javascript:window.listViewerCallback(85,%2017)" TargetMode="External"/><Relationship Id="rId12" Type="http://schemas.openxmlformats.org/officeDocument/2006/relationships/hyperlink" Target="javascript:window.listViewerCallback(12,%2017)" TargetMode="External"/><Relationship Id="rId17" Type="http://schemas.openxmlformats.org/officeDocument/2006/relationships/hyperlink" Target="javascript:window.listViewerCallback(17,%2017)" TargetMode="External"/><Relationship Id="rId33" Type="http://schemas.openxmlformats.org/officeDocument/2006/relationships/hyperlink" Target="javascript:window.listViewerCallback(33,%2017)" TargetMode="External"/><Relationship Id="rId38" Type="http://schemas.openxmlformats.org/officeDocument/2006/relationships/hyperlink" Target="javascript:window.listViewerCallback(38,%2017)" TargetMode="External"/><Relationship Id="rId59" Type="http://schemas.openxmlformats.org/officeDocument/2006/relationships/hyperlink" Target="javascript:window.listViewerCallback(59,%2017)" TargetMode="External"/><Relationship Id="rId103" Type="http://schemas.openxmlformats.org/officeDocument/2006/relationships/hyperlink" Target="javascript:window.listViewerCallback(103,%2017)" TargetMode="External"/><Relationship Id="rId108" Type="http://schemas.openxmlformats.org/officeDocument/2006/relationships/hyperlink" Target="javascript:window.listViewerCallback(108,%2017)" TargetMode="External"/><Relationship Id="rId124" Type="http://schemas.openxmlformats.org/officeDocument/2006/relationships/hyperlink" Target="javascript:window.listViewerCallback(124,%2017)" TargetMode="External"/><Relationship Id="rId129" Type="http://schemas.openxmlformats.org/officeDocument/2006/relationships/hyperlink" Target="javascript:window.listViewerCallback(129,%2017)" TargetMode="External"/><Relationship Id="rId54" Type="http://schemas.openxmlformats.org/officeDocument/2006/relationships/hyperlink" Target="javascript:window.listViewerCallback(54,%2017)" TargetMode="External"/><Relationship Id="rId70" Type="http://schemas.openxmlformats.org/officeDocument/2006/relationships/hyperlink" Target="javascript:window.listViewerCallback(70,%2017)" TargetMode="External"/><Relationship Id="rId75" Type="http://schemas.openxmlformats.org/officeDocument/2006/relationships/hyperlink" Target="javascript:window.listViewerCallback(75,%2017)" TargetMode="External"/><Relationship Id="rId91" Type="http://schemas.openxmlformats.org/officeDocument/2006/relationships/hyperlink" Target="javascript:window.listViewerCallback(91,%2017)" TargetMode="External"/><Relationship Id="rId96" Type="http://schemas.openxmlformats.org/officeDocument/2006/relationships/hyperlink" Target="javascript:window.listViewerCallback(96,%2017)" TargetMode="External"/><Relationship Id="rId1" Type="http://schemas.openxmlformats.org/officeDocument/2006/relationships/hyperlink" Target="javascript:window.listViewerCallback(1,%2017)" TargetMode="External"/><Relationship Id="rId6" Type="http://schemas.openxmlformats.org/officeDocument/2006/relationships/hyperlink" Target="javascript:window.listViewerCallback(6,%2017)" TargetMode="External"/><Relationship Id="rId23" Type="http://schemas.openxmlformats.org/officeDocument/2006/relationships/hyperlink" Target="javascript:window.listViewerCallback(23,%2017)" TargetMode="External"/><Relationship Id="rId28" Type="http://schemas.openxmlformats.org/officeDocument/2006/relationships/hyperlink" Target="javascript:window.listViewerCallback(28,%2017)" TargetMode="External"/><Relationship Id="rId49" Type="http://schemas.openxmlformats.org/officeDocument/2006/relationships/hyperlink" Target="javascript:window.listViewerCallback(49,%2017)" TargetMode="External"/><Relationship Id="rId114" Type="http://schemas.openxmlformats.org/officeDocument/2006/relationships/hyperlink" Target="javascript:window.listViewerCallback(114,%2017)" TargetMode="External"/><Relationship Id="rId119" Type="http://schemas.openxmlformats.org/officeDocument/2006/relationships/hyperlink" Target="javascript:window.listViewerCallback(119,%2017)" TargetMode="External"/><Relationship Id="rId44" Type="http://schemas.openxmlformats.org/officeDocument/2006/relationships/hyperlink" Target="javascript:window.listViewerCallback(44,%2017)" TargetMode="External"/><Relationship Id="rId60" Type="http://schemas.openxmlformats.org/officeDocument/2006/relationships/hyperlink" Target="javascript:window.listViewerCallback(60,%2017)" TargetMode="External"/><Relationship Id="rId65" Type="http://schemas.openxmlformats.org/officeDocument/2006/relationships/hyperlink" Target="javascript:window.listViewerCallback(65,%2017)" TargetMode="External"/><Relationship Id="rId81" Type="http://schemas.openxmlformats.org/officeDocument/2006/relationships/hyperlink" Target="javascript:window.listViewerCallback(81,%2017)" TargetMode="External"/><Relationship Id="rId86" Type="http://schemas.openxmlformats.org/officeDocument/2006/relationships/hyperlink" Target="javascript:window.listViewerCallback(86,%2017)" TargetMode="External"/><Relationship Id="rId130" Type="http://schemas.openxmlformats.org/officeDocument/2006/relationships/hyperlink" Target="javascript:window.listViewerCallback(130,%2017)" TargetMode="External"/><Relationship Id="rId13" Type="http://schemas.openxmlformats.org/officeDocument/2006/relationships/hyperlink" Target="javascript:window.listViewerCallback(13,%2017)" TargetMode="External"/><Relationship Id="rId18" Type="http://schemas.openxmlformats.org/officeDocument/2006/relationships/hyperlink" Target="javascript:window.listViewerCallback(18,%2017)" TargetMode="External"/><Relationship Id="rId39" Type="http://schemas.openxmlformats.org/officeDocument/2006/relationships/hyperlink" Target="javascript:window.listViewerCallback(39,%2017)" TargetMode="External"/><Relationship Id="rId109" Type="http://schemas.openxmlformats.org/officeDocument/2006/relationships/hyperlink" Target="javascript:window.listViewerCallback(109,%2017)" TargetMode="External"/><Relationship Id="rId34" Type="http://schemas.openxmlformats.org/officeDocument/2006/relationships/hyperlink" Target="javascript:window.listViewerCallback(34,%2017)" TargetMode="External"/><Relationship Id="rId50" Type="http://schemas.openxmlformats.org/officeDocument/2006/relationships/hyperlink" Target="javascript:window.listViewerCallback(50,%2017)" TargetMode="External"/><Relationship Id="rId55" Type="http://schemas.openxmlformats.org/officeDocument/2006/relationships/hyperlink" Target="javascript:window.listViewerCallback(55,%2017)" TargetMode="External"/><Relationship Id="rId76" Type="http://schemas.openxmlformats.org/officeDocument/2006/relationships/hyperlink" Target="javascript:window.listViewerCallback(76,%2017)" TargetMode="External"/><Relationship Id="rId97" Type="http://schemas.openxmlformats.org/officeDocument/2006/relationships/hyperlink" Target="javascript:window.listViewerCallback(97,%2017)" TargetMode="External"/><Relationship Id="rId104" Type="http://schemas.openxmlformats.org/officeDocument/2006/relationships/hyperlink" Target="javascript:window.listViewerCallback(104,%2017)" TargetMode="External"/><Relationship Id="rId120" Type="http://schemas.openxmlformats.org/officeDocument/2006/relationships/hyperlink" Target="javascript:window.listViewerCallback(120,%2017)" TargetMode="External"/><Relationship Id="rId125" Type="http://schemas.openxmlformats.org/officeDocument/2006/relationships/hyperlink" Target="javascript:window.listViewerCallback(125,%2017)" TargetMode="External"/><Relationship Id="rId7" Type="http://schemas.openxmlformats.org/officeDocument/2006/relationships/hyperlink" Target="javascript:window.listViewerCallback(7,%2017)" TargetMode="External"/><Relationship Id="rId71" Type="http://schemas.openxmlformats.org/officeDocument/2006/relationships/hyperlink" Target="javascript:window.listViewerCallback(71,%2017)" TargetMode="External"/><Relationship Id="rId92" Type="http://schemas.openxmlformats.org/officeDocument/2006/relationships/hyperlink" Target="javascript:window.listViewerCallback(92,%2017)" TargetMode="External"/><Relationship Id="rId2" Type="http://schemas.openxmlformats.org/officeDocument/2006/relationships/hyperlink" Target="javascript:window.listViewerCallback(2,%2017)" TargetMode="External"/><Relationship Id="rId29" Type="http://schemas.openxmlformats.org/officeDocument/2006/relationships/hyperlink" Target="javascript:window.listViewerCallback(29,%2017)" TargetMode="External"/><Relationship Id="rId24" Type="http://schemas.openxmlformats.org/officeDocument/2006/relationships/hyperlink" Target="javascript:window.listViewerCallback(24,%2017)" TargetMode="External"/><Relationship Id="rId40" Type="http://schemas.openxmlformats.org/officeDocument/2006/relationships/hyperlink" Target="javascript:window.listViewerCallback(40,%2017)" TargetMode="External"/><Relationship Id="rId45" Type="http://schemas.openxmlformats.org/officeDocument/2006/relationships/hyperlink" Target="javascript:window.listViewerCallback(45,%2017)" TargetMode="External"/><Relationship Id="rId66" Type="http://schemas.openxmlformats.org/officeDocument/2006/relationships/hyperlink" Target="javascript:window.listViewerCallback(66,%2017)" TargetMode="External"/><Relationship Id="rId87" Type="http://schemas.openxmlformats.org/officeDocument/2006/relationships/hyperlink" Target="javascript:window.listViewerCallback(87,%2017)" TargetMode="External"/><Relationship Id="rId110" Type="http://schemas.openxmlformats.org/officeDocument/2006/relationships/hyperlink" Target="javascript:window.listViewerCallback(110,%2017)" TargetMode="External"/><Relationship Id="rId115" Type="http://schemas.openxmlformats.org/officeDocument/2006/relationships/hyperlink" Target="javascript:window.listViewerCallback(115,%2017)" TargetMode="External"/><Relationship Id="rId131" Type="http://schemas.openxmlformats.org/officeDocument/2006/relationships/hyperlink" Target="javascript:window.listViewerCallback(131,%2017)" TargetMode="External"/><Relationship Id="rId61" Type="http://schemas.openxmlformats.org/officeDocument/2006/relationships/hyperlink" Target="javascript:window.listViewerCallback(61,%2017)" TargetMode="External"/><Relationship Id="rId82" Type="http://schemas.openxmlformats.org/officeDocument/2006/relationships/hyperlink" Target="javascript:window.listViewerCallback(82,%2017)" TargetMode="External"/><Relationship Id="rId19" Type="http://schemas.openxmlformats.org/officeDocument/2006/relationships/hyperlink" Target="javascript:window.listViewerCallback(19,%2017)" TargetMode="External"/><Relationship Id="rId14" Type="http://schemas.openxmlformats.org/officeDocument/2006/relationships/hyperlink" Target="javascript:window.listViewerCallback(14,%2017)" TargetMode="External"/><Relationship Id="rId30" Type="http://schemas.openxmlformats.org/officeDocument/2006/relationships/hyperlink" Target="javascript:window.listViewerCallback(30,%2017)" TargetMode="External"/><Relationship Id="rId35" Type="http://schemas.openxmlformats.org/officeDocument/2006/relationships/hyperlink" Target="javascript:window.listViewerCallback(35,%2017)" TargetMode="External"/><Relationship Id="rId56" Type="http://schemas.openxmlformats.org/officeDocument/2006/relationships/hyperlink" Target="javascript:window.listViewerCallback(56,%2017)" TargetMode="External"/><Relationship Id="rId77" Type="http://schemas.openxmlformats.org/officeDocument/2006/relationships/hyperlink" Target="javascript:window.listViewerCallback(77,%2017)" TargetMode="External"/><Relationship Id="rId100" Type="http://schemas.openxmlformats.org/officeDocument/2006/relationships/hyperlink" Target="javascript:window.listViewerCallback(100,%2017)" TargetMode="External"/><Relationship Id="rId105" Type="http://schemas.openxmlformats.org/officeDocument/2006/relationships/hyperlink" Target="javascript:window.listViewerCallback(105,%2017)" TargetMode="External"/><Relationship Id="rId126" Type="http://schemas.openxmlformats.org/officeDocument/2006/relationships/hyperlink" Target="javascript:window.listViewerCallback(126,%2017)" TargetMode="External"/><Relationship Id="rId8" Type="http://schemas.openxmlformats.org/officeDocument/2006/relationships/hyperlink" Target="javascript:window.listViewerCallback(8,%2017)" TargetMode="External"/><Relationship Id="rId51" Type="http://schemas.openxmlformats.org/officeDocument/2006/relationships/hyperlink" Target="javascript:window.listViewerCallback(51,%2017)" TargetMode="External"/><Relationship Id="rId72" Type="http://schemas.openxmlformats.org/officeDocument/2006/relationships/hyperlink" Target="javascript:window.listViewerCallback(72,%2017)" TargetMode="External"/><Relationship Id="rId93" Type="http://schemas.openxmlformats.org/officeDocument/2006/relationships/hyperlink" Target="javascript:window.listViewerCallback(93,%2017)" TargetMode="External"/><Relationship Id="rId98" Type="http://schemas.openxmlformats.org/officeDocument/2006/relationships/hyperlink" Target="javascript:window.listViewerCallback(98,%2017)" TargetMode="External"/><Relationship Id="rId121" Type="http://schemas.openxmlformats.org/officeDocument/2006/relationships/hyperlink" Target="javascript:window.listViewerCallback(121,%2017)" TargetMode="External"/><Relationship Id="rId3" Type="http://schemas.openxmlformats.org/officeDocument/2006/relationships/hyperlink" Target="javascript:window.listViewerCallback(3,%2017)" TargetMode="External"/><Relationship Id="rId25" Type="http://schemas.openxmlformats.org/officeDocument/2006/relationships/hyperlink" Target="javascript:window.listViewerCallback(25,%2017)" TargetMode="External"/><Relationship Id="rId46" Type="http://schemas.openxmlformats.org/officeDocument/2006/relationships/hyperlink" Target="javascript:window.listViewerCallback(46,%2017)" TargetMode="External"/><Relationship Id="rId67" Type="http://schemas.openxmlformats.org/officeDocument/2006/relationships/hyperlink" Target="javascript:window.listViewerCallback(67,%2017)" TargetMode="External"/><Relationship Id="rId116" Type="http://schemas.openxmlformats.org/officeDocument/2006/relationships/hyperlink" Target="javascript:window.listViewerCallback(116,%2017)" TargetMode="External"/><Relationship Id="rId20" Type="http://schemas.openxmlformats.org/officeDocument/2006/relationships/hyperlink" Target="javascript:window.listViewerCallback(20,%2017)" TargetMode="External"/><Relationship Id="rId41" Type="http://schemas.openxmlformats.org/officeDocument/2006/relationships/hyperlink" Target="javascript:window.listViewerCallback(41,%2017)" TargetMode="External"/><Relationship Id="rId62" Type="http://schemas.openxmlformats.org/officeDocument/2006/relationships/hyperlink" Target="javascript:window.listViewerCallback(62,%2017)" TargetMode="External"/><Relationship Id="rId83" Type="http://schemas.openxmlformats.org/officeDocument/2006/relationships/hyperlink" Target="javascript:window.listViewerCallback(83,%2017)" TargetMode="External"/><Relationship Id="rId88" Type="http://schemas.openxmlformats.org/officeDocument/2006/relationships/hyperlink" Target="javascript:window.listViewerCallback(88,%2017)" TargetMode="External"/><Relationship Id="rId111" Type="http://schemas.openxmlformats.org/officeDocument/2006/relationships/hyperlink" Target="javascript:window.listViewerCallback(111,%2017)" TargetMode="External"/><Relationship Id="rId132" Type="http://schemas.openxmlformats.org/officeDocument/2006/relationships/drawing" Target="../drawings/drawing3.xml"/><Relationship Id="rId15" Type="http://schemas.openxmlformats.org/officeDocument/2006/relationships/hyperlink" Target="javascript:window.listViewerCallback(15,%2017)" TargetMode="External"/><Relationship Id="rId36" Type="http://schemas.openxmlformats.org/officeDocument/2006/relationships/hyperlink" Target="javascript:window.listViewerCallback(36,%2017)" TargetMode="External"/><Relationship Id="rId57" Type="http://schemas.openxmlformats.org/officeDocument/2006/relationships/hyperlink" Target="javascript:window.listViewerCallback(57,%2017)" TargetMode="External"/><Relationship Id="rId106" Type="http://schemas.openxmlformats.org/officeDocument/2006/relationships/hyperlink" Target="javascript:window.listViewerCallback(106,%2017)" TargetMode="External"/><Relationship Id="rId127" Type="http://schemas.openxmlformats.org/officeDocument/2006/relationships/hyperlink" Target="javascript:window.listViewerCallback(127,%2017)" TargetMode="External"/><Relationship Id="rId10" Type="http://schemas.openxmlformats.org/officeDocument/2006/relationships/hyperlink" Target="javascript:window.listViewerCallback(10,%2017)" TargetMode="External"/><Relationship Id="rId31" Type="http://schemas.openxmlformats.org/officeDocument/2006/relationships/hyperlink" Target="javascript:window.listViewerCallback(31,%2017)" TargetMode="External"/><Relationship Id="rId52" Type="http://schemas.openxmlformats.org/officeDocument/2006/relationships/hyperlink" Target="javascript:window.listViewerCallback(52,%2017)" TargetMode="External"/><Relationship Id="rId73" Type="http://schemas.openxmlformats.org/officeDocument/2006/relationships/hyperlink" Target="javascript:window.listViewerCallback(73,%2017)" TargetMode="External"/><Relationship Id="rId78" Type="http://schemas.openxmlformats.org/officeDocument/2006/relationships/hyperlink" Target="javascript:window.listViewerCallback(78,%2017)" TargetMode="External"/><Relationship Id="rId94" Type="http://schemas.openxmlformats.org/officeDocument/2006/relationships/hyperlink" Target="javascript:window.listViewerCallback(94,%2017)" TargetMode="External"/><Relationship Id="rId99" Type="http://schemas.openxmlformats.org/officeDocument/2006/relationships/hyperlink" Target="javascript:window.listViewerCallback(99,%2017)" TargetMode="External"/><Relationship Id="rId101" Type="http://schemas.openxmlformats.org/officeDocument/2006/relationships/hyperlink" Target="javascript:window.listViewerCallback(101,%2017)" TargetMode="External"/><Relationship Id="rId122" Type="http://schemas.openxmlformats.org/officeDocument/2006/relationships/hyperlink" Target="javascript:window.listViewerCallback(122,%2017)" TargetMode="External"/><Relationship Id="rId4" Type="http://schemas.openxmlformats.org/officeDocument/2006/relationships/hyperlink" Target="javascript:window.listViewerCallback(4,%2017)" TargetMode="External"/><Relationship Id="rId9" Type="http://schemas.openxmlformats.org/officeDocument/2006/relationships/hyperlink" Target="javascript:window.listViewerCallback(9,%2017)" TargetMode="External"/><Relationship Id="rId26" Type="http://schemas.openxmlformats.org/officeDocument/2006/relationships/hyperlink" Target="javascript:window.listViewerCallback(26,%2017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abSelected="1" topLeftCell="CU1" zoomScale="200" workbookViewId="0">
      <selection activeCell="DA5" sqref="DA5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48</v>
      </c>
      <c r="B1" t="s">
        <v>49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CH1" s="11" t="s">
        <v>72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1.3112655492842999</v>
      </c>
      <c r="F2">
        <v>2.12541722448392</v>
      </c>
      <c r="G2">
        <v>3.11606694521062</v>
      </c>
      <c r="J2" t="s">
        <v>58</v>
      </c>
      <c r="K2" t="s">
        <v>59</v>
      </c>
      <c r="L2" t="s">
        <v>60</v>
      </c>
      <c r="M2" t="s">
        <v>59</v>
      </c>
      <c r="N2" t="s">
        <v>61</v>
      </c>
      <c r="O2">
        <f>A2</f>
        <v>1</v>
      </c>
      <c r="P2" t="s">
        <v>62</v>
      </c>
      <c r="Q2" t="s">
        <v>59</v>
      </c>
      <c r="R2" t="s">
        <v>63</v>
      </c>
      <c r="S2" t="s">
        <v>59</v>
      </c>
      <c r="T2" t="s">
        <v>61</v>
      </c>
      <c r="U2">
        <f>O2+1</f>
        <v>2</v>
      </c>
      <c r="V2" t="s">
        <v>62</v>
      </c>
      <c r="W2" t="s">
        <v>59</v>
      </c>
      <c r="X2" t="s">
        <v>64</v>
      </c>
      <c r="Y2" t="s">
        <v>59</v>
      </c>
      <c r="Z2" t="s">
        <v>61</v>
      </c>
      <c r="AA2">
        <f>U2+6</f>
        <v>8</v>
      </c>
      <c r="AB2" t="s">
        <v>62</v>
      </c>
      <c r="AC2" t="s">
        <v>59</v>
      </c>
      <c r="AD2" t="s">
        <v>55</v>
      </c>
      <c r="AE2" t="s">
        <v>59</v>
      </c>
      <c r="AF2" t="s">
        <v>61</v>
      </c>
      <c r="AG2" t="s">
        <v>59</v>
      </c>
      <c r="AH2" s="12" t="s">
        <v>1258</v>
      </c>
      <c r="AI2" t="s">
        <v>59</v>
      </c>
      <c r="AJ2" t="s">
        <v>62</v>
      </c>
      <c r="AK2" t="s">
        <v>59</v>
      </c>
      <c r="AL2" t="s">
        <v>65</v>
      </c>
      <c r="AM2" t="s">
        <v>59</v>
      </c>
      <c r="AN2" t="s">
        <v>61</v>
      </c>
      <c r="AO2">
        <f>F2</f>
        <v>2.12541722448392</v>
      </c>
      <c r="AP2" t="s">
        <v>62</v>
      </c>
      <c r="AQ2" t="s">
        <v>59</v>
      </c>
      <c r="AR2" t="s">
        <v>66</v>
      </c>
      <c r="AS2" t="s">
        <v>59</v>
      </c>
      <c r="AT2" t="s">
        <v>61</v>
      </c>
      <c r="AU2">
        <f>E2</f>
        <v>1.3112655492842999</v>
      </c>
      <c r="AV2" t="s">
        <v>62</v>
      </c>
      <c r="AW2" t="s">
        <v>59</v>
      </c>
      <c r="AX2" t="s">
        <v>67</v>
      </c>
      <c r="AY2" t="s">
        <v>59</v>
      </c>
      <c r="AZ2" t="s">
        <v>61</v>
      </c>
      <c r="BA2">
        <f>G2</f>
        <v>3.11606694521062</v>
      </c>
      <c r="BB2" t="s">
        <v>62</v>
      </c>
      <c r="BC2" t="s">
        <v>59</v>
      </c>
      <c r="BD2" t="s">
        <v>57</v>
      </c>
      <c r="BE2" t="s">
        <v>59</v>
      </c>
      <c r="BF2" t="s">
        <v>61</v>
      </c>
      <c r="BG2">
        <f>ROUND(AO2,2)</f>
        <v>2.13</v>
      </c>
      <c r="BH2" t="s">
        <v>62</v>
      </c>
      <c r="BI2" t="s">
        <v>59</v>
      </c>
      <c r="BJ2" t="s">
        <v>56</v>
      </c>
      <c r="BK2" t="s">
        <v>59</v>
      </c>
      <c r="BL2" t="s">
        <v>61</v>
      </c>
      <c r="BM2">
        <f>ROUND(AU2,2)</f>
        <v>1.31</v>
      </c>
      <c r="BN2" t="s">
        <v>62</v>
      </c>
      <c r="BO2" t="s">
        <v>59</v>
      </c>
      <c r="BP2" t="s">
        <v>70</v>
      </c>
      <c r="BQ2" t="s">
        <v>59</v>
      </c>
      <c r="BR2" t="s">
        <v>61</v>
      </c>
      <c r="BS2">
        <f>ROUND(BA2,2)</f>
        <v>3.12</v>
      </c>
      <c r="BT2" t="s">
        <v>62</v>
      </c>
      <c r="BU2" t="s">
        <v>59</v>
      </c>
      <c r="BV2" t="s">
        <v>71</v>
      </c>
      <c r="BW2" t="s">
        <v>59</v>
      </c>
      <c r="BX2" t="s">
        <v>61</v>
      </c>
      <c r="BY2">
        <f>BM2</f>
        <v>1.31</v>
      </c>
      <c r="BZ2" t="s">
        <v>62</v>
      </c>
      <c r="CA2" t="s">
        <v>59</v>
      </c>
      <c r="CB2" t="s">
        <v>68</v>
      </c>
      <c r="CC2" t="s">
        <v>59</v>
      </c>
      <c r="CD2" t="s">
        <v>61</v>
      </c>
      <c r="CE2">
        <f>BS2</f>
        <v>3.12</v>
      </c>
      <c r="CF2" t="s">
        <v>69</v>
      </c>
      <c r="CG2" t="s">
        <v>62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{"window_index":1,"window_t_start":2,"window_t_end":8,"Data":"0001","R_e_median":2.12541722448392,"R_e_q0025":1.3112655492843,"R_e_q0975":3.11606694521062,"fit":2.13,"lwr":1.31,"upr":3.12,"low":1.31,"high":3.12},</v>
      </c>
      <c r="DA2" t="str">
        <f>_xlfn.TEXTJOIN("",TRUE,CH2:CH120)</f>
        <v>{"window_index":1,"window_t_start":2,"window_t_end":8,"Data":"0001","R_e_median":2.12541722448392,"R_e_q0025":1.3112655492843,"R_e_q0975":3.11606694521062,"fit":2.13,"lwr":1.31,"upr":3.12,"low":1.31,"high":3.12},{"window_index":2,"window_t_start":3,"window_t_end":9,"Data":"0002","R_e_median":1.89222737990618,"R_e_q0026":1.25244322224155,"R_e_q0976":2.67821146681063,"fit":1.89,"lwr":1.25,"upr":2.68,"low":1.25,"high":2.68},{"window_index":3,"window_t_start":4,"window_t_end":10,"Data":"0003","R_e_median":1.92465251471263,"R_e_q0027":1.32943603474146,"R_e_q0977":2.61736480881121,"fit":1.92,"lwr":1.33,"upr":2.62,"low":1.33,"high":2.62},{"window_index":4,"window_t_start":5,"window_t_end":11,"Data":"0004","R_e_median":2.37830863708713,"R_e_q0028":1.78071510909378,"R_e_q0978":3.07344393037665,"fit":2.38,"lwr":1.78,"upr":3.07,"low":1.78,"high":3.07},{"window_index":5,"window_t_start":6,"window_t_end":12,"Data":"0005","R_e_median":1.97438923347961,"R_e_q0029":1.49840758600483,"R_e_q0979":2.52214055629278,"fit":1.97,"lwr":1.5,"upr":2.52,"low":1.5,"high":2.52},{"window_index":6,"window_t_start":7,"window_t_end":13,"Data":"0006","R_e_median":1.85324447158502,"R_e_q0030":1.44088025592477,"R_e_q0980":2.31565941795478,"fit":1.85,"lwr":1.44,"upr":2.32,"low":1.44,"high":2.32},{"window_index":7,"window_t_start":8,"window_t_end":14,"Data":"0007","R_e_median":1.80540579953862,"R_e_q0031":1.44574225339462,"R_e_q0981":2.19618942707754,"fit":1.81,"lwr":1.45,"upr":2.2,"low":1.45,"high":2.2},{"window_index":8,"window_t_start":9,"window_t_end":15,"Data":"0008","R_e_median":1.91440245816651,"R_e_q0032":1.56854419464792,"R_e_q0982":2.29337339550172,"fit":1.91,"lwr":1.57,"upr":2.29,"low":1.57,"high":2.29},{"window_index":9,"window_t_start":10,"window_t_end":16,"Data":"0009","R_e_median":1.94283775291688,"R_e_q0033":1.62239076984444,"R_e_q0983":2.30844580079468,"fit":1.94,"lwr":1.62,"upr":2.31,"low":1.62,"high":2.31},{"window_index":10,"window_t_start":11,"window_t_end":17,"Data":"0010","R_e_median":1.74951972357766,"R_e_q0034":1.48659969993253,"R_e_q0984":2.04057581766566,"fit":1.75,"lwr":1.49,"upr":2.04,"low":1.49,"high":2.04},{"window_index":11,"window_t_start":12,"window_t_end":18,"Data":"0011","R_e_median":1.59268102192408,"R_e_q0035":1.36491824970789,"R_e_q0985":1.85036281751479,"fit":1.59,"lwr":1.36,"upr":1.85,"low":1.36,"high":1.85},{"window_index":12,"window_t_start":13,"window_t_end":19,"Data":"0012","R_e_median":1.53816437538246,"R_e_q0036":1.32336963178236,"R_e_q0986":1.76185542932133,"fit":1.54,"lwr":1.32,"upr":1.76,"low":1.32,"high":1.76},{"window_index":13,"window_t_start":14,"window_t_end":20,"Data":"0013","R_e_median":1.48326316448675,"R_e_q0037":1.29044507677648,"R_e_q0987":1.69351798420727,"fit":1.48,"lwr":1.29,"upr":1.69,"low":1.29,"high":1.69},{"window_index":14,"window_t_start":15,"window_t_end":21,"Data":"0014","R_e_median":1.62493147751411,"R_e_q0038":1.44111033048883,"R_e_q0988":1.82484540530537,"fit":1.62,"lwr":1.44,"upr":1.82,"low":1.44,"high":1.82},{"window_index":15,"window_t_start":16,"window_t_end":22,"Data":"0015","R_e_median":1.57361534367633,"R_e_q0039":1.39681453065102,"R_e_q0989":1.76472345727682,"fit":1.57,"lwr":1.4,"upr":1.76,"low":1.4,"high":1.76},{"window_index":16,"window_t_start":17,"window_t_end":23,"Data":"0016","R_e_median":1.67242405209052,"R_e_q0040":1.50580067233967,"R_e_q0990":1.8464472421218,"fit":1.67,"lwr":1.51,"upr":1.85,"low":1.51,"high":1.85},{"window_index":17,"window_t_start":18,"window_t_end":24,"Data":"0017","R_e_median":1.8492663745883,"R_e_q0041":1.67623691246777,"R_e_q0991":2.03379895748378,"fit":1.85,"lwr":1.68,"upr":2.03,"low":1.68,"high":2.03},{"window_index":18,"window_t_start":19,"window_t_end":25,"Data":"0018","R_e_median":1.78970857503037,"R_e_q0042":1.62484239791448,"R_e_q0992":1.96826196726298,"fit":1.79,"lwr":1.62,"upr":1.97,"low":1.62,"high":1.97},{"window_index":19,"window_t_start":20,"window_t_end":26,"Data":"0019","R_e_median":1.81152973531038,"R_e_q0043":1.65674074348937,"R_e_q0993":1.98374561439357,"fit":1.81,"lwr":1.66,"upr":1.98,"low":1.66,"high":1.98},{"window_index":20,"window_t_start":21,"window_t_end":27,"Data":"0020","R_e_median":1.8709962370157,"R_e_q0044":1.7184372011617,"R_e_q0994":2.04173100612175,"fit":1.87,"lwr":1.72,"upr":2.04,"low":1.72,"high":2.04},{"window_index":21,"window_t_start":22,"window_t_end":28,"Data":"0021","R_e_median":1.83816035475635,"R_e_q0045":1.69154152588755,"R_e_q0995":1.99373609947447,"fit":1.84,"lwr":1.69,"upr":1.99,"low":1.69,"high":1.99},{"window_index":22,"window_t_start":23,"window_t_end":29,"Data":"0022","R_e_median":1.83124648816517,"R_e_q0046":1.69522861160891,"R_e_q0996":1.98439907146183,"fit":1.83,"lwr":1.7,"upr":1.98,"low":1.7,"high":1.98},{"window_index":23,"window_t_start":24,"window_t_end":30,"Data":"0023","R_e_median":1.78963216352763,"R_e_q0047":1.66184256087593,"R_e_q0997":1.933459589343,"fit":1.79,"lwr":1.66,"upr":1.93,"low":1.66,"high":1.93},{"window_index":24,"window_t_start":25,"window_t_end":31,"Data":"0024","R_e_median":1.67670765448692,"R_e_q0048":1.56351199313727,"R_e_q0998":1.8062049119042,"fit":1.68,"lwr":1.56,"upr":1.81,"low":1.56,"high":1.81},{"window_index":25,"window_t_start":26,"window_t_end":32,"Data":"0025","R_e_median":1.65298642643346,"R_e_q0049":1.55183118874451,"R_e_q0999":1.76668661363361,"fit":1.65,"lwr":1.55,"upr":1.77,"low":1.55,"high":1.77},{"window_index":26,"window_t_start":27,"window_t_end":33,"Data":"0026","R_e_median":1.56959195308937,"R_e_q0050":1.47464812826222,"R_e_q1000":1.67347465050861,"fit":1.57,"lwr":1.47,"upr":1.67,"low":1.47,"high":1.67},{"window_index":27,"window_t_start":28,"window_t_end":34,"Data":"0027","R_e_median":1.53579062522367,"R_e_q0051":1.45059758225303,"R_e_q1001":1.62885103158289,"fit":1.54,"lwr":1.45,"upr":1.63,"low":1.45,"high":1.63},{"window_index":28,"window_t_start":29,"window_t_end":35,"Data":"0028","R_e_median":1.41605176959183,"R_e_q0052":1.34173060919214,"R_e_q1002":1.49637831279022,"fit":1.42,"lwr":1.34,"upr":1.5,"low":1.34,"high":1.5},{"window_index":29,"window_t_start":30,"window_t_end":36,"Data":"0029","R_e_median":1.36821981773347,"R_e_q0053":1.30534393636598,"R_e_q1003":1.43597067978889,"fit":1.37,"lwr":1.31,"upr":1.44,"low":1.31,"high":1.44},{"window_index":30,"window_t_start":31,"window_t_end":37,"Data":"0030","R_e_median":1.35784368172713,"R_e_q0054":1.30203023369689,"R_e_q1004":1.41959714172916,"fit":1.36,"lwr":1.3,"upr":1.42,"low":1.3,"high":1.42},{"window_index":31,"window_t_start":32,"window_t_end":38,"Data":"0031","R_e_median":1.30390285400998,"R_e_q0055":1.2507918158358,"R_e_q1005":1.3603675008971,"fit":1.3,"lwr":1.25,"upr":1.36,"low":1.25,"high":1.36},{"window_index":32,"window_t_start":33,"window_t_end":39,"Data":"0032","R_e_median":1.27202918133509,"R_e_q0056":1.22400084796878,"R_e_q1006":1.32217530187256,"fit":1.27,"lwr":1.22,"upr":1.32,"low":1.22,"high":1.32},{"window_index":33,"window_t_start":34,"window_t_end":40,"Data":"0033","R_e_median":1.21822933919524,"R_e_q0057":1.17432765601834,"R_e_q1007":1.26425852142643,"fit":1.22,"lwr":1.17,"upr":1.26,"low":1.17,"high":1.26},{"window_index":34,"window_t_start":35,"window_t_end":41,"Data":"0034","R_e_median":1.16085970895178,"R_e_q0058":1.1226440959074,"R_e_q1008":1.20124597611957,"fit":1.16,"lwr":1.12,"upr":1.2,"low":1.12,"high":1.2},{"window_index":35,"window_t_start":36,"window_t_end":42,"Data":"0035","R_e_median":1.12343469468078,"R_e_q0059":1.08853333808131,"R_e_q1009":1.15917581787416,"fit":1.12,"lwr":1.09,"upr":1.16,"low":1.09,"high":1.16},{"window_index":36,"window_t_start":37,"window_t_end":43,"Data":"0036","R_e_median":1.07868561522703,"R_e_q0060":1.04639452722672,"R_e_q1010":1.1096551859047,"fit":1.08,"lwr":1.05,"upr":1.11,"low":1.05,"high":1.11},{"window_index":37,"window_t_start":38,"window_t_end":44,"Data":"0037","R_e_median":1.04073557143,"R_e_q0061":1.01062877280527,"R_e_q1011":1.07207270946466,"fit":1.04,"lwr":1.01,"upr":1.07,"low":1.01,"high":1.07},{"window_index":38,"window_t_start":39,"window_t_end":45,"Data":"0038","R_e_median":1.00461403371561,"R_e_q0062":0.975569267982495,"R_e_q1012":1.03336469987071,"fit":1,"lwr":0.98,"upr":1.03,"low":0.98,"high":1.03},{"window_index":39,"window_t_start":40,"window_t_end":46,"Data":"0039","R_e_median":0.979872764772031,"R_e_q0063":0.951033796814092,"R_e_q1013":1.00811030625355,"fit":0.98,"lwr":0.95,"upr":1.01,"low":0.95,"high":1.01},{"window_index":40,"window_t_start":41,"window_t_end":47,"Data":"0040","R_e_median":0.958582539495827,"R_e_q0064":0.929816610275771,"R_e_q1014":0.987705243500383,"fit":0.96,"lwr":0.93,"upr":0.99,"low":0.93,"high":0.99},{"window_index":41,"window_t_start":42,"window_t_end":48,"Data":"0041","R_e_median":0.947349036110575,"R_e_q0065":0.91713156593084,"R_e_q1015":0.978124174340317,"fit":0.95,"lwr":0.92,"upr":0.98,"low":0.92,"high":0.98},{"window_index":42,"window_t_start":43,"window_t_end":49,"Data":"0042","R_e_median":0.960571014686151,"R_e_q0066":0.930153631315295,"R_e_q1016":0.991731037017905,"fit":0.96,"lwr":0.93,"upr":0.99,"low":0.93,"high":0.99},{"window_index":43,"window_t_start":44,"window_t_end":50,"Data":"0043","R_e_median":0.9750998207099,"R_e_q0067":0.944662016462366,"R_e_q1017":1.0068388657211,"fit":0.98,"lwr":0.94,"upr":1.01,"low":0.94,"high":1.01},{"window_index":44,"window_t_start":45,"window_t_end":51,"Data":"0044","R_e_median":0.967639543955127,"R_e_q0068":0.937289477588406,"R_e_q1018":0.999146601327541,"fit":0.97,"lwr":0.94,"upr":1,"low":0.94,"high":1},{"window_index":45,"window_t_start":46,"window_t_end":52,"Data":"0045","R_e_median":0.966065538070253,"R_e_q0069":0.936511834843901,"R_e_q1019":0.995955199346059,"fit":0.97,"lwr":0.94,"upr":1,"low":0.94,"high":1},{"window_index":46,"window_t_start":47,"window_t_end":53,"Data":"0046","R_e_median":0.94508196513185,"R_e_q0070":0.915044939364924,"R_e_q1020":0.976056184675169,"fit":0.95,"lwr":0.92,"upr":0.98,"low":0.92,"high":0.98},{"window_index":47,"window_t_start":48,"window_t_end":54,"Data":"0047","R_e_median":0.957419918921809,"R_e_q0071":0.926308313017467,"R_e_q1021":0.988793850253527,"fit":0.96,"lwr":0.93,"upr":0.99,"low":0.93,"high":0.99},{"window_index":48,"window_t_start":49,"window_t_end":55,"Data":"0048","R_e_median":0.941325060245444,"R_e_q0072":0.911552615227698,"R_e_q1022":0.971927836479832,"fit":0.94,"lwr":0.91,"upr":0.97,"low":0.91,"high":0.97},{"window_index":49,"window_t_start":50,"window_t_end":56,"Data":"0049","R_e_median":0.93010827932203,"R_e_q0073":0.900219492996013,"R_e_q1023":0.960778611510225,"fit":0.93,"lwr":0.9,"upr":0.96,"low":0.9,"high":0.96},{"window_index":50,"window_t_start":51,"window_t_end":57,"Data":"0050","R_e_median":0.90797543316599,"R_e_q0074":0.877626917559125,"R_e_q1024":0.939300338881306,"fit":0.91,"lwr":0.88,"upr":0.94,"low":0.88,"high":0.94},{"window_index":51,"window_t_start":52,"window_t_end":58,"Data":"0051","R_e_median":0.886735720353259,"R_e_q0075":0.855894543535223,"R_e_q1025":0.918327761703073,"fit":0.89,"lwr":0.86,"upr":0.92,"low":0.86,"high":0.92},{"window_index":52,"window_t_start":53,"window_t_end":59,"Data":"0052","R_e_median":0.900044568445526,"R_e_q0076":0.867383687919821,"R_e_q1026":0.931961627785802,"fit":0.9,"lwr":0.87,"upr":0.93,"low":0.87,"high":0.93},{"window_index":53,"window_t_start":54,"window_t_end":60,"Data":"0053","R_e_median":0.899995145560367,"R_e_q0077":0.866684554908711,"R_e_q1027":0.934141624648837,"fit":0.9,"lwr":0.87,"upr":0.93,"low":0.87,"high":0.93},{"window_index":54,"window_t_start":55,"window_t_end":61,"Data":"0054","R_e_median":0.893686801507202,"R_e_q0078":0.861400221007083,"R_e_q1028":0.927383172936451,"fit":0.89,"lwr":0.86,"upr":0.93,"low":0.86,"high":0.93},{"window_index":55,"window_t_start":56,"window_t_end":62,"Data":"0055","R_e_median":0.890603656702125,"R_e_q0079":0.857362887507598,"R_e_q1029":0.925359566656372,"fit":0.89,"lwr":0.86,"upr":0.93,"low":0.86,"high":0.93},{"window_index":56,"window_t_start":57,"window_t_end":63,"Data":"0056","R_e_median":0.887152355509465,"R_e_q0080":0.853654235309165,"R_e_q1030":0.921983448015924,"fit":0.89,"lwr":0.85,"upr":0.92,"low":0.85,"high":0.92},{"window_index":57,"window_t_start":58,"window_t_end":64,"Data":"0057","R_e_median":0.890978463574343,"R_e_q0081":0.857349739848677,"R_e_q1031":0.925500600935331,"fit":0.89,"lwr":0.86,"upr":0.93,"low":0.86,"high":0.93},{"window_index":58,"window_t_start":59,"window_t_end":65,"Data":"0058","R_e_median":0.886094660893028,"R_e_q0082":0.852317333862588,"R_e_q1032":0.921204996298428,"fit":0.89,"lwr":0.85,"upr":0.92,"low":0.85,"high":0.92},{"window_index":59,"window_t_start":60,"window_t_end":66,"Data":"0059","R_e_median":0.864198515363941,"R_e_q0083":0.830038530288122,"R_e_q1033":0.899162757849482,"fit":0.86,"lwr":0.83,"upr":0.9,"low":0.83,"high":0.9},{"window_index":60,"window_t_start":61,"window_t_end":67,"Data":"0060","R_e_median":0.847712396924134,"R_e_q0084":0.813573814854549,"R_e_q1034":0.883734062284545,"fit":0.85,"lwr":0.81,"upr":0.88,"low":0.81,"high":0.88},{"window_index":61,"window_t_start":62,"window_t_end":68,"Data":"0061","R_e_median":0.842057206818016,"R_e_q0085":0.806854339142502,"R_e_q1035":0.877886528833489,"fit":0.84,"lwr":0.81,"upr":0.88,"low":0.81,"high":0.88},{"window_index":62,"window_t_start":63,"window_t_end":69,"Data":"0062","R_e_median":0.830296556588978,"R_e_q0086":0.793630153447839,"R_e_q1036":0.867614994820076,"fit":0.83,"lwr":0.79,"upr":0.87,"low":0.79,"high":0.87},{"window_index":63,"window_t_start":64,"window_t_end":70,"Data":"0063","R_e_median":0.831644926394069,"R_e_q0087":0.795068077250148,"R_e_q1037":0.869397050685852,"fit":0.83,"lwr":0.8,"upr":0.87,"low":0.8,"high":0.87},{"window_index":64,"window_t_start":65,"window_t_end":71,"Data":"0064","R_e_median":0.816207886568594,"R_e_q0088":0.778753528700408,"R_e_q1038":0.85498758567577,"fit":0.82,"lwr":0.78,"upr":0.85,"low":0.78,"high":0.85},{"window_index":65,"window_t_start":66,"window_t_end":72,"Data":"0065","R_e_median":0.808033014216502,"R_e_q0089":0.769869574084816,"R_e_q1039":0.847286504472088,"fit":0.81,"lwr":0.77,"upr":0.85,"low":0.77,"high":0.85},{"window_index":66,"window_t_start":67,"window_t_end":73,"Data":"0066","R_e_median":0.835536746493517,"R_e_q0090":0.79495430004889,"R_e_q1040":0.877057223502983,"fit":0.84,"lwr":0.79,"upr":0.88,"low":0.79,"high":0.88},{"window_index":67,"window_t_start":68,"window_t_end":74,"Data":"0067","R_e_median":0.845031130072633,"R_e_q0091":0.804183405238601,"R_e_q1041":0.887424779382692,"fit":0.85,"lwr":0.8,"upr":0.89,"low":0.8,"high":0.89},{"window_index":68,"window_t_start":69,"window_t_end":75,"Data":"0068","R_e_median":0.882924705389587,"R_e_q0092":0.841485941386408,"R_e_q1042":0.924728254935892,"fit":0.88,"lwr":0.84,"upr":0.92,"low":0.84,"high":0.92},{"window_index":69,"window_t_start":70,"window_t_end":76,"Data":"0069","R_e_median":0.903622862456011,"R_e_q0093":0.863992967590804,"R_e_q1043":0.9453766143841,"fit":0.9,"lwr":0.86,"upr":0.95,"low":0.86,"high":0.95},{"window_index":70,"window_t_start":71,"window_t_end":77,"Data":"0070","R_e_median":0.915762340618111,"R_e_q0094":0.874152140723187,"R_e_q1044":0.957748979334183,"fit":0.92,"lwr":0.87,"upr":0.96,"low":0.87,"high":0.96},{"window_index":71,"window_t_start":72,"window_t_end":78,"Data":"0071","R_e_median":0.932652207291663,"R_e_q0095":0.890003482262372,"R_e_q1045":0.976554995962817,"fit":0.93,"lwr":0.89,"upr":0.98,"low":0.89,"high":0.98},{"window_index":72,"window_t_start":73,"window_t_end":79,"Data":"0072","R_e_median":0.951138760791196,"R_e_q0096":0.907373675719771,"R_e_q1046":0.996012815802047,"fit":0.95,"lwr":0.91,"upr":1,"low":0.91,"high":1},{"window_index":73,"window_t_start":74,"window_t_end":80,"Data":"0073","R_e_median":0.959170642214191,"R_e_q0097":0.915543186156894,"R_e_q1047":1.0048994540303,"fit":0.96,"lwr":0.92,"upr":1,"low":0.92,"high":1},{"window_index":74,"window_t_start":75,"window_t_end":81,"Data":"0074","R_e_median":0.971814844740786,"R_e_q0098":0.92718559663481,"R_e_q1048":1.01543621986111,"fit":0.97,"lwr":0.93,"upr":1.02,"low":0.93,"high":1.02},{"window_index":75,"window_t_start":76,"window_t_end":82,"Data":"0075","R_e_median":0.948150057547246,"R_e_q0099":0.905188568040802,"R_e_q1049":0.993076359953934,"fit":0.95,"lwr":0.91,"upr":0.99,"low":0.91,"high":0.99},{"window_index":76,"window_t_start":77,"window_t_end":83,"Data":"0076","R_e_median":0.961928198780731,"R_e_q0100":0.91826660740588,"R_e_q1050":1.00687333222117,"fit":0.96,"lwr":0.92,"upr":1.01,"low":0.92,"high":1.01},{"window_index":77,"window_t_start":78,"window_t_end":84,"Data":"0077","R_e_median":0.953380442850995,"R_e_q0101":0.908859623329697,"R_e_q1051":0.997276745976229,"fit":0.95,"lwr":0.91,"upr":1,"low":0.91,"high":1},{"window_index":78,"window_t_start":79,"window_t_end":85,"Data":"0078","R_e_median":0.940656523856059,"R_e_q0102":0.897713461528283,"R_e_q1052":0.985743260298959,"fit":0.94,"lwr":0.9,"upr":0.99,"low":0.9,"high":0.99},{"window_index":79,"window_t_start":80,"window_t_end":86,"Data":"0079","R_e_median":0.928536081801637,"R_e_q0103":0.884703303285817,"R_e_q1053":0.972659577472382,"fit":0.93,"lwr":0.88,"upr":0.97,"low":0.88,"high":0.97},{"window_index":80,"window_t_start":81,"window_t_end":87,"Data":"0080","R_e_median":0.931587380381344,"R_e_q0104":0.887014320322561,"R_e_q1054":0.978004633347479,"fit":0.93,"lwr":0.89,"upr":0.98,"low":0.89,"high":0.98},{"window_index":81,"window_t_start":82,"window_t_end":88,"Data":"0081","R_e_median":0.938408422254658,"R_e_q0105":0.89367595938494,"R_e_q1055":0.985789578077383,"fit":0.94,"lwr":0.89,"upr":0.99,"low":0.89,"high":0.99},{"window_index":82,"window_t_start":83,"window_t_end":89,"Data":"0082","R_e_median":0.957259686706982,"R_e_q0106":0.911900190901793,"R_e_q1056":1.00340874148041,"fit":0.96,"lwr":0.91,"upr":1,"low":0.91,"high":1},{"window_index":83,"window_t_start":84,"window_t_end":90,"Data":"0083","R_e_median":0.963022763452936,"R_e_q0107":0.915563039468485,"R_e_q1057":1.0105469918574,"fit":0.96,"lwr":0.92,"upr":1.01,"low":0.92,"high":1.01},{"window_index":84,"window_t_start":85,"window_t_end":91,"Data":"0084","R_e_median":0.973460387141406,"R_e_q0108":0.926881923603014,"R_e_q1058":1.01985740016519,"fit":0.97,"lwr":0.93,"upr":1.02,"low":0.93,"high":1.02},{"window_index":85,"window_t_start":86,"window_t_end":92,"Data":"0085","R_e_median":0.977722692852927,"R_e_q0109":0.931654345810241,"R_e_q1059":1.02542840437417,"fit":0.98,"lwr":0.93,"upr":1.03,"low":0.93,"high":1.03},{"window_index":86,"window_t_start":87,"window_t_end":93,"Data":"0086","R_e_median":0.987325546488638,"R_e_q0110":0.941110308329445,"R_e_q1060":1.03337489397947,"fit":0.99,"lwr":0.94,"upr":1.03,"low":0.94,"high":1.03},{"window_index":87,"window_t_start":88,"window_t_end":94,"Data":"0087","R_e_median":0.995499678341394,"R_e_q0111":0.947367595794511,"R_e_q1061":1.04313442002828,"fit":1,"lwr":0.95,"upr":1.04,"low":0.95,"high":1.04},{"window_index":88,"window_t_start":89,"window_t_end":95,"Data":"0088","R_e_median":1.00860277070916,"R_e_q0112":0.961795788007932,"R_e_q1062":1.05691216892233,"fit":1.01,"lwr":0.96,"upr":1.06,"low":0.96,"high":1.06},{"window_index":89,"window_t_start":90,"window_t_end":96,"Data":"0089","R_e_median":0.989863628937655,"R_e_q0113":0.942773931949214,"R_e_q1063":1.03802428165148,"fit":0.99,"lwr":0.94,"upr":1.04,"low":0.94,"high":1.04},{"window_index":90,"window_t_start":91,"window_t_end":97,"Data":"0090","R_e_median":1.0179293814203,"R_e_q0114":0.970631723905172,"R_e_q1064":1.06595030834837,"fit":1.02,"lwr":0.97,"upr":1.07,"low":0.97,"high":1.07},{"window_index":91,"window_t_start":92,"window_t_end":98,"Data":"0091","R_e_median":1.03577948061448,"R_e_q0115":0.988181777552121,"R_e_q1065":1.08429130756023,"fit":1.04,"lwr":0.99,"upr":1.08,"low":0.99,"high":1.08},{"window_index":92,"window_t_start":93,"window_t_end":99,"Data":"0092","R_e_median":1.04752749237198,"R_e_q0116":0.998834141242588,"R_e_q1066":1.09647196192154,"fit":1.05,"lwr":1,"upr":1.1,"low":1,"high":1.1},{"window_index":93,"window_t_start":94,"window_t_end":100,"Data":"0093","R_e_median":1.07997110644356,"R_e_q0117":1.03286566052777,"R_e_q1067":1.1293268862051,"fit":1.08,"lwr":1.03,"upr":1.13,"low":1.03,"high":1.13},{"window_index":94,"window_t_start":95,"window_t_end":101,"Data":"0094","R_e_median":1.06662063268902,"R_e_q0118":1.01740234203733,"R_e_q1068":1.11686231459606,"fit":1.07,"lwr":1.02,"upr":1.12,"low":1.02,"high":1.12},{"window_index":95,"window_t_start":96,"window_t_end":102,"Data":"0095","R_e_median":1.05047145573223,"R_e_q0119":1.00354733318881,"R_e_q1069":1.09825642232174,"fit":1.05,"lwr":1,"upr":1.1,"low":1,"high":1.1},{"window_index":96,"window_t_start":97,"window_t_end":103,"Data":"0096","R_e_median":1.05470603869113,"R_e_q0120":1.00854204324561,"R_e_q1070":1.10218656268941,"fit":1.05,"lwr":1.01,"upr":1.1,"low":1.01,"high":1.1},{"window_index":97,"window_t_start":98,"window_t_end":104,"Data":"0097","R_e_median":1.04812374855119,"R_e_q0121":1.00266668856336,"R_e_q1071":1.09515509184915,"fit":1.05,"lwr":1,"upr":1.1,"low":1,"high":1.1},{"window_index":98,"window_t_start":99,"window_t_end":105,"Data":"0098","R_e_median":1.03938241633958,"R_e_q0122":0.993430069724027,"R_e_q1072":1.08723352990377,"fit":1.04,"lwr":0.99,"upr":1.09,"low":0.99,"high":1.09},{"window_index":99,"window_t_start":100,"window_t_end":106,"Data":"0099","R_e_median":1.0570836084527,"R_e_q0123":1.01013993407641,"R_e_q1073":1.10452305864729,"fit":1.06,"lwr":1.01,"upr":1.1,"low":1.01,"high":1.1},{"window_index":100,"window_t_start":101,"window_t_end":107,"Data":"0100","R_e_median":1.05774086449137,"R_e_q0124":1.01267713799143,"R_e_q1074":1.10410546346231,"fit":1.06,"lwr":1.01,"upr":1.1,"low":1.01,"high":1.1},{"window_index":101,"window_t_start":102,"window_t_end":108,"Data":"0101","R_e_median":1.06069163593454,"R_e_q0125":1.01357472397551,"R_e_q1075":1.10778190207384,"fit":1.06,"lwr":1.01,"upr":1.11,"low":1.01,"high":1.11},{"window_index":102,"window_t_start":103,"window_t_end":109,"Data":"0102","R_e_median":1.06151436950629,"R_e_q0126":1.01786968657137,"R_e_q1076":1.1073876134155,"fit":1.06,"lwr":1.02,"upr":1.11,"low":1.02,"high":1.11},{"window_index":103,"window_t_start":104,"window_t_end":110,"Data":"0103","R_e_median":1.06811044782826,"R_e_q0127":1.02378077608091,"R_e_q1077":1.11397679692168,"fit":1.07,"lwr":1.02,"upr":1.11,"low":1.02,"high":1.11},{"window_index":104,"window_t_start":105,"window_t_end":111,"Data":"0104","R_e_median":1.04529088959628,"R_e_q0128":1.00141031787665,"R_e_q1078":1.09084153223972,"fit":1.05,"lwr":1,"upr":1.09,"low":1,"high":1.09},{"window_index":105,"window_t_start":106,"window_t_end":112,"Data":"0105","R_e_median":1.04495578743018,"R_e_q0129":1.00182398085496,"R_e_q1079":1.08927129573698,"fit":1.04,"lwr":1,"upr":1.09,"low":1,"high":1.09},{"window_index":106,"window_t_start":107,"window_t_end":113,"Data":"0106","R_e_median":1.00246609396525,"R_e_q0130":0.960337563053344,"R_e_q1080":1.04402383168818,"fit":1,"lwr":0.96,"upr":1.04,"low":0.96,"high":1.04},{"window_index":107,"window_t_start":108,"window_t_end":114,"Data":"0107","R_e_median":0.971503414437104,"R_e_q0131":0.929972843798657,"R_e_q1081":1.01384864004997,"fit":0.97,"lwr":0.93,"upr":1.01,"low":0.93,"high":1.01},{"window_index":108,"window_t_start":109,"window_t_end":115,"Data":"0108","R_e_median":0.959553344847914,"R_e_q0132":0.91766948034587,"R_e_q1082":1.00228973968574,"fit":0.96,"lwr":0.92,"upr":1,"low":0.92,"high":1},{"window_index":109,"window_t_start":110,"window_t_end":116,"Data":"0109","R_e_median":0.969027377193892,"R_e_q0133":0.926273687415969,"R_e_q1083":1.01210313981934,"fit":0.97,"lwr":0.93,"upr":1.01,"low":0.93,"high":1.01},{"window_index":110,"window_t_start":111,"window_t_end":117,"Data":"0110","R_e_median":0.95485928161908,"R_e_q0134":0.912748961188864,"R_e_q1084":0.998537836382831,"fit":0.95,"lwr":0.91,"upr":1,"low":0.91,"high":1},{"window_index":111,"window_t_start":112,"window_t_end":118,"Data":"0111","R_e_median":0.955839522732605,"R_e_q0135":0.912834192080267,"R_e_q1085":0.998708921179452,"fit":0.96,"lwr":0.91,"upr":1,"low":0.91,"high":1},{"window_index":112,"window_t_start":113,"window_t_end":119,"Data":"0112","R_e_median":0.97232646231818,"R_e_q0136":0.929573817653573,"R_e_q1086":1.01726552358643,"fit":0.97,"lwr":0.93,"upr":1.02,"low":0.93,"high":1.02},{"window_index":113,"window_t_start":114,"window_t_end":120,"Data":"0113","R_e_median":1.01193766365618,"R_e_q0137":0.967333981513974,"R_e_q1087":1.05830633251579,"fit":1.01,"lwr":0.97,"upr":1.06,"low":0.97,"high":1.06},{"window_index":114,"window_t_start":115,"window_t_end":121,"Data":"0114","R_e_median":1.05734848850644,"R_e_q0138":1.01345574673728,"R_e_q1088":1.1030464314717,"fit":1.06,"lwr":1.01,"upr":1.1,"low":1.01,"high":1.1},{"window_index":115,"window_t_start":116,"window_t_end":122,"Data":"0115","R_e_median":1.09775747700811,"R_e_q0139":1.05107882544067,"R_e_q1089":1.14555262254407,"fit":1.1,"lwr":1.05,"upr":1.15,"low":1.05,"high":1.15},{"window_index":116,"window_t_start":117,"window_t_end":123,"Data":"0116","R_e_median":1.11601759227472,"R_e_q0140":1.07135409999249,"R_e_q1090":1.16305426586362,"fit":1.12,"lwr":1.07,"upr":1.16,"low":1.07,"high":1.16},{"window_index":117,"window_t_start":118,"window_t_end":124,"Data":"0117","R_e_median":1.13849804752722,"R_e_q0141":1.09266272861379,"R_e_q1091":1.18482309767336,"fit":1.14,"lwr":1.09,"upr":1.18,"low":1.09,"high":1.18},{"window_index":118,"window_t_start":119,"window_t_end":125,"Data":"0118","R_e_median":1.13760649359546,"R_e_q0142":1.09148309256124,"R_e_q1092":1.18401687851325,"fit":1.14,"lwr":1.09,"upr":1.18,"low":1.09,"high":1.18},{"window_index":119,"window_t_start":120,"window_t_end":126,"Data":"0119","R_e_median":1.11424555895724,"R_e_q0143":1.06983380712167,"R_e_q1093":1.1592859455242,"fit":1.11,"lwr":1.07,"upr":1.16,"low":1.07,"high":1.16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1.25244322224155</v>
      </c>
      <c r="F3">
        <v>1.89222737990618</v>
      </c>
      <c r="G3">
        <v>2.6782114668106298</v>
      </c>
      <c r="J3" t="s">
        <v>58</v>
      </c>
      <c r="K3" t="s">
        <v>59</v>
      </c>
      <c r="L3" t="s">
        <v>60</v>
      </c>
      <c r="M3" t="s">
        <v>59</v>
      </c>
      <c r="N3" t="s">
        <v>61</v>
      </c>
      <c r="O3">
        <f t="shared" ref="O3:O66" si="0">A3</f>
        <v>2</v>
      </c>
      <c r="P3" t="s">
        <v>62</v>
      </c>
      <c r="Q3" t="s">
        <v>59</v>
      </c>
      <c r="R3" t="s">
        <v>63</v>
      </c>
      <c r="S3" t="s">
        <v>59</v>
      </c>
      <c r="T3" t="s">
        <v>61</v>
      </c>
      <c r="U3">
        <f t="shared" ref="U3:U66" si="1">O3+1</f>
        <v>3</v>
      </c>
      <c r="V3" t="s">
        <v>62</v>
      </c>
      <c r="W3" t="s">
        <v>59</v>
      </c>
      <c r="X3" t="s">
        <v>64</v>
      </c>
      <c r="Y3" t="s">
        <v>59</v>
      </c>
      <c r="Z3" t="s">
        <v>61</v>
      </c>
      <c r="AA3">
        <f t="shared" ref="AA3:AA66" si="2">U3+6</f>
        <v>9</v>
      </c>
      <c r="AB3" t="s">
        <v>62</v>
      </c>
      <c r="AC3" t="s">
        <v>59</v>
      </c>
      <c r="AD3" t="s">
        <v>55</v>
      </c>
      <c r="AE3" t="s">
        <v>59</v>
      </c>
      <c r="AF3" t="s">
        <v>61</v>
      </c>
      <c r="AG3" t="s">
        <v>59</v>
      </c>
      <c r="AH3" s="12" t="s">
        <v>1259</v>
      </c>
      <c r="AI3" t="s">
        <v>59</v>
      </c>
      <c r="AJ3" t="s">
        <v>62</v>
      </c>
      <c r="AK3" t="s">
        <v>59</v>
      </c>
      <c r="AL3" t="s">
        <v>65</v>
      </c>
      <c r="AM3" t="s">
        <v>59</v>
      </c>
      <c r="AN3" t="s">
        <v>61</v>
      </c>
      <c r="AO3">
        <f t="shared" ref="AO3:AO66" si="3">F3</f>
        <v>1.89222737990618</v>
      </c>
      <c r="AP3" t="s">
        <v>62</v>
      </c>
      <c r="AQ3" t="s">
        <v>59</v>
      </c>
      <c r="AR3" t="s">
        <v>120</v>
      </c>
      <c r="AS3" t="s">
        <v>59</v>
      </c>
      <c r="AT3" t="s">
        <v>61</v>
      </c>
      <c r="AU3">
        <f t="shared" ref="AU3:AU66" si="4">E3</f>
        <v>1.25244322224155</v>
      </c>
      <c r="AV3" t="s">
        <v>62</v>
      </c>
      <c r="AW3" t="s">
        <v>59</v>
      </c>
      <c r="AX3" t="s">
        <v>122</v>
      </c>
      <c r="AY3" t="s">
        <v>59</v>
      </c>
      <c r="AZ3" t="s">
        <v>61</v>
      </c>
      <c r="BA3">
        <f t="shared" ref="BA3:BA66" si="5">G3</f>
        <v>2.6782114668106298</v>
      </c>
      <c r="BB3" t="s">
        <v>62</v>
      </c>
      <c r="BC3" t="s">
        <v>59</v>
      </c>
      <c r="BD3" t="s">
        <v>57</v>
      </c>
      <c r="BE3" t="s">
        <v>59</v>
      </c>
      <c r="BF3" t="s">
        <v>61</v>
      </c>
      <c r="BG3">
        <f t="shared" ref="BG3:BG66" si="6">ROUND(AO3,2)</f>
        <v>1.89</v>
      </c>
      <c r="BH3" t="s">
        <v>62</v>
      </c>
      <c r="BI3" t="s">
        <v>59</v>
      </c>
      <c r="BJ3" t="s">
        <v>56</v>
      </c>
      <c r="BK3" t="s">
        <v>59</v>
      </c>
      <c r="BL3" t="s">
        <v>61</v>
      </c>
      <c r="BM3">
        <f t="shared" ref="BM3:BM66" si="7">ROUND(AU3,2)</f>
        <v>1.25</v>
      </c>
      <c r="BN3" t="s">
        <v>62</v>
      </c>
      <c r="BO3" t="s">
        <v>59</v>
      </c>
      <c r="BP3" t="s">
        <v>70</v>
      </c>
      <c r="BQ3" t="s">
        <v>59</v>
      </c>
      <c r="BR3" t="s">
        <v>61</v>
      </c>
      <c r="BS3">
        <f t="shared" ref="BS3:BS66" si="8">ROUND(BA3,2)</f>
        <v>2.68</v>
      </c>
      <c r="BT3" t="s">
        <v>62</v>
      </c>
      <c r="BU3" t="s">
        <v>59</v>
      </c>
      <c r="BV3" t="s">
        <v>71</v>
      </c>
      <c r="BW3" t="s">
        <v>59</v>
      </c>
      <c r="BX3" t="s">
        <v>61</v>
      </c>
      <c r="BY3">
        <f t="shared" ref="BY3:BY66" si="9">BM3</f>
        <v>1.25</v>
      </c>
      <c r="BZ3" t="s">
        <v>62</v>
      </c>
      <c r="CA3" t="s">
        <v>59</v>
      </c>
      <c r="CB3" t="s">
        <v>68</v>
      </c>
      <c r="CC3" t="s">
        <v>59</v>
      </c>
      <c r="CD3" t="s">
        <v>61</v>
      </c>
      <c r="CE3">
        <f t="shared" ref="CE3:CE66" si="10">BS3</f>
        <v>2.68</v>
      </c>
      <c r="CF3" t="s">
        <v>69</v>
      </c>
      <c r="CG3" t="s">
        <v>62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{"window_index":2,"window_t_start":3,"window_t_end":9,"Data":"0002","R_e_median":1.89222737990618,"R_e_q0026":1.25244322224155,"R_e_q0976":2.67821146681063,"fit":1.89,"lwr":1.25,"upr":2.68,"low":1.25,"high":2.68},</v>
      </c>
      <c r="DA3" t="str">
        <f>_xlfn.TEXTJOIN(",",TRUE,BG2:BG120)</f>
        <v>2.13,1.89,1.92,2.38,1.97,1.85,1.81,1.91,1.94,1.75,1.59,1.54,1.48,1.62,1.57,1.67,1.85,1.79,1.81,1.87,1.84,1.83,1.79,1.68,1.65,1.57,1.54,1.42,1.37,1.36,1.3,1.27,1.22,1.16,1.12,1.08,1.04,1,0.98,0.96,0.95,0.96,0.98,0.97,0.97,0.95,0.96,0.94,0.93,0.91,0.89,0.9,0.9,0.89,0.89,0.89,0.89,0.89,0.86,0.85,0.84,0.83,0.83,0.82,0.81,0.84,0.85,0.88,0.9,0.92,0.93,0.95,0.96,0.97,0.95,0.96,0.95,0.94,0.93,0.93,0.94,0.96,0.96,0.97,0.98,0.99,1,1.01,0.99,1.02,1.04,1.05,1.08,1.07,1.05,1.05,1.05,1.04,1.06,1.06,1.06,1.06,1.07,1.05,1.04,1,0.97,0.96,0.97,0.95,0.96,0.97,1.01,1.06,1.1,1.12,1.14,1.14,1.11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1.32943603474146</v>
      </c>
      <c r="F4">
        <v>1.9246525147126301</v>
      </c>
      <c r="G4">
        <v>2.6173648088112098</v>
      </c>
      <c r="J4" t="s">
        <v>58</v>
      </c>
      <c r="K4" t="s">
        <v>59</v>
      </c>
      <c r="L4" t="s">
        <v>60</v>
      </c>
      <c r="M4" t="s">
        <v>59</v>
      </c>
      <c r="N4" t="s">
        <v>61</v>
      </c>
      <c r="O4">
        <f t="shared" si="0"/>
        <v>3</v>
      </c>
      <c r="P4" t="s">
        <v>62</v>
      </c>
      <c r="Q4" t="s">
        <v>59</v>
      </c>
      <c r="R4" t="s">
        <v>63</v>
      </c>
      <c r="S4" t="s">
        <v>59</v>
      </c>
      <c r="T4" t="s">
        <v>61</v>
      </c>
      <c r="U4">
        <f t="shared" si="1"/>
        <v>4</v>
      </c>
      <c r="V4" t="s">
        <v>62</v>
      </c>
      <c r="W4" t="s">
        <v>59</v>
      </c>
      <c r="X4" t="s">
        <v>64</v>
      </c>
      <c r="Y4" t="s">
        <v>59</v>
      </c>
      <c r="Z4" t="s">
        <v>61</v>
      </c>
      <c r="AA4">
        <f t="shared" si="2"/>
        <v>10</v>
      </c>
      <c r="AB4" t="s">
        <v>62</v>
      </c>
      <c r="AC4" t="s">
        <v>59</v>
      </c>
      <c r="AD4" t="s">
        <v>55</v>
      </c>
      <c r="AE4" t="s">
        <v>59</v>
      </c>
      <c r="AF4" t="s">
        <v>61</v>
      </c>
      <c r="AG4" t="s">
        <v>59</v>
      </c>
      <c r="AH4" s="12" t="s">
        <v>1260</v>
      </c>
      <c r="AI4" t="s">
        <v>59</v>
      </c>
      <c r="AJ4" t="s">
        <v>62</v>
      </c>
      <c r="AK4" t="s">
        <v>59</v>
      </c>
      <c r="AL4" t="s">
        <v>65</v>
      </c>
      <c r="AM4" t="s">
        <v>59</v>
      </c>
      <c r="AN4" t="s">
        <v>61</v>
      </c>
      <c r="AO4">
        <f t="shared" si="3"/>
        <v>1.9246525147126301</v>
      </c>
      <c r="AP4" t="s">
        <v>62</v>
      </c>
      <c r="AQ4" t="s">
        <v>59</v>
      </c>
      <c r="AR4" t="s">
        <v>119</v>
      </c>
      <c r="AS4" t="s">
        <v>59</v>
      </c>
      <c r="AT4" t="s">
        <v>61</v>
      </c>
      <c r="AU4">
        <f t="shared" si="4"/>
        <v>1.32943603474146</v>
      </c>
      <c r="AV4" t="s">
        <v>62</v>
      </c>
      <c r="AW4" t="s">
        <v>59</v>
      </c>
      <c r="AX4" t="s">
        <v>123</v>
      </c>
      <c r="AY4" t="s">
        <v>59</v>
      </c>
      <c r="AZ4" t="s">
        <v>61</v>
      </c>
      <c r="BA4">
        <f t="shared" si="5"/>
        <v>2.6173648088112098</v>
      </c>
      <c r="BB4" t="s">
        <v>62</v>
      </c>
      <c r="BC4" t="s">
        <v>59</v>
      </c>
      <c r="BD4" t="s">
        <v>57</v>
      </c>
      <c r="BE4" t="s">
        <v>59</v>
      </c>
      <c r="BF4" t="s">
        <v>61</v>
      </c>
      <c r="BG4">
        <f t="shared" si="6"/>
        <v>1.92</v>
      </c>
      <c r="BH4" t="s">
        <v>62</v>
      </c>
      <c r="BI4" t="s">
        <v>59</v>
      </c>
      <c r="BJ4" t="s">
        <v>56</v>
      </c>
      <c r="BK4" t="s">
        <v>59</v>
      </c>
      <c r="BL4" t="s">
        <v>61</v>
      </c>
      <c r="BM4">
        <f t="shared" si="7"/>
        <v>1.33</v>
      </c>
      <c r="BN4" t="s">
        <v>62</v>
      </c>
      <c r="BO4" t="s">
        <v>59</v>
      </c>
      <c r="BP4" t="s">
        <v>70</v>
      </c>
      <c r="BQ4" t="s">
        <v>59</v>
      </c>
      <c r="BR4" t="s">
        <v>61</v>
      </c>
      <c r="BS4">
        <f t="shared" si="8"/>
        <v>2.62</v>
      </c>
      <c r="BT4" t="s">
        <v>62</v>
      </c>
      <c r="BU4" t="s">
        <v>59</v>
      </c>
      <c r="BV4" t="s">
        <v>71</v>
      </c>
      <c r="BW4" t="s">
        <v>59</v>
      </c>
      <c r="BX4" t="s">
        <v>61</v>
      </c>
      <c r="BY4">
        <f t="shared" si="9"/>
        <v>1.33</v>
      </c>
      <c r="BZ4" t="s">
        <v>62</v>
      </c>
      <c r="CA4" t="s">
        <v>59</v>
      </c>
      <c r="CB4" t="s">
        <v>68</v>
      </c>
      <c r="CC4" t="s">
        <v>59</v>
      </c>
      <c r="CD4" t="s">
        <v>61</v>
      </c>
      <c r="CE4">
        <f t="shared" si="10"/>
        <v>2.62</v>
      </c>
      <c r="CF4" t="s">
        <v>69</v>
      </c>
      <c r="CG4" t="s">
        <v>62</v>
      </c>
      <c r="CH4" t="str">
        <f t="shared" si="11"/>
        <v>{"window_index":3,"window_t_start":4,"window_t_end":10,"Data":"0003","R_e_median":1.92465251471263,"R_e_q0027":1.32943603474146,"R_e_q0977":2.61736480881121,"fit":1.92,"lwr":1.33,"upr":2.62,"low":1.33,"high":2.62},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1.7807151090937801</v>
      </c>
      <c r="F5">
        <v>2.3783086370871298</v>
      </c>
      <c r="G5">
        <v>3.0734439303766501</v>
      </c>
      <c r="J5" t="s">
        <v>58</v>
      </c>
      <c r="K5" t="s">
        <v>59</v>
      </c>
      <c r="L5" t="s">
        <v>60</v>
      </c>
      <c r="M5" t="s">
        <v>59</v>
      </c>
      <c r="N5" t="s">
        <v>61</v>
      </c>
      <c r="O5">
        <f t="shared" si="0"/>
        <v>4</v>
      </c>
      <c r="P5" t="s">
        <v>62</v>
      </c>
      <c r="Q5" t="s">
        <v>59</v>
      </c>
      <c r="R5" t="s">
        <v>63</v>
      </c>
      <c r="S5" t="s">
        <v>59</v>
      </c>
      <c r="T5" t="s">
        <v>61</v>
      </c>
      <c r="U5">
        <f t="shared" si="1"/>
        <v>5</v>
      </c>
      <c r="V5" t="s">
        <v>62</v>
      </c>
      <c r="W5" t="s">
        <v>59</v>
      </c>
      <c r="X5" t="s">
        <v>64</v>
      </c>
      <c r="Y5" t="s">
        <v>59</v>
      </c>
      <c r="Z5" t="s">
        <v>61</v>
      </c>
      <c r="AA5">
        <f t="shared" si="2"/>
        <v>11</v>
      </c>
      <c r="AB5" t="s">
        <v>62</v>
      </c>
      <c r="AC5" t="s">
        <v>59</v>
      </c>
      <c r="AD5" t="s">
        <v>55</v>
      </c>
      <c r="AE5" t="s">
        <v>59</v>
      </c>
      <c r="AF5" t="s">
        <v>61</v>
      </c>
      <c r="AG5" t="s">
        <v>59</v>
      </c>
      <c r="AH5" s="12" t="s">
        <v>1261</v>
      </c>
      <c r="AI5" t="s">
        <v>59</v>
      </c>
      <c r="AJ5" t="s">
        <v>62</v>
      </c>
      <c r="AK5" t="s">
        <v>59</v>
      </c>
      <c r="AL5" t="s">
        <v>65</v>
      </c>
      <c r="AM5" t="s">
        <v>59</v>
      </c>
      <c r="AN5" t="s">
        <v>61</v>
      </c>
      <c r="AO5">
        <f t="shared" si="3"/>
        <v>2.3783086370871298</v>
      </c>
      <c r="AP5" t="s">
        <v>62</v>
      </c>
      <c r="AQ5" t="s">
        <v>59</v>
      </c>
      <c r="AR5" t="s">
        <v>118</v>
      </c>
      <c r="AS5" t="s">
        <v>59</v>
      </c>
      <c r="AT5" t="s">
        <v>61</v>
      </c>
      <c r="AU5">
        <f t="shared" si="4"/>
        <v>1.7807151090937801</v>
      </c>
      <c r="AV5" t="s">
        <v>62</v>
      </c>
      <c r="AW5" t="s">
        <v>59</v>
      </c>
      <c r="AX5" t="s">
        <v>124</v>
      </c>
      <c r="AY5" t="s">
        <v>59</v>
      </c>
      <c r="AZ5" t="s">
        <v>61</v>
      </c>
      <c r="BA5">
        <f t="shared" si="5"/>
        <v>3.0734439303766501</v>
      </c>
      <c r="BB5" t="s">
        <v>62</v>
      </c>
      <c r="BC5" t="s">
        <v>59</v>
      </c>
      <c r="BD5" t="s">
        <v>57</v>
      </c>
      <c r="BE5" t="s">
        <v>59</v>
      </c>
      <c r="BF5" t="s">
        <v>61</v>
      </c>
      <c r="BG5">
        <f t="shared" si="6"/>
        <v>2.38</v>
      </c>
      <c r="BH5" t="s">
        <v>62</v>
      </c>
      <c r="BI5" t="s">
        <v>59</v>
      </c>
      <c r="BJ5" t="s">
        <v>56</v>
      </c>
      <c r="BK5" t="s">
        <v>59</v>
      </c>
      <c r="BL5" t="s">
        <v>61</v>
      </c>
      <c r="BM5">
        <f t="shared" si="7"/>
        <v>1.78</v>
      </c>
      <c r="BN5" t="s">
        <v>62</v>
      </c>
      <c r="BO5" t="s">
        <v>59</v>
      </c>
      <c r="BP5" t="s">
        <v>70</v>
      </c>
      <c r="BQ5" t="s">
        <v>59</v>
      </c>
      <c r="BR5" t="s">
        <v>61</v>
      </c>
      <c r="BS5">
        <f t="shared" si="8"/>
        <v>3.07</v>
      </c>
      <c r="BT5" t="s">
        <v>62</v>
      </c>
      <c r="BU5" t="s">
        <v>59</v>
      </c>
      <c r="BV5" t="s">
        <v>71</v>
      </c>
      <c r="BW5" t="s">
        <v>59</v>
      </c>
      <c r="BX5" t="s">
        <v>61</v>
      </c>
      <c r="BY5">
        <f t="shared" si="9"/>
        <v>1.78</v>
      </c>
      <c r="BZ5" t="s">
        <v>62</v>
      </c>
      <c r="CA5" t="s">
        <v>59</v>
      </c>
      <c r="CB5" t="s">
        <v>68</v>
      </c>
      <c r="CC5" t="s">
        <v>59</v>
      </c>
      <c r="CD5" t="s">
        <v>61</v>
      </c>
      <c r="CE5">
        <f t="shared" si="10"/>
        <v>3.07</v>
      </c>
      <c r="CF5" t="s">
        <v>69</v>
      </c>
      <c r="CG5" t="s">
        <v>62</v>
      </c>
      <c r="CH5" t="str">
        <f t="shared" si="11"/>
        <v>{"window_index":4,"window_t_start":5,"window_t_end":11,"Data":"0004","R_e_median":2.37830863708713,"R_e_q0028":1.78071510909378,"R_e_q0978":3.07344393037665,"fit":2.38,"lwr":1.78,"upr":3.07,"low":1.78,"high":3.07},</v>
      </c>
      <c r="DA5" t="str">
        <f>_xlfn.TEXTJOIN("",TRUE,CH121:CH240)</f>
        <v>{"window_index":120,"window_t_start":121,"window_t_end":127,"Data":"0120","R_e_median":1.08348517651946,"R_e_q0144":1.04095434355516,"R_e_q1094":1.12749501661743,"fit":1.08,"lwr":1.04,"upr":1.13,"low":1.04,"high":1.13},{"window_index":121,"window_t_start":122,"window_t_end":128,"Data":"0121","R_e_median":1.08741831198647,"R_e_q0145":1.0454304120628,"R_e_q1095":1.12874820711106,"fit":1.09,"lwr":1.05,"upr":1.13,"low":1.05,"high":1.13},{"window_index":122,"window_t_start":123,"window_t_end":129,"Data":"0122","R_e_median":1.06224275790229,"R_e_q0146":1.02136022550819,"R_e_q1096":1.10441140484195,"fit":1.06,"lwr":1.02,"upr":1.1,"low":1.02,"high":1.1},{"window_index":123,"window_t_start":124,"window_t_end":130,"Data":"0123","R_e_median":1.04106683911864,"R_e_q0147":1.00188082645082,"R_e_q1097":1.0820200486264,"fit":1.04,"lwr":1,"upr":1.08,"low":1,"high":1.08},{"window_index":124,"window_t_start":125,"window_t_end":131,"Data":"0124","R_e_median":1.00838098714641,"R_e_q0148":0.969497683886177,"R_e_q1098":1.04723616474427,"fit":1.01,"lwr":0.97,"upr":1.05,"low":0.97,"high":1.05},{"window_index":125,"window_t_start":126,"window_t_end":132,"Data":"0125","R_e_median":0.996087843881623,"R_e_q0149":0.958278120139759,"R_e_q1099":1.03467821811879,"fit":1,"lwr":0.96,"upr":1.03,"low":0.96,"high":1.03},{"window_index":126,"window_t_start":127,"window_t_end":133,"Data":"0126","R_e_median":0.982830492389192,"R_e_q0150":0.944224361446054,"R_e_q1100":1.02210150706706,"fit":0.98,"lwr":0.94,"upr":1.02,"low":0.94,"high":1.02},{"window_index":127,"window_t_start":128,"window_t_end":134,"Data":"0127","R_e_median":0.977404001782984,"R_e_q0151":0.93903008656872,"R_e_q1101":1.01784160335581,"fit":0.98,"lwr":0.94,"upr":1.02,"low":0.94,"high":1.02},{"window_index":128,"window_t_start":129,"window_t_end":135,"Data":"0128","R_e_median":0.951508604858841,"R_e_q0152":0.913317043456666,"R_e_q1102":0.991413027234694,"fit":0.95,"lwr":0.91,"upr":0.99,"low":0.91,"high":0.99},{"window_index":129,"window_t_start":130,"window_t_end":136,"Data":"0129","R_e_median":0.952302306285018,"R_e_q0153":0.914016568440569,"R_e_q1103":0.991423592461952,"fit":0.95,"lwr":0.91,"upr":0.99,"low":0.91,"high":0.99},{"window_index":130,"window_t_start":131,"window_t_end":137,"Data":"0130","R_e_median":0.943878596090827,"R_e_q0154":0.906927806396095,"R_e_q1104":0.982734951414529,"fit":0.94,"lwr":0.91,"upr":0.98,"low":0.91,"high":0.98},{"window_index":131,"window_t_start":132,"window_t_end":138,"Data":"0131","R_e_median":0.979534389127862,"R_e_q0155":0.940487975379262,"R_e_q1105":1.01955712168115,"fit":0.98,"lwr":0.94,"upr":1.02,"low":0.94,"high":1.02},{"window_index":132,"window_t_start":133,"window_t_end":139,"Data":"0132","R_e_median":0.997440502137022,"R_e_q0156":0.957102503522101,"R_e_q1106":1.03811375552627,"fit":1,"lwr":0.96,"upr":1.04,"low":0.96,"high":1.04},{"window_index":133,"window_t_start":134,"window_t_end":140,"Data":"0133","R_e_median":1.0315121242502,"R_e_q0157":0.991281655605965,"R_e_q1107":1.07401920516875,"fit":1.03,"lwr":0.99,"upr":1.07,"low":0.99,"high":1.07},{"window_index":134,"window_t_start":135,"window_t_end":141,"Data":"0134","R_e_median":1.04160789682216,"R_e_q0158":1.00111487908483,"R_e_q1108":1.08354022794771,"fit":1.04,"lwr":1,"upr":1.08,"low":1,"high":1.08},{"window_index":135,"window_t_start":136,"window_t_end":142,"Data":"0135","R_e_median":1.05460000635543,"R_e_q0159":1.01212739608663,"R_e_q1109":1.09539318229142,"fit":1.05,"lwr":1.01,"upr":1.1,"low":1.01,"high":1.1},{"window_index":136,"window_t_start":137,"window_t_end":143,"Data":"0136","R_e_median":1.04422340046307,"R_e_q0160":1.0041820058429,"R_e_q1110":1.08528385026953,"fit":1.04,"lwr":1,"upr":1.09,"low":1,"high":1.09},{"window_index":137,"window_t_start":138,"window_t_end":144,"Data":"0137","R_e_median":1.05547824005773,"R_e_q0161":1.01510024891482,"R_e_q1111":1.09595196369894,"fit":1.06,"lwr":1.02,"upr":1.1,"low":1.02,"high":1.1},{"window_index":138,"window_t_start":139,"window_t_end":145,"Data":"0138","R_e_median":1.0388518051711,"R_e_q0162":0.997408396294913,"R_e_q1112":1.07846433444322,"fit":1.04,"lwr":1,"upr":1.08,"low":1,"high":1.08},{"window_index":139,"window_t_start":140,"window_t_end":146,"Data":"0139","R_e_median":1.03581492135228,"R_e_q0163":0.997384106376014,"R_e_q1113":1.07601632986394,"fit":1.04,"lwr":1,"upr":1.08,"low":1,"high":1.08},{"window_index":140,"window_t_start":141,"window_t_end":147,"Data":"0140","R_e_median":1.00896042879052,"R_e_q0164":0.971866393459196,"R_e_q1114":1.04975641128482,"fit":1.01,"lwr":0.97,"upr":1.05,"low":0.97,"high":1.05},{"window_index":141,"window_t_start":142,"window_t_end":148,"Data":"0141","R_e_median":0.994812727914331,"R_e_q0165":0.958094861207703,"R_e_q1115":1.03254734536889,"fit":0.99,"lwr":0.96,"upr":1.03,"low":0.96,"high":1.03},{"window_index":142,"window_t_start":143,"window_t_end":149,"Data":"0142","R_e_median":0.968470226807425,"R_e_q0166":0.930364618034176,"R_e_q1116":1.00769136442915,"fit":0.97,"lwr":0.93,"upr":1.01,"low":0.93,"high":1.01},{"window_index":143,"window_t_start":144,"window_t_end":150,"Data":"0143","R_e_median":0.96540704854997,"R_e_q0167":0.927648295366757,"R_e_q1117":1.00363956746746,"fit":0.97,"lwr":0.93,"upr":1,"low":0.93,"high":1},{"window_index":144,"window_t_start":145,"window_t_end":151,"Data":"0144","R_e_median":0.953601392855583,"R_e_q0168":0.914659762934995,"R_e_q1118":0.992386054305692,"fit":0.95,"lwr":0.91,"upr":0.99,"low":0.91,"high":0.99},{"window_index":145,"window_t_start":146,"window_t_end":152,"Data":"0145","R_e_median":0.941055281660307,"R_e_q0169":0.903053192549413,"R_e_q1119":0.979572818805808,"fit":0.94,"lwr":0.9,"upr":0.98,"low":0.9,"high":0.98},{"window_index":146,"window_t_start":147,"window_t_end":153,"Data":"0146","R_e_median":0.928375416905186,"R_e_q0170":0.890280523867756,"R_e_q1120":0.968139341981732,"fit":0.93,"lwr":0.89,"upr":0.97,"low":0.89,"high":0.97},{"window_index":147,"window_t_start":148,"window_t_end":154,"Data":"0147","R_e_median":0.916666440979776,"R_e_q0171":0.877055830472763,"R_e_q1121":0.955885880449544,"fit":0.92,"lwr":0.88,"upr":0.96,"low":0.88,"high":0.96},{"window_index":148,"window_t_start":149,"window_t_end":155,"Data":"0148","R_e_median":0.907941282556845,"R_e_q0172":0.867670092940915,"R_e_q1122":0.947986626880299,"fit":0.91,"lwr":0.87,"upr":0.95,"low":0.87,"high":0.95},{"window_index":149,"window_t_start":150,"window_t_end":156,"Data":"0149","R_e_median":0.899926014470029,"R_e_q0173":0.861423391091878,"R_e_q1123":0.939015504703432,"fit":0.9,"lwr":0.86,"upr":0.94,"low":0.86,"high":0.94},{"window_index":150,"window_t_start":151,"window_t_end":157,"Data":"0150","R_e_median":0,"R_e_q0174":0,"R_e_q1124":0,"fit":0,"lwr":0,"upr":0,"low":0,"high":0},{"window_index":151,"window_t_start":152,"window_t_end":158,"Data":"0151","R_e_median":0,"R_e_q0175":0,"R_e_q1125":0,"fit":0,"lwr":0,"upr":0,"low":0,"high":0},{"window_index":152,"window_t_start":153,"window_t_end":159,"Data":"0152","R_e_median":0,"R_e_q0176":0,"R_e_q1126":0,"fit":0,"lwr":0,"upr":0,"low":0,"high":0},{"window_index":153,"window_t_start":154,"window_t_end":160,"Data":"0153","R_e_median":0,"R_e_q0177":0,"R_e_q1127":0,"fit":0,"lwr":0,"upr":0,"low":0,"high":0},{"window_index":154,"window_t_start":155,"window_t_end":161,"Data":"0154","R_e_median":0,"R_e_q0178":0,"R_e_q1128":0,"fit":0,"lwr":0,"upr":0,"low":0,"high":0},{"window_index":155,"window_t_start":156,"window_t_end":162,"Data":"0155","R_e_median":0,"R_e_q0179":0,"R_e_q1129":0,"fit":0,"lwr":0,"upr":0,"low":0,"high":0},{"window_index":156,"window_t_start":157,"window_t_end":163,"Data":"0156","R_e_median":0,"R_e_q0180":0,"R_e_q1130":0,"fit":0,"lwr":0,"upr":0,"low":0,"high":0},{"window_index":157,"window_t_start":158,"window_t_end":164,"Data":"0157","R_e_median":0,"R_e_q0181":0,"R_e_q1131":0,"fit":0,"lwr":0,"upr":0,"low":0,"high":0},{"window_index":158,"window_t_start":159,"window_t_end":165,"Data":"0158","R_e_median":0,"R_e_q0182":0,"R_e_q1132":0,"fit":0,"lwr":0,"upr":0,"low":0,"high":0},{"window_index":159,"window_t_start":160,"window_t_end":166,"Data":"0159","R_e_median":0,"R_e_q0183":0,"R_e_q1133":0,"fit":0,"lwr":0,"upr":0,"low":0,"high":0},{"window_index":160,"window_t_start":161,"window_t_end":167,"Data":"0160","R_e_median":0,"R_e_q0184":0,"R_e_q1134":0,"fit":0,"lwr":0,"upr":0,"low":0,"high":0},{"window_index":161,"window_t_start":162,"window_t_end":168,"Data":"0161","R_e_median":0,"R_e_q0185":0,"R_e_q1135":0,"fit":0,"lwr":0,"upr":0,"low":0,"high":0},{"window_index":162,"window_t_start":163,"window_t_end":169,"Data":"0162","R_e_median":0,"R_e_q0186":0,"R_e_q1136":0,"fit":0,"lwr":0,"upr":0,"low":0,"high":0},{"window_index":163,"window_t_start":164,"window_t_end":170,"Data":"0163","R_e_median":0,"R_e_q0187":0,"R_e_q1137":0,"fit":0,"lwr":0,"upr":0,"low":0,"high":0},{"window_index":164,"window_t_start":165,"window_t_end":171,"Data":"0164","R_e_median":0,"R_e_q0188":0,"R_e_q1138":0,"fit":0,"lwr":0,"upr":0,"low":0,"high":0},{"window_index":165,"window_t_start":166,"window_t_end":172,"Data":"0165","R_e_median":0,"R_e_q0189":0,"R_e_q1139":0,"fit":0,"lwr":0,"upr":0,"low":0,"high":0},{"window_index":166,"window_t_start":167,"window_t_end":173,"Data":"0166","R_e_median":0,"R_e_q0190":0,"R_e_q1140":0,"fit":0,"lwr":0,"upr":0,"low":0,"high":0},{"window_index":167,"window_t_start":168,"window_t_end":174,"Data":"0167","R_e_median":0,"R_e_q0191":0,"R_e_q1141":0,"fit":0,"lwr":0,"upr":0,"low":0,"high":0},{"window_index":168,"window_t_start":169,"window_t_end":175,"Data":"0168","R_e_median":0,"R_e_q0192":0,"R_e_q1142":0,"fit":0,"lwr":0,"upr":0,"low":0,"high":0},{"window_index":169,"window_t_start":170,"window_t_end":176,"Data":"0169","R_e_median":0,"R_e_q0193":0,"R_e_q1143":0,"fit":0,"lwr":0,"upr":0,"low":0,"high":0},{"window_index":170,"window_t_start":171,"window_t_end":177,"Data":"0170","R_e_median":0,"R_e_q0194":0,"R_e_q1144":0,"fit":0,"lwr":0,"upr":0,"low":0,"high":0},{"window_index":171,"window_t_start":172,"window_t_end":178,"Data":"0171","R_e_median":0,"R_e_q0195":0,"R_e_q1145":0,"fit":0,"lwr":0,"upr":0,"low":0,"high":0},{"window_index":172,"window_t_start":173,"window_t_end":179,"Data":"0172","R_e_median":0,"R_e_q0196":0,"R_e_q1146":0,"fit":0,"lwr":0,"upr":0,"low":0,"high":0},{"window_index":173,"window_t_start":174,"window_t_end":180,"Data":"0173","R_e_median":0,"R_e_q0197":0,"R_e_q1147":0,"fit":0,"lwr":0,"upr":0,"low":0,"high":0},{"window_index":174,"window_t_start":175,"window_t_end":181,"Data":"0174","R_e_median":0,"R_e_q0198":0,"R_e_q1148":0,"fit":0,"lwr":0,"upr":0,"low":0,"high":0},{"window_index":175,"window_t_start":176,"window_t_end":182,"Data":"0175","R_e_median":0,"R_e_q0199":0,"R_e_q1149":0,"fit":0,"lwr":0,"upr":0,"low":0,"high":0},{"window_index":176,"window_t_start":177,"window_t_end":183,"Data":"0176","R_e_median":0,"R_e_q0200":0,"R_e_q1150":0,"fit":0,"lwr":0,"upr":0,"low":0,"high":0},{"window_index":177,"window_t_start":178,"window_t_end":184,"Data":"0177","R_e_median":0,"R_e_q0201":0,"R_e_q1151":0,"fit":0,"lwr":0,"upr":0,"low":0,"high":0},{"window_index":178,"window_t_start":179,"window_t_end":185,"Data":"0178","R_e_median":0,"R_e_q0202":0,"R_e_q1152":0,"fit":0,"lwr":0,"upr":0,"low":0,"high":0},{"window_index":179,"window_t_start":180,"window_t_end":186,"Data":"0179","R_e_median":0,"R_e_q0203":0,"R_e_q1153":0,"fit":0,"lwr":0,"upr":0,"low":0,"high":0},{"window_index":180,"window_t_start":181,"window_t_end":187,"Data":"0180","R_e_median":0,"R_e_q0204":0,"R_e_q1154":0,"fit":0,"lwr":0,"upr":0,"low":0,"high":0},{"window_index":181,"window_t_start":182,"window_t_end":188,"Data":"0181","R_e_median":0,"R_e_q0205":0,"R_e_q1155":0,"fit":0,"lwr":0,"upr":0,"low":0,"high":0},{"window_index":182,"window_t_start":183,"window_t_end":189,"Data":"0182","R_e_median":0,"R_e_q0206":0,"R_e_q1156":0,"fit":0,"lwr":0,"upr":0,"low":0,"high":0},{"window_index":183,"window_t_start":184,"window_t_end":190,"Data":"0183","R_e_median":0,"R_e_q0207":0,"R_e_q1157":0,"fit":0,"lwr":0,"upr":0,"low":0,"high":0},{"window_index":184,"window_t_start":185,"window_t_end":191,"Data":"0184","R_e_median":0,"R_e_q0208":0,"R_e_q1158":0,"fit":0,"lwr":0,"upr":0,"low":0,"high":0},{"window_index":185,"window_t_start":186,"window_t_end":192,"Data":"0185","R_e_median":0,"R_e_q0209":0,"R_e_q1159":0,"fit":0,"lwr":0,"upr":0,"low":0,"high":0},{"window_index":186,"window_t_start":187,"window_t_end":193,"Data":"0186","R_e_median":0,"R_e_q0210":0,"R_e_q1160":0,"fit":0,"lwr":0,"upr":0,"low":0,"high":0},{"window_index":187,"window_t_start":188,"window_t_end":194,"Data":"0187","R_e_median":0,"R_e_q0211":0,"R_e_q1161":0,"fit":0,"lwr":0,"upr":0,"low":0,"high":0},{"window_index":188,"window_t_start":189,"window_t_end":195,"Data":"0188","R_e_median":0,"R_e_q0212":0,"R_e_q1162":0,"fit":0,"lwr":0,"upr":0,"low":0,"high":0},{"window_index":189,"window_t_start":190,"window_t_end":196,"Data":"0189","R_e_median":0,"R_e_q0213":0,"R_e_q1163":0,"fit":0,"lwr":0,"upr":0,"low":0,"high":0},{"window_index":190,"window_t_start":191,"window_t_end":197,"Data":"0190","R_e_median":0,"R_e_q0214":0,"R_e_q1164":0,"fit":0,"lwr":0,"upr":0,"low":0,"high":0},{"window_index":191,"window_t_start":192,"window_t_end":198,"Data":"0191","R_e_median":0,"R_e_q0215":0,"R_e_q1165":0,"fit":0,"lwr":0,"upr":0,"low":0,"high":0},{"window_index":192,"window_t_start":193,"window_t_end":199,"Data":"0192","R_e_median":0,"R_e_q0216":0,"R_e_q1166":0,"fit":0,"lwr":0,"upr":0,"low":0,"high":0},{"window_index":193,"window_t_start":194,"window_t_end":200,"Data":"0193","R_e_median":0,"R_e_q0217":0,"R_e_q1167":0,"fit":0,"lwr":0,"upr":0,"low":0,"high":0},{"window_index":194,"window_t_start":195,"window_t_end":201,"Data":"0194","R_e_median":0,"R_e_q0218":0,"R_e_q1168":0,"fit":0,"lwr":0,"upr":0,"low":0,"high":0},{"window_index":195,"window_t_start":196,"window_t_end":202,"Data":"0195","R_e_median":0,"R_e_q0219":0,"R_e_q1169":0,"fit":0,"lwr":0,"upr":0,"low":0,"high":0},{"window_index":196,"window_t_start":197,"window_t_end":203,"Data":"0196","R_e_median":0,"R_e_q0220":0,"R_e_q1170":0,"fit":0,"lwr":0,"upr":0,"low":0,"high":0},{"window_index":197,"window_t_start":198,"window_t_end":204,"Data":"0197","R_e_median":0,"R_e_q0221":0,"R_e_q1171":0,"fit":0,"lwr":0,"upr":0,"low":0,"high":0},{"window_index":198,"window_t_start":199,"window_t_end":205,"Data":"0198","R_e_median":0,"R_e_q0222":0,"R_e_q1172":0,"fit":0,"lwr":0,"upr":0,"low":0,"high":0},{"window_index":199,"window_t_start":200,"window_t_end":206,"Data":"0199","R_e_median":0,"R_e_q0223":0,"R_e_q1173":0,"fit":0,"lwr":0,"upr":0,"low":0,"high":0},{"window_index":200,"window_t_start":201,"window_t_end":207,"Data":"0200","R_e_median":0,"R_e_q0224":0,"R_e_q1174":0,"fit":0,"lwr":0,"upr":0,"low":0,"high":0},{"window_index":201,"window_t_start":202,"window_t_end":208,"Data":"0201","R_e_median":0,"R_e_q0225":0,"R_e_q1175":0,"fit":0,"lwr":0,"upr":0,"low":0,"high":0},{"window_index":202,"window_t_start":203,"window_t_end":209,"Data":"0202","R_e_median":0,"R_e_q0226":0,"R_e_q1176":0,"fit":0,"lwr":0,"upr":0,"low":0,"high":0},{"window_index":203,"window_t_start":204,"window_t_end":210,"Data":"0203","R_e_median":0,"R_e_q0227":0,"R_e_q1177":0,"fit":0,"lwr":0,"upr":0,"low":0,"high":0},{"window_index":204,"window_t_start":205,"window_t_end":211,"Data":"0204","R_e_median":0,"R_e_q0228":0,"R_e_q1178":0,"fit":0,"lwr":0,"upr":0,"low":0,"high":0},{"window_index":205,"window_t_start":206,"window_t_end":212,"Data":"0205","R_e_median":0,"R_e_q0229":0,"R_e_q1179":0,"fit":0,"lwr":0,"upr":0,"low":0,"high":0},{"window_index":206,"window_t_start":207,"window_t_end":213,"Data":"0206","R_e_median":0,"R_e_q0230":0,"R_e_q1180":0,"fit":0,"lwr":0,"upr":0,"low":0,"high":0},{"window_index":207,"window_t_start":208,"window_t_end":214,"Data":"0207","R_e_median":0,"R_e_q0231":0,"R_e_q1181":0,"fit":0,"lwr":0,"upr":0,"low":0,"high":0},{"window_index":208,"window_t_start":209,"window_t_end":215,"Data":"0208","R_e_median":0,"R_e_q0232":0,"R_e_q1182":0,"fit":0,"lwr":0,"upr":0,"low":0,"high":0},{"window_index":209,"window_t_start":210,"window_t_end":216,"Data":"0209","R_e_median":0,"R_e_q0233":0,"R_e_q1183":0,"fit":0,"lwr":0,"upr":0,"low":0,"high":0},{"window_index":210,"window_t_start":211,"window_t_end":217,"Data":"0210","R_e_median":0,"R_e_q0234":0,"R_e_q1184":0,"fit":0,"lwr":0,"upr":0,"low":0,"high":0},{"window_index":211,"window_t_start":212,"window_t_end":218,"Data":"0211","R_e_median":0,"R_e_q0235":0,"R_e_q1185":0,"fit":0,"lwr":0,"upr":0,"low":0,"high":0},{"window_index":212,"window_t_start":213,"window_t_end":219,"Data":"0212","R_e_median":0,"R_e_q0236":0,"R_e_q1186":0,"fit":0,"lwr":0,"upr":0,"low":0,"high":0},{"window_index":213,"window_t_start":214,"window_t_end":220,"Data":"0213","R_e_median":0,"R_e_q0237":0,"R_e_q1187":0,"fit":0,"lwr":0,"upr":0,"low":0,"high":0},{"window_index":214,"window_t_start":215,"window_t_end":221,"Data":"0214","R_e_median":0,"R_e_q0238":0,"R_e_q1188":0,"fit":0,"lwr":0,"upr":0,"low":0,"high":0},{"window_index":215,"window_t_start":216,"window_t_end":222,"Data":"0215","R_e_median":0,"R_e_q0239":0,"R_e_q1189":0,"fit":0,"lwr":0,"upr":0,"low":0,"high":0},{"window_index":216,"window_t_start":217,"window_t_end":223,"Data":"0216","R_e_median":0,"R_e_q0240":0,"R_e_q1190":0,"fit":0,"lwr":0,"upr":0,"low":0,"high":0},{"window_index":217,"window_t_start":218,"window_t_end":224,"Data":"0217","R_e_median":0,"R_e_q0241":0,"R_e_q1191":0,"fit":0,"lwr":0,"upr":0,"low":0,"high":0},{"window_index":218,"window_t_start":219,"window_t_end":225,"Data":"0218","R_e_median":0,"R_e_q0242":0,"R_e_q1192":0,"fit":0,"lwr":0,"upr":0,"low":0,"high":0},{"window_index":219,"window_t_start":220,"window_t_end":226,"Data":"0219","R_e_median":0,"R_e_q0243":0,"R_e_q1193":0,"fit":0,"lwr":0,"upr":0,"low":0,"high":0},{"window_index":220,"window_t_start":221,"window_t_end":227,"Data":"0220","R_e_median":0,"R_e_q0244":0,"R_e_q1194":0,"fit":0,"lwr":0,"upr":0,"low":0,"high":0},{"window_index":221,"window_t_start":222,"window_t_end":228,"Data":"0221","R_e_median":0,"R_e_q0245":0,"R_e_q1195":0,"fit":0,"lwr":0,"upr":0,"low":0,"high":0},{"window_index":222,"window_t_start":223,"window_t_end":229,"Data":"0222","R_e_median":0,"R_e_q0246":0,"R_e_q1196":0,"fit":0,"lwr":0,"upr":0,"low":0,"high":0},{"window_index":223,"window_t_start":224,"window_t_end":230,"Data":"0223","R_e_median":0,"R_e_q0247":0,"R_e_q1197":0,"fit":0,"lwr":0,"upr":0,"low":0,"high":0},{"window_index":224,"window_t_start":225,"window_t_end":231,"Data":"0224","R_e_median":0,"R_e_q0248":0,"R_e_q1198":0,"fit":0,"lwr":0,"upr":0,"low":0,"high":0},{"window_index":225,"window_t_start":226,"window_t_end":232,"Data":"0225","R_e_median":0,"R_e_q0249":0,"R_e_q1199":0,"fit":0,"lwr":0,"upr":0,"low":0,"high":0},{"window_index":226,"window_t_start":227,"window_t_end":233,"Data":"0226","R_e_median":0,"R_e_q0250":0,"R_e_q1200":0,"fit":0,"lwr":0,"upr":0,"low":0,"high":0},{"window_index":227,"window_t_start":228,"window_t_end":234,"Data":"0227","R_e_median":0,"R_e_q0251":0,"R_e_q1201":0,"fit":0,"lwr":0,"upr":0,"low":0,"high":0},{"window_index":228,"window_t_start":229,"window_t_end":235,"Data":"0228","R_e_median":0,"R_e_q0252":0,"R_e_q1202":0,"fit":0,"lwr":0,"upr":0,"low":0,"high":0},{"window_index":229,"window_t_start":230,"window_t_end":236,"Data":"0229","R_e_median":0,"R_e_q0253":0,"R_e_q1203":0,"fit":0,"lwr":0,"upr":0,"low":0,"high":0},{"window_index":230,"window_t_start":231,"window_t_end":237,"Data":"0230","R_e_median":0,"R_e_q0254":0,"R_e_q1204":0,"fit":0,"lwr":0,"upr":0,"low":0,"high":0},{"window_index":231,"window_t_start":232,"window_t_end":238,"Data":"0231","R_e_median":0,"R_e_q0255":0,"R_e_q1205":0,"fit":0,"lwr":0,"upr":0,"low":0,"high":0},{"window_index":232,"window_t_start":233,"window_t_end":239,"Data":"0232","R_e_median":0,"R_e_q0256":0,"R_e_q1206":0,"fit":0,"lwr":0,"upr":0,"low":0,"high":0},{"window_index":233,"window_t_start":234,"window_t_end":240,"Data":"0233","R_e_median":0,"R_e_q0257":0,"R_e_q1207":0,"fit":0,"lwr":0,"upr":0,"low":0,"high":0},{"window_index":234,"window_t_start":235,"window_t_end":241,"Data":"0234","R_e_median":0,"R_e_q0258":0,"R_e_q1208":0,"fit":0,"lwr":0,"upr":0,"low":0,"high":0},{"window_index":235,"window_t_start":236,"window_t_end":242,"Data":"0235","R_e_median":0,"R_e_q0259":0,"R_e_q1209":0,"fit":0,"lwr":0,"upr":0,"low":0,"high":0},{"window_index":236,"window_t_start":237,"window_t_end":243,"Data":"0236","R_e_median":0,"R_e_q0260":0,"R_e_q1210":0,"fit":0,"lwr":0,"upr":0,"low":0,"high":0},{"window_index":237,"window_t_start":238,"window_t_end":244,"Data":"0237","R_e_median":0,"R_e_q0261":0,"R_e_q1211":0,"fit":0,"lwr":0,"upr":0,"low":0,"high":0},{"window_index":238,"window_t_start":239,"window_t_end":245,"Data":"0238","R_e_median":0,"R_e_q0262":0,"R_e_q1212":0,"fit":0,"lwr":0,"upr":0,"low":0,"high":0},{"window_index":239,"window_t_start":240,"window_t_end":246,"Data":"0239","R_e_median":0,"R_e_q0263":0,"R_e_q1213":0,"fit":0,"lwr":0,"upr":0,"low":0,"high":0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1.49840758600483</v>
      </c>
      <c r="F6">
        <v>1.97438923347961</v>
      </c>
      <c r="G6">
        <v>2.5221405562927801</v>
      </c>
      <c r="J6" t="s">
        <v>58</v>
      </c>
      <c r="K6" t="s">
        <v>59</v>
      </c>
      <c r="L6" t="s">
        <v>60</v>
      </c>
      <c r="M6" t="s">
        <v>59</v>
      </c>
      <c r="N6" t="s">
        <v>61</v>
      </c>
      <c r="O6">
        <f t="shared" si="0"/>
        <v>5</v>
      </c>
      <c r="P6" t="s">
        <v>62</v>
      </c>
      <c r="Q6" t="s">
        <v>59</v>
      </c>
      <c r="R6" t="s">
        <v>63</v>
      </c>
      <c r="S6" t="s">
        <v>59</v>
      </c>
      <c r="T6" t="s">
        <v>61</v>
      </c>
      <c r="U6">
        <f t="shared" si="1"/>
        <v>6</v>
      </c>
      <c r="V6" t="s">
        <v>62</v>
      </c>
      <c r="W6" t="s">
        <v>59</v>
      </c>
      <c r="X6" t="s">
        <v>64</v>
      </c>
      <c r="Y6" t="s">
        <v>59</v>
      </c>
      <c r="Z6" t="s">
        <v>61</v>
      </c>
      <c r="AA6">
        <f t="shared" si="2"/>
        <v>12</v>
      </c>
      <c r="AB6" t="s">
        <v>62</v>
      </c>
      <c r="AC6" t="s">
        <v>59</v>
      </c>
      <c r="AD6" t="s">
        <v>55</v>
      </c>
      <c r="AE6" t="s">
        <v>59</v>
      </c>
      <c r="AF6" t="s">
        <v>61</v>
      </c>
      <c r="AG6" t="s">
        <v>59</v>
      </c>
      <c r="AH6" s="12" t="s">
        <v>1262</v>
      </c>
      <c r="AI6" t="s">
        <v>59</v>
      </c>
      <c r="AJ6" t="s">
        <v>62</v>
      </c>
      <c r="AK6" t="s">
        <v>59</v>
      </c>
      <c r="AL6" t="s">
        <v>65</v>
      </c>
      <c r="AM6" t="s">
        <v>59</v>
      </c>
      <c r="AN6" t="s">
        <v>61</v>
      </c>
      <c r="AO6">
        <f t="shared" si="3"/>
        <v>1.97438923347961</v>
      </c>
      <c r="AP6" t="s">
        <v>62</v>
      </c>
      <c r="AQ6" t="s">
        <v>59</v>
      </c>
      <c r="AR6" t="s">
        <v>117</v>
      </c>
      <c r="AS6" t="s">
        <v>59</v>
      </c>
      <c r="AT6" t="s">
        <v>61</v>
      </c>
      <c r="AU6">
        <f t="shared" si="4"/>
        <v>1.49840758600483</v>
      </c>
      <c r="AV6" t="s">
        <v>62</v>
      </c>
      <c r="AW6" t="s">
        <v>59</v>
      </c>
      <c r="AX6" t="s">
        <v>125</v>
      </c>
      <c r="AY6" t="s">
        <v>59</v>
      </c>
      <c r="AZ6" t="s">
        <v>61</v>
      </c>
      <c r="BA6">
        <f t="shared" si="5"/>
        <v>2.5221405562927801</v>
      </c>
      <c r="BB6" t="s">
        <v>62</v>
      </c>
      <c r="BC6" t="s">
        <v>59</v>
      </c>
      <c r="BD6" t="s">
        <v>57</v>
      </c>
      <c r="BE6" t="s">
        <v>59</v>
      </c>
      <c r="BF6" t="s">
        <v>61</v>
      </c>
      <c r="BG6">
        <f t="shared" si="6"/>
        <v>1.97</v>
      </c>
      <c r="BH6" t="s">
        <v>62</v>
      </c>
      <c r="BI6" t="s">
        <v>59</v>
      </c>
      <c r="BJ6" t="s">
        <v>56</v>
      </c>
      <c r="BK6" t="s">
        <v>59</v>
      </c>
      <c r="BL6" t="s">
        <v>61</v>
      </c>
      <c r="BM6">
        <f t="shared" si="7"/>
        <v>1.5</v>
      </c>
      <c r="BN6" t="s">
        <v>62</v>
      </c>
      <c r="BO6" t="s">
        <v>59</v>
      </c>
      <c r="BP6" t="s">
        <v>70</v>
      </c>
      <c r="BQ6" t="s">
        <v>59</v>
      </c>
      <c r="BR6" t="s">
        <v>61</v>
      </c>
      <c r="BS6">
        <f t="shared" si="8"/>
        <v>2.52</v>
      </c>
      <c r="BT6" t="s">
        <v>62</v>
      </c>
      <c r="BU6" t="s">
        <v>59</v>
      </c>
      <c r="BV6" t="s">
        <v>71</v>
      </c>
      <c r="BW6" t="s">
        <v>59</v>
      </c>
      <c r="BX6" t="s">
        <v>61</v>
      </c>
      <c r="BY6">
        <f t="shared" si="9"/>
        <v>1.5</v>
      </c>
      <c r="BZ6" t="s">
        <v>62</v>
      </c>
      <c r="CA6" t="s">
        <v>59</v>
      </c>
      <c r="CB6" t="s">
        <v>68</v>
      </c>
      <c r="CC6" t="s">
        <v>59</v>
      </c>
      <c r="CD6" t="s">
        <v>61</v>
      </c>
      <c r="CE6">
        <f t="shared" si="10"/>
        <v>2.52</v>
      </c>
      <c r="CF6" t="s">
        <v>69</v>
      </c>
      <c r="CG6" t="s">
        <v>62</v>
      </c>
      <c r="CH6" t="str">
        <f t="shared" si="11"/>
        <v>{"window_index":5,"window_t_start":6,"window_t_end":12,"Data":"0005","R_e_median":1.97438923347961,"R_e_q0029":1.49840758600483,"R_e_q0979":2.52214055629278,"fit":1.97,"lwr":1.5,"upr":2.52,"low":1.5,"high":2.52},</v>
      </c>
      <c r="DA6" t="str">
        <f>_xlfn.TEXTJOIN(",",TRUE,BG121:BG240)</f>
        <v>1.08,1.09,1.06,1.04,1.01,1,0.98,0.98,0.95,0.95,0.94,0.98,1,1.03,1.04,1.05,1.04,1.06,1.04,1.04,1.01,0.99,0.97,0.97,0.95,0.94,0.93,0.92,0.91,0.9,0,0,0,0,0,0,0,0,0,0,0,0,0,0,0,0,0,0,0,0,0,0,0,0,0,0,0,0,0,0,0,0,0,0,0,0,0,0,0,0,0,0,0,0,0,0,0,0,0,0,0,0,0,0,0,0,0,0,0,0,0,0,0,0,0,0,0,0,0,0,0,0,0,0,0,0,0,0,0,0,0,0,0,0,0,0,0,0,0,0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1.44088025592477</v>
      </c>
      <c r="F7">
        <v>1.85324447158502</v>
      </c>
      <c r="G7">
        <v>2.3156594179547798</v>
      </c>
      <c r="J7" t="s">
        <v>58</v>
      </c>
      <c r="K7" t="s">
        <v>59</v>
      </c>
      <c r="L7" t="s">
        <v>60</v>
      </c>
      <c r="M7" t="s">
        <v>59</v>
      </c>
      <c r="N7" t="s">
        <v>61</v>
      </c>
      <c r="O7">
        <f t="shared" si="0"/>
        <v>6</v>
      </c>
      <c r="P7" t="s">
        <v>62</v>
      </c>
      <c r="Q7" t="s">
        <v>59</v>
      </c>
      <c r="R7" t="s">
        <v>63</v>
      </c>
      <c r="S7" t="s">
        <v>59</v>
      </c>
      <c r="T7" t="s">
        <v>61</v>
      </c>
      <c r="U7">
        <f t="shared" si="1"/>
        <v>7</v>
      </c>
      <c r="V7" t="s">
        <v>62</v>
      </c>
      <c r="W7" t="s">
        <v>59</v>
      </c>
      <c r="X7" t="s">
        <v>64</v>
      </c>
      <c r="Y7" t="s">
        <v>59</v>
      </c>
      <c r="Z7" t="s">
        <v>61</v>
      </c>
      <c r="AA7">
        <f t="shared" si="2"/>
        <v>13</v>
      </c>
      <c r="AB7" t="s">
        <v>62</v>
      </c>
      <c r="AC7" t="s">
        <v>59</v>
      </c>
      <c r="AD7" t="s">
        <v>55</v>
      </c>
      <c r="AE7" t="s">
        <v>59</v>
      </c>
      <c r="AF7" t="s">
        <v>61</v>
      </c>
      <c r="AG7" t="s">
        <v>59</v>
      </c>
      <c r="AH7" s="12" t="s">
        <v>1263</v>
      </c>
      <c r="AI7" t="s">
        <v>59</v>
      </c>
      <c r="AJ7" t="s">
        <v>62</v>
      </c>
      <c r="AK7" t="s">
        <v>59</v>
      </c>
      <c r="AL7" t="s">
        <v>65</v>
      </c>
      <c r="AM7" t="s">
        <v>59</v>
      </c>
      <c r="AN7" t="s">
        <v>61</v>
      </c>
      <c r="AO7">
        <f t="shared" si="3"/>
        <v>1.85324447158502</v>
      </c>
      <c r="AP7" t="s">
        <v>62</v>
      </c>
      <c r="AQ7" t="s">
        <v>59</v>
      </c>
      <c r="AR7" t="s">
        <v>116</v>
      </c>
      <c r="AS7" t="s">
        <v>59</v>
      </c>
      <c r="AT7" t="s">
        <v>61</v>
      </c>
      <c r="AU7">
        <f t="shared" si="4"/>
        <v>1.44088025592477</v>
      </c>
      <c r="AV7" t="s">
        <v>62</v>
      </c>
      <c r="AW7" t="s">
        <v>59</v>
      </c>
      <c r="AX7" t="s">
        <v>126</v>
      </c>
      <c r="AY7" t="s">
        <v>59</v>
      </c>
      <c r="AZ7" t="s">
        <v>61</v>
      </c>
      <c r="BA7">
        <f t="shared" si="5"/>
        <v>2.3156594179547798</v>
      </c>
      <c r="BB7" t="s">
        <v>62</v>
      </c>
      <c r="BC7" t="s">
        <v>59</v>
      </c>
      <c r="BD7" t="s">
        <v>57</v>
      </c>
      <c r="BE7" t="s">
        <v>59</v>
      </c>
      <c r="BF7" t="s">
        <v>61</v>
      </c>
      <c r="BG7">
        <f t="shared" si="6"/>
        <v>1.85</v>
      </c>
      <c r="BH7" t="s">
        <v>62</v>
      </c>
      <c r="BI7" t="s">
        <v>59</v>
      </c>
      <c r="BJ7" t="s">
        <v>56</v>
      </c>
      <c r="BK7" t="s">
        <v>59</v>
      </c>
      <c r="BL7" t="s">
        <v>61</v>
      </c>
      <c r="BM7">
        <f t="shared" si="7"/>
        <v>1.44</v>
      </c>
      <c r="BN7" t="s">
        <v>62</v>
      </c>
      <c r="BO7" t="s">
        <v>59</v>
      </c>
      <c r="BP7" t="s">
        <v>70</v>
      </c>
      <c r="BQ7" t="s">
        <v>59</v>
      </c>
      <c r="BR7" t="s">
        <v>61</v>
      </c>
      <c r="BS7">
        <f t="shared" si="8"/>
        <v>2.3199999999999998</v>
      </c>
      <c r="BT7" t="s">
        <v>62</v>
      </c>
      <c r="BU7" t="s">
        <v>59</v>
      </c>
      <c r="BV7" t="s">
        <v>71</v>
      </c>
      <c r="BW7" t="s">
        <v>59</v>
      </c>
      <c r="BX7" t="s">
        <v>61</v>
      </c>
      <c r="BY7">
        <f t="shared" si="9"/>
        <v>1.44</v>
      </c>
      <c r="BZ7" t="s">
        <v>62</v>
      </c>
      <c r="CA7" t="s">
        <v>59</v>
      </c>
      <c r="CB7" t="s">
        <v>68</v>
      </c>
      <c r="CC7" t="s">
        <v>59</v>
      </c>
      <c r="CD7" t="s">
        <v>61</v>
      </c>
      <c r="CE7">
        <f t="shared" si="10"/>
        <v>2.3199999999999998</v>
      </c>
      <c r="CF7" t="s">
        <v>69</v>
      </c>
      <c r="CG7" t="s">
        <v>62</v>
      </c>
      <c r="CH7" t="str">
        <f t="shared" si="11"/>
        <v>{"window_index":6,"window_t_start":7,"window_t_end":13,"Data":"0006","R_e_median":1.85324447158502,"R_e_q0030":1.44088025592477,"R_e_q0980":2.31565941795478,"fit":1.85,"lwr":1.44,"upr":2.32,"low":1.44,"high":2.32},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1.44574225339462</v>
      </c>
      <c r="F8">
        <v>1.8054057995386199</v>
      </c>
      <c r="G8">
        <v>2.1961894270775399</v>
      </c>
      <c r="J8" t="s">
        <v>58</v>
      </c>
      <c r="K8" t="s">
        <v>59</v>
      </c>
      <c r="L8" t="s">
        <v>60</v>
      </c>
      <c r="M8" t="s">
        <v>59</v>
      </c>
      <c r="N8" t="s">
        <v>61</v>
      </c>
      <c r="O8">
        <f t="shared" si="0"/>
        <v>7</v>
      </c>
      <c r="P8" t="s">
        <v>62</v>
      </c>
      <c r="Q8" t="s">
        <v>59</v>
      </c>
      <c r="R8" t="s">
        <v>63</v>
      </c>
      <c r="S8" t="s">
        <v>59</v>
      </c>
      <c r="T8" t="s">
        <v>61</v>
      </c>
      <c r="U8">
        <f t="shared" si="1"/>
        <v>8</v>
      </c>
      <c r="V8" t="s">
        <v>62</v>
      </c>
      <c r="W8" t="s">
        <v>59</v>
      </c>
      <c r="X8" t="s">
        <v>64</v>
      </c>
      <c r="Y8" t="s">
        <v>59</v>
      </c>
      <c r="Z8" t="s">
        <v>61</v>
      </c>
      <c r="AA8">
        <f t="shared" si="2"/>
        <v>14</v>
      </c>
      <c r="AB8" t="s">
        <v>62</v>
      </c>
      <c r="AC8" t="s">
        <v>59</v>
      </c>
      <c r="AD8" t="s">
        <v>55</v>
      </c>
      <c r="AE8" t="s">
        <v>59</v>
      </c>
      <c r="AF8" t="s">
        <v>61</v>
      </c>
      <c r="AG8" t="s">
        <v>59</v>
      </c>
      <c r="AH8" s="12" t="s">
        <v>1264</v>
      </c>
      <c r="AI8" t="s">
        <v>59</v>
      </c>
      <c r="AJ8" t="s">
        <v>62</v>
      </c>
      <c r="AK8" t="s">
        <v>59</v>
      </c>
      <c r="AL8" t="s">
        <v>65</v>
      </c>
      <c r="AM8" t="s">
        <v>59</v>
      </c>
      <c r="AN8" t="s">
        <v>61</v>
      </c>
      <c r="AO8">
        <f t="shared" si="3"/>
        <v>1.8054057995386199</v>
      </c>
      <c r="AP8" t="s">
        <v>62</v>
      </c>
      <c r="AQ8" t="s">
        <v>59</v>
      </c>
      <c r="AR8" t="s">
        <v>115</v>
      </c>
      <c r="AS8" t="s">
        <v>59</v>
      </c>
      <c r="AT8" t="s">
        <v>61</v>
      </c>
      <c r="AU8">
        <f t="shared" si="4"/>
        <v>1.44574225339462</v>
      </c>
      <c r="AV8" t="s">
        <v>62</v>
      </c>
      <c r="AW8" t="s">
        <v>59</v>
      </c>
      <c r="AX8" t="s">
        <v>127</v>
      </c>
      <c r="AY8" t="s">
        <v>59</v>
      </c>
      <c r="AZ8" t="s">
        <v>61</v>
      </c>
      <c r="BA8">
        <f t="shared" si="5"/>
        <v>2.1961894270775399</v>
      </c>
      <c r="BB8" t="s">
        <v>62</v>
      </c>
      <c r="BC8" t="s">
        <v>59</v>
      </c>
      <c r="BD8" t="s">
        <v>57</v>
      </c>
      <c r="BE8" t="s">
        <v>59</v>
      </c>
      <c r="BF8" t="s">
        <v>61</v>
      </c>
      <c r="BG8">
        <f t="shared" si="6"/>
        <v>1.81</v>
      </c>
      <c r="BH8" t="s">
        <v>62</v>
      </c>
      <c r="BI8" t="s">
        <v>59</v>
      </c>
      <c r="BJ8" t="s">
        <v>56</v>
      </c>
      <c r="BK8" t="s">
        <v>59</v>
      </c>
      <c r="BL8" t="s">
        <v>61</v>
      </c>
      <c r="BM8">
        <f t="shared" si="7"/>
        <v>1.45</v>
      </c>
      <c r="BN8" t="s">
        <v>62</v>
      </c>
      <c r="BO8" t="s">
        <v>59</v>
      </c>
      <c r="BP8" t="s">
        <v>70</v>
      </c>
      <c r="BQ8" t="s">
        <v>59</v>
      </c>
      <c r="BR8" t="s">
        <v>61</v>
      </c>
      <c r="BS8">
        <f t="shared" si="8"/>
        <v>2.2000000000000002</v>
      </c>
      <c r="BT8" t="s">
        <v>62</v>
      </c>
      <c r="BU8" t="s">
        <v>59</v>
      </c>
      <c r="BV8" t="s">
        <v>71</v>
      </c>
      <c r="BW8" t="s">
        <v>59</v>
      </c>
      <c r="BX8" t="s">
        <v>61</v>
      </c>
      <c r="BY8">
        <f t="shared" si="9"/>
        <v>1.45</v>
      </c>
      <c r="BZ8" t="s">
        <v>62</v>
      </c>
      <c r="CA8" t="s">
        <v>59</v>
      </c>
      <c r="CB8" t="s">
        <v>68</v>
      </c>
      <c r="CC8" t="s">
        <v>59</v>
      </c>
      <c r="CD8" t="s">
        <v>61</v>
      </c>
      <c r="CE8">
        <f t="shared" si="10"/>
        <v>2.2000000000000002</v>
      </c>
      <c r="CF8" t="s">
        <v>69</v>
      </c>
      <c r="CG8" t="s">
        <v>62</v>
      </c>
      <c r="CH8" t="str">
        <f t="shared" si="11"/>
        <v>{"window_index":7,"window_t_start":8,"window_t_end":14,"Data":"0007","R_e_median":1.80540579953862,"R_e_q0031":1.44574225339462,"R_e_q0981":2.19618942707754,"fit":1.81,"lwr":1.45,"upr":2.2,"low":1.45,"high":2.2},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1.5685441946479199</v>
      </c>
      <c r="F9">
        <v>1.91440245816651</v>
      </c>
      <c r="G9">
        <v>2.2933733955017201</v>
      </c>
      <c r="J9" t="s">
        <v>58</v>
      </c>
      <c r="K9" t="s">
        <v>59</v>
      </c>
      <c r="L9" t="s">
        <v>60</v>
      </c>
      <c r="M9" t="s">
        <v>59</v>
      </c>
      <c r="N9" t="s">
        <v>61</v>
      </c>
      <c r="O9">
        <f t="shared" si="0"/>
        <v>8</v>
      </c>
      <c r="P9" t="s">
        <v>62</v>
      </c>
      <c r="Q9" t="s">
        <v>59</v>
      </c>
      <c r="R9" t="s">
        <v>63</v>
      </c>
      <c r="S9" t="s">
        <v>59</v>
      </c>
      <c r="T9" t="s">
        <v>61</v>
      </c>
      <c r="U9">
        <f t="shared" si="1"/>
        <v>9</v>
      </c>
      <c r="V9" t="s">
        <v>62</v>
      </c>
      <c r="W9" t="s">
        <v>59</v>
      </c>
      <c r="X9" t="s">
        <v>64</v>
      </c>
      <c r="Y9" t="s">
        <v>59</v>
      </c>
      <c r="Z9" t="s">
        <v>61</v>
      </c>
      <c r="AA9">
        <f t="shared" si="2"/>
        <v>15</v>
      </c>
      <c r="AB9" t="s">
        <v>62</v>
      </c>
      <c r="AC9" t="s">
        <v>59</v>
      </c>
      <c r="AD9" t="s">
        <v>55</v>
      </c>
      <c r="AE9" t="s">
        <v>59</v>
      </c>
      <c r="AF9" t="s">
        <v>61</v>
      </c>
      <c r="AG9" t="s">
        <v>59</v>
      </c>
      <c r="AH9" s="12" t="s">
        <v>1265</v>
      </c>
      <c r="AI9" t="s">
        <v>59</v>
      </c>
      <c r="AJ9" t="s">
        <v>62</v>
      </c>
      <c r="AK9" t="s">
        <v>59</v>
      </c>
      <c r="AL9" t="s">
        <v>65</v>
      </c>
      <c r="AM9" t="s">
        <v>59</v>
      </c>
      <c r="AN9" t="s">
        <v>61</v>
      </c>
      <c r="AO9">
        <f t="shared" si="3"/>
        <v>1.91440245816651</v>
      </c>
      <c r="AP9" t="s">
        <v>62</v>
      </c>
      <c r="AQ9" t="s">
        <v>59</v>
      </c>
      <c r="AR9" t="s">
        <v>114</v>
      </c>
      <c r="AS9" t="s">
        <v>59</v>
      </c>
      <c r="AT9" t="s">
        <v>61</v>
      </c>
      <c r="AU9">
        <f t="shared" si="4"/>
        <v>1.5685441946479199</v>
      </c>
      <c r="AV9" t="s">
        <v>62</v>
      </c>
      <c r="AW9" t="s">
        <v>59</v>
      </c>
      <c r="AX9" t="s">
        <v>128</v>
      </c>
      <c r="AY9" t="s">
        <v>59</v>
      </c>
      <c r="AZ9" t="s">
        <v>61</v>
      </c>
      <c r="BA9">
        <f t="shared" si="5"/>
        <v>2.2933733955017201</v>
      </c>
      <c r="BB9" t="s">
        <v>62</v>
      </c>
      <c r="BC9" t="s">
        <v>59</v>
      </c>
      <c r="BD9" t="s">
        <v>57</v>
      </c>
      <c r="BE9" t="s">
        <v>59</v>
      </c>
      <c r="BF9" t="s">
        <v>61</v>
      </c>
      <c r="BG9">
        <f t="shared" si="6"/>
        <v>1.91</v>
      </c>
      <c r="BH9" t="s">
        <v>62</v>
      </c>
      <c r="BI9" t="s">
        <v>59</v>
      </c>
      <c r="BJ9" t="s">
        <v>56</v>
      </c>
      <c r="BK9" t="s">
        <v>59</v>
      </c>
      <c r="BL9" t="s">
        <v>61</v>
      </c>
      <c r="BM9">
        <f t="shared" si="7"/>
        <v>1.57</v>
      </c>
      <c r="BN9" t="s">
        <v>62</v>
      </c>
      <c r="BO9" t="s">
        <v>59</v>
      </c>
      <c r="BP9" t="s">
        <v>70</v>
      </c>
      <c r="BQ9" t="s">
        <v>59</v>
      </c>
      <c r="BR9" t="s">
        <v>61</v>
      </c>
      <c r="BS9">
        <f t="shared" si="8"/>
        <v>2.29</v>
      </c>
      <c r="BT9" t="s">
        <v>62</v>
      </c>
      <c r="BU9" t="s">
        <v>59</v>
      </c>
      <c r="BV9" t="s">
        <v>71</v>
      </c>
      <c r="BW9" t="s">
        <v>59</v>
      </c>
      <c r="BX9" t="s">
        <v>61</v>
      </c>
      <c r="BY9">
        <f t="shared" si="9"/>
        <v>1.57</v>
      </c>
      <c r="BZ9" t="s">
        <v>62</v>
      </c>
      <c r="CA9" t="s">
        <v>59</v>
      </c>
      <c r="CB9" t="s">
        <v>68</v>
      </c>
      <c r="CC9" t="s">
        <v>59</v>
      </c>
      <c r="CD9" t="s">
        <v>61</v>
      </c>
      <c r="CE9">
        <f t="shared" si="10"/>
        <v>2.29</v>
      </c>
      <c r="CF9" t="s">
        <v>69</v>
      </c>
      <c r="CG9" t="s">
        <v>62</v>
      </c>
      <c r="CH9" t="str">
        <f t="shared" si="11"/>
        <v>{"window_index":8,"window_t_start":9,"window_t_end":15,"Data":"0008","R_e_median":1.91440245816651,"R_e_q0032":1.56854419464792,"R_e_q0982":2.29337339550172,"fit":1.91,"lwr":1.57,"upr":2.29,"low":1.57,"high":2.29},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1.62239076984444</v>
      </c>
      <c r="F10">
        <v>1.9428377529168801</v>
      </c>
      <c r="G10">
        <v>2.3084458007946802</v>
      </c>
      <c r="J10" t="s">
        <v>58</v>
      </c>
      <c r="K10" t="s">
        <v>59</v>
      </c>
      <c r="L10" t="s">
        <v>60</v>
      </c>
      <c r="M10" t="s">
        <v>59</v>
      </c>
      <c r="N10" t="s">
        <v>61</v>
      </c>
      <c r="O10">
        <f t="shared" si="0"/>
        <v>9</v>
      </c>
      <c r="P10" t="s">
        <v>62</v>
      </c>
      <c r="Q10" t="s">
        <v>59</v>
      </c>
      <c r="R10" t="s">
        <v>63</v>
      </c>
      <c r="S10" t="s">
        <v>59</v>
      </c>
      <c r="T10" t="s">
        <v>61</v>
      </c>
      <c r="U10">
        <f t="shared" si="1"/>
        <v>10</v>
      </c>
      <c r="V10" t="s">
        <v>62</v>
      </c>
      <c r="W10" t="s">
        <v>59</v>
      </c>
      <c r="X10" t="s">
        <v>64</v>
      </c>
      <c r="Y10" t="s">
        <v>59</v>
      </c>
      <c r="Z10" t="s">
        <v>61</v>
      </c>
      <c r="AA10">
        <f t="shared" si="2"/>
        <v>16</v>
      </c>
      <c r="AB10" t="s">
        <v>62</v>
      </c>
      <c r="AC10" t="s">
        <v>59</v>
      </c>
      <c r="AD10" t="s">
        <v>55</v>
      </c>
      <c r="AE10" t="s">
        <v>59</v>
      </c>
      <c r="AF10" t="s">
        <v>61</v>
      </c>
      <c r="AG10" t="s">
        <v>59</v>
      </c>
      <c r="AH10" s="12" t="s">
        <v>1266</v>
      </c>
      <c r="AI10" t="s">
        <v>59</v>
      </c>
      <c r="AJ10" t="s">
        <v>62</v>
      </c>
      <c r="AK10" t="s">
        <v>59</v>
      </c>
      <c r="AL10" t="s">
        <v>65</v>
      </c>
      <c r="AM10" t="s">
        <v>59</v>
      </c>
      <c r="AN10" t="s">
        <v>61</v>
      </c>
      <c r="AO10">
        <f t="shared" si="3"/>
        <v>1.9428377529168801</v>
      </c>
      <c r="AP10" t="s">
        <v>62</v>
      </c>
      <c r="AQ10" t="s">
        <v>59</v>
      </c>
      <c r="AR10" t="s">
        <v>113</v>
      </c>
      <c r="AS10" t="s">
        <v>59</v>
      </c>
      <c r="AT10" t="s">
        <v>61</v>
      </c>
      <c r="AU10">
        <f t="shared" si="4"/>
        <v>1.62239076984444</v>
      </c>
      <c r="AV10" t="s">
        <v>62</v>
      </c>
      <c r="AW10" t="s">
        <v>59</v>
      </c>
      <c r="AX10" t="s">
        <v>129</v>
      </c>
      <c r="AY10" t="s">
        <v>59</v>
      </c>
      <c r="AZ10" t="s">
        <v>61</v>
      </c>
      <c r="BA10">
        <f t="shared" si="5"/>
        <v>2.3084458007946802</v>
      </c>
      <c r="BB10" t="s">
        <v>62</v>
      </c>
      <c r="BC10" t="s">
        <v>59</v>
      </c>
      <c r="BD10" t="s">
        <v>57</v>
      </c>
      <c r="BE10" t="s">
        <v>59</v>
      </c>
      <c r="BF10" t="s">
        <v>61</v>
      </c>
      <c r="BG10">
        <f t="shared" si="6"/>
        <v>1.94</v>
      </c>
      <c r="BH10" t="s">
        <v>62</v>
      </c>
      <c r="BI10" t="s">
        <v>59</v>
      </c>
      <c r="BJ10" t="s">
        <v>56</v>
      </c>
      <c r="BK10" t="s">
        <v>59</v>
      </c>
      <c r="BL10" t="s">
        <v>61</v>
      </c>
      <c r="BM10">
        <f t="shared" si="7"/>
        <v>1.62</v>
      </c>
      <c r="BN10" t="s">
        <v>62</v>
      </c>
      <c r="BO10" t="s">
        <v>59</v>
      </c>
      <c r="BP10" t="s">
        <v>70</v>
      </c>
      <c r="BQ10" t="s">
        <v>59</v>
      </c>
      <c r="BR10" t="s">
        <v>61</v>
      </c>
      <c r="BS10">
        <f t="shared" si="8"/>
        <v>2.31</v>
      </c>
      <c r="BT10" t="s">
        <v>62</v>
      </c>
      <c r="BU10" t="s">
        <v>59</v>
      </c>
      <c r="BV10" t="s">
        <v>71</v>
      </c>
      <c r="BW10" t="s">
        <v>59</v>
      </c>
      <c r="BX10" t="s">
        <v>61</v>
      </c>
      <c r="BY10">
        <f t="shared" si="9"/>
        <v>1.62</v>
      </c>
      <c r="BZ10" t="s">
        <v>62</v>
      </c>
      <c r="CA10" t="s">
        <v>59</v>
      </c>
      <c r="CB10" t="s">
        <v>68</v>
      </c>
      <c r="CC10" t="s">
        <v>59</v>
      </c>
      <c r="CD10" t="s">
        <v>61</v>
      </c>
      <c r="CE10">
        <f t="shared" si="10"/>
        <v>2.31</v>
      </c>
      <c r="CF10" t="s">
        <v>69</v>
      </c>
      <c r="CG10" t="s">
        <v>62</v>
      </c>
      <c r="CH10" t="str">
        <f t="shared" si="11"/>
        <v>{"window_index":9,"window_t_start":10,"window_t_end":16,"Data":"0009","R_e_median":1.94283775291688,"R_e_q0033":1.62239076984444,"R_e_q0983":2.30844580079468,"fit":1.94,"lwr":1.62,"upr":2.31,"low":1.62,"high":2.31},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1.4865996999325299</v>
      </c>
      <c r="F11">
        <v>1.7495197235776601</v>
      </c>
      <c r="G11">
        <v>2.0405758176656601</v>
      </c>
      <c r="J11" t="s">
        <v>58</v>
      </c>
      <c r="K11" t="s">
        <v>59</v>
      </c>
      <c r="L11" t="s">
        <v>60</v>
      </c>
      <c r="M11" t="s">
        <v>59</v>
      </c>
      <c r="N11" t="s">
        <v>61</v>
      </c>
      <c r="O11">
        <f t="shared" si="0"/>
        <v>10</v>
      </c>
      <c r="P11" t="s">
        <v>62</v>
      </c>
      <c r="Q11" t="s">
        <v>59</v>
      </c>
      <c r="R11" t="s">
        <v>63</v>
      </c>
      <c r="S11" t="s">
        <v>59</v>
      </c>
      <c r="T11" t="s">
        <v>61</v>
      </c>
      <c r="U11">
        <f t="shared" si="1"/>
        <v>11</v>
      </c>
      <c r="V11" t="s">
        <v>62</v>
      </c>
      <c r="W11" t="s">
        <v>59</v>
      </c>
      <c r="X11" t="s">
        <v>64</v>
      </c>
      <c r="Y11" t="s">
        <v>59</v>
      </c>
      <c r="Z11" t="s">
        <v>61</v>
      </c>
      <c r="AA11">
        <f t="shared" si="2"/>
        <v>17</v>
      </c>
      <c r="AB11" t="s">
        <v>62</v>
      </c>
      <c r="AC11" t="s">
        <v>59</v>
      </c>
      <c r="AD11" t="s">
        <v>55</v>
      </c>
      <c r="AE11" t="s">
        <v>59</v>
      </c>
      <c r="AF11" t="s">
        <v>61</v>
      </c>
      <c r="AG11" t="s">
        <v>59</v>
      </c>
      <c r="AH11" s="12" t="s">
        <v>1267</v>
      </c>
      <c r="AI11" t="s">
        <v>59</v>
      </c>
      <c r="AJ11" t="s">
        <v>62</v>
      </c>
      <c r="AK11" t="s">
        <v>59</v>
      </c>
      <c r="AL11" t="s">
        <v>65</v>
      </c>
      <c r="AM11" t="s">
        <v>59</v>
      </c>
      <c r="AN11" t="s">
        <v>61</v>
      </c>
      <c r="AO11">
        <f t="shared" si="3"/>
        <v>1.7495197235776601</v>
      </c>
      <c r="AP11" t="s">
        <v>62</v>
      </c>
      <c r="AQ11" t="s">
        <v>59</v>
      </c>
      <c r="AR11" t="s">
        <v>112</v>
      </c>
      <c r="AS11" t="s">
        <v>59</v>
      </c>
      <c r="AT11" t="s">
        <v>61</v>
      </c>
      <c r="AU11">
        <f t="shared" si="4"/>
        <v>1.4865996999325299</v>
      </c>
      <c r="AV11" t="s">
        <v>62</v>
      </c>
      <c r="AW11" t="s">
        <v>59</v>
      </c>
      <c r="AX11" t="s">
        <v>130</v>
      </c>
      <c r="AY11" t="s">
        <v>59</v>
      </c>
      <c r="AZ11" t="s">
        <v>61</v>
      </c>
      <c r="BA11">
        <f t="shared" si="5"/>
        <v>2.0405758176656601</v>
      </c>
      <c r="BB11" t="s">
        <v>62</v>
      </c>
      <c r="BC11" t="s">
        <v>59</v>
      </c>
      <c r="BD11" t="s">
        <v>57</v>
      </c>
      <c r="BE11" t="s">
        <v>59</v>
      </c>
      <c r="BF11" t="s">
        <v>61</v>
      </c>
      <c r="BG11">
        <f t="shared" si="6"/>
        <v>1.75</v>
      </c>
      <c r="BH11" t="s">
        <v>62</v>
      </c>
      <c r="BI11" t="s">
        <v>59</v>
      </c>
      <c r="BJ11" t="s">
        <v>56</v>
      </c>
      <c r="BK11" t="s">
        <v>59</v>
      </c>
      <c r="BL11" t="s">
        <v>61</v>
      </c>
      <c r="BM11">
        <f t="shared" si="7"/>
        <v>1.49</v>
      </c>
      <c r="BN11" t="s">
        <v>62</v>
      </c>
      <c r="BO11" t="s">
        <v>59</v>
      </c>
      <c r="BP11" t="s">
        <v>70</v>
      </c>
      <c r="BQ11" t="s">
        <v>59</v>
      </c>
      <c r="BR11" t="s">
        <v>61</v>
      </c>
      <c r="BS11">
        <f t="shared" si="8"/>
        <v>2.04</v>
      </c>
      <c r="BT11" t="s">
        <v>62</v>
      </c>
      <c r="BU11" t="s">
        <v>59</v>
      </c>
      <c r="BV11" t="s">
        <v>71</v>
      </c>
      <c r="BW11" t="s">
        <v>59</v>
      </c>
      <c r="BX11" t="s">
        <v>61</v>
      </c>
      <c r="BY11">
        <f t="shared" si="9"/>
        <v>1.49</v>
      </c>
      <c r="BZ11" t="s">
        <v>62</v>
      </c>
      <c r="CA11" t="s">
        <v>59</v>
      </c>
      <c r="CB11" t="s">
        <v>68</v>
      </c>
      <c r="CC11" t="s">
        <v>59</v>
      </c>
      <c r="CD11" t="s">
        <v>61</v>
      </c>
      <c r="CE11">
        <f t="shared" si="10"/>
        <v>2.04</v>
      </c>
      <c r="CF11" t="s">
        <v>69</v>
      </c>
      <c r="CG11" t="s">
        <v>62</v>
      </c>
      <c r="CH11" t="str">
        <f t="shared" si="11"/>
        <v>{"window_index":10,"window_t_start":11,"window_t_end":17,"Data":"0010","R_e_median":1.74951972357766,"R_e_q0034":1.48659969993253,"R_e_q0984":2.04057581766566,"fit":1.75,"lwr":1.49,"upr":2.04,"low":1.49,"high":2.04},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1.36491824970789</v>
      </c>
      <c r="F12">
        <v>1.5926810219240799</v>
      </c>
      <c r="G12">
        <v>1.8503628175147899</v>
      </c>
      <c r="J12" t="s">
        <v>58</v>
      </c>
      <c r="K12" t="s">
        <v>59</v>
      </c>
      <c r="L12" t="s">
        <v>60</v>
      </c>
      <c r="M12" t="s">
        <v>59</v>
      </c>
      <c r="N12" t="s">
        <v>61</v>
      </c>
      <c r="O12">
        <f t="shared" si="0"/>
        <v>11</v>
      </c>
      <c r="P12" t="s">
        <v>62</v>
      </c>
      <c r="Q12" t="s">
        <v>59</v>
      </c>
      <c r="R12" t="s">
        <v>63</v>
      </c>
      <c r="S12" t="s">
        <v>59</v>
      </c>
      <c r="T12" t="s">
        <v>61</v>
      </c>
      <c r="U12">
        <f t="shared" si="1"/>
        <v>12</v>
      </c>
      <c r="V12" t="s">
        <v>62</v>
      </c>
      <c r="W12" t="s">
        <v>59</v>
      </c>
      <c r="X12" t="s">
        <v>64</v>
      </c>
      <c r="Y12" t="s">
        <v>59</v>
      </c>
      <c r="Z12" t="s">
        <v>61</v>
      </c>
      <c r="AA12">
        <f t="shared" si="2"/>
        <v>18</v>
      </c>
      <c r="AB12" t="s">
        <v>62</v>
      </c>
      <c r="AC12" t="s">
        <v>59</v>
      </c>
      <c r="AD12" t="s">
        <v>55</v>
      </c>
      <c r="AE12" t="s">
        <v>59</v>
      </c>
      <c r="AF12" t="s">
        <v>61</v>
      </c>
      <c r="AG12" t="s">
        <v>59</v>
      </c>
      <c r="AH12" s="12" t="s">
        <v>1268</v>
      </c>
      <c r="AI12" t="s">
        <v>59</v>
      </c>
      <c r="AJ12" t="s">
        <v>62</v>
      </c>
      <c r="AK12" t="s">
        <v>59</v>
      </c>
      <c r="AL12" t="s">
        <v>65</v>
      </c>
      <c r="AM12" t="s">
        <v>59</v>
      </c>
      <c r="AN12" t="s">
        <v>61</v>
      </c>
      <c r="AO12">
        <f t="shared" si="3"/>
        <v>1.5926810219240799</v>
      </c>
      <c r="AP12" t="s">
        <v>62</v>
      </c>
      <c r="AQ12" t="s">
        <v>59</v>
      </c>
      <c r="AR12" t="s">
        <v>111</v>
      </c>
      <c r="AS12" t="s">
        <v>59</v>
      </c>
      <c r="AT12" t="s">
        <v>61</v>
      </c>
      <c r="AU12">
        <f t="shared" si="4"/>
        <v>1.36491824970789</v>
      </c>
      <c r="AV12" t="s">
        <v>62</v>
      </c>
      <c r="AW12" t="s">
        <v>59</v>
      </c>
      <c r="AX12" t="s">
        <v>131</v>
      </c>
      <c r="AY12" t="s">
        <v>59</v>
      </c>
      <c r="AZ12" t="s">
        <v>61</v>
      </c>
      <c r="BA12">
        <f t="shared" si="5"/>
        <v>1.8503628175147899</v>
      </c>
      <c r="BB12" t="s">
        <v>62</v>
      </c>
      <c r="BC12" t="s">
        <v>59</v>
      </c>
      <c r="BD12" t="s">
        <v>57</v>
      </c>
      <c r="BE12" t="s">
        <v>59</v>
      </c>
      <c r="BF12" t="s">
        <v>61</v>
      </c>
      <c r="BG12">
        <f t="shared" si="6"/>
        <v>1.59</v>
      </c>
      <c r="BH12" t="s">
        <v>62</v>
      </c>
      <c r="BI12" t="s">
        <v>59</v>
      </c>
      <c r="BJ12" t="s">
        <v>56</v>
      </c>
      <c r="BK12" t="s">
        <v>59</v>
      </c>
      <c r="BL12" t="s">
        <v>61</v>
      </c>
      <c r="BM12">
        <f t="shared" si="7"/>
        <v>1.36</v>
      </c>
      <c r="BN12" t="s">
        <v>62</v>
      </c>
      <c r="BO12" t="s">
        <v>59</v>
      </c>
      <c r="BP12" t="s">
        <v>70</v>
      </c>
      <c r="BQ12" t="s">
        <v>59</v>
      </c>
      <c r="BR12" t="s">
        <v>61</v>
      </c>
      <c r="BS12">
        <f t="shared" si="8"/>
        <v>1.85</v>
      </c>
      <c r="BT12" t="s">
        <v>62</v>
      </c>
      <c r="BU12" t="s">
        <v>59</v>
      </c>
      <c r="BV12" t="s">
        <v>71</v>
      </c>
      <c r="BW12" t="s">
        <v>59</v>
      </c>
      <c r="BX12" t="s">
        <v>61</v>
      </c>
      <c r="BY12">
        <f t="shared" si="9"/>
        <v>1.36</v>
      </c>
      <c r="BZ12" t="s">
        <v>62</v>
      </c>
      <c r="CA12" t="s">
        <v>59</v>
      </c>
      <c r="CB12" t="s">
        <v>68</v>
      </c>
      <c r="CC12" t="s">
        <v>59</v>
      </c>
      <c r="CD12" t="s">
        <v>61</v>
      </c>
      <c r="CE12">
        <f t="shared" si="10"/>
        <v>1.85</v>
      </c>
      <c r="CF12" t="s">
        <v>69</v>
      </c>
      <c r="CG12" t="s">
        <v>62</v>
      </c>
      <c r="CH12" t="str">
        <f t="shared" si="11"/>
        <v>{"window_index":11,"window_t_start":12,"window_t_end":18,"Data":"0011","R_e_median":1.59268102192408,"R_e_q0035":1.36491824970789,"R_e_q0985":1.85036281751479,"fit":1.59,"lwr":1.36,"upr":1.85,"low":1.36,"high":1.85},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1.32336963178236</v>
      </c>
      <c r="F13">
        <v>1.5381643753824601</v>
      </c>
      <c r="G13">
        <v>1.76185542932133</v>
      </c>
      <c r="J13" t="s">
        <v>58</v>
      </c>
      <c r="K13" t="s">
        <v>59</v>
      </c>
      <c r="L13" t="s">
        <v>60</v>
      </c>
      <c r="M13" t="s">
        <v>59</v>
      </c>
      <c r="N13" t="s">
        <v>61</v>
      </c>
      <c r="O13">
        <f t="shared" si="0"/>
        <v>12</v>
      </c>
      <c r="P13" t="s">
        <v>62</v>
      </c>
      <c r="Q13" t="s">
        <v>59</v>
      </c>
      <c r="R13" t="s">
        <v>63</v>
      </c>
      <c r="S13" t="s">
        <v>59</v>
      </c>
      <c r="T13" t="s">
        <v>61</v>
      </c>
      <c r="U13">
        <f t="shared" si="1"/>
        <v>13</v>
      </c>
      <c r="V13" t="s">
        <v>62</v>
      </c>
      <c r="W13" t="s">
        <v>59</v>
      </c>
      <c r="X13" t="s">
        <v>64</v>
      </c>
      <c r="Y13" t="s">
        <v>59</v>
      </c>
      <c r="Z13" t="s">
        <v>61</v>
      </c>
      <c r="AA13">
        <f t="shared" si="2"/>
        <v>19</v>
      </c>
      <c r="AB13" t="s">
        <v>62</v>
      </c>
      <c r="AC13" t="s">
        <v>59</v>
      </c>
      <c r="AD13" t="s">
        <v>55</v>
      </c>
      <c r="AE13" t="s">
        <v>59</v>
      </c>
      <c r="AF13" t="s">
        <v>61</v>
      </c>
      <c r="AG13" t="s">
        <v>59</v>
      </c>
      <c r="AH13" s="12" t="s">
        <v>1269</v>
      </c>
      <c r="AI13" t="s">
        <v>59</v>
      </c>
      <c r="AJ13" t="s">
        <v>62</v>
      </c>
      <c r="AK13" t="s">
        <v>59</v>
      </c>
      <c r="AL13" t="s">
        <v>65</v>
      </c>
      <c r="AM13" t="s">
        <v>59</v>
      </c>
      <c r="AN13" t="s">
        <v>61</v>
      </c>
      <c r="AO13">
        <f t="shared" si="3"/>
        <v>1.5381643753824601</v>
      </c>
      <c r="AP13" t="s">
        <v>62</v>
      </c>
      <c r="AQ13" t="s">
        <v>59</v>
      </c>
      <c r="AR13" t="s">
        <v>110</v>
      </c>
      <c r="AS13" t="s">
        <v>59</v>
      </c>
      <c r="AT13" t="s">
        <v>61</v>
      </c>
      <c r="AU13">
        <f t="shared" si="4"/>
        <v>1.32336963178236</v>
      </c>
      <c r="AV13" t="s">
        <v>62</v>
      </c>
      <c r="AW13" t="s">
        <v>59</v>
      </c>
      <c r="AX13" t="s">
        <v>132</v>
      </c>
      <c r="AY13" t="s">
        <v>59</v>
      </c>
      <c r="AZ13" t="s">
        <v>61</v>
      </c>
      <c r="BA13">
        <f t="shared" si="5"/>
        <v>1.76185542932133</v>
      </c>
      <c r="BB13" t="s">
        <v>62</v>
      </c>
      <c r="BC13" t="s">
        <v>59</v>
      </c>
      <c r="BD13" t="s">
        <v>57</v>
      </c>
      <c r="BE13" t="s">
        <v>59</v>
      </c>
      <c r="BF13" t="s">
        <v>61</v>
      </c>
      <c r="BG13">
        <f t="shared" si="6"/>
        <v>1.54</v>
      </c>
      <c r="BH13" t="s">
        <v>62</v>
      </c>
      <c r="BI13" t="s">
        <v>59</v>
      </c>
      <c r="BJ13" t="s">
        <v>56</v>
      </c>
      <c r="BK13" t="s">
        <v>59</v>
      </c>
      <c r="BL13" t="s">
        <v>61</v>
      </c>
      <c r="BM13">
        <f t="shared" si="7"/>
        <v>1.32</v>
      </c>
      <c r="BN13" t="s">
        <v>62</v>
      </c>
      <c r="BO13" t="s">
        <v>59</v>
      </c>
      <c r="BP13" t="s">
        <v>70</v>
      </c>
      <c r="BQ13" t="s">
        <v>59</v>
      </c>
      <c r="BR13" t="s">
        <v>61</v>
      </c>
      <c r="BS13">
        <f t="shared" si="8"/>
        <v>1.76</v>
      </c>
      <c r="BT13" t="s">
        <v>62</v>
      </c>
      <c r="BU13" t="s">
        <v>59</v>
      </c>
      <c r="BV13" t="s">
        <v>71</v>
      </c>
      <c r="BW13" t="s">
        <v>59</v>
      </c>
      <c r="BX13" t="s">
        <v>61</v>
      </c>
      <c r="BY13">
        <f t="shared" si="9"/>
        <v>1.32</v>
      </c>
      <c r="BZ13" t="s">
        <v>62</v>
      </c>
      <c r="CA13" t="s">
        <v>59</v>
      </c>
      <c r="CB13" t="s">
        <v>68</v>
      </c>
      <c r="CC13" t="s">
        <v>59</v>
      </c>
      <c r="CD13" t="s">
        <v>61</v>
      </c>
      <c r="CE13">
        <f t="shared" si="10"/>
        <v>1.76</v>
      </c>
      <c r="CF13" t="s">
        <v>69</v>
      </c>
      <c r="CG13" t="s">
        <v>62</v>
      </c>
      <c r="CH13" t="str">
        <f t="shared" si="11"/>
        <v>{"window_index":12,"window_t_start":13,"window_t_end":19,"Data":"0012","R_e_median":1.53816437538246,"R_e_q0036":1.32336963178236,"R_e_q0986":1.76185542932133,"fit":1.54,"lwr":1.32,"upr":1.76,"low":1.32,"high":1.76},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1.2904450767764799</v>
      </c>
      <c r="F14">
        <v>1.48326316448675</v>
      </c>
      <c r="G14">
        <v>1.6935179842072701</v>
      </c>
      <c r="J14" t="s">
        <v>58</v>
      </c>
      <c r="K14" t="s">
        <v>59</v>
      </c>
      <c r="L14" t="s">
        <v>60</v>
      </c>
      <c r="M14" t="s">
        <v>59</v>
      </c>
      <c r="N14" t="s">
        <v>61</v>
      </c>
      <c r="O14">
        <f t="shared" si="0"/>
        <v>13</v>
      </c>
      <c r="P14" t="s">
        <v>62</v>
      </c>
      <c r="Q14" t="s">
        <v>59</v>
      </c>
      <c r="R14" t="s">
        <v>63</v>
      </c>
      <c r="S14" t="s">
        <v>59</v>
      </c>
      <c r="T14" t="s">
        <v>61</v>
      </c>
      <c r="U14">
        <f t="shared" si="1"/>
        <v>14</v>
      </c>
      <c r="V14" t="s">
        <v>62</v>
      </c>
      <c r="W14" t="s">
        <v>59</v>
      </c>
      <c r="X14" t="s">
        <v>64</v>
      </c>
      <c r="Y14" t="s">
        <v>59</v>
      </c>
      <c r="Z14" t="s">
        <v>61</v>
      </c>
      <c r="AA14">
        <f t="shared" si="2"/>
        <v>20</v>
      </c>
      <c r="AB14" t="s">
        <v>62</v>
      </c>
      <c r="AC14" t="s">
        <v>59</v>
      </c>
      <c r="AD14" t="s">
        <v>55</v>
      </c>
      <c r="AE14" t="s">
        <v>59</v>
      </c>
      <c r="AF14" t="s">
        <v>61</v>
      </c>
      <c r="AG14" t="s">
        <v>59</v>
      </c>
      <c r="AH14" s="12" t="s">
        <v>1270</v>
      </c>
      <c r="AI14" t="s">
        <v>59</v>
      </c>
      <c r="AJ14" t="s">
        <v>62</v>
      </c>
      <c r="AK14" t="s">
        <v>59</v>
      </c>
      <c r="AL14" t="s">
        <v>65</v>
      </c>
      <c r="AM14" t="s">
        <v>59</v>
      </c>
      <c r="AN14" t="s">
        <v>61</v>
      </c>
      <c r="AO14">
        <f t="shared" si="3"/>
        <v>1.48326316448675</v>
      </c>
      <c r="AP14" t="s">
        <v>62</v>
      </c>
      <c r="AQ14" t="s">
        <v>59</v>
      </c>
      <c r="AR14" t="s">
        <v>109</v>
      </c>
      <c r="AS14" t="s">
        <v>59</v>
      </c>
      <c r="AT14" t="s">
        <v>61</v>
      </c>
      <c r="AU14">
        <f t="shared" si="4"/>
        <v>1.2904450767764799</v>
      </c>
      <c r="AV14" t="s">
        <v>62</v>
      </c>
      <c r="AW14" t="s">
        <v>59</v>
      </c>
      <c r="AX14" t="s">
        <v>133</v>
      </c>
      <c r="AY14" t="s">
        <v>59</v>
      </c>
      <c r="AZ14" t="s">
        <v>61</v>
      </c>
      <c r="BA14">
        <f t="shared" si="5"/>
        <v>1.6935179842072701</v>
      </c>
      <c r="BB14" t="s">
        <v>62</v>
      </c>
      <c r="BC14" t="s">
        <v>59</v>
      </c>
      <c r="BD14" t="s">
        <v>57</v>
      </c>
      <c r="BE14" t="s">
        <v>59</v>
      </c>
      <c r="BF14" t="s">
        <v>61</v>
      </c>
      <c r="BG14">
        <f t="shared" si="6"/>
        <v>1.48</v>
      </c>
      <c r="BH14" t="s">
        <v>62</v>
      </c>
      <c r="BI14" t="s">
        <v>59</v>
      </c>
      <c r="BJ14" t="s">
        <v>56</v>
      </c>
      <c r="BK14" t="s">
        <v>59</v>
      </c>
      <c r="BL14" t="s">
        <v>61</v>
      </c>
      <c r="BM14">
        <f t="shared" si="7"/>
        <v>1.29</v>
      </c>
      <c r="BN14" t="s">
        <v>62</v>
      </c>
      <c r="BO14" t="s">
        <v>59</v>
      </c>
      <c r="BP14" t="s">
        <v>70</v>
      </c>
      <c r="BQ14" t="s">
        <v>59</v>
      </c>
      <c r="BR14" t="s">
        <v>61</v>
      </c>
      <c r="BS14">
        <f t="shared" si="8"/>
        <v>1.69</v>
      </c>
      <c r="BT14" t="s">
        <v>62</v>
      </c>
      <c r="BU14" t="s">
        <v>59</v>
      </c>
      <c r="BV14" t="s">
        <v>71</v>
      </c>
      <c r="BW14" t="s">
        <v>59</v>
      </c>
      <c r="BX14" t="s">
        <v>61</v>
      </c>
      <c r="BY14">
        <f t="shared" si="9"/>
        <v>1.29</v>
      </c>
      <c r="BZ14" t="s">
        <v>62</v>
      </c>
      <c r="CA14" t="s">
        <v>59</v>
      </c>
      <c r="CB14" t="s">
        <v>68</v>
      </c>
      <c r="CC14" t="s">
        <v>59</v>
      </c>
      <c r="CD14" t="s">
        <v>61</v>
      </c>
      <c r="CE14">
        <f t="shared" si="10"/>
        <v>1.69</v>
      </c>
      <c r="CF14" t="s">
        <v>69</v>
      </c>
      <c r="CG14" t="s">
        <v>62</v>
      </c>
      <c r="CH14" t="str">
        <f t="shared" si="11"/>
        <v>{"window_index":13,"window_t_start":14,"window_t_end":20,"Data":"0013","R_e_median":1.48326316448675,"R_e_q0037":1.29044507677648,"R_e_q0987":1.69351798420727,"fit":1.48,"lwr":1.29,"upr":1.69,"low":1.29,"high":1.69},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1.44111033048883</v>
      </c>
      <c r="F15">
        <v>1.6249314775141099</v>
      </c>
      <c r="G15">
        <v>1.82484540530537</v>
      </c>
      <c r="J15" t="s">
        <v>58</v>
      </c>
      <c r="K15" t="s">
        <v>59</v>
      </c>
      <c r="L15" t="s">
        <v>60</v>
      </c>
      <c r="M15" t="s">
        <v>59</v>
      </c>
      <c r="N15" t="s">
        <v>61</v>
      </c>
      <c r="O15">
        <f t="shared" si="0"/>
        <v>14</v>
      </c>
      <c r="P15" t="s">
        <v>62</v>
      </c>
      <c r="Q15" t="s">
        <v>59</v>
      </c>
      <c r="R15" t="s">
        <v>63</v>
      </c>
      <c r="S15" t="s">
        <v>59</v>
      </c>
      <c r="T15" t="s">
        <v>61</v>
      </c>
      <c r="U15">
        <f t="shared" si="1"/>
        <v>15</v>
      </c>
      <c r="V15" t="s">
        <v>62</v>
      </c>
      <c r="W15" t="s">
        <v>59</v>
      </c>
      <c r="X15" t="s">
        <v>64</v>
      </c>
      <c r="Y15" t="s">
        <v>59</v>
      </c>
      <c r="Z15" t="s">
        <v>61</v>
      </c>
      <c r="AA15">
        <f t="shared" si="2"/>
        <v>21</v>
      </c>
      <c r="AB15" t="s">
        <v>62</v>
      </c>
      <c r="AC15" t="s">
        <v>59</v>
      </c>
      <c r="AD15" t="s">
        <v>55</v>
      </c>
      <c r="AE15" t="s">
        <v>59</v>
      </c>
      <c r="AF15" t="s">
        <v>61</v>
      </c>
      <c r="AG15" t="s">
        <v>59</v>
      </c>
      <c r="AH15" s="12" t="s">
        <v>1271</v>
      </c>
      <c r="AI15" t="s">
        <v>59</v>
      </c>
      <c r="AJ15" t="s">
        <v>62</v>
      </c>
      <c r="AK15" t="s">
        <v>59</v>
      </c>
      <c r="AL15" t="s">
        <v>65</v>
      </c>
      <c r="AM15" t="s">
        <v>59</v>
      </c>
      <c r="AN15" t="s">
        <v>61</v>
      </c>
      <c r="AO15">
        <f t="shared" si="3"/>
        <v>1.6249314775141099</v>
      </c>
      <c r="AP15" t="s">
        <v>62</v>
      </c>
      <c r="AQ15" t="s">
        <v>59</v>
      </c>
      <c r="AR15" t="s">
        <v>108</v>
      </c>
      <c r="AS15" t="s">
        <v>59</v>
      </c>
      <c r="AT15" t="s">
        <v>61</v>
      </c>
      <c r="AU15">
        <f t="shared" si="4"/>
        <v>1.44111033048883</v>
      </c>
      <c r="AV15" t="s">
        <v>62</v>
      </c>
      <c r="AW15" t="s">
        <v>59</v>
      </c>
      <c r="AX15" t="s">
        <v>134</v>
      </c>
      <c r="AY15" t="s">
        <v>59</v>
      </c>
      <c r="AZ15" t="s">
        <v>61</v>
      </c>
      <c r="BA15">
        <f t="shared" si="5"/>
        <v>1.82484540530537</v>
      </c>
      <c r="BB15" t="s">
        <v>62</v>
      </c>
      <c r="BC15" t="s">
        <v>59</v>
      </c>
      <c r="BD15" t="s">
        <v>57</v>
      </c>
      <c r="BE15" t="s">
        <v>59</v>
      </c>
      <c r="BF15" t="s">
        <v>61</v>
      </c>
      <c r="BG15">
        <f t="shared" si="6"/>
        <v>1.62</v>
      </c>
      <c r="BH15" t="s">
        <v>62</v>
      </c>
      <c r="BI15" t="s">
        <v>59</v>
      </c>
      <c r="BJ15" t="s">
        <v>56</v>
      </c>
      <c r="BK15" t="s">
        <v>59</v>
      </c>
      <c r="BL15" t="s">
        <v>61</v>
      </c>
      <c r="BM15">
        <f t="shared" si="7"/>
        <v>1.44</v>
      </c>
      <c r="BN15" t="s">
        <v>62</v>
      </c>
      <c r="BO15" t="s">
        <v>59</v>
      </c>
      <c r="BP15" t="s">
        <v>70</v>
      </c>
      <c r="BQ15" t="s">
        <v>59</v>
      </c>
      <c r="BR15" t="s">
        <v>61</v>
      </c>
      <c r="BS15">
        <f t="shared" si="8"/>
        <v>1.82</v>
      </c>
      <c r="BT15" t="s">
        <v>62</v>
      </c>
      <c r="BU15" t="s">
        <v>59</v>
      </c>
      <c r="BV15" t="s">
        <v>71</v>
      </c>
      <c r="BW15" t="s">
        <v>59</v>
      </c>
      <c r="BX15" t="s">
        <v>61</v>
      </c>
      <c r="BY15">
        <f t="shared" si="9"/>
        <v>1.44</v>
      </c>
      <c r="BZ15" t="s">
        <v>62</v>
      </c>
      <c r="CA15" t="s">
        <v>59</v>
      </c>
      <c r="CB15" t="s">
        <v>68</v>
      </c>
      <c r="CC15" t="s">
        <v>59</v>
      </c>
      <c r="CD15" t="s">
        <v>61</v>
      </c>
      <c r="CE15">
        <f t="shared" si="10"/>
        <v>1.82</v>
      </c>
      <c r="CF15" t="s">
        <v>69</v>
      </c>
      <c r="CG15" t="s">
        <v>62</v>
      </c>
      <c r="CH15" t="str">
        <f t="shared" si="11"/>
        <v>{"window_index":14,"window_t_start":15,"window_t_end":21,"Data":"0014","R_e_median":1.62493147751411,"R_e_q0038":1.44111033048883,"R_e_q0988":1.82484540530537,"fit":1.62,"lwr":1.44,"upr":1.82,"low":1.44,"high":1.82},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1.39681453065102</v>
      </c>
      <c r="F16">
        <v>1.57361534367633</v>
      </c>
      <c r="G16">
        <v>1.76472345727682</v>
      </c>
      <c r="J16" t="s">
        <v>58</v>
      </c>
      <c r="K16" t="s">
        <v>59</v>
      </c>
      <c r="L16" t="s">
        <v>60</v>
      </c>
      <c r="M16" t="s">
        <v>59</v>
      </c>
      <c r="N16" t="s">
        <v>61</v>
      </c>
      <c r="O16">
        <f t="shared" si="0"/>
        <v>15</v>
      </c>
      <c r="P16" t="s">
        <v>62</v>
      </c>
      <c r="Q16" t="s">
        <v>59</v>
      </c>
      <c r="R16" t="s">
        <v>63</v>
      </c>
      <c r="S16" t="s">
        <v>59</v>
      </c>
      <c r="T16" t="s">
        <v>61</v>
      </c>
      <c r="U16">
        <f t="shared" si="1"/>
        <v>16</v>
      </c>
      <c r="V16" t="s">
        <v>62</v>
      </c>
      <c r="W16" t="s">
        <v>59</v>
      </c>
      <c r="X16" t="s">
        <v>64</v>
      </c>
      <c r="Y16" t="s">
        <v>59</v>
      </c>
      <c r="Z16" t="s">
        <v>61</v>
      </c>
      <c r="AA16">
        <f t="shared" si="2"/>
        <v>22</v>
      </c>
      <c r="AB16" t="s">
        <v>62</v>
      </c>
      <c r="AC16" t="s">
        <v>59</v>
      </c>
      <c r="AD16" t="s">
        <v>55</v>
      </c>
      <c r="AE16" t="s">
        <v>59</v>
      </c>
      <c r="AF16" t="s">
        <v>61</v>
      </c>
      <c r="AG16" t="s">
        <v>59</v>
      </c>
      <c r="AH16" s="12" t="s">
        <v>1272</v>
      </c>
      <c r="AI16" t="s">
        <v>59</v>
      </c>
      <c r="AJ16" t="s">
        <v>62</v>
      </c>
      <c r="AK16" t="s">
        <v>59</v>
      </c>
      <c r="AL16" t="s">
        <v>65</v>
      </c>
      <c r="AM16" t="s">
        <v>59</v>
      </c>
      <c r="AN16" t="s">
        <v>61</v>
      </c>
      <c r="AO16">
        <f t="shared" si="3"/>
        <v>1.57361534367633</v>
      </c>
      <c r="AP16" t="s">
        <v>62</v>
      </c>
      <c r="AQ16" t="s">
        <v>59</v>
      </c>
      <c r="AR16" t="s">
        <v>107</v>
      </c>
      <c r="AS16" t="s">
        <v>59</v>
      </c>
      <c r="AT16" t="s">
        <v>61</v>
      </c>
      <c r="AU16">
        <f t="shared" si="4"/>
        <v>1.39681453065102</v>
      </c>
      <c r="AV16" t="s">
        <v>62</v>
      </c>
      <c r="AW16" t="s">
        <v>59</v>
      </c>
      <c r="AX16" t="s">
        <v>135</v>
      </c>
      <c r="AY16" t="s">
        <v>59</v>
      </c>
      <c r="AZ16" t="s">
        <v>61</v>
      </c>
      <c r="BA16">
        <f t="shared" si="5"/>
        <v>1.76472345727682</v>
      </c>
      <c r="BB16" t="s">
        <v>62</v>
      </c>
      <c r="BC16" t="s">
        <v>59</v>
      </c>
      <c r="BD16" t="s">
        <v>57</v>
      </c>
      <c r="BE16" t="s">
        <v>59</v>
      </c>
      <c r="BF16" t="s">
        <v>61</v>
      </c>
      <c r="BG16">
        <f t="shared" si="6"/>
        <v>1.57</v>
      </c>
      <c r="BH16" t="s">
        <v>62</v>
      </c>
      <c r="BI16" t="s">
        <v>59</v>
      </c>
      <c r="BJ16" t="s">
        <v>56</v>
      </c>
      <c r="BK16" t="s">
        <v>59</v>
      </c>
      <c r="BL16" t="s">
        <v>61</v>
      </c>
      <c r="BM16">
        <f t="shared" si="7"/>
        <v>1.4</v>
      </c>
      <c r="BN16" t="s">
        <v>62</v>
      </c>
      <c r="BO16" t="s">
        <v>59</v>
      </c>
      <c r="BP16" t="s">
        <v>70</v>
      </c>
      <c r="BQ16" t="s">
        <v>59</v>
      </c>
      <c r="BR16" t="s">
        <v>61</v>
      </c>
      <c r="BS16">
        <f t="shared" si="8"/>
        <v>1.76</v>
      </c>
      <c r="BT16" t="s">
        <v>62</v>
      </c>
      <c r="BU16" t="s">
        <v>59</v>
      </c>
      <c r="BV16" t="s">
        <v>71</v>
      </c>
      <c r="BW16" t="s">
        <v>59</v>
      </c>
      <c r="BX16" t="s">
        <v>61</v>
      </c>
      <c r="BY16">
        <f t="shared" si="9"/>
        <v>1.4</v>
      </c>
      <c r="BZ16" t="s">
        <v>62</v>
      </c>
      <c r="CA16" t="s">
        <v>59</v>
      </c>
      <c r="CB16" t="s">
        <v>68</v>
      </c>
      <c r="CC16" t="s">
        <v>59</v>
      </c>
      <c r="CD16" t="s">
        <v>61</v>
      </c>
      <c r="CE16">
        <f t="shared" si="10"/>
        <v>1.76</v>
      </c>
      <c r="CF16" t="s">
        <v>69</v>
      </c>
      <c r="CG16" t="s">
        <v>62</v>
      </c>
      <c r="CH16" t="str">
        <f t="shared" si="11"/>
        <v>{"window_index":15,"window_t_start":16,"window_t_end":22,"Data":"0015","R_e_median":1.57361534367633,"R_e_q0039":1.39681453065102,"R_e_q0989":1.76472345727682,"fit":1.57,"lwr":1.4,"upr":1.76,"low":1.4,"high":1.76},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1.50580067233967</v>
      </c>
      <c r="F17">
        <v>1.67242405209052</v>
      </c>
      <c r="G17">
        <v>1.8464472421217999</v>
      </c>
      <c r="J17" t="s">
        <v>58</v>
      </c>
      <c r="K17" t="s">
        <v>59</v>
      </c>
      <c r="L17" t="s">
        <v>60</v>
      </c>
      <c r="M17" t="s">
        <v>59</v>
      </c>
      <c r="N17" t="s">
        <v>61</v>
      </c>
      <c r="O17">
        <f t="shared" si="0"/>
        <v>16</v>
      </c>
      <c r="P17" t="s">
        <v>62</v>
      </c>
      <c r="Q17" t="s">
        <v>59</v>
      </c>
      <c r="R17" t="s">
        <v>63</v>
      </c>
      <c r="S17" t="s">
        <v>59</v>
      </c>
      <c r="T17" t="s">
        <v>61</v>
      </c>
      <c r="U17">
        <f t="shared" si="1"/>
        <v>17</v>
      </c>
      <c r="V17" t="s">
        <v>62</v>
      </c>
      <c r="W17" t="s">
        <v>59</v>
      </c>
      <c r="X17" t="s">
        <v>64</v>
      </c>
      <c r="Y17" t="s">
        <v>59</v>
      </c>
      <c r="Z17" t="s">
        <v>61</v>
      </c>
      <c r="AA17">
        <f t="shared" si="2"/>
        <v>23</v>
      </c>
      <c r="AB17" t="s">
        <v>62</v>
      </c>
      <c r="AC17" t="s">
        <v>59</v>
      </c>
      <c r="AD17" t="s">
        <v>55</v>
      </c>
      <c r="AE17" t="s">
        <v>59</v>
      </c>
      <c r="AF17" t="s">
        <v>61</v>
      </c>
      <c r="AG17" t="s">
        <v>59</v>
      </c>
      <c r="AH17" s="12" t="s">
        <v>1273</v>
      </c>
      <c r="AI17" t="s">
        <v>59</v>
      </c>
      <c r="AJ17" t="s">
        <v>62</v>
      </c>
      <c r="AK17" t="s">
        <v>59</v>
      </c>
      <c r="AL17" t="s">
        <v>65</v>
      </c>
      <c r="AM17" t="s">
        <v>59</v>
      </c>
      <c r="AN17" t="s">
        <v>61</v>
      </c>
      <c r="AO17">
        <f t="shared" si="3"/>
        <v>1.67242405209052</v>
      </c>
      <c r="AP17" t="s">
        <v>62</v>
      </c>
      <c r="AQ17" t="s">
        <v>59</v>
      </c>
      <c r="AR17" t="s">
        <v>106</v>
      </c>
      <c r="AS17" t="s">
        <v>59</v>
      </c>
      <c r="AT17" t="s">
        <v>61</v>
      </c>
      <c r="AU17">
        <f t="shared" si="4"/>
        <v>1.50580067233967</v>
      </c>
      <c r="AV17" t="s">
        <v>62</v>
      </c>
      <c r="AW17" t="s">
        <v>59</v>
      </c>
      <c r="AX17" t="s">
        <v>136</v>
      </c>
      <c r="AY17" t="s">
        <v>59</v>
      </c>
      <c r="AZ17" t="s">
        <v>61</v>
      </c>
      <c r="BA17">
        <f t="shared" si="5"/>
        <v>1.8464472421217999</v>
      </c>
      <c r="BB17" t="s">
        <v>62</v>
      </c>
      <c r="BC17" t="s">
        <v>59</v>
      </c>
      <c r="BD17" t="s">
        <v>57</v>
      </c>
      <c r="BE17" t="s">
        <v>59</v>
      </c>
      <c r="BF17" t="s">
        <v>61</v>
      </c>
      <c r="BG17">
        <f t="shared" si="6"/>
        <v>1.67</v>
      </c>
      <c r="BH17" t="s">
        <v>62</v>
      </c>
      <c r="BI17" t="s">
        <v>59</v>
      </c>
      <c r="BJ17" t="s">
        <v>56</v>
      </c>
      <c r="BK17" t="s">
        <v>59</v>
      </c>
      <c r="BL17" t="s">
        <v>61</v>
      </c>
      <c r="BM17">
        <f t="shared" si="7"/>
        <v>1.51</v>
      </c>
      <c r="BN17" t="s">
        <v>62</v>
      </c>
      <c r="BO17" t="s">
        <v>59</v>
      </c>
      <c r="BP17" t="s">
        <v>70</v>
      </c>
      <c r="BQ17" t="s">
        <v>59</v>
      </c>
      <c r="BR17" t="s">
        <v>61</v>
      </c>
      <c r="BS17">
        <f t="shared" si="8"/>
        <v>1.85</v>
      </c>
      <c r="BT17" t="s">
        <v>62</v>
      </c>
      <c r="BU17" t="s">
        <v>59</v>
      </c>
      <c r="BV17" t="s">
        <v>71</v>
      </c>
      <c r="BW17" t="s">
        <v>59</v>
      </c>
      <c r="BX17" t="s">
        <v>61</v>
      </c>
      <c r="BY17">
        <f t="shared" si="9"/>
        <v>1.51</v>
      </c>
      <c r="BZ17" t="s">
        <v>62</v>
      </c>
      <c r="CA17" t="s">
        <v>59</v>
      </c>
      <c r="CB17" t="s">
        <v>68</v>
      </c>
      <c r="CC17" t="s">
        <v>59</v>
      </c>
      <c r="CD17" t="s">
        <v>61</v>
      </c>
      <c r="CE17">
        <f t="shared" si="10"/>
        <v>1.85</v>
      </c>
      <c r="CF17" t="s">
        <v>69</v>
      </c>
      <c r="CG17" t="s">
        <v>62</v>
      </c>
      <c r="CH17" t="str">
        <f t="shared" si="11"/>
        <v>{"window_index":16,"window_t_start":17,"window_t_end":23,"Data":"0016","R_e_median":1.67242405209052,"R_e_q0040":1.50580067233967,"R_e_q0990":1.8464472421218,"fit":1.67,"lwr":1.51,"upr":1.85,"low":1.51,"high":1.85},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1.6762369124677701</v>
      </c>
      <c r="F18">
        <v>1.8492663745883</v>
      </c>
      <c r="G18">
        <v>2.0337989574837798</v>
      </c>
      <c r="J18" t="s">
        <v>58</v>
      </c>
      <c r="K18" t="s">
        <v>59</v>
      </c>
      <c r="L18" t="s">
        <v>60</v>
      </c>
      <c r="M18" t="s">
        <v>59</v>
      </c>
      <c r="N18" t="s">
        <v>61</v>
      </c>
      <c r="O18">
        <f t="shared" si="0"/>
        <v>17</v>
      </c>
      <c r="P18" t="s">
        <v>62</v>
      </c>
      <c r="Q18" t="s">
        <v>59</v>
      </c>
      <c r="R18" t="s">
        <v>63</v>
      </c>
      <c r="S18" t="s">
        <v>59</v>
      </c>
      <c r="T18" t="s">
        <v>61</v>
      </c>
      <c r="U18">
        <f t="shared" si="1"/>
        <v>18</v>
      </c>
      <c r="V18" t="s">
        <v>62</v>
      </c>
      <c r="W18" t="s">
        <v>59</v>
      </c>
      <c r="X18" t="s">
        <v>64</v>
      </c>
      <c r="Y18" t="s">
        <v>59</v>
      </c>
      <c r="Z18" t="s">
        <v>61</v>
      </c>
      <c r="AA18">
        <f t="shared" si="2"/>
        <v>24</v>
      </c>
      <c r="AB18" t="s">
        <v>62</v>
      </c>
      <c r="AC18" t="s">
        <v>59</v>
      </c>
      <c r="AD18" t="s">
        <v>55</v>
      </c>
      <c r="AE18" t="s">
        <v>59</v>
      </c>
      <c r="AF18" t="s">
        <v>61</v>
      </c>
      <c r="AG18" t="s">
        <v>59</v>
      </c>
      <c r="AH18" s="12" t="s">
        <v>1274</v>
      </c>
      <c r="AI18" t="s">
        <v>59</v>
      </c>
      <c r="AJ18" t="s">
        <v>62</v>
      </c>
      <c r="AK18" t="s">
        <v>59</v>
      </c>
      <c r="AL18" t="s">
        <v>65</v>
      </c>
      <c r="AM18" t="s">
        <v>59</v>
      </c>
      <c r="AN18" t="s">
        <v>61</v>
      </c>
      <c r="AO18">
        <f t="shared" si="3"/>
        <v>1.8492663745883</v>
      </c>
      <c r="AP18" t="s">
        <v>62</v>
      </c>
      <c r="AQ18" t="s">
        <v>59</v>
      </c>
      <c r="AR18" t="s">
        <v>105</v>
      </c>
      <c r="AS18" t="s">
        <v>59</v>
      </c>
      <c r="AT18" t="s">
        <v>61</v>
      </c>
      <c r="AU18">
        <f t="shared" si="4"/>
        <v>1.6762369124677701</v>
      </c>
      <c r="AV18" t="s">
        <v>62</v>
      </c>
      <c r="AW18" t="s">
        <v>59</v>
      </c>
      <c r="AX18" t="s">
        <v>137</v>
      </c>
      <c r="AY18" t="s">
        <v>59</v>
      </c>
      <c r="AZ18" t="s">
        <v>61</v>
      </c>
      <c r="BA18">
        <f t="shared" si="5"/>
        <v>2.0337989574837798</v>
      </c>
      <c r="BB18" t="s">
        <v>62</v>
      </c>
      <c r="BC18" t="s">
        <v>59</v>
      </c>
      <c r="BD18" t="s">
        <v>57</v>
      </c>
      <c r="BE18" t="s">
        <v>59</v>
      </c>
      <c r="BF18" t="s">
        <v>61</v>
      </c>
      <c r="BG18">
        <f t="shared" si="6"/>
        <v>1.85</v>
      </c>
      <c r="BH18" t="s">
        <v>62</v>
      </c>
      <c r="BI18" t="s">
        <v>59</v>
      </c>
      <c r="BJ18" t="s">
        <v>56</v>
      </c>
      <c r="BK18" t="s">
        <v>59</v>
      </c>
      <c r="BL18" t="s">
        <v>61</v>
      </c>
      <c r="BM18">
        <f t="shared" si="7"/>
        <v>1.68</v>
      </c>
      <c r="BN18" t="s">
        <v>62</v>
      </c>
      <c r="BO18" t="s">
        <v>59</v>
      </c>
      <c r="BP18" t="s">
        <v>70</v>
      </c>
      <c r="BQ18" t="s">
        <v>59</v>
      </c>
      <c r="BR18" t="s">
        <v>61</v>
      </c>
      <c r="BS18">
        <f t="shared" si="8"/>
        <v>2.0299999999999998</v>
      </c>
      <c r="BT18" t="s">
        <v>62</v>
      </c>
      <c r="BU18" t="s">
        <v>59</v>
      </c>
      <c r="BV18" t="s">
        <v>71</v>
      </c>
      <c r="BW18" t="s">
        <v>59</v>
      </c>
      <c r="BX18" t="s">
        <v>61</v>
      </c>
      <c r="BY18">
        <f t="shared" si="9"/>
        <v>1.68</v>
      </c>
      <c r="BZ18" t="s">
        <v>62</v>
      </c>
      <c r="CA18" t="s">
        <v>59</v>
      </c>
      <c r="CB18" t="s">
        <v>68</v>
      </c>
      <c r="CC18" t="s">
        <v>59</v>
      </c>
      <c r="CD18" t="s">
        <v>61</v>
      </c>
      <c r="CE18">
        <f t="shared" si="10"/>
        <v>2.0299999999999998</v>
      </c>
      <c r="CF18" t="s">
        <v>69</v>
      </c>
      <c r="CG18" t="s">
        <v>62</v>
      </c>
      <c r="CH18" t="str">
        <f t="shared" si="11"/>
        <v>{"window_index":17,"window_t_start":18,"window_t_end":24,"Data":"0017","R_e_median":1.8492663745883,"R_e_q0041":1.67623691246777,"R_e_q0991":2.03379895748378,"fit":1.85,"lwr":1.68,"upr":2.03,"low":1.68,"high":2.03},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1.6248423979144799</v>
      </c>
      <c r="F19">
        <v>1.7897085750303701</v>
      </c>
      <c r="G19">
        <v>1.96826196726298</v>
      </c>
      <c r="J19" t="s">
        <v>58</v>
      </c>
      <c r="K19" t="s">
        <v>59</v>
      </c>
      <c r="L19" t="s">
        <v>60</v>
      </c>
      <c r="M19" t="s">
        <v>59</v>
      </c>
      <c r="N19" t="s">
        <v>61</v>
      </c>
      <c r="O19">
        <f t="shared" si="0"/>
        <v>18</v>
      </c>
      <c r="P19" t="s">
        <v>62</v>
      </c>
      <c r="Q19" t="s">
        <v>59</v>
      </c>
      <c r="R19" t="s">
        <v>63</v>
      </c>
      <c r="S19" t="s">
        <v>59</v>
      </c>
      <c r="T19" t="s">
        <v>61</v>
      </c>
      <c r="U19">
        <f t="shared" si="1"/>
        <v>19</v>
      </c>
      <c r="V19" t="s">
        <v>62</v>
      </c>
      <c r="W19" t="s">
        <v>59</v>
      </c>
      <c r="X19" t="s">
        <v>64</v>
      </c>
      <c r="Y19" t="s">
        <v>59</v>
      </c>
      <c r="Z19" t="s">
        <v>61</v>
      </c>
      <c r="AA19">
        <f t="shared" si="2"/>
        <v>25</v>
      </c>
      <c r="AB19" t="s">
        <v>62</v>
      </c>
      <c r="AC19" t="s">
        <v>59</v>
      </c>
      <c r="AD19" t="s">
        <v>55</v>
      </c>
      <c r="AE19" t="s">
        <v>59</v>
      </c>
      <c r="AF19" t="s">
        <v>61</v>
      </c>
      <c r="AG19" t="s">
        <v>59</v>
      </c>
      <c r="AH19" s="12" t="s">
        <v>1275</v>
      </c>
      <c r="AI19" t="s">
        <v>59</v>
      </c>
      <c r="AJ19" t="s">
        <v>62</v>
      </c>
      <c r="AK19" t="s">
        <v>59</v>
      </c>
      <c r="AL19" t="s">
        <v>65</v>
      </c>
      <c r="AM19" t="s">
        <v>59</v>
      </c>
      <c r="AN19" t="s">
        <v>61</v>
      </c>
      <c r="AO19">
        <f t="shared" si="3"/>
        <v>1.7897085750303701</v>
      </c>
      <c r="AP19" t="s">
        <v>62</v>
      </c>
      <c r="AQ19" t="s">
        <v>59</v>
      </c>
      <c r="AR19" t="s">
        <v>104</v>
      </c>
      <c r="AS19" t="s">
        <v>59</v>
      </c>
      <c r="AT19" t="s">
        <v>61</v>
      </c>
      <c r="AU19">
        <f t="shared" si="4"/>
        <v>1.6248423979144799</v>
      </c>
      <c r="AV19" t="s">
        <v>62</v>
      </c>
      <c r="AW19" t="s">
        <v>59</v>
      </c>
      <c r="AX19" t="s">
        <v>138</v>
      </c>
      <c r="AY19" t="s">
        <v>59</v>
      </c>
      <c r="AZ19" t="s">
        <v>61</v>
      </c>
      <c r="BA19">
        <f t="shared" si="5"/>
        <v>1.96826196726298</v>
      </c>
      <c r="BB19" t="s">
        <v>62</v>
      </c>
      <c r="BC19" t="s">
        <v>59</v>
      </c>
      <c r="BD19" t="s">
        <v>57</v>
      </c>
      <c r="BE19" t="s">
        <v>59</v>
      </c>
      <c r="BF19" t="s">
        <v>61</v>
      </c>
      <c r="BG19">
        <f t="shared" si="6"/>
        <v>1.79</v>
      </c>
      <c r="BH19" t="s">
        <v>62</v>
      </c>
      <c r="BI19" t="s">
        <v>59</v>
      </c>
      <c r="BJ19" t="s">
        <v>56</v>
      </c>
      <c r="BK19" t="s">
        <v>59</v>
      </c>
      <c r="BL19" t="s">
        <v>61</v>
      </c>
      <c r="BM19">
        <f t="shared" si="7"/>
        <v>1.62</v>
      </c>
      <c r="BN19" t="s">
        <v>62</v>
      </c>
      <c r="BO19" t="s">
        <v>59</v>
      </c>
      <c r="BP19" t="s">
        <v>70</v>
      </c>
      <c r="BQ19" t="s">
        <v>59</v>
      </c>
      <c r="BR19" t="s">
        <v>61</v>
      </c>
      <c r="BS19">
        <f t="shared" si="8"/>
        <v>1.97</v>
      </c>
      <c r="BT19" t="s">
        <v>62</v>
      </c>
      <c r="BU19" t="s">
        <v>59</v>
      </c>
      <c r="BV19" t="s">
        <v>71</v>
      </c>
      <c r="BW19" t="s">
        <v>59</v>
      </c>
      <c r="BX19" t="s">
        <v>61</v>
      </c>
      <c r="BY19">
        <f t="shared" si="9"/>
        <v>1.62</v>
      </c>
      <c r="BZ19" t="s">
        <v>62</v>
      </c>
      <c r="CA19" t="s">
        <v>59</v>
      </c>
      <c r="CB19" t="s">
        <v>68</v>
      </c>
      <c r="CC19" t="s">
        <v>59</v>
      </c>
      <c r="CD19" t="s">
        <v>61</v>
      </c>
      <c r="CE19">
        <f t="shared" si="10"/>
        <v>1.97</v>
      </c>
      <c r="CF19" t="s">
        <v>69</v>
      </c>
      <c r="CG19" t="s">
        <v>62</v>
      </c>
      <c r="CH19" t="str">
        <f t="shared" si="11"/>
        <v>{"window_index":18,"window_t_start":19,"window_t_end":25,"Data":"0018","R_e_median":1.78970857503037,"R_e_q0042":1.62484239791448,"R_e_q0992":1.96826196726298,"fit":1.79,"lwr":1.62,"upr":1.97,"low":1.62,"high":1.97},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1.6567407434893699</v>
      </c>
      <c r="F20">
        <v>1.8115297353103801</v>
      </c>
      <c r="G20">
        <v>1.9837456143935699</v>
      </c>
      <c r="J20" t="s">
        <v>58</v>
      </c>
      <c r="K20" t="s">
        <v>59</v>
      </c>
      <c r="L20" t="s">
        <v>60</v>
      </c>
      <c r="M20" t="s">
        <v>59</v>
      </c>
      <c r="N20" t="s">
        <v>61</v>
      </c>
      <c r="O20">
        <f t="shared" si="0"/>
        <v>19</v>
      </c>
      <c r="P20" t="s">
        <v>62</v>
      </c>
      <c r="Q20" t="s">
        <v>59</v>
      </c>
      <c r="R20" t="s">
        <v>63</v>
      </c>
      <c r="S20" t="s">
        <v>59</v>
      </c>
      <c r="T20" t="s">
        <v>61</v>
      </c>
      <c r="U20">
        <f t="shared" si="1"/>
        <v>20</v>
      </c>
      <c r="V20" t="s">
        <v>62</v>
      </c>
      <c r="W20" t="s">
        <v>59</v>
      </c>
      <c r="X20" t="s">
        <v>64</v>
      </c>
      <c r="Y20" t="s">
        <v>59</v>
      </c>
      <c r="Z20" t="s">
        <v>61</v>
      </c>
      <c r="AA20">
        <f t="shared" si="2"/>
        <v>26</v>
      </c>
      <c r="AB20" t="s">
        <v>62</v>
      </c>
      <c r="AC20" t="s">
        <v>59</v>
      </c>
      <c r="AD20" t="s">
        <v>55</v>
      </c>
      <c r="AE20" t="s">
        <v>59</v>
      </c>
      <c r="AF20" t="s">
        <v>61</v>
      </c>
      <c r="AG20" t="s">
        <v>59</v>
      </c>
      <c r="AH20" s="12" t="s">
        <v>1276</v>
      </c>
      <c r="AI20" t="s">
        <v>59</v>
      </c>
      <c r="AJ20" t="s">
        <v>62</v>
      </c>
      <c r="AK20" t="s">
        <v>59</v>
      </c>
      <c r="AL20" t="s">
        <v>65</v>
      </c>
      <c r="AM20" t="s">
        <v>59</v>
      </c>
      <c r="AN20" t="s">
        <v>61</v>
      </c>
      <c r="AO20">
        <f t="shared" si="3"/>
        <v>1.8115297353103801</v>
      </c>
      <c r="AP20" t="s">
        <v>62</v>
      </c>
      <c r="AQ20" t="s">
        <v>59</v>
      </c>
      <c r="AR20" t="s">
        <v>103</v>
      </c>
      <c r="AS20" t="s">
        <v>59</v>
      </c>
      <c r="AT20" t="s">
        <v>61</v>
      </c>
      <c r="AU20">
        <f t="shared" si="4"/>
        <v>1.6567407434893699</v>
      </c>
      <c r="AV20" t="s">
        <v>62</v>
      </c>
      <c r="AW20" t="s">
        <v>59</v>
      </c>
      <c r="AX20" t="s">
        <v>139</v>
      </c>
      <c r="AY20" t="s">
        <v>59</v>
      </c>
      <c r="AZ20" t="s">
        <v>61</v>
      </c>
      <c r="BA20">
        <f t="shared" si="5"/>
        <v>1.9837456143935699</v>
      </c>
      <c r="BB20" t="s">
        <v>62</v>
      </c>
      <c r="BC20" t="s">
        <v>59</v>
      </c>
      <c r="BD20" t="s">
        <v>57</v>
      </c>
      <c r="BE20" t="s">
        <v>59</v>
      </c>
      <c r="BF20" t="s">
        <v>61</v>
      </c>
      <c r="BG20">
        <f t="shared" si="6"/>
        <v>1.81</v>
      </c>
      <c r="BH20" t="s">
        <v>62</v>
      </c>
      <c r="BI20" t="s">
        <v>59</v>
      </c>
      <c r="BJ20" t="s">
        <v>56</v>
      </c>
      <c r="BK20" t="s">
        <v>59</v>
      </c>
      <c r="BL20" t="s">
        <v>61</v>
      </c>
      <c r="BM20">
        <f t="shared" si="7"/>
        <v>1.66</v>
      </c>
      <c r="BN20" t="s">
        <v>62</v>
      </c>
      <c r="BO20" t="s">
        <v>59</v>
      </c>
      <c r="BP20" t="s">
        <v>70</v>
      </c>
      <c r="BQ20" t="s">
        <v>59</v>
      </c>
      <c r="BR20" t="s">
        <v>61</v>
      </c>
      <c r="BS20">
        <f t="shared" si="8"/>
        <v>1.98</v>
      </c>
      <c r="BT20" t="s">
        <v>62</v>
      </c>
      <c r="BU20" t="s">
        <v>59</v>
      </c>
      <c r="BV20" t="s">
        <v>71</v>
      </c>
      <c r="BW20" t="s">
        <v>59</v>
      </c>
      <c r="BX20" t="s">
        <v>61</v>
      </c>
      <c r="BY20">
        <f t="shared" si="9"/>
        <v>1.66</v>
      </c>
      <c r="BZ20" t="s">
        <v>62</v>
      </c>
      <c r="CA20" t="s">
        <v>59</v>
      </c>
      <c r="CB20" t="s">
        <v>68</v>
      </c>
      <c r="CC20" t="s">
        <v>59</v>
      </c>
      <c r="CD20" t="s">
        <v>61</v>
      </c>
      <c r="CE20">
        <f t="shared" si="10"/>
        <v>1.98</v>
      </c>
      <c r="CF20" t="s">
        <v>69</v>
      </c>
      <c r="CG20" t="s">
        <v>62</v>
      </c>
      <c r="CH20" t="str">
        <f t="shared" si="11"/>
        <v>{"window_index":19,"window_t_start":20,"window_t_end":26,"Data":"0019","R_e_median":1.81152973531038,"R_e_q0043":1.65674074348937,"R_e_q0993":1.98374561439357,"fit":1.81,"lwr":1.66,"upr":1.98,"low":1.66,"high":1.98},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1.7184372011617</v>
      </c>
      <c r="F21">
        <v>1.8709962370157001</v>
      </c>
      <c r="G21">
        <v>2.0417310061217502</v>
      </c>
      <c r="J21" t="s">
        <v>58</v>
      </c>
      <c r="K21" t="s">
        <v>59</v>
      </c>
      <c r="L21" t="s">
        <v>60</v>
      </c>
      <c r="M21" t="s">
        <v>59</v>
      </c>
      <c r="N21" t="s">
        <v>61</v>
      </c>
      <c r="O21">
        <f t="shared" si="0"/>
        <v>20</v>
      </c>
      <c r="P21" t="s">
        <v>62</v>
      </c>
      <c r="Q21" t="s">
        <v>59</v>
      </c>
      <c r="R21" t="s">
        <v>63</v>
      </c>
      <c r="S21" t="s">
        <v>59</v>
      </c>
      <c r="T21" t="s">
        <v>61</v>
      </c>
      <c r="U21">
        <f t="shared" si="1"/>
        <v>21</v>
      </c>
      <c r="V21" t="s">
        <v>62</v>
      </c>
      <c r="W21" t="s">
        <v>59</v>
      </c>
      <c r="X21" t="s">
        <v>64</v>
      </c>
      <c r="Y21" t="s">
        <v>59</v>
      </c>
      <c r="Z21" t="s">
        <v>61</v>
      </c>
      <c r="AA21">
        <f t="shared" si="2"/>
        <v>27</v>
      </c>
      <c r="AB21" t="s">
        <v>62</v>
      </c>
      <c r="AC21" t="s">
        <v>59</v>
      </c>
      <c r="AD21" t="s">
        <v>55</v>
      </c>
      <c r="AE21" t="s">
        <v>59</v>
      </c>
      <c r="AF21" t="s">
        <v>61</v>
      </c>
      <c r="AG21" t="s">
        <v>59</v>
      </c>
      <c r="AH21" s="12" t="s">
        <v>1277</v>
      </c>
      <c r="AI21" t="s">
        <v>59</v>
      </c>
      <c r="AJ21" t="s">
        <v>62</v>
      </c>
      <c r="AK21" t="s">
        <v>59</v>
      </c>
      <c r="AL21" t="s">
        <v>65</v>
      </c>
      <c r="AM21" t="s">
        <v>59</v>
      </c>
      <c r="AN21" t="s">
        <v>61</v>
      </c>
      <c r="AO21">
        <f t="shared" si="3"/>
        <v>1.8709962370157001</v>
      </c>
      <c r="AP21" t="s">
        <v>62</v>
      </c>
      <c r="AQ21" t="s">
        <v>59</v>
      </c>
      <c r="AR21" t="s">
        <v>102</v>
      </c>
      <c r="AS21" t="s">
        <v>59</v>
      </c>
      <c r="AT21" t="s">
        <v>61</v>
      </c>
      <c r="AU21">
        <f t="shared" si="4"/>
        <v>1.7184372011617</v>
      </c>
      <c r="AV21" t="s">
        <v>62</v>
      </c>
      <c r="AW21" t="s">
        <v>59</v>
      </c>
      <c r="AX21" t="s">
        <v>140</v>
      </c>
      <c r="AY21" t="s">
        <v>59</v>
      </c>
      <c r="AZ21" t="s">
        <v>61</v>
      </c>
      <c r="BA21">
        <f t="shared" si="5"/>
        <v>2.0417310061217502</v>
      </c>
      <c r="BB21" t="s">
        <v>62</v>
      </c>
      <c r="BC21" t="s">
        <v>59</v>
      </c>
      <c r="BD21" t="s">
        <v>57</v>
      </c>
      <c r="BE21" t="s">
        <v>59</v>
      </c>
      <c r="BF21" t="s">
        <v>61</v>
      </c>
      <c r="BG21">
        <f t="shared" si="6"/>
        <v>1.87</v>
      </c>
      <c r="BH21" t="s">
        <v>62</v>
      </c>
      <c r="BI21" t="s">
        <v>59</v>
      </c>
      <c r="BJ21" t="s">
        <v>56</v>
      </c>
      <c r="BK21" t="s">
        <v>59</v>
      </c>
      <c r="BL21" t="s">
        <v>61</v>
      </c>
      <c r="BM21">
        <f t="shared" si="7"/>
        <v>1.72</v>
      </c>
      <c r="BN21" t="s">
        <v>62</v>
      </c>
      <c r="BO21" t="s">
        <v>59</v>
      </c>
      <c r="BP21" t="s">
        <v>70</v>
      </c>
      <c r="BQ21" t="s">
        <v>59</v>
      </c>
      <c r="BR21" t="s">
        <v>61</v>
      </c>
      <c r="BS21">
        <f t="shared" si="8"/>
        <v>2.04</v>
      </c>
      <c r="BT21" t="s">
        <v>62</v>
      </c>
      <c r="BU21" t="s">
        <v>59</v>
      </c>
      <c r="BV21" t="s">
        <v>71</v>
      </c>
      <c r="BW21" t="s">
        <v>59</v>
      </c>
      <c r="BX21" t="s">
        <v>61</v>
      </c>
      <c r="BY21">
        <f t="shared" si="9"/>
        <v>1.72</v>
      </c>
      <c r="BZ21" t="s">
        <v>62</v>
      </c>
      <c r="CA21" t="s">
        <v>59</v>
      </c>
      <c r="CB21" t="s">
        <v>68</v>
      </c>
      <c r="CC21" t="s">
        <v>59</v>
      </c>
      <c r="CD21" t="s">
        <v>61</v>
      </c>
      <c r="CE21">
        <f t="shared" si="10"/>
        <v>2.04</v>
      </c>
      <c r="CF21" t="s">
        <v>69</v>
      </c>
      <c r="CG21" t="s">
        <v>62</v>
      </c>
      <c r="CH21" t="str">
        <f t="shared" si="11"/>
        <v>{"window_index":20,"window_t_start":21,"window_t_end":27,"Data":"0020","R_e_median":1.8709962370157,"R_e_q0044":1.7184372011617,"R_e_q0994":2.04173100612175,"fit":1.87,"lwr":1.72,"upr":2.04,"low":1.72,"high":2.04},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1.6915415258875499</v>
      </c>
      <c r="F22">
        <v>1.8381603547563501</v>
      </c>
      <c r="G22">
        <v>1.9937360994744699</v>
      </c>
      <c r="J22" t="s">
        <v>58</v>
      </c>
      <c r="K22" t="s">
        <v>59</v>
      </c>
      <c r="L22" t="s">
        <v>60</v>
      </c>
      <c r="M22" t="s">
        <v>59</v>
      </c>
      <c r="N22" t="s">
        <v>61</v>
      </c>
      <c r="O22">
        <f t="shared" si="0"/>
        <v>21</v>
      </c>
      <c r="P22" t="s">
        <v>62</v>
      </c>
      <c r="Q22" t="s">
        <v>59</v>
      </c>
      <c r="R22" t="s">
        <v>63</v>
      </c>
      <c r="S22" t="s">
        <v>59</v>
      </c>
      <c r="T22" t="s">
        <v>61</v>
      </c>
      <c r="U22">
        <f t="shared" si="1"/>
        <v>22</v>
      </c>
      <c r="V22" t="s">
        <v>62</v>
      </c>
      <c r="W22" t="s">
        <v>59</v>
      </c>
      <c r="X22" t="s">
        <v>64</v>
      </c>
      <c r="Y22" t="s">
        <v>59</v>
      </c>
      <c r="Z22" t="s">
        <v>61</v>
      </c>
      <c r="AA22">
        <f t="shared" si="2"/>
        <v>28</v>
      </c>
      <c r="AB22" t="s">
        <v>62</v>
      </c>
      <c r="AC22" t="s">
        <v>59</v>
      </c>
      <c r="AD22" t="s">
        <v>55</v>
      </c>
      <c r="AE22" t="s">
        <v>59</v>
      </c>
      <c r="AF22" t="s">
        <v>61</v>
      </c>
      <c r="AG22" t="s">
        <v>59</v>
      </c>
      <c r="AH22" s="12" t="s">
        <v>1278</v>
      </c>
      <c r="AI22" t="s">
        <v>59</v>
      </c>
      <c r="AJ22" t="s">
        <v>62</v>
      </c>
      <c r="AK22" t="s">
        <v>59</v>
      </c>
      <c r="AL22" t="s">
        <v>65</v>
      </c>
      <c r="AM22" t="s">
        <v>59</v>
      </c>
      <c r="AN22" t="s">
        <v>61</v>
      </c>
      <c r="AO22">
        <f t="shared" si="3"/>
        <v>1.8381603547563501</v>
      </c>
      <c r="AP22" t="s">
        <v>62</v>
      </c>
      <c r="AQ22" t="s">
        <v>59</v>
      </c>
      <c r="AR22" t="s">
        <v>101</v>
      </c>
      <c r="AS22" t="s">
        <v>59</v>
      </c>
      <c r="AT22" t="s">
        <v>61</v>
      </c>
      <c r="AU22">
        <f t="shared" si="4"/>
        <v>1.6915415258875499</v>
      </c>
      <c r="AV22" t="s">
        <v>62</v>
      </c>
      <c r="AW22" t="s">
        <v>59</v>
      </c>
      <c r="AX22" t="s">
        <v>141</v>
      </c>
      <c r="AY22" t="s">
        <v>59</v>
      </c>
      <c r="AZ22" t="s">
        <v>61</v>
      </c>
      <c r="BA22">
        <f t="shared" si="5"/>
        <v>1.9937360994744699</v>
      </c>
      <c r="BB22" t="s">
        <v>62</v>
      </c>
      <c r="BC22" t="s">
        <v>59</v>
      </c>
      <c r="BD22" t="s">
        <v>57</v>
      </c>
      <c r="BE22" t="s">
        <v>59</v>
      </c>
      <c r="BF22" t="s">
        <v>61</v>
      </c>
      <c r="BG22">
        <f t="shared" si="6"/>
        <v>1.84</v>
      </c>
      <c r="BH22" t="s">
        <v>62</v>
      </c>
      <c r="BI22" t="s">
        <v>59</v>
      </c>
      <c r="BJ22" t="s">
        <v>56</v>
      </c>
      <c r="BK22" t="s">
        <v>59</v>
      </c>
      <c r="BL22" t="s">
        <v>61</v>
      </c>
      <c r="BM22">
        <f t="shared" si="7"/>
        <v>1.69</v>
      </c>
      <c r="BN22" t="s">
        <v>62</v>
      </c>
      <c r="BO22" t="s">
        <v>59</v>
      </c>
      <c r="BP22" t="s">
        <v>70</v>
      </c>
      <c r="BQ22" t="s">
        <v>59</v>
      </c>
      <c r="BR22" t="s">
        <v>61</v>
      </c>
      <c r="BS22">
        <f t="shared" si="8"/>
        <v>1.99</v>
      </c>
      <c r="BT22" t="s">
        <v>62</v>
      </c>
      <c r="BU22" t="s">
        <v>59</v>
      </c>
      <c r="BV22" t="s">
        <v>71</v>
      </c>
      <c r="BW22" t="s">
        <v>59</v>
      </c>
      <c r="BX22" t="s">
        <v>61</v>
      </c>
      <c r="BY22">
        <f t="shared" si="9"/>
        <v>1.69</v>
      </c>
      <c r="BZ22" t="s">
        <v>62</v>
      </c>
      <c r="CA22" t="s">
        <v>59</v>
      </c>
      <c r="CB22" t="s">
        <v>68</v>
      </c>
      <c r="CC22" t="s">
        <v>59</v>
      </c>
      <c r="CD22" t="s">
        <v>61</v>
      </c>
      <c r="CE22">
        <f t="shared" si="10"/>
        <v>1.99</v>
      </c>
      <c r="CF22" t="s">
        <v>69</v>
      </c>
      <c r="CG22" t="s">
        <v>62</v>
      </c>
      <c r="CH22" t="str">
        <f t="shared" si="11"/>
        <v>{"window_index":21,"window_t_start":22,"window_t_end":28,"Data":"0021","R_e_median":1.83816035475635,"R_e_q0045":1.69154152588755,"R_e_q0995":1.99373609947447,"fit":1.84,"lwr":1.69,"upr":1.99,"low":1.69,"high":1.99},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1.6952286116089099</v>
      </c>
      <c r="F23">
        <v>1.83124648816517</v>
      </c>
      <c r="G23">
        <v>1.98439907146183</v>
      </c>
      <c r="J23" t="s">
        <v>58</v>
      </c>
      <c r="K23" t="s">
        <v>59</v>
      </c>
      <c r="L23" t="s">
        <v>60</v>
      </c>
      <c r="M23" t="s">
        <v>59</v>
      </c>
      <c r="N23" t="s">
        <v>61</v>
      </c>
      <c r="O23">
        <f t="shared" si="0"/>
        <v>22</v>
      </c>
      <c r="P23" t="s">
        <v>62</v>
      </c>
      <c r="Q23" t="s">
        <v>59</v>
      </c>
      <c r="R23" t="s">
        <v>63</v>
      </c>
      <c r="S23" t="s">
        <v>59</v>
      </c>
      <c r="T23" t="s">
        <v>61</v>
      </c>
      <c r="U23">
        <f t="shared" si="1"/>
        <v>23</v>
      </c>
      <c r="V23" t="s">
        <v>62</v>
      </c>
      <c r="W23" t="s">
        <v>59</v>
      </c>
      <c r="X23" t="s">
        <v>64</v>
      </c>
      <c r="Y23" t="s">
        <v>59</v>
      </c>
      <c r="Z23" t="s">
        <v>61</v>
      </c>
      <c r="AA23">
        <f t="shared" si="2"/>
        <v>29</v>
      </c>
      <c r="AB23" t="s">
        <v>62</v>
      </c>
      <c r="AC23" t="s">
        <v>59</v>
      </c>
      <c r="AD23" t="s">
        <v>55</v>
      </c>
      <c r="AE23" t="s">
        <v>59</v>
      </c>
      <c r="AF23" t="s">
        <v>61</v>
      </c>
      <c r="AG23" t="s">
        <v>59</v>
      </c>
      <c r="AH23" s="12" t="s">
        <v>1279</v>
      </c>
      <c r="AI23" t="s">
        <v>59</v>
      </c>
      <c r="AJ23" t="s">
        <v>62</v>
      </c>
      <c r="AK23" t="s">
        <v>59</v>
      </c>
      <c r="AL23" t="s">
        <v>65</v>
      </c>
      <c r="AM23" t="s">
        <v>59</v>
      </c>
      <c r="AN23" t="s">
        <v>61</v>
      </c>
      <c r="AO23">
        <f t="shared" si="3"/>
        <v>1.83124648816517</v>
      </c>
      <c r="AP23" t="s">
        <v>62</v>
      </c>
      <c r="AQ23" t="s">
        <v>59</v>
      </c>
      <c r="AR23" t="s">
        <v>100</v>
      </c>
      <c r="AS23" t="s">
        <v>59</v>
      </c>
      <c r="AT23" t="s">
        <v>61</v>
      </c>
      <c r="AU23">
        <f t="shared" si="4"/>
        <v>1.6952286116089099</v>
      </c>
      <c r="AV23" t="s">
        <v>62</v>
      </c>
      <c r="AW23" t="s">
        <v>59</v>
      </c>
      <c r="AX23" t="s">
        <v>142</v>
      </c>
      <c r="AY23" t="s">
        <v>59</v>
      </c>
      <c r="AZ23" t="s">
        <v>61</v>
      </c>
      <c r="BA23">
        <f t="shared" si="5"/>
        <v>1.98439907146183</v>
      </c>
      <c r="BB23" t="s">
        <v>62</v>
      </c>
      <c r="BC23" t="s">
        <v>59</v>
      </c>
      <c r="BD23" t="s">
        <v>57</v>
      </c>
      <c r="BE23" t="s">
        <v>59</v>
      </c>
      <c r="BF23" t="s">
        <v>61</v>
      </c>
      <c r="BG23">
        <f t="shared" si="6"/>
        <v>1.83</v>
      </c>
      <c r="BH23" t="s">
        <v>62</v>
      </c>
      <c r="BI23" t="s">
        <v>59</v>
      </c>
      <c r="BJ23" t="s">
        <v>56</v>
      </c>
      <c r="BK23" t="s">
        <v>59</v>
      </c>
      <c r="BL23" t="s">
        <v>61</v>
      </c>
      <c r="BM23">
        <f t="shared" si="7"/>
        <v>1.7</v>
      </c>
      <c r="BN23" t="s">
        <v>62</v>
      </c>
      <c r="BO23" t="s">
        <v>59</v>
      </c>
      <c r="BP23" t="s">
        <v>70</v>
      </c>
      <c r="BQ23" t="s">
        <v>59</v>
      </c>
      <c r="BR23" t="s">
        <v>61</v>
      </c>
      <c r="BS23">
        <f t="shared" si="8"/>
        <v>1.98</v>
      </c>
      <c r="BT23" t="s">
        <v>62</v>
      </c>
      <c r="BU23" t="s">
        <v>59</v>
      </c>
      <c r="BV23" t="s">
        <v>71</v>
      </c>
      <c r="BW23" t="s">
        <v>59</v>
      </c>
      <c r="BX23" t="s">
        <v>61</v>
      </c>
      <c r="BY23">
        <f t="shared" si="9"/>
        <v>1.7</v>
      </c>
      <c r="BZ23" t="s">
        <v>62</v>
      </c>
      <c r="CA23" t="s">
        <v>59</v>
      </c>
      <c r="CB23" t="s">
        <v>68</v>
      </c>
      <c r="CC23" t="s">
        <v>59</v>
      </c>
      <c r="CD23" t="s">
        <v>61</v>
      </c>
      <c r="CE23">
        <f t="shared" si="10"/>
        <v>1.98</v>
      </c>
      <c r="CF23" t="s">
        <v>69</v>
      </c>
      <c r="CG23" t="s">
        <v>62</v>
      </c>
      <c r="CH23" t="str">
        <f t="shared" si="11"/>
        <v>{"window_index":22,"window_t_start":23,"window_t_end":29,"Data":"0022","R_e_median":1.83124648816517,"R_e_q0046":1.69522861160891,"R_e_q0996":1.98439907146183,"fit":1.83,"lwr":1.7,"upr":1.98,"low":1.7,"high":1.98},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1.66184256087593</v>
      </c>
      <c r="F24">
        <v>1.78963216352763</v>
      </c>
      <c r="G24">
        <v>1.933459589343</v>
      </c>
      <c r="J24" t="s">
        <v>58</v>
      </c>
      <c r="K24" t="s">
        <v>59</v>
      </c>
      <c r="L24" t="s">
        <v>60</v>
      </c>
      <c r="M24" t="s">
        <v>59</v>
      </c>
      <c r="N24" t="s">
        <v>61</v>
      </c>
      <c r="O24">
        <f t="shared" si="0"/>
        <v>23</v>
      </c>
      <c r="P24" t="s">
        <v>62</v>
      </c>
      <c r="Q24" t="s">
        <v>59</v>
      </c>
      <c r="R24" t="s">
        <v>63</v>
      </c>
      <c r="S24" t="s">
        <v>59</v>
      </c>
      <c r="T24" t="s">
        <v>61</v>
      </c>
      <c r="U24">
        <f t="shared" si="1"/>
        <v>24</v>
      </c>
      <c r="V24" t="s">
        <v>62</v>
      </c>
      <c r="W24" t="s">
        <v>59</v>
      </c>
      <c r="X24" t="s">
        <v>64</v>
      </c>
      <c r="Y24" t="s">
        <v>59</v>
      </c>
      <c r="Z24" t="s">
        <v>61</v>
      </c>
      <c r="AA24">
        <f t="shared" si="2"/>
        <v>30</v>
      </c>
      <c r="AB24" t="s">
        <v>62</v>
      </c>
      <c r="AC24" t="s">
        <v>59</v>
      </c>
      <c r="AD24" t="s">
        <v>55</v>
      </c>
      <c r="AE24" t="s">
        <v>59</v>
      </c>
      <c r="AF24" t="s">
        <v>61</v>
      </c>
      <c r="AG24" t="s">
        <v>59</v>
      </c>
      <c r="AH24" s="12" t="s">
        <v>1280</v>
      </c>
      <c r="AI24" t="s">
        <v>59</v>
      </c>
      <c r="AJ24" t="s">
        <v>62</v>
      </c>
      <c r="AK24" t="s">
        <v>59</v>
      </c>
      <c r="AL24" t="s">
        <v>65</v>
      </c>
      <c r="AM24" t="s">
        <v>59</v>
      </c>
      <c r="AN24" t="s">
        <v>61</v>
      </c>
      <c r="AO24">
        <f t="shared" si="3"/>
        <v>1.78963216352763</v>
      </c>
      <c r="AP24" t="s">
        <v>62</v>
      </c>
      <c r="AQ24" t="s">
        <v>59</v>
      </c>
      <c r="AR24" t="s">
        <v>99</v>
      </c>
      <c r="AS24" t="s">
        <v>59</v>
      </c>
      <c r="AT24" t="s">
        <v>61</v>
      </c>
      <c r="AU24">
        <f t="shared" si="4"/>
        <v>1.66184256087593</v>
      </c>
      <c r="AV24" t="s">
        <v>62</v>
      </c>
      <c r="AW24" t="s">
        <v>59</v>
      </c>
      <c r="AX24" t="s">
        <v>143</v>
      </c>
      <c r="AY24" t="s">
        <v>59</v>
      </c>
      <c r="AZ24" t="s">
        <v>61</v>
      </c>
      <c r="BA24">
        <f t="shared" si="5"/>
        <v>1.933459589343</v>
      </c>
      <c r="BB24" t="s">
        <v>62</v>
      </c>
      <c r="BC24" t="s">
        <v>59</v>
      </c>
      <c r="BD24" t="s">
        <v>57</v>
      </c>
      <c r="BE24" t="s">
        <v>59</v>
      </c>
      <c r="BF24" t="s">
        <v>61</v>
      </c>
      <c r="BG24">
        <f t="shared" si="6"/>
        <v>1.79</v>
      </c>
      <c r="BH24" t="s">
        <v>62</v>
      </c>
      <c r="BI24" t="s">
        <v>59</v>
      </c>
      <c r="BJ24" t="s">
        <v>56</v>
      </c>
      <c r="BK24" t="s">
        <v>59</v>
      </c>
      <c r="BL24" t="s">
        <v>61</v>
      </c>
      <c r="BM24">
        <f t="shared" si="7"/>
        <v>1.66</v>
      </c>
      <c r="BN24" t="s">
        <v>62</v>
      </c>
      <c r="BO24" t="s">
        <v>59</v>
      </c>
      <c r="BP24" t="s">
        <v>70</v>
      </c>
      <c r="BQ24" t="s">
        <v>59</v>
      </c>
      <c r="BR24" t="s">
        <v>61</v>
      </c>
      <c r="BS24">
        <f t="shared" si="8"/>
        <v>1.93</v>
      </c>
      <c r="BT24" t="s">
        <v>62</v>
      </c>
      <c r="BU24" t="s">
        <v>59</v>
      </c>
      <c r="BV24" t="s">
        <v>71</v>
      </c>
      <c r="BW24" t="s">
        <v>59</v>
      </c>
      <c r="BX24" t="s">
        <v>61</v>
      </c>
      <c r="BY24">
        <f t="shared" si="9"/>
        <v>1.66</v>
      </c>
      <c r="BZ24" t="s">
        <v>62</v>
      </c>
      <c r="CA24" t="s">
        <v>59</v>
      </c>
      <c r="CB24" t="s">
        <v>68</v>
      </c>
      <c r="CC24" t="s">
        <v>59</v>
      </c>
      <c r="CD24" t="s">
        <v>61</v>
      </c>
      <c r="CE24">
        <f t="shared" si="10"/>
        <v>1.93</v>
      </c>
      <c r="CF24" t="s">
        <v>69</v>
      </c>
      <c r="CG24" t="s">
        <v>62</v>
      </c>
      <c r="CH24" t="str">
        <f t="shared" si="11"/>
        <v>{"window_index":23,"window_t_start":24,"window_t_end":30,"Data":"0023","R_e_median":1.78963216352763,"R_e_q0047":1.66184256087593,"R_e_q0997":1.933459589343,"fit":1.79,"lwr":1.66,"upr":1.93,"low":1.66,"high":1.93},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1.5635119931372701</v>
      </c>
      <c r="F25">
        <v>1.6767076544869199</v>
      </c>
      <c r="G25">
        <v>1.8062049119042001</v>
      </c>
      <c r="J25" t="s">
        <v>58</v>
      </c>
      <c r="K25" t="s">
        <v>59</v>
      </c>
      <c r="L25" t="s">
        <v>60</v>
      </c>
      <c r="M25" t="s">
        <v>59</v>
      </c>
      <c r="N25" t="s">
        <v>61</v>
      </c>
      <c r="O25">
        <f t="shared" si="0"/>
        <v>24</v>
      </c>
      <c r="P25" t="s">
        <v>62</v>
      </c>
      <c r="Q25" t="s">
        <v>59</v>
      </c>
      <c r="R25" t="s">
        <v>63</v>
      </c>
      <c r="S25" t="s">
        <v>59</v>
      </c>
      <c r="T25" t="s">
        <v>61</v>
      </c>
      <c r="U25">
        <f t="shared" si="1"/>
        <v>25</v>
      </c>
      <c r="V25" t="s">
        <v>62</v>
      </c>
      <c r="W25" t="s">
        <v>59</v>
      </c>
      <c r="X25" t="s">
        <v>64</v>
      </c>
      <c r="Y25" t="s">
        <v>59</v>
      </c>
      <c r="Z25" t="s">
        <v>61</v>
      </c>
      <c r="AA25">
        <f t="shared" si="2"/>
        <v>31</v>
      </c>
      <c r="AB25" t="s">
        <v>62</v>
      </c>
      <c r="AC25" t="s">
        <v>59</v>
      </c>
      <c r="AD25" t="s">
        <v>55</v>
      </c>
      <c r="AE25" t="s">
        <v>59</v>
      </c>
      <c r="AF25" t="s">
        <v>61</v>
      </c>
      <c r="AG25" t="s">
        <v>59</v>
      </c>
      <c r="AH25" s="12" t="s">
        <v>1281</v>
      </c>
      <c r="AI25" t="s">
        <v>59</v>
      </c>
      <c r="AJ25" t="s">
        <v>62</v>
      </c>
      <c r="AK25" t="s">
        <v>59</v>
      </c>
      <c r="AL25" t="s">
        <v>65</v>
      </c>
      <c r="AM25" t="s">
        <v>59</v>
      </c>
      <c r="AN25" t="s">
        <v>61</v>
      </c>
      <c r="AO25">
        <f t="shared" si="3"/>
        <v>1.6767076544869199</v>
      </c>
      <c r="AP25" t="s">
        <v>62</v>
      </c>
      <c r="AQ25" t="s">
        <v>59</v>
      </c>
      <c r="AR25" t="s">
        <v>98</v>
      </c>
      <c r="AS25" t="s">
        <v>59</v>
      </c>
      <c r="AT25" t="s">
        <v>61</v>
      </c>
      <c r="AU25">
        <f t="shared" si="4"/>
        <v>1.5635119931372701</v>
      </c>
      <c r="AV25" t="s">
        <v>62</v>
      </c>
      <c r="AW25" t="s">
        <v>59</v>
      </c>
      <c r="AX25" t="s">
        <v>144</v>
      </c>
      <c r="AY25" t="s">
        <v>59</v>
      </c>
      <c r="AZ25" t="s">
        <v>61</v>
      </c>
      <c r="BA25">
        <f t="shared" si="5"/>
        <v>1.8062049119042001</v>
      </c>
      <c r="BB25" t="s">
        <v>62</v>
      </c>
      <c r="BC25" t="s">
        <v>59</v>
      </c>
      <c r="BD25" t="s">
        <v>57</v>
      </c>
      <c r="BE25" t="s">
        <v>59</v>
      </c>
      <c r="BF25" t="s">
        <v>61</v>
      </c>
      <c r="BG25">
        <f t="shared" si="6"/>
        <v>1.68</v>
      </c>
      <c r="BH25" t="s">
        <v>62</v>
      </c>
      <c r="BI25" t="s">
        <v>59</v>
      </c>
      <c r="BJ25" t="s">
        <v>56</v>
      </c>
      <c r="BK25" t="s">
        <v>59</v>
      </c>
      <c r="BL25" t="s">
        <v>61</v>
      </c>
      <c r="BM25">
        <f t="shared" si="7"/>
        <v>1.56</v>
      </c>
      <c r="BN25" t="s">
        <v>62</v>
      </c>
      <c r="BO25" t="s">
        <v>59</v>
      </c>
      <c r="BP25" t="s">
        <v>70</v>
      </c>
      <c r="BQ25" t="s">
        <v>59</v>
      </c>
      <c r="BR25" t="s">
        <v>61</v>
      </c>
      <c r="BS25">
        <f t="shared" si="8"/>
        <v>1.81</v>
      </c>
      <c r="BT25" t="s">
        <v>62</v>
      </c>
      <c r="BU25" t="s">
        <v>59</v>
      </c>
      <c r="BV25" t="s">
        <v>71</v>
      </c>
      <c r="BW25" t="s">
        <v>59</v>
      </c>
      <c r="BX25" t="s">
        <v>61</v>
      </c>
      <c r="BY25">
        <f t="shared" si="9"/>
        <v>1.56</v>
      </c>
      <c r="BZ25" t="s">
        <v>62</v>
      </c>
      <c r="CA25" t="s">
        <v>59</v>
      </c>
      <c r="CB25" t="s">
        <v>68</v>
      </c>
      <c r="CC25" t="s">
        <v>59</v>
      </c>
      <c r="CD25" t="s">
        <v>61</v>
      </c>
      <c r="CE25">
        <f t="shared" si="10"/>
        <v>1.81</v>
      </c>
      <c r="CF25" t="s">
        <v>69</v>
      </c>
      <c r="CG25" t="s">
        <v>62</v>
      </c>
      <c r="CH25" t="str">
        <f t="shared" si="11"/>
        <v>{"window_index":24,"window_t_start":25,"window_t_end":31,"Data":"0024","R_e_median":1.67670765448692,"R_e_q0048":1.56351199313727,"R_e_q0998":1.8062049119042,"fit":1.68,"lwr":1.56,"upr":1.81,"low":1.56,"high":1.81},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1.55183118874451</v>
      </c>
      <c r="F26">
        <v>1.6529864264334599</v>
      </c>
      <c r="G26">
        <v>1.7666866136336099</v>
      </c>
      <c r="J26" t="s">
        <v>58</v>
      </c>
      <c r="K26" t="s">
        <v>59</v>
      </c>
      <c r="L26" t="s">
        <v>60</v>
      </c>
      <c r="M26" t="s">
        <v>59</v>
      </c>
      <c r="N26" t="s">
        <v>61</v>
      </c>
      <c r="O26">
        <f t="shared" si="0"/>
        <v>25</v>
      </c>
      <c r="P26" t="s">
        <v>62</v>
      </c>
      <c r="Q26" t="s">
        <v>59</v>
      </c>
      <c r="R26" t="s">
        <v>63</v>
      </c>
      <c r="S26" t="s">
        <v>59</v>
      </c>
      <c r="T26" t="s">
        <v>61</v>
      </c>
      <c r="U26">
        <f t="shared" si="1"/>
        <v>26</v>
      </c>
      <c r="V26" t="s">
        <v>62</v>
      </c>
      <c r="W26" t="s">
        <v>59</v>
      </c>
      <c r="X26" t="s">
        <v>64</v>
      </c>
      <c r="Y26" t="s">
        <v>59</v>
      </c>
      <c r="Z26" t="s">
        <v>61</v>
      </c>
      <c r="AA26">
        <f t="shared" si="2"/>
        <v>32</v>
      </c>
      <c r="AB26" t="s">
        <v>62</v>
      </c>
      <c r="AC26" t="s">
        <v>59</v>
      </c>
      <c r="AD26" t="s">
        <v>55</v>
      </c>
      <c r="AE26" t="s">
        <v>59</v>
      </c>
      <c r="AF26" t="s">
        <v>61</v>
      </c>
      <c r="AG26" t="s">
        <v>59</v>
      </c>
      <c r="AH26" s="12" t="s">
        <v>1282</v>
      </c>
      <c r="AI26" t="s">
        <v>59</v>
      </c>
      <c r="AJ26" t="s">
        <v>62</v>
      </c>
      <c r="AK26" t="s">
        <v>59</v>
      </c>
      <c r="AL26" t="s">
        <v>65</v>
      </c>
      <c r="AM26" t="s">
        <v>59</v>
      </c>
      <c r="AN26" t="s">
        <v>61</v>
      </c>
      <c r="AO26">
        <f t="shared" si="3"/>
        <v>1.6529864264334599</v>
      </c>
      <c r="AP26" t="s">
        <v>62</v>
      </c>
      <c r="AQ26" t="s">
        <v>59</v>
      </c>
      <c r="AR26" t="s">
        <v>97</v>
      </c>
      <c r="AS26" t="s">
        <v>59</v>
      </c>
      <c r="AT26" t="s">
        <v>61</v>
      </c>
      <c r="AU26">
        <f t="shared" si="4"/>
        <v>1.55183118874451</v>
      </c>
      <c r="AV26" t="s">
        <v>62</v>
      </c>
      <c r="AW26" t="s">
        <v>59</v>
      </c>
      <c r="AX26" t="s">
        <v>145</v>
      </c>
      <c r="AY26" t="s">
        <v>59</v>
      </c>
      <c r="AZ26" t="s">
        <v>61</v>
      </c>
      <c r="BA26">
        <f t="shared" si="5"/>
        <v>1.7666866136336099</v>
      </c>
      <c r="BB26" t="s">
        <v>62</v>
      </c>
      <c r="BC26" t="s">
        <v>59</v>
      </c>
      <c r="BD26" t="s">
        <v>57</v>
      </c>
      <c r="BE26" t="s">
        <v>59</v>
      </c>
      <c r="BF26" t="s">
        <v>61</v>
      </c>
      <c r="BG26">
        <f t="shared" si="6"/>
        <v>1.65</v>
      </c>
      <c r="BH26" t="s">
        <v>62</v>
      </c>
      <c r="BI26" t="s">
        <v>59</v>
      </c>
      <c r="BJ26" t="s">
        <v>56</v>
      </c>
      <c r="BK26" t="s">
        <v>59</v>
      </c>
      <c r="BL26" t="s">
        <v>61</v>
      </c>
      <c r="BM26">
        <f t="shared" si="7"/>
        <v>1.55</v>
      </c>
      <c r="BN26" t="s">
        <v>62</v>
      </c>
      <c r="BO26" t="s">
        <v>59</v>
      </c>
      <c r="BP26" t="s">
        <v>70</v>
      </c>
      <c r="BQ26" t="s">
        <v>59</v>
      </c>
      <c r="BR26" t="s">
        <v>61</v>
      </c>
      <c r="BS26">
        <f t="shared" si="8"/>
        <v>1.77</v>
      </c>
      <c r="BT26" t="s">
        <v>62</v>
      </c>
      <c r="BU26" t="s">
        <v>59</v>
      </c>
      <c r="BV26" t="s">
        <v>71</v>
      </c>
      <c r="BW26" t="s">
        <v>59</v>
      </c>
      <c r="BX26" t="s">
        <v>61</v>
      </c>
      <c r="BY26">
        <f t="shared" si="9"/>
        <v>1.55</v>
      </c>
      <c r="BZ26" t="s">
        <v>62</v>
      </c>
      <c r="CA26" t="s">
        <v>59</v>
      </c>
      <c r="CB26" t="s">
        <v>68</v>
      </c>
      <c r="CC26" t="s">
        <v>59</v>
      </c>
      <c r="CD26" t="s">
        <v>61</v>
      </c>
      <c r="CE26">
        <f t="shared" si="10"/>
        <v>1.77</v>
      </c>
      <c r="CF26" t="s">
        <v>69</v>
      </c>
      <c r="CG26" t="s">
        <v>62</v>
      </c>
      <c r="CH26" t="str">
        <f t="shared" si="11"/>
        <v>{"window_index":25,"window_t_start":26,"window_t_end":32,"Data":"0025","R_e_median":1.65298642643346,"R_e_q0049":1.55183118874451,"R_e_q0999":1.76668661363361,"fit":1.65,"lwr":1.55,"upr":1.77,"low":1.55,"high":1.77},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1.4746481282622199</v>
      </c>
      <c r="F27">
        <v>1.5695919530893701</v>
      </c>
      <c r="G27">
        <v>1.67347465050861</v>
      </c>
      <c r="J27" t="s">
        <v>58</v>
      </c>
      <c r="K27" t="s">
        <v>59</v>
      </c>
      <c r="L27" t="s">
        <v>60</v>
      </c>
      <c r="M27" t="s">
        <v>59</v>
      </c>
      <c r="N27" t="s">
        <v>61</v>
      </c>
      <c r="O27">
        <f t="shared" si="0"/>
        <v>26</v>
      </c>
      <c r="P27" t="s">
        <v>62</v>
      </c>
      <c r="Q27" t="s">
        <v>59</v>
      </c>
      <c r="R27" t="s">
        <v>63</v>
      </c>
      <c r="S27" t="s">
        <v>59</v>
      </c>
      <c r="T27" t="s">
        <v>61</v>
      </c>
      <c r="U27">
        <f t="shared" si="1"/>
        <v>27</v>
      </c>
      <c r="V27" t="s">
        <v>62</v>
      </c>
      <c r="W27" t="s">
        <v>59</v>
      </c>
      <c r="X27" t="s">
        <v>64</v>
      </c>
      <c r="Y27" t="s">
        <v>59</v>
      </c>
      <c r="Z27" t="s">
        <v>61</v>
      </c>
      <c r="AA27">
        <f t="shared" si="2"/>
        <v>33</v>
      </c>
      <c r="AB27" t="s">
        <v>62</v>
      </c>
      <c r="AC27" t="s">
        <v>59</v>
      </c>
      <c r="AD27" t="s">
        <v>55</v>
      </c>
      <c r="AE27" t="s">
        <v>59</v>
      </c>
      <c r="AF27" t="s">
        <v>61</v>
      </c>
      <c r="AG27" t="s">
        <v>59</v>
      </c>
      <c r="AH27" s="12" t="s">
        <v>1283</v>
      </c>
      <c r="AI27" t="s">
        <v>59</v>
      </c>
      <c r="AJ27" t="s">
        <v>62</v>
      </c>
      <c r="AK27" t="s">
        <v>59</v>
      </c>
      <c r="AL27" t="s">
        <v>65</v>
      </c>
      <c r="AM27" t="s">
        <v>59</v>
      </c>
      <c r="AN27" t="s">
        <v>61</v>
      </c>
      <c r="AO27">
        <f t="shared" si="3"/>
        <v>1.5695919530893701</v>
      </c>
      <c r="AP27" t="s">
        <v>62</v>
      </c>
      <c r="AQ27" t="s">
        <v>59</v>
      </c>
      <c r="AR27" t="s">
        <v>96</v>
      </c>
      <c r="AS27" t="s">
        <v>59</v>
      </c>
      <c r="AT27" t="s">
        <v>61</v>
      </c>
      <c r="AU27">
        <f t="shared" si="4"/>
        <v>1.4746481282622199</v>
      </c>
      <c r="AV27" t="s">
        <v>62</v>
      </c>
      <c r="AW27" t="s">
        <v>59</v>
      </c>
      <c r="AX27" t="s">
        <v>146</v>
      </c>
      <c r="AY27" t="s">
        <v>59</v>
      </c>
      <c r="AZ27" t="s">
        <v>61</v>
      </c>
      <c r="BA27">
        <f t="shared" si="5"/>
        <v>1.67347465050861</v>
      </c>
      <c r="BB27" t="s">
        <v>62</v>
      </c>
      <c r="BC27" t="s">
        <v>59</v>
      </c>
      <c r="BD27" t="s">
        <v>57</v>
      </c>
      <c r="BE27" t="s">
        <v>59</v>
      </c>
      <c r="BF27" t="s">
        <v>61</v>
      </c>
      <c r="BG27">
        <f t="shared" si="6"/>
        <v>1.57</v>
      </c>
      <c r="BH27" t="s">
        <v>62</v>
      </c>
      <c r="BI27" t="s">
        <v>59</v>
      </c>
      <c r="BJ27" t="s">
        <v>56</v>
      </c>
      <c r="BK27" t="s">
        <v>59</v>
      </c>
      <c r="BL27" t="s">
        <v>61</v>
      </c>
      <c r="BM27">
        <f t="shared" si="7"/>
        <v>1.47</v>
      </c>
      <c r="BN27" t="s">
        <v>62</v>
      </c>
      <c r="BO27" t="s">
        <v>59</v>
      </c>
      <c r="BP27" t="s">
        <v>70</v>
      </c>
      <c r="BQ27" t="s">
        <v>59</v>
      </c>
      <c r="BR27" t="s">
        <v>61</v>
      </c>
      <c r="BS27">
        <f t="shared" si="8"/>
        <v>1.67</v>
      </c>
      <c r="BT27" t="s">
        <v>62</v>
      </c>
      <c r="BU27" t="s">
        <v>59</v>
      </c>
      <c r="BV27" t="s">
        <v>71</v>
      </c>
      <c r="BW27" t="s">
        <v>59</v>
      </c>
      <c r="BX27" t="s">
        <v>61</v>
      </c>
      <c r="BY27">
        <f t="shared" si="9"/>
        <v>1.47</v>
      </c>
      <c r="BZ27" t="s">
        <v>62</v>
      </c>
      <c r="CA27" t="s">
        <v>59</v>
      </c>
      <c r="CB27" t="s">
        <v>68</v>
      </c>
      <c r="CC27" t="s">
        <v>59</v>
      </c>
      <c r="CD27" t="s">
        <v>61</v>
      </c>
      <c r="CE27">
        <f t="shared" si="10"/>
        <v>1.67</v>
      </c>
      <c r="CF27" t="s">
        <v>69</v>
      </c>
      <c r="CG27" t="s">
        <v>62</v>
      </c>
      <c r="CH27" t="str">
        <f t="shared" si="11"/>
        <v>{"window_index":26,"window_t_start":27,"window_t_end":33,"Data":"0026","R_e_median":1.56959195308937,"R_e_q0050":1.47464812826222,"R_e_q1000":1.67347465050861,"fit":1.57,"lwr":1.47,"upr":1.67,"low":1.47,"high":1.67},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1.4505975822530299</v>
      </c>
      <c r="F28">
        <v>1.5357906252236699</v>
      </c>
      <c r="G28">
        <v>1.6288510315828899</v>
      </c>
      <c r="J28" t="s">
        <v>58</v>
      </c>
      <c r="K28" t="s">
        <v>59</v>
      </c>
      <c r="L28" t="s">
        <v>60</v>
      </c>
      <c r="M28" t="s">
        <v>59</v>
      </c>
      <c r="N28" t="s">
        <v>61</v>
      </c>
      <c r="O28">
        <f t="shared" si="0"/>
        <v>27</v>
      </c>
      <c r="P28" t="s">
        <v>62</v>
      </c>
      <c r="Q28" t="s">
        <v>59</v>
      </c>
      <c r="R28" t="s">
        <v>63</v>
      </c>
      <c r="S28" t="s">
        <v>59</v>
      </c>
      <c r="T28" t="s">
        <v>61</v>
      </c>
      <c r="U28">
        <f t="shared" si="1"/>
        <v>28</v>
      </c>
      <c r="V28" t="s">
        <v>62</v>
      </c>
      <c r="W28" t="s">
        <v>59</v>
      </c>
      <c r="X28" t="s">
        <v>64</v>
      </c>
      <c r="Y28" t="s">
        <v>59</v>
      </c>
      <c r="Z28" t="s">
        <v>61</v>
      </c>
      <c r="AA28">
        <f t="shared" si="2"/>
        <v>34</v>
      </c>
      <c r="AB28" t="s">
        <v>62</v>
      </c>
      <c r="AC28" t="s">
        <v>59</v>
      </c>
      <c r="AD28" t="s">
        <v>55</v>
      </c>
      <c r="AE28" t="s">
        <v>59</v>
      </c>
      <c r="AF28" t="s">
        <v>61</v>
      </c>
      <c r="AG28" t="s">
        <v>59</v>
      </c>
      <c r="AH28" s="12" t="s">
        <v>1284</v>
      </c>
      <c r="AI28" t="s">
        <v>59</v>
      </c>
      <c r="AJ28" t="s">
        <v>62</v>
      </c>
      <c r="AK28" t="s">
        <v>59</v>
      </c>
      <c r="AL28" t="s">
        <v>65</v>
      </c>
      <c r="AM28" t="s">
        <v>59</v>
      </c>
      <c r="AN28" t="s">
        <v>61</v>
      </c>
      <c r="AO28">
        <f t="shared" si="3"/>
        <v>1.5357906252236699</v>
      </c>
      <c r="AP28" t="s">
        <v>62</v>
      </c>
      <c r="AQ28" t="s">
        <v>59</v>
      </c>
      <c r="AR28" t="s">
        <v>95</v>
      </c>
      <c r="AS28" t="s">
        <v>59</v>
      </c>
      <c r="AT28" t="s">
        <v>61</v>
      </c>
      <c r="AU28">
        <f t="shared" si="4"/>
        <v>1.4505975822530299</v>
      </c>
      <c r="AV28" t="s">
        <v>62</v>
      </c>
      <c r="AW28" t="s">
        <v>59</v>
      </c>
      <c r="AX28" t="s">
        <v>147</v>
      </c>
      <c r="AY28" t="s">
        <v>59</v>
      </c>
      <c r="AZ28" t="s">
        <v>61</v>
      </c>
      <c r="BA28">
        <f t="shared" si="5"/>
        <v>1.6288510315828899</v>
      </c>
      <c r="BB28" t="s">
        <v>62</v>
      </c>
      <c r="BC28" t="s">
        <v>59</v>
      </c>
      <c r="BD28" t="s">
        <v>57</v>
      </c>
      <c r="BE28" t="s">
        <v>59</v>
      </c>
      <c r="BF28" t="s">
        <v>61</v>
      </c>
      <c r="BG28">
        <f t="shared" si="6"/>
        <v>1.54</v>
      </c>
      <c r="BH28" t="s">
        <v>62</v>
      </c>
      <c r="BI28" t="s">
        <v>59</v>
      </c>
      <c r="BJ28" t="s">
        <v>56</v>
      </c>
      <c r="BK28" t="s">
        <v>59</v>
      </c>
      <c r="BL28" t="s">
        <v>61</v>
      </c>
      <c r="BM28">
        <f t="shared" si="7"/>
        <v>1.45</v>
      </c>
      <c r="BN28" t="s">
        <v>62</v>
      </c>
      <c r="BO28" t="s">
        <v>59</v>
      </c>
      <c r="BP28" t="s">
        <v>70</v>
      </c>
      <c r="BQ28" t="s">
        <v>59</v>
      </c>
      <c r="BR28" t="s">
        <v>61</v>
      </c>
      <c r="BS28">
        <f t="shared" si="8"/>
        <v>1.63</v>
      </c>
      <c r="BT28" t="s">
        <v>62</v>
      </c>
      <c r="BU28" t="s">
        <v>59</v>
      </c>
      <c r="BV28" t="s">
        <v>71</v>
      </c>
      <c r="BW28" t="s">
        <v>59</v>
      </c>
      <c r="BX28" t="s">
        <v>61</v>
      </c>
      <c r="BY28">
        <f t="shared" si="9"/>
        <v>1.45</v>
      </c>
      <c r="BZ28" t="s">
        <v>62</v>
      </c>
      <c r="CA28" t="s">
        <v>59</v>
      </c>
      <c r="CB28" t="s">
        <v>68</v>
      </c>
      <c r="CC28" t="s">
        <v>59</v>
      </c>
      <c r="CD28" t="s">
        <v>61</v>
      </c>
      <c r="CE28">
        <f t="shared" si="10"/>
        <v>1.63</v>
      </c>
      <c r="CF28" t="s">
        <v>69</v>
      </c>
      <c r="CG28" t="s">
        <v>62</v>
      </c>
      <c r="CH28" t="str">
        <f t="shared" si="11"/>
        <v>{"window_index":27,"window_t_start":28,"window_t_end":34,"Data":"0027","R_e_median":1.53579062522367,"R_e_q0051":1.45059758225303,"R_e_q1001":1.62885103158289,"fit":1.54,"lwr":1.45,"upr":1.63,"low":1.45,"high":1.63},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1.3417306091921399</v>
      </c>
      <c r="F29">
        <v>1.41605176959183</v>
      </c>
      <c r="G29">
        <v>1.4963783127902199</v>
      </c>
      <c r="J29" t="s">
        <v>58</v>
      </c>
      <c r="K29" t="s">
        <v>59</v>
      </c>
      <c r="L29" t="s">
        <v>60</v>
      </c>
      <c r="M29" t="s">
        <v>59</v>
      </c>
      <c r="N29" t="s">
        <v>61</v>
      </c>
      <c r="O29">
        <f t="shared" si="0"/>
        <v>28</v>
      </c>
      <c r="P29" t="s">
        <v>62</v>
      </c>
      <c r="Q29" t="s">
        <v>59</v>
      </c>
      <c r="R29" t="s">
        <v>63</v>
      </c>
      <c r="S29" t="s">
        <v>59</v>
      </c>
      <c r="T29" t="s">
        <v>61</v>
      </c>
      <c r="U29">
        <f t="shared" si="1"/>
        <v>29</v>
      </c>
      <c r="V29" t="s">
        <v>62</v>
      </c>
      <c r="W29" t="s">
        <v>59</v>
      </c>
      <c r="X29" t="s">
        <v>64</v>
      </c>
      <c r="Y29" t="s">
        <v>59</v>
      </c>
      <c r="Z29" t="s">
        <v>61</v>
      </c>
      <c r="AA29">
        <f t="shared" si="2"/>
        <v>35</v>
      </c>
      <c r="AB29" t="s">
        <v>62</v>
      </c>
      <c r="AC29" t="s">
        <v>59</v>
      </c>
      <c r="AD29" t="s">
        <v>55</v>
      </c>
      <c r="AE29" t="s">
        <v>59</v>
      </c>
      <c r="AF29" t="s">
        <v>61</v>
      </c>
      <c r="AG29" t="s">
        <v>59</v>
      </c>
      <c r="AH29" s="12" t="s">
        <v>1285</v>
      </c>
      <c r="AI29" t="s">
        <v>59</v>
      </c>
      <c r="AJ29" t="s">
        <v>62</v>
      </c>
      <c r="AK29" t="s">
        <v>59</v>
      </c>
      <c r="AL29" t="s">
        <v>65</v>
      </c>
      <c r="AM29" t="s">
        <v>59</v>
      </c>
      <c r="AN29" t="s">
        <v>61</v>
      </c>
      <c r="AO29">
        <f t="shared" si="3"/>
        <v>1.41605176959183</v>
      </c>
      <c r="AP29" t="s">
        <v>62</v>
      </c>
      <c r="AQ29" t="s">
        <v>59</v>
      </c>
      <c r="AR29" t="s">
        <v>94</v>
      </c>
      <c r="AS29" t="s">
        <v>59</v>
      </c>
      <c r="AT29" t="s">
        <v>61</v>
      </c>
      <c r="AU29">
        <f t="shared" si="4"/>
        <v>1.3417306091921399</v>
      </c>
      <c r="AV29" t="s">
        <v>62</v>
      </c>
      <c r="AW29" t="s">
        <v>59</v>
      </c>
      <c r="AX29" t="s">
        <v>148</v>
      </c>
      <c r="AY29" t="s">
        <v>59</v>
      </c>
      <c r="AZ29" t="s">
        <v>61</v>
      </c>
      <c r="BA29">
        <f t="shared" si="5"/>
        <v>1.4963783127902199</v>
      </c>
      <c r="BB29" t="s">
        <v>62</v>
      </c>
      <c r="BC29" t="s">
        <v>59</v>
      </c>
      <c r="BD29" t="s">
        <v>57</v>
      </c>
      <c r="BE29" t="s">
        <v>59</v>
      </c>
      <c r="BF29" t="s">
        <v>61</v>
      </c>
      <c r="BG29">
        <f t="shared" si="6"/>
        <v>1.42</v>
      </c>
      <c r="BH29" t="s">
        <v>62</v>
      </c>
      <c r="BI29" t="s">
        <v>59</v>
      </c>
      <c r="BJ29" t="s">
        <v>56</v>
      </c>
      <c r="BK29" t="s">
        <v>59</v>
      </c>
      <c r="BL29" t="s">
        <v>61</v>
      </c>
      <c r="BM29">
        <f t="shared" si="7"/>
        <v>1.34</v>
      </c>
      <c r="BN29" t="s">
        <v>62</v>
      </c>
      <c r="BO29" t="s">
        <v>59</v>
      </c>
      <c r="BP29" t="s">
        <v>70</v>
      </c>
      <c r="BQ29" t="s">
        <v>59</v>
      </c>
      <c r="BR29" t="s">
        <v>61</v>
      </c>
      <c r="BS29">
        <f t="shared" si="8"/>
        <v>1.5</v>
      </c>
      <c r="BT29" t="s">
        <v>62</v>
      </c>
      <c r="BU29" t="s">
        <v>59</v>
      </c>
      <c r="BV29" t="s">
        <v>71</v>
      </c>
      <c r="BW29" t="s">
        <v>59</v>
      </c>
      <c r="BX29" t="s">
        <v>61</v>
      </c>
      <c r="BY29">
        <f t="shared" si="9"/>
        <v>1.34</v>
      </c>
      <c r="BZ29" t="s">
        <v>62</v>
      </c>
      <c r="CA29" t="s">
        <v>59</v>
      </c>
      <c r="CB29" t="s">
        <v>68</v>
      </c>
      <c r="CC29" t="s">
        <v>59</v>
      </c>
      <c r="CD29" t="s">
        <v>61</v>
      </c>
      <c r="CE29">
        <f t="shared" si="10"/>
        <v>1.5</v>
      </c>
      <c r="CF29" t="s">
        <v>69</v>
      </c>
      <c r="CG29" t="s">
        <v>62</v>
      </c>
      <c r="CH29" t="str">
        <f t="shared" si="11"/>
        <v>{"window_index":28,"window_t_start":29,"window_t_end":35,"Data":"0028","R_e_median":1.41605176959183,"R_e_q0052":1.34173060919214,"R_e_q1002":1.49637831279022,"fit":1.42,"lwr":1.34,"upr":1.5,"low":1.34,"high":1.5},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1.30534393636598</v>
      </c>
      <c r="F30">
        <v>1.3682198177334699</v>
      </c>
      <c r="G30">
        <v>1.43597067978889</v>
      </c>
      <c r="J30" t="s">
        <v>58</v>
      </c>
      <c r="K30" t="s">
        <v>59</v>
      </c>
      <c r="L30" t="s">
        <v>60</v>
      </c>
      <c r="M30" t="s">
        <v>59</v>
      </c>
      <c r="N30" t="s">
        <v>61</v>
      </c>
      <c r="O30">
        <f t="shared" si="0"/>
        <v>29</v>
      </c>
      <c r="P30" t="s">
        <v>62</v>
      </c>
      <c r="Q30" t="s">
        <v>59</v>
      </c>
      <c r="R30" t="s">
        <v>63</v>
      </c>
      <c r="S30" t="s">
        <v>59</v>
      </c>
      <c r="T30" t="s">
        <v>61</v>
      </c>
      <c r="U30">
        <f t="shared" si="1"/>
        <v>30</v>
      </c>
      <c r="V30" t="s">
        <v>62</v>
      </c>
      <c r="W30" t="s">
        <v>59</v>
      </c>
      <c r="X30" t="s">
        <v>64</v>
      </c>
      <c r="Y30" t="s">
        <v>59</v>
      </c>
      <c r="Z30" t="s">
        <v>61</v>
      </c>
      <c r="AA30">
        <f t="shared" si="2"/>
        <v>36</v>
      </c>
      <c r="AB30" t="s">
        <v>62</v>
      </c>
      <c r="AC30" t="s">
        <v>59</v>
      </c>
      <c r="AD30" t="s">
        <v>55</v>
      </c>
      <c r="AE30" t="s">
        <v>59</v>
      </c>
      <c r="AF30" t="s">
        <v>61</v>
      </c>
      <c r="AG30" t="s">
        <v>59</v>
      </c>
      <c r="AH30" s="12" t="s">
        <v>1286</v>
      </c>
      <c r="AI30" t="s">
        <v>59</v>
      </c>
      <c r="AJ30" t="s">
        <v>62</v>
      </c>
      <c r="AK30" t="s">
        <v>59</v>
      </c>
      <c r="AL30" t="s">
        <v>65</v>
      </c>
      <c r="AM30" t="s">
        <v>59</v>
      </c>
      <c r="AN30" t="s">
        <v>61</v>
      </c>
      <c r="AO30">
        <f t="shared" si="3"/>
        <v>1.3682198177334699</v>
      </c>
      <c r="AP30" t="s">
        <v>62</v>
      </c>
      <c r="AQ30" t="s">
        <v>59</v>
      </c>
      <c r="AR30" t="s">
        <v>93</v>
      </c>
      <c r="AS30" t="s">
        <v>59</v>
      </c>
      <c r="AT30" t="s">
        <v>61</v>
      </c>
      <c r="AU30">
        <f t="shared" si="4"/>
        <v>1.30534393636598</v>
      </c>
      <c r="AV30" t="s">
        <v>62</v>
      </c>
      <c r="AW30" t="s">
        <v>59</v>
      </c>
      <c r="AX30" t="s">
        <v>149</v>
      </c>
      <c r="AY30" t="s">
        <v>59</v>
      </c>
      <c r="AZ30" t="s">
        <v>61</v>
      </c>
      <c r="BA30">
        <f t="shared" si="5"/>
        <v>1.43597067978889</v>
      </c>
      <c r="BB30" t="s">
        <v>62</v>
      </c>
      <c r="BC30" t="s">
        <v>59</v>
      </c>
      <c r="BD30" t="s">
        <v>57</v>
      </c>
      <c r="BE30" t="s">
        <v>59</v>
      </c>
      <c r="BF30" t="s">
        <v>61</v>
      </c>
      <c r="BG30">
        <f t="shared" si="6"/>
        <v>1.37</v>
      </c>
      <c r="BH30" t="s">
        <v>62</v>
      </c>
      <c r="BI30" t="s">
        <v>59</v>
      </c>
      <c r="BJ30" t="s">
        <v>56</v>
      </c>
      <c r="BK30" t="s">
        <v>59</v>
      </c>
      <c r="BL30" t="s">
        <v>61</v>
      </c>
      <c r="BM30">
        <f t="shared" si="7"/>
        <v>1.31</v>
      </c>
      <c r="BN30" t="s">
        <v>62</v>
      </c>
      <c r="BO30" t="s">
        <v>59</v>
      </c>
      <c r="BP30" t="s">
        <v>70</v>
      </c>
      <c r="BQ30" t="s">
        <v>59</v>
      </c>
      <c r="BR30" t="s">
        <v>61</v>
      </c>
      <c r="BS30">
        <f t="shared" si="8"/>
        <v>1.44</v>
      </c>
      <c r="BT30" t="s">
        <v>62</v>
      </c>
      <c r="BU30" t="s">
        <v>59</v>
      </c>
      <c r="BV30" t="s">
        <v>71</v>
      </c>
      <c r="BW30" t="s">
        <v>59</v>
      </c>
      <c r="BX30" t="s">
        <v>61</v>
      </c>
      <c r="BY30">
        <f t="shared" si="9"/>
        <v>1.31</v>
      </c>
      <c r="BZ30" t="s">
        <v>62</v>
      </c>
      <c r="CA30" t="s">
        <v>59</v>
      </c>
      <c r="CB30" t="s">
        <v>68</v>
      </c>
      <c r="CC30" t="s">
        <v>59</v>
      </c>
      <c r="CD30" t="s">
        <v>61</v>
      </c>
      <c r="CE30">
        <f t="shared" si="10"/>
        <v>1.44</v>
      </c>
      <c r="CF30" t="s">
        <v>69</v>
      </c>
      <c r="CG30" t="s">
        <v>62</v>
      </c>
      <c r="CH30" t="str">
        <f t="shared" si="11"/>
        <v>{"window_index":29,"window_t_start":30,"window_t_end":36,"Data":"0029","R_e_median":1.36821981773347,"R_e_q0053":1.30534393636598,"R_e_q1003":1.43597067978889,"fit":1.37,"lwr":1.31,"upr":1.44,"low":1.31,"high":1.44},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1.3020302336968901</v>
      </c>
      <c r="F31">
        <v>1.35784368172713</v>
      </c>
      <c r="G31">
        <v>1.41959714172916</v>
      </c>
      <c r="J31" t="s">
        <v>58</v>
      </c>
      <c r="K31" t="s">
        <v>59</v>
      </c>
      <c r="L31" t="s">
        <v>60</v>
      </c>
      <c r="M31" t="s">
        <v>59</v>
      </c>
      <c r="N31" t="s">
        <v>61</v>
      </c>
      <c r="O31">
        <f t="shared" si="0"/>
        <v>30</v>
      </c>
      <c r="P31" t="s">
        <v>62</v>
      </c>
      <c r="Q31" t="s">
        <v>59</v>
      </c>
      <c r="R31" t="s">
        <v>63</v>
      </c>
      <c r="S31" t="s">
        <v>59</v>
      </c>
      <c r="T31" t="s">
        <v>61</v>
      </c>
      <c r="U31">
        <f t="shared" si="1"/>
        <v>31</v>
      </c>
      <c r="V31" t="s">
        <v>62</v>
      </c>
      <c r="W31" t="s">
        <v>59</v>
      </c>
      <c r="X31" t="s">
        <v>64</v>
      </c>
      <c r="Y31" t="s">
        <v>59</v>
      </c>
      <c r="Z31" t="s">
        <v>61</v>
      </c>
      <c r="AA31">
        <f t="shared" si="2"/>
        <v>37</v>
      </c>
      <c r="AB31" t="s">
        <v>62</v>
      </c>
      <c r="AC31" t="s">
        <v>59</v>
      </c>
      <c r="AD31" t="s">
        <v>55</v>
      </c>
      <c r="AE31" t="s">
        <v>59</v>
      </c>
      <c r="AF31" t="s">
        <v>61</v>
      </c>
      <c r="AG31" t="s">
        <v>59</v>
      </c>
      <c r="AH31" s="12" t="s">
        <v>1287</v>
      </c>
      <c r="AI31" t="s">
        <v>59</v>
      </c>
      <c r="AJ31" t="s">
        <v>62</v>
      </c>
      <c r="AK31" t="s">
        <v>59</v>
      </c>
      <c r="AL31" t="s">
        <v>65</v>
      </c>
      <c r="AM31" t="s">
        <v>59</v>
      </c>
      <c r="AN31" t="s">
        <v>61</v>
      </c>
      <c r="AO31">
        <f t="shared" si="3"/>
        <v>1.35784368172713</v>
      </c>
      <c r="AP31" t="s">
        <v>62</v>
      </c>
      <c r="AQ31" t="s">
        <v>59</v>
      </c>
      <c r="AR31" t="s">
        <v>92</v>
      </c>
      <c r="AS31" t="s">
        <v>59</v>
      </c>
      <c r="AT31" t="s">
        <v>61</v>
      </c>
      <c r="AU31">
        <f t="shared" si="4"/>
        <v>1.3020302336968901</v>
      </c>
      <c r="AV31" t="s">
        <v>62</v>
      </c>
      <c r="AW31" t="s">
        <v>59</v>
      </c>
      <c r="AX31" t="s">
        <v>150</v>
      </c>
      <c r="AY31" t="s">
        <v>59</v>
      </c>
      <c r="AZ31" t="s">
        <v>61</v>
      </c>
      <c r="BA31">
        <f t="shared" si="5"/>
        <v>1.41959714172916</v>
      </c>
      <c r="BB31" t="s">
        <v>62</v>
      </c>
      <c r="BC31" t="s">
        <v>59</v>
      </c>
      <c r="BD31" t="s">
        <v>57</v>
      </c>
      <c r="BE31" t="s">
        <v>59</v>
      </c>
      <c r="BF31" t="s">
        <v>61</v>
      </c>
      <c r="BG31">
        <f t="shared" si="6"/>
        <v>1.36</v>
      </c>
      <c r="BH31" t="s">
        <v>62</v>
      </c>
      <c r="BI31" t="s">
        <v>59</v>
      </c>
      <c r="BJ31" t="s">
        <v>56</v>
      </c>
      <c r="BK31" t="s">
        <v>59</v>
      </c>
      <c r="BL31" t="s">
        <v>61</v>
      </c>
      <c r="BM31">
        <f t="shared" si="7"/>
        <v>1.3</v>
      </c>
      <c r="BN31" t="s">
        <v>62</v>
      </c>
      <c r="BO31" t="s">
        <v>59</v>
      </c>
      <c r="BP31" t="s">
        <v>70</v>
      </c>
      <c r="BQ31" t="s">
        <v>59</v>
      </c>
      <c r="BR31" t="s">
        <v>61</v>
      </c>
      <c r="BS31">
        <f t="shared" si="8"/>
        <v>1.42</v>
      </c>
      <c r="BT31" t="s">
        <v>62</v>
      </c>
      <c r="BU31" t="s">
        <v>59</v>
      </c>
      <c r="BV31" t="s">
        <v>71</v>
      </c>
      <c r="BW31" t="s">
        <v>59</v>
      </c>
      <c r="BX31" t="s">
        <v>61</v>
      </c>
      <c r="BY31">
        <f t="shared" si="9"/>
        <v>1.3</v>
      </c>
      <c r="BZ31" t="s">
        <v>62</v>
      </c>
      <c r="CA31" t="s">
        <v>59</v>
      </c>
      <c r="CB31" t="s">
        <v>68</v>
      </c>
      <c r="CC31" t="s">
        <v>59</v>
      </c>
      <c r="CD31" t="s">
        <v>61</v>
      </c>
      <c r="CE31">
        <f t="shared" si="10"/>
        <v>1.42</v>
      </c>
      <c r="CF31" t="s">
        <v>69</v>
      </c>
      <c r="CG31" t="s">
        <v>62</v>
      </c>
      <c r="CH31" t="str">
        <f t="shared" si="11"/>
        <v>{"window_index":30,"window_t_start":31,"window_t_end":37,"Data":"0030","R_e_median":1.35784368172713,"R_e_q0054":1.30203023369689,"R_e_q1004":1.41959714172916,"fit":1.36,"lwr":1.3,"upr":1.42,"low":1.3,"high":1.42},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1.2507918158358</v>
      </c>
      <c r="F32">
        <v>1.30390285400998</v>
      </c>
      <c r="G32">
        <v>1.3603675008970999</v>
      </c>
      <c r="J32" t="s">
        <v>58</v>
      </c>
      <c r="K32" t="s">
        <v>59</v>
      </c>
      <c r="L32" t="s">
        <v>60</v>
      </c>
      <c r="M32" t="s">
        <v>59</v>
      </c>
      <c r="N32" t="s">
        <v>61</v>
      </c>
      <c r="O32">
        <f t="shared" si="0"/>
        <v>31</v>
      </c>
      <c r="P32" t="s">
        <v>62</v>
      </c>
      <c r="Q32" t="s">
        <v>59</v>
      </c>
      <c r="R32" t="s">
        <v>63</v>
      </c>
      <c r="S32" t="s">
        <v>59</v>
      </c>
      <c r="T32" t="s">
        <v>61</v>
      </c>
      <c r="U32">
        <f t="shared" si="1"/>
        <v>32</v>
      </c>
      <c r="V32" t="s">
        <v>62</v>
      </c>
      <c r="W32" t="s">
        <v>59</v>
      </c>
      <c r="X32" t="s">
        <v>64</v>
      </c>
      <c r="Y32" t="s">
        <v>59</v>
      </c>
      <c r="Z32" t="s">
        <v>61</v>
      </c>
      <c r="AA32">
        <f t="shared" si="2"/>
        <v>38</v>
      </c>
      <c r="AB32" t="s">
        <v>62</v>
      </c>
      <c r="AC32" t="s">
        <v>59</v>
      </c>
      <c r="AD32" t="s">
        <v>55</v>
      </c>
      <c r="AE32" t="s">
        <v>59</v>
      </c>
      <c r="AF32" t="s">
        <v>61</v>
      </c>
      <c r="AG32" t="s">
        <v>59</v>
      </c>
      <c r="AH32" s="12" t="s">
        <v>1288</v>
      </c>
      <c r="AI32" t="s">
        <v>59</v>
      </c>
      <c r="AJ32" t="s">
        <v>62</v>
      </c>
      <c r="AK32" t="s">
        <v>59</v>
      </c>
      <c r="AL32" t="s">
        <v>65</v>
      </c>
      <c r="AM32" t="s">
        <v>59</v>
      </c>
      <c r="AN32" t="s">
        <v>61</v>
      </c>
      <c r="AO32">
        <f t="shared" si="3"/>
        <v>1.30390285400998</v>
      </c>
      <c r="AP32" t="s">
        <v>62</v>
      </c>
      <c r="AQ32" t="s">
        <v>59</v>
      </c>
      <c r="AR32" t="s">
        <v>91</v>
      </c>
      <c r="AS32" t="s">
        <v>59</v>
      </c>
      <c r="AT32" t="s">
        <v>61</v>
      </c>
      <c r="AU32">
        <f t="shared" si="4"/>
        <v>1.2507918158358</v>
      </c>
      <c r="AV32" t="s">
        <v>62</v>
      </c>
      <c r="AW32" t="s">
        <v>59</v>
      </c>
      <c r="AX32" t="s">
        <v>151</v>
      </c>
      <c r="AY32" t="s">
        <v>59</v>
      </c>
      <c r="AZ32" t="s">
        <v>61</v>
      </c>
      <c r="BA32">
        <f t="shared" si="5"/>
        <v>1.3603675008970999</v>
      </c>
      <c r="BB32" t="s">
        <v>62</v>
      </c>
      <c r="BC32" t="s">
        <v>59</v>
      </c>
      <c r="BD32" t="s">
        <v>57</v>
      </c>
      <c r="BE32" t="s">
        <v>59</v>
      </c>
      <c r="BF32" t="s">
        <v>61</v>
      </c>
      <c r="BG32">
        <f t="shared" si="6"/>
        <v>1.3</v>
      </c>
      <c r="BH32" t="s">
        <v>62</v>
      </c>
      <c r="BI32" t="s">
        <v>59</v>
      </c>
      <c r="BJ32" t="s">
        <v>56</v>
      </c>
      <c r="BK32" t="s">
        <v>59</v>
      </c>
      <c r="BL32" t="s">
        <v>61</v>
      </c>
      <c r="BM32">
        <f t="shared" si="7"/>
        <v>1.25</v>
      </c>
      <c r="BN32" t="s">
        <v>62</v>
      </c>
      <c r="BO32" t="s">
        <v>59</v>
      </c>
      <c r="BP32" t="s">
        <v>70</v>
      </c>
      <c r="BQ32" t="s">
        <v>59</v>
      </c>
      <c r="BR32" t="s">
        <v>61</v>
      </c>
      <c r="BS32">
        <f t="shared" si="8"/>
        <v>1.36</v>
      </c>
      <c r="BT32" t="s">
        <v>62</v>
      </c>
      <c r="BU32" t="s">
        <v>59</v>
      </c>
      <c r="BV32" t="s">
        <v>71</v>
      </c>
      <c r="BW32" t="s">
        <v>59</v>
      </c>
      <c r="BX32" t="s">
        <v>61</v>
      </c>
      <c r="BY32">
        <f t="shared" si="9"/>
        <v>1.25</v>
      </c>
      <c r="BZ32" t="s">
        <v>62</v>
      </c>
      <c r="CA32" t="s">
        <v>59</v>
      </c>
      <c r="CB32" t="s">
        <v>68</v>
      </c>
      <c r="CC32" t="s">
        <v>59</v>
      </c>
      <c r="CD32" t="s">
        <v>61</v>
      </c>
      <c r="CE32">
        <f t="shared" si="10"/>
        <v>1.36</v>
      </c>
      <c r="CF32" t="s">
        <v>69</v>
      </c>
      <c r="CG32" t="s">
        <v>62</v>
      </c>
      <c r="CH32" t="str">
        <f t="shared" si="11"/>
        <v>{"window_index":31,"window_t_start":32,"window_t_end":38,"Data":"0031","R_e_median":1.30390285400998,"R_e_q0055":1.2507918158358,"R_e_q1005":1.3603675008971,"fit":1.3,"lwr":1.25,"upr":1.36,"low":1.25,"high":1.36},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1.2240008479687801</v>
      </c>
      <c r="F33">
        <v>1.2720291813350899</v>
      </c>
      <c r="G33">
        <v>1.3221753018725599</v>
      </c>
      <c r="J33" t="s">
        <v>58</v>
      </c>
      <c r="K33" t="s">
        <v>59</v>
      </c>
      <c r="L33" t="s">
        <v>60</v>
      </c>
      <c r="M33" t="s">
        <v>59</v>
      </c>
      <c r="N33" t="s">
        <v>61</v>
      </c>
      <c r="O33">
        <f t="shared" si="0"/>
        <v>32</v>
      </c>
      <c r="P33" t="s">
        <v>62</v>
      </c>
      <c r="Q33" t="s">
        <v>59</v>
      </c>
      <c r="R33" t="s">
        <v>63</v>
      </c>
      <c r="S33" t="s">
        <v>59</v>
      </c>
      <c r="T33" t="s">
        <v>61</v>
      </c>
      <c r="U33">
        <f t="shared" si="1"/>
        <v>33</v>
      </c>
      <c r="V33" t="s">
        <v>62</v>
      </c>
      <c r="W33" t="s">
        <v>59</v>
      </c>
      <c r="X33" t="s">
        <v>64</v>
      </c>
      <c r="Y33" t="s">
        <v>59</v>
      </c>
      <c r="Z33" t="s">
        <v>61</v>
      </c>
      <c r="AA33">
        <f t="shared" si="2"/>
        <v>39</v>
      </c>
      <c r="AB33" t="s">
        <v>62</v>
      </c>
      <c r="AC33" t="s">
        <v>59</v>
      </c>
      <c r="AD33" t="s">
        <v>55</v>
      </c>
      <c r="AE33" t="s">
        <v>59</v>
      </c>
      <c r="AF33" t="s">
        <v>61</v>
      </c>
      <c r="AG33" t="s">
        <v>59</v>
      </c>
      <c r="AH33" s="12" t="s">
        <v>1289</v>
      </c>
      <c r="AI33" t="s">
        <v>59</v>
      </c>
      <c r="AJ33" t="s">
        <v>62</v>
      </c>
      <c r="AK33" t="s">
        <v>59</v>
      </c>
      <c r="AL33" t="s">
        <v>65</v>
      </c>
      <c r="AM33" t="s">
        <v>59</v>
      </c>
      <c r="AN33" t="s">
        <v>61</v>
      </c>
      <c r="AO33">
        <f t="shared" si="3"/>
        <v>1.2720291813350899</v>
      </c>
      <c r="AP33" t="s">
        <v>62</v>
      </c>
      <c r="AQ33" t="s">
        <v>59</v>
      </c>
      <c r="AR33" t="s">
        <v>90</v>
      </c>
      <c r="AS33" t="s">
        <v>59</v>
      </c>
      <c r="AT33" t="s">
        <v>61</v>
      </c>
      <c r="AU33">
        <f t="shared" si="4"/>
        <v>1.2240008479687801</v>
      </c>
      <c r="AV33" t="s">
        <v>62</v>
      </c>
      <c r="AW33" t="s">
        <v>59</v>
      </c>
      <c r="AX33" t="s">
        <v>152</v>
      </c>
      <c r="AY33" t="s">
        <v>59</v>
      </c>
      <c r="AZ33" t="s">
        <v>61</v>
      </c>
      <c r="BA33">
        <f t="shared" si="5"/>
        <v>1.3221753018725599</v>
      </c>
      <c r="BB33" t="s">
        <v>62</v>
      </c>
      <c r="BC33" t="s">
        <v>59</v>
      </c>
      <c r="BD33" t="s">
        <v>57</v>
      </c>
      <c r="BE33" t="s">
        <v>59</v>
      </c>
      <c r="BF33" t="s">
        <v>61</v>
      </c>
      <c r="BG33">
        <f t="shared" si="6"/>
        <v>1.27</v>
      </c>
      <c r="BH33" t="s">
        <v>62</v>
      </c>
      <c r="BI33" t="s">
        <v>59</v>
      </c>
      <c r="BJ33" t="s">
        <v>56</v>
      </c>
      <c r="BK33" t="s">
        <v>59</v>
      </c>
      <c r="BL33" t="s">
        <v>61</v>
      </c>
      <c r="BM33">
        <f t="shared" si="7"/>
        <v>1.22</v>
      </c>
      <c r="BN33" t="s">
        <v>62</v>
      </c>
      <c r="BO33" t="s">
        <v>59</v>
      </c>
      <c r="BP33" t="s">
        <v>70</v>
      </c>
      <c r="BQ33" t="s">
        <v>59</v>
      </c>
      <c r="BR33" t="s">
        <v>61</v>
      </c>
      <c r="BS33">
        <f t="shared" si="8"/>
        <v>1.32</v>
      </c>
      <c r="BT33" t="s">
        <v>62</v>
      </c>
      <c r="BU33" t="s">
        <v>59</v>
      </c>
      <c r="BV33" t="s">
        <v>71</v>
      </c>
      <c r="BW33" t="s">
        <v>59</v>
      </c>
      <c r="BX33" t="s">
        <v>61</v>
      </c>
      <c r="BY33">
        <f t="shared" si="9"/>
        <v>1.22</v>
      </c>
      <c r="BZ33" t="s">
        <v>62</v>
      </c>
      <c r="CA33" t="s">
        <v>59</v>
      </c>
      <c r="CB33" t="s">
        <v>68</v>
      </c>
      <c r="CC33" t="s">
        <v>59</v>
      </c>
      <c r="CD33" t="s">
        <v>61</v>
      </c>
      <c r="CE33">
        <f t="shared" si="10"/>
        <v>1.32</v>
      </c>
      <c r="CF33" t="s">
        <v>69</v>
      </c>
      <c r="CG33" t="s">
        <v>62</v>
      </c>
      <c r="CH33" t="str">
        <f t="shared" si="11"/>
        <v>{"window_index":32,"window_t_start":33,"window_t_end":39,"Data":"0032","R_e_median":1.27202918133509,"R_e_q0056":1.22400084796878,"R_e_q1006":1.32217530187256,"fit":1.27,"lwr":1.22,"upr":1.32,"low":1.22,"high":1.32},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1.17432765601834</v>
      </c>
      <c r="F34">
        <v>1.2182293391952399</v>
      </c>
      <c r="G34">
        <v>1.2642585214264299</v>
      </c>
      <c r="J34" t="s">
        <v>58</v>
      </c>
      <c r="K34" t="s">
        <v>59</v>
      </c>
      <c r="L34" t="s">
        <v>60</v>
      </c>
      <c r="M34" t="s">
        <v>59</v>
      </c>
      <c r="N34" t="s">
        <v>61</v>
      </c>
      <c r="O34">
        <f t="shared" si="0"/>
        <v>33</v>
      </c>
      <c r="P34" t="s">
        <v>62</v>
      </c>
      <c r="Q34" t="s">
        <v>59</v>
      </c>
      <c r="R34" t="s">
        <v>63</v>
      </c>
      <c r="S34" t="s">
        <v>59</v>
      </c>
      <c r="T34" t="s">
        <v>61</v>
      </c>
      <c r="U34">
        <f t="shared" si="1"/>
        <v>34</v>
      </c>
      <c r="V34" t="s">
        <v>62</v>
      </c>
      <c r="W34" t="s">
        <v>59</v>
      </c>
      <c r="X34" t="s">
        <v>64</v>
      </c>
      <c r="Y34" t="s">
        <v>59</v>
      </c>
      <c r="Z34" t="s">
        <v>61</v>
      </c>
      <c r="AA34">
        <f t="shared" si="2"/>
        <v>40</v>
      </c>
      <c r="AB34" t="s">
        <v>62</v>
      </c>
      <c r="AC34" t="s">
        <v>59</v>
      </c>
      <c r="AD34" t="s">
        <v>55</v>
      </c>
      <c r="AE34" t="s">
        <v>59</v>
      </c>
      <c r="AF34" t="s">
        <v>61</v>
      </c>
      <c r="AG34" t="s">
        <v>59</v>
      </c>
      <c r="AH34" s="12" t="s">
        <v>1290</v>
      </c>
      <c r="AI34" t="s">
        <v>59</v>
      </c>
      <c r="AJ34" t="s">
        <v>62</v>
      </c>
      <c r="AK34" t="s">
        <v>59</v>
      </c>
      <c r="AL34" t="s">
        <v>65</v>
      </c>
      <c r="AM34" t="s">
        <v>59</v>
      </c>
      <c r="AN34" t="s">
        <v>61</v>
      </c>
      <c r="AO34">
        <f t="shared" si="3"/>
        <v>1.2182293391952399</v>
      </c>
      <c r="AP34" t="s">
        <v>62</v>
      </c>
      <c r="AQ34" t="s">
        <v>59</v>
      </c>
      <c r="AR34" t="s">
        <v>89</v>
      </c>
      <c r="AS34" t="s">
        <v>59</v>
      </c>
      <c r="AT34" t="s">
        <v>61</v>
      </c>
      <c r="AU34">
        <f t="shared" si="4"/>
        <v>1.17432765601834</v>
      </c>
      <c r="AV34" t="s">
        <v>62</v>
      </c>
      <c r="AW34" t="s">
        <v>59</v>
      </c>
      <c r="AX34" t="s">
        <v>153</v>
      </c>
      <c r="AY34" t="s">
        <v>59</v>
      </c>
      <c r="AZ34" t="s">
        <v>61</v>
      </c>
      <c r="BA34">
        <f t="shared" si="5"/>
        <v>1.2642585214264299</v>
      </c>
      <c r="BB34" t="s">
        <v>62</v>
      </c>
      <c r="BC34" t="s">
        <v>59</v>
      </c>
      <c r="BD34" t="s">
        <v>57</v>
      </c>
      <c r="BE34" t="s">
        <v>59</v>
      </c>
      <c r="BF34" t="s">
        <v>61</v>
      </c>
      <c r="BG34">
        <f t="shared" si="6"/>
        <v>1.22</v>
      </c>
      <c r="BH34" t="s">
        <v>62</v>
      </c>
      <c r="BI34" t="s">
        <v>59</v>
      </c>
      <c r="BJ34" t="s">
        <v>56</v>
      </c>
      <c r="BK34" t="s">
        <v>59</v>
      </c>
      <c r="BL34" t="s">
        <v>61</v>
      </c>
      <c r="BM34">
        <f t="shared" si="7"/>
        <v>1.17</v>
      </c>
      <c r="BN34" t="s">
        <v>62</v>
      </c>
      <c r="BO34" t="s">
        <v>59</v>
      </c>
      <c r="BP34" t="s">
        <v>70</v>
      </c>
      <c r="BQ34" t="s">
        <v>59</v>
      </c>
      <c r="BR34" t="s">
        <v>61</v>
      </c>
      <c r="BS34">
        <f t="shared" si="8"/>
        <v>1.26</v>
      </c>
      <c r="BT34" t="s">
        <v>62</v>
      </c>
      <c r="BU34" t="s">
        <v>59</v>
      </c>
      <c r="BV34" t="s">
        <v>71</v>
      </c>
      <c r="BW34" t="s">
        <v>59</v>
      </c>
      <c r="BX34" t="s">
        <v>61</v>
      </c>
      <c r="BY34">
        <f t="shared" si="9"/>
        <v>1.17</v>
      </c>
      <c r="BZ34" t="s">
        <v>62</v>
      </c>
      <c r="CA34" t="s">
        <v>59</v>
      </c>
      <c r="CB34" t="s">
        <v>68</v>
      </c>
      <c r="CC34" t="s">
        <v>59</v>
      </c>
      <c r="CD34" t="s">
        <v>61</v>
      </c>
      <c r="CE34">
        <f t="shared" si="10"/>
        <v>1.26</v>
      </c>
      <c r="CF34" t="s">
        <v>69</v>
      </c>
      <c r="CG34" t="s">
        <v>62</v>
      </c>
      <c r="CH34" t="str">
        <f t="shared" si="11"/>
        <v>{"window_index":33,"window_t_start":34,"window_t_end":40,"Data":"0033","R_e_median":1.21822933919524,"R_e_q0057":1.17432765601834,"R_e_q1007":1.26425852142643,"fit":1.22,"lwr":1.17,"upr":1.26,"low":1.17,"high":1.26},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1.1226440959074</v>
      </c>
      <c r="F35">
        <v>1.16085970895178</v>
      </c>
      <c r="G35">
        <v>1.20124597611957</v>
      </c>
      <c r="J35" t="s">
        <v>58</v>
      </c>
      <c r="K35" t="s">
        <v>59</v>
      </c>
      <c r="L35" t="s">
        <v>60</v>
      </c>
      <c r="M35" t="s">
        <v>59</v>
      </c>
      <c r="N35" t="s">
        <v>61</v>
      </c>
      <c r="O35">
        <f t="shared" si="0"/>
        <v>34</v>
      </c>
      <c r="P35" t="s">
        <v>62</v>
      </c>
      <c r="Q35" t="s">
        <v>59</v>
      </c>
      <c r="R35" t="s">
        <v>63</v>
      </c>
      <c r="S35" t="s">
        <v>59</v>
      </c>
      <c r="T35" t="s">
        <v>61</v>
      </c>
      <c r="U35">
        <f t="shared" si="1"/>
        <v>35</v>
      </c>
      <c r="V35" t="s">
        <v>62</v>
      </c>
      <c r="W35" t="s">
        <v>59</v>
      </c>
      <c r="X35" t="s">
        <v>64</v>
      </c>
      <c r="Y35" t="s">
        <v>59</v>
      </c>
      <c r="Z35" t="s">
        <v>61</v>
      </c>
      <c r="AA35">
        <f t="shared" si="2"/>
        <v>41</v>
      </c>
      <c r="AB35" t="s">
        <v>62</v>
      </c>
      <c r="AC35" t="s">
        <v>59</v>
      </c>
      <c r="AD35" t="s">
        <v>55</v>
      </c>
      <c r="AE35" t="s">
        <v>59</v>
      </c>
      <c r="AF35" t="s">
        <v>61</v>
      </c>
      <c r="AG35" t="s">
        <v>59</v>
      </c>
      <c r="AH35" s="12" t="s">
        <v>1291</v>
      </c>
      <c r="AI35" t="s">
        <v>59</v>
      </c>
      <c r="AJ35" t="s">
        <v>62</v>
      </c>
      <c r="AK35" t="s">
        <v>59</v>
      </c>
      <c r="AL35" t="s">
        <v>65</v>
      </c>
      <c r="AM35" t="s">
        <v>59</v>
      </c>
      <c r="AN35" t="s">
        <v>61</v>
      </c>
      <c r="AO35">
        <f t="shared" si="3"/>
        <v>1.16085970895178</v>
      </c>
      <c r="AP35" t="s">
        <v>62</v>
      </c>
      <c r="AQ35" t="s">
        <v>59</v>
      </c>
      <c r="AR35" t="s">
        <v>88</v>
      </c>
      <c r="AS35" t="s">
        <v>59</v>
      </c>
      <c r="AT35" t="s">
        <v>61</v>
      </c>
      <c r="AU35">
        <f t="shared" si="4"/>
        <v>1.1226440959074</v>
      </c>
      <c r="AV35" t="s">
        <v>62</v>
      </c>
      <c r="AW35" t="s">
        <v>59</v>
      </c>
      <c r="AX35" t="s">
        <v>154</v>
      </c>
      <c r="AY35" t="s">
        <v>59</v>
      </c>
      <c r="AZ35" t="s">
        <v>61</v>
      </c>
      <c r="BA35">
        <f t="shared" si="5"/>
        <v>1.20124597611957</v>
      </c>
      <c r="BB35" t="s">
        <v>62</v>
      </c>
      <c r="BC35" t="s">
        <v>59</v>
      </c>
      <c r="BD35" t="s">
        <v>57</v>
      </c>
      <c r="BE35" t="s">
        <v>59</v>
      </c>
      <c r="BF35" t="s">
        <v>61</v>
      </c>
      <c r="BG35">
        <f t="shared" si="6"/>
        <v>1.1599999999999999</v>
      </c>
      <c r="BH35" t="s">
        <v>62</v>
      </c>
      <c r="BI35" t="s">
        <v>59</v>
      </c>
      <c r="BJ35" t="s">
        <v>56</v>
      </c>
      <c r="BK35" t="s">
        <v>59</v>
      </c>
      <c r="BL35" t="s">
        <v>61</v>
      </c>
      <c r="BM35">
        <f t="shared" si="7"/>
        <v>1.1200000000000001</v>
      </c>
      <c r="BN35" t="s">
        <v>62</v>
      </c>
      <c r="BO35" t="s">
        <v>59</v>
      </c>
      <c r="BP35" t="s">
        <v>70</v>
      </c>
      <c r="BQ35" t="s">
        <v>59</v>
      </c>
      <c r="BR35" t="s">
        <v>61</v>
      </c>
      <c r="BS35">
        <f t="shared" si="8"/>
        <v>1.2</v>
      </c>
      <c r="BT35" t="s">
        <v>62</v>
      </c>
      <c r="BU35" t="s">
        <v>59</v>
      </c>
      <c r="BV35" t="s">
        <v>71</v>
      </c>
      <c r="BW35" t="s">
        <v>59</v>
      </c>
      <c r="BX35" t="s">
        <v>61</v>
      </c>
      <c r="BY35">
        <f t="shared" si="9"/>
        <v>1.1200000000000001</v>
      </c>
      <c r="BZ35" t="s">
        <v>62</v>
      </c>
      <c r="CA35" t="s">
        <v>59</v>
      </c>
      <c r="CB35" t="s">
        <v>68</v>
      </c>
      <c r="CC35" t="s">
        <v>59</v>
      </c>
      <c r="CD35" t="s">
        <v>61</v>
      </c>
      <c r="CE35">
        <f t="shared" si="10"/>
        <v>1.2</v>
      </c>
      <c r="CF35" t="s">
        <v>69</v>
      </c>
      <c r="CG35" t="s">
        <v>62</v>
      </c>
      <c r="CH35" t="str">
        <f t="shared" si="11"/>
        <v>{"window_index":34,"window_t_start":35,"window_t_end":41,"Data":"0034","R_e_median":1.16085970895178,"R_e_q0058":1.1226440959074,"R_e_q1008":1.20124597611957,"fit":1.16,"lwr":1.12,"upr":1.2,"low":1.12,"high":1.2},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1.08853333808131</v>
      </c>
      <c r="F36">
        <v>1.1234346946807801</v>
      </c>
      <c r="G36">
        <v>1.15917581787416</v>
      </c>
      <c r="J36" t="s">
        <v>58</v>
      </c>
      <c r="K36" t="s">
        <v>59</v>
      </c>
      <c r="L36" t="s">
        <v>60</v>
      </c>
      <c r="M36" t="s">
        <v>59</v>
      </c>
      <c r="N36" t="s">
        <v>61</v>
      </c>
      <c r="O36">
        <f t="shared" si="0"/>
        <v>35</v>
      </c>
      <c r="P36" t="s">
        <v>62</v>
      </c>
      <c r="Q36" t="s">
        <v>59</v>
      </c>
      <c r="R36" t="s">
        <v>63</v>
      </c>
      <c r="S36" t="s">
        <v>59</v>
      </c>
      <c r="T36" t="s">
        <v>61</v>
      </c>
      <c r="U36">
        <f t="shared" si="1"/>
        <v>36</v>
      </c>
      <c r="V36" t="s">
        <v>62</v>
      </c>
      <c r="W36" t="s">
        <v>59</v>
      </c>
      <c r="X36" t="s">
        <v>64</v>
      </c>
      <c r="Y36" t="s">
        <v>59</v>
      </c>
      <c r="Z36" t="s">
        <v>61</v>
      </c>
      <c r="AA36">
        <f t="shared" si="2"/>
        <v>42</v>
      </c>
      <c r="AB36" t="s">
        <v>62</v>
      </c>
      <c r="AC36" t="s">
        <v>59</v>
      </c>
      <c r="AD36" t="s">
        <v>55</v>
      </c>
      <c r="AE36" t="s">
        <v>59</v>
      </c>
      <c r="AF36" t="s">
        <v>61</v>
      </c>
      <c r="AG36" t="s">
        <v>59</v>
      </c>
      <c r="AH36" s="12" t="s">
        <v>1292</v>
      </c>
      <c r="AI36" t="s">
        <v>59</v>
      </c>
      <c r="AJ36" t="s">
        <v>62</v>
      </c>
      <c r="AK36" t="s">
        <v>59</v>
      </c>
      <c r="AL36" t="s">
        <v>65</v>
      </c>
      <c r="AM36" t="s">
        <v>59</v>
      </c>
      <c r="AN36" t="s">
        <v>61</v>
      </c>
      <c r="AO36">
        <f t="shared" si="3"/>
        <v>1.1234346946807801</v>
      </c>
      <c r="AP36" t="s">
        <v>62</v>
      </c>
      <c r="AQ36" t="s">
        <v>59</v>
      </c>
      <c r="AR36" t="s">
        <v>87</v>
      </c>
      <c r="AS36" t="s">
        <v>59</v>
      </c>
      <c r="AT36" t="s">
        <v>61</v>
      </c>
      <c r="AU36">
        <f t="shared" si="4"/>
        <v>1.08853333808131</v>
      </c>
      <c r="AV36" t="s">
        <v>62</v>
      </c>
      <c r="AW36" t="s">
        <v>59</v>
      </c>
      <c r="AX36" t="s">
        <v>155</v>
      </c>
      <c r="AY36" t="s">
        <v>59</v>
      </c>
      <c r="AZ36" t="s">
        <v>61</v>
      </c>
      <c r="BA36">
        <f t="shared" si="5"/>
        <v>1.15917581787416</v>
      </c>
      <c r="BB36" t="s">
        <v>62</v>
      </c>
      <c r="BC36" t="s">
        <v>59</v>
      </c>
      <c r="BD36" t="s">
        <v>57</v>
      </c>
      <c r="BE36" t="s">
        <v>59</v>
      </c>
      <c r="BF36" t="s">
        <v>61</v>
      </c>
      <c r="BG36">
        <f t="shared" si="6"/>
        <v>1.1200000000000001</v>
      </c>
      <c r="BH36" t="s">
        <v>62</v>
      </c>
      <c r="BI36" t="s">
        <v>59</v>
      </c>
      <c r="BJ36" t="s">
        <v>56</v>
      </c>
      <c r="BK36" t="s">
        <v>59</v>
      </c>
      <c r="BL36" t="s">
        <v>61</v>
      </c>
      <c r="BM36">
        <f t="shared" si="7"/>
        <v>1.0900000000000001</v>
      </c>
      <c r="BN36" t="s">
        <v>62</v>
      </c>
      <c r="BO36" t="s">
        <v>59</v>
      </c>
      <c r="BP36" t="s">
        <v>70</v>
      </c>
      <c r="BQ36" t="s">
        <v>59</v>
      </c>
      <c r="BR36" t="s">
        <v>61</v>
      </c>
      <c r="BS36">
        <f t="shared" si="8"/>
        <v>1.1599999999999999</v>
      </c>
      <c r="BT36" t="s">
        <v>62</v>
      </c>
      <c r="BU36" t="s">
        <v>59</v>
      </c>
      <c r="BV36" t="s">
        <v>71</v>
      </c>
      <c r="BW36" t="s">
        <v>59</v>
      </c>
      <c r="BX36" t="s">
        <v>61</v>
      </c>
      <c r="BY36">
        <f t="shared" si="9"/>
        <v>1.0900000000000001</v>
      </c>
      <c r="BZ36" t="s">
        <v>62</v>
      </c>
      <c r="CA36" t="s">
        <v>59</v>
      </c>
      <c r="CB36" t="s">
        <v>68</v>
      </c>
      <c r="CC36" t="s">
        <v>59</v>
      </c>
      <c r="CD36" t="s">
        <v>61</v>
      </c>
      <c r="CE36">
        <f t="shared" si="10"/>
        <v>1.1599999999999999</v>
      </c>
      <c r="CF36" t="s">
        <v>69</v>
      </c>
      <c r="CG36" t="s">
        <v>62</v>
      </c>
      <c r="CH36" t="str">
        <f t="shared" si="11"/>
        <v>{"window_index":35,"window_t_start":36,"window_t_end":42,"Data":"0035","R_e_median":1.12343469468078,"R_e_q0059":1.08853333808131,"R_e_q1009":1.15917581787416,"fit":1.12,"lwr":1.09,"upr":1.16,"low":1.09,"high":1.16},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1.0463945272267201</v>
      </c>
      <c r="F37">
        <v>1.0786856152270301</v>
      </c>
      <c r="G37">
        <v>1.1096551859046999</v>
      </c>
      <c r="J37" t="s">
        <v>58</v>
      </c>
      <c r="K37" t="s">
        <v>59</v>
      </c>
      <c r="L37" t="s">
        <v>60</v>
      </c>
      <c r="M37" t="s">
        <v>59</v>
      </c>
      <c r="N37" t="s">
        <v>61</v>
      </c>
      <c r="O37">
        <f t="shared" si="0"/>
        <v>36</v>
      </c>
      <c r="P37" t="s">
        <v>62</v>
      </c>
      <c r="Q37" t="s">
        <v>59</v>
      </c>
      <c r="R37" t="s">
        <v>63</v>
      </c>
      <c r="S37" t="s">
        <v>59</v>
      </c>
      <c r="T37" t="s">
        <v>61</v>
      </c>
      <c r="U37">
        <f t="shared" si="1"/>
        <v>37</v>
      </c>
      <c r="V37" t="s">
        <v>62</v>
      </c>
      <c r="W37" t="s">
        <v>59</v>
      </c>
      <c r="X37" t="s">
        <v>64</v>
      </c>
      <c r="Y37" t="s">
        <v>59</v>
      </c>
      <c r="Z37" t="s">
        <v>61</v>
      </c>
      <c r="AA37">
        <f t="shared" si="2"/>
        <v>43</v>
      </c>
      <c r="AB37" t="s">
        <v>62</v>
      </c>
      <c r="AC37" t="s">
        <v>59</v>
      </c>
      <c r="AD37" t="s">
        <v>55</v>
      </c>
      <c r="AE37" t="s">
        <v>59</v>
      </c>
      <c r="AF37" t="s">
        <v>61</v>
      </c>
      <c r="AG37" t="s">
        <v>59</v>
      </c>
      <c r="AH37" s="12" t="s">
        <v>1293</v>
      </c>
      <c r="AI37" t="s">
        <v>59</v>
      </c>
      <c r="AJ37" t="s">
        <v>62</v>
      </c>
      <c r="AK37" t="s">
        <v>59</v>
      </c>
      <c r="AL37" t="s">
        <v>65</v>
      </c>
      <c r="AM37" t="s">
        <v>59</v>
      </c>
      <c r="AN37" t="s">
        <v>61</v>
      </c>
      <c r="AO37">
        <f t="shared" si="3"/>
        <v>1.0786856152270301</v>
      </c>
      <c r="AP37" t="s">
        <v>62</v>
      </c>
      <c r="AQ37" t="s">
        <v>59</v>
      </c>
      <c r="AR37" t="s">
        <v>86</v>
      </c>
      <c r="AS37" t="s">
        <v>59</v>
      </c>
      <c r="AT37" t="s">
        <v>61</v>
      </c>
      <c r="AU37">
        <f t="shared" si="4"/>
        <v>1.0463945272267201</v>
      </c>
      <c r="AV37" t="s">
        <v>62</v>
      </c>
      <c r="AW37" t="s">
        <v>59</v>
      </c>
      <c r="AX37" t="s">
        <v>156</v>
      </c>
      <c r="AY37" t="s">
        <v>59</v>
      </c>
      <c r="AZ37" t="s">
        <v>61</v>
      </c>
      <c r="BA37">
        <f t="shared" si="5"/>
        <v>1.1096551859046999</v>
      </c>
      <c r="BB37" t="s">
        <v>62</v>
      </c>
      <c r="BC37" t="s">
        <v>59</v>
      </c>
      <c r="BD37" t="s">
        <v>57</v>
      </c>
      <c r="BE37" t="s">
        <v>59</v>
      </c>
      <c r="BF37" t="s">
        <v>61</v>
      </c>
      <c r="BG37">
        <f t="shared" si="6"/>
        <v>1.08</v>
      </c>
      <c r="BH37" t="s">
        <v>62</v>
      </c>
      <c r="BI37" t="s">
        <v>59</v>
      </c>
      <c r="BJ37" t="s">
        <v>56</v>
      </c>
      <c r="BK37" t="s">
        <v>59</v>
      </c>
      <c r="BL37" t="s">
        <v>61</v>
      </c>
      <c r="BM37">
        <f t="shared" si="7"/>
        <v>1.05</v>
      </c>
      <c r="BN37" t="s">
        <v>62</v>
      </c>
      <c r="BO37" t="s">
        <v>59</v>
      </c>
      <c r="BP37" t="s">
        <v>70</v>
      </c>
      <c r="BQ37" t="s">
        <v>59</v>
      </c>
      <c r="BR37" t="s">
        <v>61</v>
      </c>
      <c r="BS37">
        <f t="shared" si="8"/>
        <v>1.1100000000000001</v>
      </c>
      <c r="BT37" t="s">
        <v>62</v>
      </c>
      <c r="BU37" t="s">
        <v>59</v>
      </c>
      <c r="BV37" t="s">
        <v>71</v>
      </c>
      <c r="BW37" t="s">
        <v>59</v>
      </c>
      <c r="BX37" t="s">
        <v>61</v>
      </c>
      <c r="BY37">
        <f t="shared" si="9"/>
        <v>1.05</v>
      </c>
      <c r="BZ37" t="s">
        <v>62</v>
      </c>
      <c r="CA37" t="s">
        <v>59</v>
      </c>
      <c r="CB37" t="s">
        <v>68</v>
      </c>
      <c r="CC37" t="s">
        <v>59</v>
      </c>
      <c r="CD37" t="s">
        <v>61</v>
      </c>
      <c r="CE37">
        <f t="shared" si="10"/>
        <v>1.1100000000000001</v>
      </c>
      <c r="CF37" t="s">
        <v>69</v>
      </c>
      <c r="CG37" t="s">
        <v>62</v>
      </c>
      <c r="CH37" t="str">
        <f t="shared" si="11"/>
        <v>{"window_index":36,"window_t_start":37,"window_t_end":43,"Data":"0036","R_e_median":1.07868561522703,"R_e_q0060":1.04639452722672,"R_e_q1010":1.1096551859047,"fit":1.08,"lwr":1.05,"upr":1.11,"low":1.05,"high":1.11},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1.0106287728052701</v>
      </c>
      <c r="F38">
        <v>1.04073557143</v>
      </c>
      <c r="G38">
        <v>1.07207270946466</v>
      </c>
      <c r="J38" t="s">
        <v>58</v>
      </c>
      <c r="K38" t="s">
        <v>59</v>
      </c>
      <c r="L38" t="s">
        <v>60</v>
      </c>
      <c r="M38" t="s">
        <v>59</v>
      </c>
      <c r="N38" t="s">
        <v>61</v>
      </c>
      <c r="O38">
        <f t="shared" si="0"/>
        <v>37</v>
      </c>
      <c r="P38" t="s">
        <v>62</v>
      </c>
      <c r="Q38" t="s">
        <v>59</v>
      </c>
      <c r="R38" t="s">
        <v>63</v>
      </c>
      <c r="S38" t="s">
        <v>59</v>
      </c>
      <c r="T38" t="s">
        <v>61</v>
      </c>
      <c r="U38">
        <f t="shared" si="1"/>
        <v>38</v>
      </c>
      <c r="V38" t="s">
        <v>62</v>
      </c>
      <c r="W38" t="s">
        <v>59</v>
      </c>
      <c r="X38" t="s">
        <v>64</v>
      </c>
      <c r="Y38" t="s">
        <v>59</v>
      </c>
      <c r="Z38" t="s">
        <v>61</v>
      </c>
      <c r="AA38">
        <f t="shared" si="2"/>
        <v>44</v>
      </c>
      <c r="AB38" t="s">
        <v>62</v>
      </c>
      <c r="AC38" t="s">
        <v>59</v>
      </c>
      <c r="AD38" t="s">
        <v>55</v>
      </c>
      <c r="AE38" t="s">
        <v>59</v>
      </c>
      <c r="AF38" t="s">
        <v>61</v>
      </c>
      <c r="AG38" t="s">
        <v>59</v>
      </c>
      <c r="AH38" s="12" t="s">
        <v>1294</v>
      </c>
      <c r="AI38" t="s">
        <v>59</v>
      </c>
      <c r="AJ38" t="s">
        <v>62</v>
      </c>
      <c r="AK38" t="s">
        <v>59</v>
      </c>
      <c r="AL38" t="s">
        <v>65</v>
      </c>
      <c r="AM38" t="s">
        <v>59</v>
      </c>
      <c r="AN38" t="s">
        <v>61</v>
      </c>
      <c r="AO38">
        <f t="shared" si="3"/>
        <v>1.04073557143</v>
      </c>
      <c r="AP38" t="s">
        <v>62</v>
      </c>
      <c r="AQ38" t="s">
        <v>59</v>
      </c>
      <c r="AR38" t="s">
        <v>85</v>
      </c>
      <c r="AS38" t="s">
        <v>59</v>
      </c>
      <c r="AT38" t="s">
        <v>61</v>
      </c>
      <c r="AU38">
        <f t="shared" si="4"/>
        <v>1.0106287728052701</v>
      </c>
      <c r="AV38" t="s">
        <v>62</v>
      </c>
      <c r="AW38" t="s">
        <v>59</v>
      </c>
      <c r="AX38" t="s">
        <v>157</v>
      </c>
      <c r="AY38" t="s">
        <v>59</v>
      </c>
      <c r="AZ38" t="s">
        <v>61</v>
      </c>
      <c r="BA38">
        <f t="shared" si="5"/>
        <v>1.07207270946466</v>
      </c>
      <c r="BB38" t="s">
        <v>62</v>
      </c>
      <c r="BC38" t="s">
        <v>59</v>
      </c>
      <c r="BD38" t="s">
        <v>57</v>
      </c>
      <c r="BE38" t="s">
        <v>59</v>
      </c>
      <c r="BF38" t="s">
        <v>61</v>
      </c>
      <c r="BG38">
        <f t="shared" si="6"/>
        <v>1.04</v>
      </c>
      <c r="BH38" t="s">
        <v>62</v>
      </c>
      <c r="BI38" t="s">
        <v>59</v>
      </c>
      <c r="BJ38" t="s">
        <v>56</v>
      </c>
      <c r="BK38" t="s">
        <v>59</v>
      </c>
      <c r="BL38" t="s">
        <v>61</v>
      </c>
      <c r="BM38">
        <f t="shared" si="7"/>
        <v>1.01</v>
      </c>
      <c r="BN38" t="s">
        <v>62</v>
      </c>
      <c r="BO38" t="s">
        <v>59</v>
      </c>
      <c r="BP38" t="s">
        <v>70</v>
      </c>
      <c r="BQ38" t="s">
        <v>59</v>
      </c>
      <c r="BR38" t="s">
        <v>61</v>
      </c>
      <c r="BS38">
        <f t="shared" si="8"/>
        <v>1.07</v>
      </c>
      <c r="BT38" t="s">
        <v>62</v>
      </c>
      <c r="BU38" t="s">
        <v>59</v>
      </c>
      <c r="BV38" t="s">
        <v>71</v>
      </c>
      <c r="BW38" t="s">
        <v>59</v>
      </c>
      <c r="BX38" t="s">
        <v>61</v>
      </c>
      <c r="BY38">
        <f t="shared" si="9"/>
        <v>1.01</v>
      </c>
      <c r="BZ38" t="s">
        <v>62</v>
      </c>
      <c r="CA38" t="s">
        <v>59</v>
      </c>
      <c r="CB38" t="s">
        <v>68</v>
      </c>
      <c r="CC38" t="s">
        <v>59</v>
      </c>
      <c r="CD38" t="s">
        <v>61</v>
      </c>
      <c r="CE38">
        <f t="shared" si="10"/>
        <v>1.07</v>
      </c>
      <c r="CF38" t="s">
        <v>69</v>
      </c>
      <c r="CG38" t="s">
        <v>62</v>
      </c>
      <c r="CH38" t="str">
        <f t="shared" si="11"/>
        <v>{"window_index":37,"window_t_start":38,"window_t_end":44,"Data":"0037","R_e_median":1.04073557143,"R_e_q0061":1.01062877280527,"R_e_q1011":1.07207270946466,"fit":1.04,"lwr":1.01,"upr":1.07,"low":1.01,"high":1.07},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0.97556926798249499</v>
      </c>
      <c r="F39">
        <v>1.00461403371561</v>
      </c>
      <c r="G39">
        <v>1.03336469987071</v>
      </c>
      <c r="J39" t="s">
        <v>58</v>
      </c>
      <c r="K39" t="s">
        <v>59</v>
      </c>
      <c r="L39" t="s">
        <v>60</v>
      </c>
      <c r="M39" t="s">
        <v>59</v>
      </c>
      <c r="N39" t="s">
        <v>61</v>
      </c>
      <c r="O39">
        <f t="shared" si="0"/>
        <v>38</v>
      </c>
      <c r="P39" t="s">
        <v>62</v>
      </c>
      <c r="Q39" t="s">
        <v>59</v>
      </c>
      <c r="R39" t="s">
        <v>63</v>
      </c>
      <c r="S39" t="s">
        <v>59</v>
      </c>
      <c r="T39" t="s">
        <v>61</v>
      </c>
      <c r="U39">
        <f t="shared" si="1"/>
        <v>39</v>
      </c>
      <c r="V39" t="s">
        <v>62</v>
      </c>
      <c r="W39" t="s">
        <v>59</v>
      </c>
      <c r="X39" t="s">
        <v>64</v>
      </c>
      <c r="Y39" t="s">
        <v>59</v>
      </c>
      <c r="Z39" t="s">
        <v>61</v>
      </c>
      <c r="AA39">
        <f t="shared" si="2"/>
        <v>45</v>
      </c>
      <c r="AB39" t="s">
        <v>62</v>
      </c>
      <c r="AC39" t="s">
        <v>59</v>
      </c>
      <c r="AD39" t="s">
        <v>55</v>
      </c>
      <c r="AE39" t="s">
        <v>59</v>
      </c>
      <c r="AF39" t="s">
        <v>61</v>
      </c>
      <c r="AG39" t="s">
        <v>59</v>
      </c>
      <c r="AH39" s="12" t="s">
        <v>1295</v>
      </c>
      <c r="AI39" t="s">
        <v>59</v>
      </c>
      <c r="AJ39" t="s">
        <v>62</v>
      </c>
      <c r="AK39" t="s">
        <v>59</v>
      </c>
      <c r="AL39" t="s">
        <v>65</v>
      </c>
      <c r="AM39" t="s">
        <v>59</v>
      </c>
      <c r="AN39" t="s">
        <v>61</v>
      </c>
      <c r="AO39">
        <f t="shared" si="3"/>
        <v>1.00461403371561</v>
      </c>
      <c r="AP39" t="s">
        <v>62</v>
      </c>
      <c r="AQ39" t="s">
        <v>59</v>
      </c>
      <c r="AR39" t="s">
        <v>84</v>
      </c>
      <c r="AS39" t="s">
        <v>59</v>
      </c>
      <c r="AT39" t="s">
        <v>61</v>
      </c>
      <c r="AU39">
        <f t="shared" si="4"/>
        <v>0.97556926798249499</v>
      </c>
      <c r="AV39" t="s">
        <v>62</v>
      </c>
      <c r="AW39" t="s">
        <v>59</v>
      </c>
      <c r="AX39" t="s">
        <v>158</v>
      </c>
      <c r="AY39" t="s">
        <v>59</v>
      </c>
      <c r="AZ39" t="s">
        <v>61</v>
      </c>
      <c r="BA39">
        <f t="shared" si="5"/>
        <v>1.03336469987071</v>
      </c>
      <c r="BB39" t="s">
        <v>62</v>
      </c>
      <c r="BC39" t="s">
        <v>59</v>
      </c>
      <c r="BD39" t="s">
        <v>57</v>
      </c>
      <c r="BE39" t="s">
        <v>59</v>
      </c>
      <c r="BF39" t="s">
        <v>61</v>
      </c>
      <c r="BG39">
        <f t="shared" si="6"/>
        <v>1</v>
      </c>
      <c r="BH39" t="s">
        <v>62</v>
      </c>
      <c r="BI39" t="s">
        <v>59</v>
      </c>
      <c r="BJ39" t="s">
        <v>56</v>
      </c>
      <c r="BK39" t="s">
        <v>59</v>
      </c>
      <c r="BL39" t="s">
        <v>61</v>
      </c>
      <c r="BM39">
        <f t="shared" si="7"/>
        <v>0.98</v>
      </c>
      <c r="BN39" t="s">
        <v>62</v>
      </c>
      <c r="BO39" t="s">
        <v>59</v>
      </c>
      <c r="BP39" t="s">
        <v>70</v>
      </c>
      <c r="BQ39" t="s">
        <v>59</v>
      </c>
      <c r="BR39" t="s">
        <v>61</v>
      </c>
      <c r="BS39">
        <f t="shared" si="8"/>
        <v>1.03</v>
      </c>
      <c r="BT39" t="s">
        <v>62</v>
      </c>
      <c r="BU39" t="s">
        <v>59</v>
      </c>
      <c r="BV39" t="s">
        <v>71</v>
      </c>
      <c r="BW39" t="s">
        <v>59</v>
      </c>
      <c r="BX39" t="s">
        <v>61</v>
      </c>
      <c r="BY39">
        <f t="shared" si="9"/>
        <v>0.98</v>
      </c>
      <c r="BZ39" t="s">
        <v>62</v>
      </c>
      <c r="CA39" t="s">
        <v>59</v>
      </c>
      <c r="CB39" t="s">
        <v>68</v>
      </c>
      <c r="CC39" t="s">
        <v>59</v>
      </c>
      <c r="CD39" t="s">
        <v>61</v>
      </c>
      <c r="CE39">
        <f t="shared" si="10"/>
        <v>1.03</v>
      </c>
      <c r="CF39" t="s">
        <v>69</v>
      </c>
      <c r="CG39" t="s">
        <v>62</v>
      </c>
      <c r="CH39" t="str">
        <f t="shared" si="11"/>
        <v>{"window_index":38,"window_t_start":39,"window_t_end":45,"Data":"0038","R_e_median":1.00461403371561,"R_e_q0062":0.975569267982495,"R_e_q1012":1.03336469987071,"fit":1,"lwr":0.98,"upr":1.03,"low":0.98,"high":1.03},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0.95103379681409195</v>
      </c>
      <c r="F40">
        <v>0.979872764772031</v>
      </c>
      <c r="G40">
        <v>1.0081103062535499</v>
      </c>
      <c r="J40" t="s">
        <v>58</v>
      </c>
      <c r="K40" t="s">
        <v>59</v>
      </c>
      <c r="L40" t="s">
        <v>60</v>
      </c>
      <c r="M40" t="s">
        <v>59</v>
      </c>
      <c r="N40" t="s">
        <v>61</v>
      </c>
      <c r="O40">
        <f t="shared" si="0"/>
        <v>39</v>
      </c>
      <c r="P40" t="s">
        <v>62</v>
      </c>
      <c r="Q40" t="s">
        <v>59</v>
      </c>
      <c r="R40" t="s">
        <v>63</v>
      </c>
      <c r="S40" t="s">
        <v>59</v>
      </c>
      <c r="T40" t="s">
        <v>61</v>
      </c>
      <c r="U40">
        <f t="shared" si="1"/>
        <v>40</v>
      </c>
      <c r="V40" t="s">
        <v>62</v>
      </c>
      <c r="W40" t="s">
        <v>59</v>
      </c>
      <c r="X40" t="s">
        <v>64</v>
      </c>
      <c r="Y40" t="s">
        <v>59</v>
      </c>
      <c r="Z40" t="s">
        <v>61</v>
      </c>
      <c r="AA40">
        <f t="shared" si="2"/>
        <v>46</v>
      </c>
      <c r="AB40" t="s">
        <v>62</v>
      </c>
      <c r="AC40" t="s">
        <v>59</v>
      </c>
      <c r="AD40" t="s">
        <v>55</v>
      </c>
      <c r="AE40" t="s">
        <v>59</v>
      </c>
      <c r="AF40" t="s">
        <v>61</v>
      </c>
      <c r="AG40" t="s">
        <v>59</v>
      </c>
      <c r="AH40" s="12" t="s">
        <v>1296</v>
      </c>
      <c r="AI40" t="s">
        <v>59</v>
      </c>
      <c r="AJ40" t="s">
        <v>62</v>
      </c>
      <c r="AK40" t="s">
        <v>59</v>
      </c>
      <c r="AL40" t="s">
        <v>65</v>
      </c>
      <c r="AM40" t="s">
        <v>59</v>
      </c>
      <c r="AN40" t="s">
        <v>61</v>
      </c>
      <c r="AO40">
        <f t="shared" si="3"/>
        <v>0.979872764772031</v>
      </c>
      <c r="AP40" t="s">
        <v>62</v>
      </c>
      <c r="AQ40" t="s">
        <v>59</v>
      </c>
      <c r="AR40" t="s">
        <v>83</v>
      </c>
      <c r="AS40" t="s">
        <v>59</v>
      </c>
      <c r="AT40" t="s">
        <v>61</v>
      </c>
      <c r="AU40">
        <f t="shared" si="4"/>
        <v>0.95103379681409195</v>
      </c>
      <c r="AV40" t="s">
        <v>62</v>
      </c>
      <c r="AW40" t="s">
        <v>59</v>
      </c>
      <c r="AX40" t="s">
        <v>159</v>
      </c>
      <c r="AY40" t="s">
        <v>59</v>
      </c>
      <c r="AZ40" t="s">
        <v>61</v>
      </c>
      <c r="BA40">
        <f t="shared" si="5"/>
        <v>1.0081103062535499</v>
      </c>
      <c r="BB40" t="s">
        <v>62</v>
      </c>
      <c r="BC40" t="s">
        <v>59</v>
      </c>
      <c r="BD40" t="s">
        <v>57</v>
      </c>
      <c r="BE40" t="s">
        <v>59</v>
      </c>
      <c r="BF40" t="s">
        <v>61</v>
      </c>
      <c r="BG40">
        <f t="shared" si="6"/>
        <v>0.98</v>
      </c>
      <c r="BH40" t="s">
        <v>62</v>
      </c>
      <c r="BI40" t="s">
        <v>59</v>
      </c>
      <c r="BJ40" t="s">
        <v>56</v>
      </c>
      <c r="BK40" t="s">
        <v>59</v>
      </c>
      <c r="BL40" t="s">
        <v>61</v>
      </c>
      <c r="BM40">
        <f t="shared" si="7"/>
        <v>0.95</v>
      </c>
      <c r="BN40" t="s">
        <v>62</v>
      </c>
      <c r="BO40" t="s">
        <v>59</v>
      </c>
      <c r="BP40" t="s">
        <v>70</v>
      </c>
      <c r="BQ40" t="s">
        <v>59</v>
      </c>
      <c r="BR40" t="s">
        <v>61</v>
      </c>
      <c r="BS40">
        <f t="shared" si="8"/>
        <v>1.01</v>
      </c>
      <c r="BT40" t="s">
        <v>62</v>
      </c>
      <c r="BU40" t="s">
        <v>59</v>
      </c>
      <c r="BV40" t="s">
        <v>71</v>
      </c>
      <c r="BW40" t="s">
        <v>59</v>
      </c>
      <c r="BX40" t="s">
        <v>61</v>
      </c>
      <c r="BY40">
        <f t="shared" si="9"/>
        <v>0.95</v>
      </c>
      <c r="BZ40" t="s">
        <v>62</v>
      </c>
      <c r="CA40" t="s">
        <v>59</v>
      </c>
      <c r="CB40" t="s">
        <v>68</v>
      </c>
      <c r="CC40" t="s">
        <v>59</v>
      </c>
      <c r="CD40" t="s">
        <v>61</v>
      </c>
      <c r="CE40">
        <f t="shared" si="10"/>
        <v>1.01</v>
      </c>
      <c r="CF40" t="s">
        <v>69</v>
      </c>
      <c r="CG40" t="s">
        <v>62</v>
      </c>
      <c r="CH40" t="str">
        <f t="shared" si="11"/>
        <v>{"window_index":39,"window_t_start":40,"window_t_end":46,"Data":"0039","R_e_median":0.979872764772031,"R_e_q0063":0.951033796814092,"R_e_q1013":1.00811030625355,"fit":0.98,"lwr":0.95,"upr":1.01,"low":0.95,"high":1.01},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0.929816610275771</v>
      </c>
      <c r="F41">
        <v>0.95858253949582695</v>
      </c>
      <c r="G41">
        <v>0.98770524350038302</v>
      </c>
      <c r="J41" t="s">
        <v>58</v>
      </c>
      <c r="K41" t="s">
        <v>59</v>
      </c>
      <c r="L41" t="s">
        <v>60</v>
      </c>
      <c r="M41" t="s">
        <v>59</v>
      </c>
      <c r="N41" t="s">
        <v>61</v>
      </c>
      <c r="O41">
        <f t="shared" si="0"/>
        <v>40</v>
      </c>
      <c r="P41" t="s">
        <v>62</v>
      </c>
      <c r="Q41" t="s">
        <v>59</v>
      </c>
      <c r="R41" t="s">
        <v>63</v>
      </c>
      <c r="S41" t="s">
        <v>59</v>
      </c>
      <c r="T41" t="s">
        <v>61</v>
      </c>
      <c r="U41">
        <f t="shared" si="1"/>
        <v>41</v>
      </c>
      <c r="V41" t="s">
        <v>62</v>
      </c>
      <c r="W41" t="s">
        <v>59</v>
      </c>
      <c r="X41" t="s">
        <v>64</v>
      </c>
      <c r="Y41" t="s">
        <v>59</v>
      </c>
      <c r="Z41" t="s">
        <v>61</v>
      </c>
      <c r="AA41">
        <f t="shared" si="2"/>
        <v>47</v>
      </c>
      <c r="AB41" t="s">
        <v>62</v>
      </c>
      <c r="AC41" t="s">
        <v>59</v>
      </c>
      <c r="AD41" t="s">
        <v>55</v>
      </c>
      <c r="AE41" t="s">
        <v>59</v>
      </c>
      <c r="AF41" t="s">
        <v>61</v>
      </c>
      <c r="AG41" t="s">
        <v>59</v>
      </c>
      <c r="AH41" s="12" t="s">
        <v>1297</v>
      </c>
      <c r="AI41" t="s">
        <v>59</v>
      </c>
      <c r="AJ41" t="s">
        <v>62</v>
      </c>
      <c r="AK41" t="s">
        <v>59</v>
      </c>
      <c r="AL41" t="s">
        <v>65</v>
      </c>
      <c r="AM41" t="s">
        <v>59</v>
      </c>
      <c r="AN41" t="s">
        <v>61</v>
      </c>
      <c r="AO41">
        <f t="shared" si="3"/>
        <v>0.95858253949582695</v>
      </c>
      <c r="AP41" t="s">
        <v>62</v>
      </c>
      <c r="AQ41" t="s">
        <v>59</v>
      </c>
      <c r="AR41" t="s">
        <v>82</v>
      </c>
      <c r="AS41" t="s">
        <v>59</v>
      </c>
      <c r="AT41" t="s">
        <v>61</v>
      </c>
      <c r="AU41">
        <f t="shared" si="4"/>
        <v>0.929816610275771</v>
      </c>
      <c r="AV41" t="s">
        <v>62</v>
      </c>
      <c r="AW41" t="s">
        <v>59</v>
      </c>
      <c r="AX41" t="s">
        <v>160</v>
      </c>
      <c r="AY41" t="s">
        <v>59</v>
      </c>
      <c r="AZ41" t="s">
        <v>61</v>
      </c>
      <c r="BA41">
        <f t="shared" si="5"/>
        <v>0.98770524350038302</v>
      </c>
      <c r="BB41" t="s">
        <v>62</v>
      </c>
      <c r="BC41" t="s">
        <v>59</v>
      </c>
      <c r="BD41" t="s">
        <v>57</v>
      </c>
      <c r="BE41" t="s">
        <v>59</v>
      </c>
      <c r="BF41" t="s">
        <v>61</v>
      </c>
      <c r="BG41">
        <f t="shared" si="6"/>
        <v>0.96</v>
      </c>
      <c r="BH41" t="s">
        <v>62</v>
      </c>
      <c r="BI41" t="s">
        <v>59</v>
      </c>
      <c r="BJ41" t="s">
        <v>56</v>
      </c>
      <c r="BK41" t="s">
        <v>59</v>
      </c>
      <c r="BL41" t="s">
        <v>61</v>
      </c>
      <c r="BM41">
        <f t="shared" si="7"/>
        <v>0.93</v>
      </c>
      <c r="BN41" t="s">
        <v>62</v>
      </c>
      <c r="BO41" t="s">
        <v>59</v>
      </c>
      <c r="BP41" t="s">
        <v>70</v>
      </c>
      <c r="BQ41" t="s">
        <v>59</v>
      </c>
      <c r="BR41" t="s">
        <v>61</v>
      </c>
      <c r="BS41">
        <f t="shared" si="8"/>
        <v>0.99</v>
      </c>
      <c r="BT41" t="s">
        <v>62</v>
      </c>
      <c r="BU41" t="s">
        <v>59</v>
      </c>
      <c r="BV41" t="s">
        <v>71</v>
      </c>
      <c r="BW41" t="s">
        <v>59</v>
      </c>
      <c r="BX41" t="s">
        <v>61</v>
      </c>
      <c r="BY41">
        <f t="shared" si="9"/>
        <v>0.93</v>
      </c>
      <c r="BZ41" t="s">
        <v>62</v>
      </c>
      <c r="CA41" t="s">
        <v>59</v>
      </c>
      <c r="CB41" t="s">
        <v>68</v>
      </c>
      <c r="CC41" t="s">
        <v>59</v>
      </c>
      <c r="CD41" t="s">
        <v>61</v>
      </c>
      <c r="CE41">
        <f t="shared" si="10"/>
        <v>0.99</v>
      </c>
      <c r="CF41" t="s">
        <v>69</v>
      </c>
      <c r="CG41" t="s">
        <v>62</v>
      </c>
      <c r="CH41" t="str">
        <f t="shared" si="11"/>
        <v>{"window_index":40,"window_t_start":41,"window_t_end":47,"Data":"0040","R_e_median":0.958582539495827,"R_e_q0064":0.929816610275771,"R_e_q1014":0.987705243500383,"fit":0.96,"lwr":0.93,"upr":0.99,"low":0.93,"high":0.99},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0.91713156593084</v>
      </c>
      <c r="F42">
        <v>0.94734903611057497</v>
      </c>
      <c r="G42">
        <v>0.97812417434031695</v>
      </c>
      <c r="J42" t="s">
        <v>58</v>
      </c>
      <c r="K42" t="s">
        <v>59</v>
      </c>
      <c r="L42" t="s">
        <v>60</v>
      </c>
      <c r="M42" t="s">
        <v>59</v>
      </c>
      <c r="N42" t="s">
        <v>61</v>
      </c>
      <c r="O42">
        <f t="shared" si="0"/>
        <v>41</v>
      </c>
      <c r="P42" t="s">
        <v>62</v>
      </c>
      <c r="Q42" t="s">
        <v>59</v>
      </c>
      <c r="R42" t="s">
        <v>63</v>
      </c>
      <c r="S42" t="s">
        <v>59</v>
      </c>
      <c r="T42" t="s">
        <v>61</v>
      </c>
      <c r="U42">
        <f t="shared" si="1"/>
        <v>42</v>
      </c>
      <c r="V42" t="s">
        <v>62</v>
      </c>
      <c r="W42" t="s">
        <v>59</v>
      </c>
      <c r="X42" t="s">
        <v>64</v>
      </c>
      <c r="Y42" t="s">
        <v>59</v>
      </c>
      <c r="Z42" t="s">
        <v>61</v>
      </c>
      <c r="AA42">
        <f t="shared" si="2"/>
        <v>48</v>
      </c>
      <c r="AB42" t="s">
        <v>62</v>
      </c>
      <c r="AC42" t="s">
        <v>59</v>
      </c>
      <c r="AD42" t="s">
        <v>55</v>
      </c>
      <c r="AE42" t="s">
        <v>59</v>
      </c>
      <c r="AF42" t="s">
        <v>61</v>
      </c>
      <c r="AG42" t="s">
        <v>59</v>
      </c>
      <c r="AH42" s="12" t="s">
        <v>1298</v>
      </c>
      <c r="AI42" t="s">
        <v>59</v>
      </c>
      <c r="AJ42" t="s">
        <v>62</v>
      </c>
      <c r="AK42" t="s">
        <v>59</v>
      </c>
      <c r="AL42" t="s">
        <v>65</v>
      </c>
      <c r="AM42" t="s">
        <v>59</v>
      </c>
      <c r="AN42" t="s">
        <v>61</v>
      </c>
      <c r="AO42">
        <f t="shared" si="3"/>
        <v>0.94734903611057497</v>
      </c>
      <c r="AP42" t="s">
        <v>62</v>
      </c>
      <c r="AQ42" t="s">
        <v>59</v>
      </c>
      <c r="AR42" t="s">
        <v>81</v>
      </c>
      <c r="AS42" t="s">
        <v>59</v>
      </c>
      <c r="AT42" t="s">
        <v>61</v>
      </c>
      <c r="AU42">
        <f t="shared" si="4"/>
        <v>0.91713156593084</v>
      </c>
      <c r="AV42" t="s">
        <v>62</v>
      </c>
      <c r="AW42" t="s">
        <v>59</v>
      </c>
      <c r="AX42" t="s">
        <v>161</v>
      </c>
      <c r="AY42" t="s">
        <v>59</v>
      </c>
      <c r="AZ42" t="s">
        <v>61</v>
      </c>
      <c r="BA42">
        <f t="shared" si="5"/>
        <v>0.97812417434031695</v>
      </c>
      <c r="BB42" t="s">
        <v>62</v>
      </c>
      <c r="BC42" t="s">
        <v>59</v>
      </c>
      <c r="BD42" t="s">
        <v>57</v>
      </c>
      <c r="BE42" t="s">
        <v>59</v>
      </c>
      <c r="BF42" t="s">
        <v>61</v>
      </c>
      <c r="BG42">
        <f t="shared" si="6"/>
        <v>0.95</v>
      </c>
      <c r="BH42" t="s">
        <v>62</v>
      </c>
      <c r="BI42" t="s">
        <v>59</v>
      </c>
      <c r="BJ42" t="s">
        <v>56</v>
      </c>
      <c r="BK42" t="s">
        <v>59</v>
      </c>
      <c r="BL42" t="s">
        <v>61</v>
      </c>
      <c r="BM42">
        <f t="shared" si="7"/>
        <v>0.92</v>
      </c>
      <c r="BN42" t="s">
        <v>62</v>
      </c>
      <c r="BO42" t="s">
        <v>59</v>
      </c>
      <c r="BP42" t="s">
        <v>70</v>
      </c>
      <c r="BQ42" t="s">
        <v>59</v>
      </c>
      <c r="BR42" t="s">
        <v>61</v>
      </c>
      <c r="BS42">
        <f t="shared" si="8"/>
        <v>0.98</v>
      </c>
      <c r="BT42" t="s">
        <v>62</v>
      </c>
      <c r="BU42" t="s">
        <v>59</v>
      </c>
      <c r="BV42" t="s">
        <v>71</v>
      </c>
      <c r="BW42" t="s">
        <v>59</v>
      </c>
      <c r="BX42" t="s">
        <v>61</v>
      </c>
      <c r="BY42">
        <f t="shared" si="9"/>
        <v>0.92</v>
      </c>
      <c r="BZ42" t="s">
        <v>62</v>
      </c>
      <c r="CA42" t="s">
        <v>59</v>
      </c>
      <c r="CB42" t="s">
        <v>68</v>
      </c>
      <c r="CC42" t="s">
        <v>59</v>
      </c>
      <c r="CD42" t="s">
        <v>61</v>
      </c>
      <c r="CE42">
        <f t="shared" si="10"/>
        <v>0.98</v>
      </c>
      <c r="CF42" t="s">
        <v>69</v>
      </c>
      <c r="CG42" t="s">
        <v>62</v>
      </c>
      <c r="CH42" t="str">
        <f t="shared" si="11"/>
        <v>{"window_index":41,"window_t_start":42,"window_t_end":48,"Data":"0041","R_e_median":0.947349036110575,"R_e_q0065":0.91713156593084,"R_e_q1015":0.978124174340317,"fit":0.95,"lwr":0.92,"upr":0.98,"low":0.92,"high":0.98},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0.93015363131529505</v>
      </c>
      <c r="F43">
        <v>0.96057101468615103</v>
      </c>
      <c r="G43">
        <v>0.99173103701790499</v>
      </c>
      <c r="J43" t="s">
        <v>58</v>
      </c>
      <c r="K43" t="s">
        <v>59</v>
      </c>
      <c r="L43" t="s">
        <v>60</v>
      </c>
      <c r="M43" t="s">
        <v>59</v>
      </c>
      <c r="N43" t="s">
        <v>61</v>
      </c>
      <c r="O43">
        <f t="shared" si="0"/>
        <v>42</v>
      </c>
      <c r="P43" t="s">
        <v>62</v>
      </c>
      <c r="Q43" t="s">
        <v>59</v>
      </c>
      <c r="R43" t="s">
        <v>63</v>
      </c>
      <c r="S43" t="s">
        <v>59</v>
      </c>
      <c r="T43" t="s">
        <v>61</v>
      </c>
      <c r="U43">
        <f t="shared" si="1"/>
        <v>43</v>
      </c>
      <c r="V43" t="s">
        <v>62</v>
      </c>
      <c r="W43" t="s">
        <v>59</v>
      </c>
      <c r="X43" t="s">
        <v>64</v>
      </c>
      <c r="Y43" t="s">
        <v>59</v>
      </c>
      <c r="Z43" t="s">
        <v>61</v>
      </c>
      <c r="AA43">
        <f t="shared" si="2"/>
        <v>49</v>
      </c>
      <c r="AB43" t="s">
        <v>62</v>
      </c>
      <c r="AC43" t="s">
        <v>59</v>
      </c>
      <c r="AD43" t="s">
        <v>55</v>
      </c>
      <c r="AE43" t="s">
        <v>59</v>
      </c>
      <c r="AF43" t="s">
        <v>61</v>
      </c>
      <c r="AG43" t="s">
        <v>59</v>
      </c>
      <c r="AH43" s="12" t="s">
        <v>1299</v>
      </c>
      <c r="AI43" t="s">
        <v>59</v>
      </c>
      <c r="AJ43" t="s">
        <v>62</v>
      </c>
      <c r="AK43" t="s">
        <v>59</v>
      </c>
      <c r="AL43" t="s">
        <v>65</v>
      </c>
      <c r="AM43" t="s">
        <v>59</v>
      </c>
      <c r="AN43" t="s">
        <v>61</v>
      </c>
      <c r="AO43">
        <f t="shared" si="3"/>
        <v>0.96057101468615103</v>
      </c>
      <c r="AP43" t="s">
        <v>62</v>
      </c>
      <c r="AQ43" t="s">
        <v>59</v>
      </c>
      <c r="AR43" t="s">
        <v>80</v>
      </c>
      <c r="AS43" t="s">
        <v>59</v>
      </c>
      <c r="AT43" t="s">
        <v>61</v>
      </c>
      <c r="AU43">
        <f t="shared" si="4"/>
        <v>0.93015363131529505</v>
      </c>
      <c r="AV43" t="s">
        <v>62</v>
      </c>
      <c r="AW43" t="s">
        <v>59</v>
      </c>
      <c r="AX43" t="s">
        <v>162</v>
      </c>
      <c r="AY43" t="s">
        <v>59</v>
      </c>
      <c r="AZ43" t="s">
        <v>61</v>
      </c>
      <c r="BA43">
        <f t="shared" si="5"/>
        <v>0.99173103701790499</v>
      </c>
      <c r="BB43" t="s">
        <v>62</v>
      </c>
      <c r="BC43" t="s">
        <v>59</v>
      </c>
      <c r="BD43" t="s">
        <v>57</v>
      </c>
      <c r="BE43" t="s">
        <v>59</v>
      </c>
      <c r="BF43" t="s">
        <v>61</v>
      </c>
      <c r="BG43">
        <f t="shared" si="6"/>
        <v>0.96</v>
      </c>
      <c r="BH43" t="s">
        <v>62</v>
      </c>
      <c r="BI43" t="s">
        <v>59</v>
      </c>
      <c r="BJ43" t="s">
        <v>56</v>
      </c>
      <c r="BK43" t="s">
        <v>59</v>
      </c>
      <c r="BL43" t="s">
        <v>61</v>
      </c>
      <c r="BM43">
        <f t="shared" si="7"/>
        <v>0.93</v>
      </c>
      <c r="BN43" t="s">
        <v>62</v>
      </c>
      <c r="BO43" t="s">
        <v>59</v>
      </c>
      <c r="BP43" t="s">
        <v>70</v>
      </c>
      <c r="BQ43" t="s">
        <v>59</v>
      </c>
      <c r="BR43" t="s">
        <v>61</v>
      </c>
      <c r="BS43">
        <f t="shared" si="8"/>
        <v>0.99</v>
      </c>
      <c r="BT43" t="s">
        <v>62</v>
      </c>
      <c r="BU43" t="s">
        <v>59</v>
      </c>
      <c r="BV43" t="s">
        <v>71</v>
      </c>
      <c r="BW43" t="s">
        <v>59</v>
      </c>
      <c r="BX43" t="s">
        <v>61</v>
      </c>
      <c r="BY43">
        <f t="shared" si="9"/>
        <v>0.93</v>
      </c>
      <c r="BZ43" t="s">
        <v>62</v>
      </c>
      <c r="CA43" t="s">
        <v>59</v>
      </c>
      <c r="CB43" t="s">
        <v>68</v>
      </c>
      <c r="CC43" t="s">
        <v>59</v>
      </c>
      <c r="CD43" t="s">
        <v>61</v>
      </c>
      <c r="CE43">
        <f t="shared" si="10"/>
        <v>0.99</v>
      </c>
      <c r="CF43" t="s">
        <v>69</v>
      </c>
      <c r="CG43" t="s">
        <v>62</v>
      </c>
      <c r="CH43" t="str">
        <f t="shared" si="11"/>
        <v>{"window_index":42,"window_t_start":43,"window_t_end":49,"Data":"0042","R_e_median":0.960571014686151,"R_e_q0066":0.930153631315295,"R_e_q1016":0.991731037017905,"fit":0.96,"lwr":0.93,"upr":0.99,"low":0.93,"high":0.99},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0.94466201646236603</v>
      </c>
      <c r="F44">
        <v>0.97509982070989998</v>
      </c>
      <c r="G44">
        <v>1.0068388657211</v>
      </c>
      <c r="J44" t="s">
        <v>58</v>
      </c>
      <c r="K44" t="s">
        <v>59</v>
      </c>
      <c r="L44" t="s">
        <v>60</v>
      </c>
      <c r="M44" t="s">
        <v>59</v>
      </c>
      <c r="N44" t="s">
        <v>61</v>
      </c>
      <c r="O44">
        <f t="shared" si="0"/>
        <v>43</v>
      </c>
      <c r="P44" t="s">
        <v>62</v>
      </c>
      <c r="Q44" t="s">
        <v>59</v>
      </c>
      <c r="R44" t="s">
        <v>63</v>
      </c>
      <c r="S44" t="s">
        <v>59</v>
      </c>
      <c r="T44" t="s">
        <v>61</v>
      </c>
      <c r="U44">
        <f t="shared" si="1"/>
        <v>44</v>
      </c>
      <c r="V44" t="s">
        <v>62</v>
      </c>
      <c r="W44" t="s">
        <v>59</v>
      </c>
      <c r="X44" t="s">
        <v>64</v>
      </c>
      <c r="Y44" t="s">
        <v>59</v>
      </c>
      <c r="Z44" t="s">
        <v>61</v>
      </c>
      <c r="AA44">
        <f t="shared" si="2"/>
        <v>50</v>
      </c>
      <c r="AB44" t="s">
        <v>62</v>
      </c>
      <c r="AC44" t="s">
        <v>59</v>
      </c>
      <c r="AD44" t="s">
        <v>55</v>
      </c>
      <c r="AE44" t="s">
        <v>59</v>
      </c>
      <c r="AF44" t="s">
        <v>61</v>
      </c>
      <c r="AG44" t="s">
        <v>59</v>
      </c>
      <c r="AH44" s="12" t="s">
        <v>1300</v>
      </c>
      <c r="AI44" t="s">
        <v>59</v>
      </c>
      <c r="AJ44" t="s">
        <v>62</v>
      </c>
      <c r="AK44" t="s">
        <v>59</v>
      </c>
      <c r="AL44" t="s">
        <v>65</v>
      </c>
      <c r="AM44" t="s">
        <v>59</v>
      </c>
      <c r="AN44" t="s">
        <v>61</v>
      </c>
      <c r="AO44">
        <f t="shared" si="3"/>
        <v>0.97509982070989998</v>
      </c>
      <c r="AP44" t="s">
        <v>62</v>
      </c>
      <c r="AQ44" t="s">
        <v>59</v>
      </c>
      <c r="AR44" t="s">
        <v>79</v>
      </c>
      <c r="AS44" t="s">
        <v>59</v>
      </c>
      <c r="AT44" t="s">
        <v>61</v>
      </c>
      <c r="AU44">
        <f t="shared" si="4"/>
        <v>0.94466201646236603</v>
      </c>
      <c r="AV44" t="s">
        <v>62</v>
      </c>
      <c r="AW44" t="s">
        <v>59</v>
      </c>
      <c r="AX44" t="s">
        <v>163</v>
      </c>
      <c r="AY44" t="s">
        <v>59</v>
      </c>
      <c r="AZ44" t="s">
        <v>61</v>
      </c>
      <c r="BA44">
        <f t="shared" si="5"/>
        <v>1.0068388657211</v>
      </c>
      <c r="BB44" t="s">
        <v>62</v>
      </c>
      <c r="BC44" t="s">
        <v>59</v>
      </c>
      <c r="BD44" t="s">
        <v>57</v>
      </c>
      <c r="BE44" t="s">
        <v>59</v>
      </c>
      <c r="BF44" t="s">
        <v>61</v>
      </c>
      <c r="BG44">
        <f t="shared" si="6"/>
        <v>0.98</v>
      </c>
      <c r="BH44" t="s">
        <v>62</v>
      </c>
      <c r="BI44" t="s">
        <v>59</v>
      </c>
      <c r="BJ44" t="s">
        <v>56</v>
      </c>
      <c r="BK44" t="s">
        <v>59</v>
      </c>
      <c r="BL44" t="s">
        <v>61</v>
      </c>
      <c r="BM44">
        <f t="shared" si="7"/>
        <v>0.94</v>
      </c>
      <c r="BN44" t="s">
        <v>62</v>
      </c>
      <c r="BO44" t="s">
        <v>59</v>
      </c>
      <c r="BP44" t="s">
        <v>70</v>
      </c>
      <c r="BQ44" t="s">
        <v>59</v>
      </c>
      <c r="BR44" t="s">
        <v>61</v>
      </c>
      <c r="BS44">
        <f t="shared" si="8"/>
        <v>1.01</v>
      </c>
      <c r="BT44" t="s">
        <v>62</v>
      </c>
      <c r="BU44" t="s">
        <v>59</v>
      </c>
      <c r="BV44" t="s">
        <v>71</v>
      </c>
      <c r="BW44" t="s">
        <v>59</v>
      </c>
      <c r="BX44" t="s">
        <v>61</v>
      </c>
      <c r="BY44">
        <f t="shared" si="9"/>
        <v>0.94</v>
      </c>
      <c r="BZ44" t="s">
        <v>62</v>
      </c>
      <c r="CA44" t="s">
        <v>59</v>
      </c>
      <c r="CB44" t="s">
        <v>68</v>
      </c>
      <c r="CC44" t="s">
        <v>59</v>
      </c>
      <c r="CD44" t="s">
        <v>61</v>
      </c>
      <c r="CE44">
        <f t="shared" si="10"/>
        <v>1.01</v>
      </c>
      <c r="CF44" t="s">
        <v>69</v>
      </c>
      <c r="CG44" t="s">
        <v>62</v>
      </c>
      <c r="CH44" t="str">
        <f t="shared" si="11"/>
        <v>{"window_index":43,"window_t_start":44,"window_t_end":50,"Data":"0043","R_e_median":0.9750998207099,"R_e_q0067":0.944662016462366,"R_e_q1017":1.0068388657211,"fit":0.98,"lwr":0.94,"upr":1.01,"low":0.94,"high":1.01},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0.93728947758840597</v>
      </c>
      <c r="F45">
        <v>0.96763954395512697</v>
      </c>
      <c r="G45">
        <v>0.99914660132754096</v>
      </c>
      <c r="J45" t="s">
        <v>58</v>
      </c>
      <c r="K45" t="s">
        <v>59</v>
      </c>
      <c r="L45" t="s">
        <v>60</v>
      </c>
      <c r="M45" t="s">
        <v>59</v>
      </c>
      <c r="N45" t="s">
        <v>61</v>
      </c>
      <c r="O45">
        <f t="shared" si="0"/>
        <v>44</v>
      </c>
      <c r="P45" t="s">
        <v>62</v>
      </c>
      <c r="Q45" t="s">
        <v>59</v>
      </c>
      <c r="R45" t="s">
        <v>63</v>
      </c>
      <c r="S45" t="s">
        <v>59</v>
      </c>
      <c r="T45" t="s">
        <v>61</v>
      </c>
      <c r="U45">
        <f t="shared" si="1"/>
        <v>45</v>
      </c>
      <c r="V45" t="s">
        <v>62</v>
      </c>
      <c r="W45" t="s">
        <v>59</v>
      </c>
      <c r="X45" t="s">
        <v>64</v>
      </c>
      <c r="Y45" t="s">
        <v>59</v>
      </c>
      <c r="Z45" t="s">
        <v>61</v>
      </c>
      <c r="AA45">
        <f t="shared" si="2"/>
        <v>51</v>
      </c>
      <c r="AB45" t="s">
        <v>62</v>
      </c>
      <c r="AC45" t="s">
        <v>59</v>
      </c>
      <c r="AD45" t="s">
        <v>55</v>
      </c>
      <c r="AE45" t="s">
        <v>59</v>
      </c>
      <c r="AF45" t="s">
        <v>61</v>
      </c>
      <c r="AG45" t="s">
        <v>59</v>
      </c>
      <c r="AH45" s="12" t="s">
        <v>1301</v>
      </c>
      <c r="AI45" t="s">
        <v>59</v>
      </c>
      <c r="AJ45" t="s">
        <v>62</v>
      </c>
      <c r="AK45" t="s">
        <v>59</v>
      </c>
      <c r="AL45" t="s">
        <v>65</v>
      </c>
      <c r="AM45" t="s">
        <v>59</v>
      </c>
      <c r="AN45" t="s">
        <v>61</v>
      </c>
      <c r="AO45">
        <f t="shared" si="3"/>
        <v>0.96763954395512697</v>
      </c>
      <c r="AP45" t="s">
        <v>62</v>
      </c>
      <c r="AQ45" t="s">
        <v>59</v>
      </c>
      <c r="AR45" t="s">
        <v>78</v>
      </c>
      <c r="AS45" t="s">
        <v>59</v>
      </c>
      <c r="AT45" t="s">
        <v>61</v>
      </c>
      <c r="AU45">
        <f t="shared" si="4"/>
        <v>0.93728947758840597</v>
      </c>
      <c r="AV45" t="s">
        <v>62</v>
      </c>
      <c r="AW45" t="s">
        <v>59</v>
      </c>
      <c r="AX45" t="s">
        <v>164</v>
      </c>
      <c r="AY45" t="s">
        <v>59</v>
      </c>
      <c r="AZ45" t="s">
        <v>61</v>
      </c>
      <c r="BA45">
        <f t="shared" si="5"/>
        <v>0.99914660132754096</v>
      </c>
      <c r="BB45" t="s">
        <v>62</v>
      </c>
      <c r="BC45" t="s">
        <v>59</v>
      </c>
      <c r="BD45" t="s">
        <v>57</v>
      </c>
      <c r="BE45" t="s">
        <v>59</v>
      </c>
      <c r="BF45" t="s">
        <v>61</v>
      </c>
      <c r="BG45">
        <f t="shared" si="6"/>
        <v>0.97</v>
      </c>
      <c r="BH45" t="s">
        <v>62</v>
      </c>
      <c r="BI45" t="s">
        <v>59</v>
      </c>
      <c r="BJ45" t="s">
        <v>56</v>
      </c>
      <c r="BK45" t="s">
        <v>59</v>
      </c>
      <c r="BL45" t="s">
        <v>61</v>
      </c>
      <c r="BM45">
        <f t="shared" si="7"/>
        <v>0.94</v>
      </c>
      <c r="BN45" t="s">
        <v>62</v>
      </c>
      <c r="BO45" t="s">
        <v>59</v>
      </c>
      <c r="BP45" t="s">
        <v>70</v>
      </c>
      <c r="BQ45" t="s">
        <v>59</v>
      </c>
      <c r="BR45" t="s">
        <v>61</v>
      </c>
      <c r="BS45">
        <f t="shared" si="8"/>
        <v>1</v>
      </c>
      <c r="BT45" t="s">
        <v>62</v>
      </c>
      <c r="BU45" t="s">
        <v>59</v>
      </c>
      <c r="BV45" t="s">
        <v>71</v>
      </c>
      <c r="BW45" t="s">
        <v>59</v>
      </c>
      <c r="BX45" t="s">
        <v>61</v>
      </c>
      <c r="BY45">
        <f t="shared" si="9"/>
        <v>0.94</v>
      </c>
      <c r="BZ45" t="s">
        <v>62</v>
      </c>
      <c r="CA45" t="s">
        <v>59</v>
      </c>
      <c r="CB45" t="s">
        <v>68</v>
      </c>
      <c r="CC45" t="s">
        <v>59</v>
      </c>
      <c r="CD45" t="s">
        <v>61</v>
      </c>
      <c r="CE45">
        <f t="shared" si="10"/>
        <v>1</v>
      </c>
      <c r="CF45" t="s">
        <v>69</v>
      </c>
      <c r="CG45" t="s">
        <v>62</v>
      </c>
      <c r="CH45" t="str">
        <f t="shared" si="11"/>
        <v>{"window_index":44,"window_t_start":45,"window_t_end":51,"Data":"0044","R_e_median":0.967639543955127,"R_e_q0068":0.937289477588406,"R_e_q1018":0.999146601327541,"fit":0.97,"lwr":0.94,"upr":1,"low":0.94,"high":1},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0.93651183484390099</v>
      </c>
      <c r="F46">
        <v>0.96606553807025297</v>
      </c>
      <c r="G46">
        <v>0.99595519934605903</v>
      </c>
      <c r="J46" t="s">
        <v>58</v>
      </c>
      <c r="K46" t="s">
        <v>59</v>
      </c>
      <c r="L46" t="s">
        <v>60</v>
      </c>
      <c r="M46" t="s">
        <v>59</v>
      </c>
      <c r="N46" t="s">
        <v>61</v>
      </c>
      <c r="O46">
        <f t="shared" si="0"/>
        <v>45</v>
      </c>
      <c r="P46" t="s">
        <v>62</v>
      </c>
      <c r="Q46" t="s">
        <v>59</v>
      </c>
      <c r="R46" t="s">
        <v>63</v>
      </c>
      <c r="S46" t="s">
        <v>59</v>
      </c>
      <c r="T46" t="s">
        <v>61</v>
      </c>
      <c r="U46">
        <f t="shared" si="1"/>
        <v>46</v>
      </c>
      <c r="V46" t="s">
        <v>62</v>
      </c>
      <c r="W46" t="s">
        <v>59</v>
      </c>
      <c r="X46" t="s">
        <v>64</v>
      </c>
      <c r="Y46" t="s">
        <v>59</v>
      </c>
      <c r="Z46" t="s">
        <v>61</v>
      </c>
      <c r="AA46">
        <f t="shared" si="2"/>
        <v>52</v>
      </c>
      <c r="AB46" t="s">
        <v>62</v>
      </c>
      <c r="AC46" t="s">
        <v>59</v>
      </c>
      <c r="AD46" t="s">
        <v>55</v>
      </c>
      <c r="AE46" t="s">
        <v>59</v>
      </c>
      <c r="AF46" t="s">
        <v>61</v>
      </c>
      <c r="AG46" t="s">
        <v>59</v>
      </c>
      <c r="AH46" s="12" t="s">
        <v>1302</v>
      </c>
      <c r="AI46" t="s">
        <v>59</v>
      </c>
      <c r="AJ46" t="s">
        <v>62</v>
      </c>
      <c r="AK46" t="s">
        <v>59</v>
      </c>
      <c r="AL46" t="s">
        <v>65</v>
      </c>
      <c r="AM46" t="s">
        <v>59</v>
      </c>
      <c r="AN46" t="s">
        <v>61</v>
      </c>
      <c r="AO46">
        <f t="shared" si="3"/>
        <v>0.96606553807025297</v>
      </c>
      <c r="AP46" t="s">
        <v>62</v>
      </c>
      <c r="AQ46" t="s">
        <v>59</v>
      </c>
      <c r="AR46" t="s">
        <v>77</v>
      </c>
      <c r="AS46" t="s">
        <v>59</v>
      </c>
      <c r="AT46" t="s">
        <v>61</v>
      </c>
      <c r="AU46">
        <f t="shared" si="4"/>
        <v>0.93651183484390099</v>
      </c>
      <c r="AV46" t="s">
        <v>62</v>
      </c>
      <c r="AW46" t="s">
        <v>59</v>
      </c>
      <c r="AX46" t="s">
        <v>165</v>
      </c>
      <c r="AY46" t="s">
        <v>59</v>
      </c>
      <c r="AZ46" t="s">
        <v>61</v>
      </c>
      <c r="BA46">
        <f t="shared" si="5"/>
        <v>0.99595519934605903</v>
      </c>
      <c r="BB46" t="s">
        <v>62</v>
      </c>
      <c r="BC46" t="s">
        <v>59</v>
      </c>
      <c r="BD46" t="s">
        <v>57</v>
      </c>
      <c r="BE46" t="s">
        <v>59</v>
      </c>
      <c r="BF46" t="s">
        <v>61</v>
      </c>
      <c r="BG46">
        <f t="shared" si="6"/>
        <v>0.97</v>
      </c>
      <c r="BH46" t="s">
        <v>62</v>
      </c>
      <c r="BI46" t="s">
        <v>59</v>
      </c>
      <c r="BJ46" t="s">
        <v>56</v>
      </c>
      <c r="BK46" t="s">
        <v>59</v>
      </c>
      <c r="BL46" t="s">
        <v>61</v>
      </c>
      <c r="BM46">
        <f t="shared" si="7"/>
        <v>0.94</v>
      </c>
      <c r="BN46" t="s">
        <v>62</v>
      </c>
      <c r="BO46" t="s">
        <v>59</v>
      </c>
      <c r="BP46" t="s">
        <v>70</v>
      </c>
      <c r="BQ46" t="s">
        <v>59</v>
      </c>
      <c r="BR46" t="s">
        <v>61</v>
      </c>
      <c r="BS46">
        <f t="shared" si="8"/>
        <v>1</v>
      </c>
      <c r="BT46" t="s">
        <v>62</v>
      </c>
      <c r="BU46" t="s">
        <v>59</v>
      </c>
      <c r="BV46" t="s">
        <v>71</v>
      </c>
      <c r="BW46" t="s">
        <v>59</v>
      </c>
      <c r="BX46" t="s">
        <v>61</v>
      </c>
      <c r="BY46">
        <f t="shared" si="9"/>
        <v>0.94</v>
      </c>
      <c r="BZ46" t="s">
        <v>62</v>
      </c>
      <c r="CA46" t="s">
        <v>59</v>
      </c>
      <c r="CB46" t="s">
        <v>68</v>
      </c>
      <c r="CC46" t="s">
        <v>59</v>
      </c>
      <c r="CD46" t="s">
        <v>61</v>
      </c>
      <c r="CE46">
        <f t="shared" si="10"/>
        <v>1</v>
      </c>
      <c r="CF46" t="s">
        <v>69</v>
      </c>
      <c r="CG46" t="s">
        <v>62</v>
      </c>
      <c r="CH46" t="str">
        <f t="shared" si="11"/>
        <v>{"window_index":45,"window_t_start":46,"window_t_end":52,"Data":"0045","R_e_median":0.966065538070253,"R_e_q0069":0.936511834843901,"R_e_q1019":0.995955199346059,"fit":0.97,"lwr":0.94,"upr":1,"low":0.94,"high":1},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0.91504493936492404</v>
      </c>
      <c r="F47">
        <v>0.94508196513185005</v>
      </c>
      <c r="G47">
        <v>0.97605618467516897</v>
      </c>
      <c r="J47" t="s">
        <v>58</v>
      </c>
      <c r="K47" t="s">
        <v>59</v>
      </c>
      <c r="L47" t="s">
        <v>60</v>
      </c>
      <c r="M47" t="s">
        <v>59</v>
      </c>
      <c r="N47" t="s">
        <v>61</v>
      </c>
      <c r="O47">
        <f t="shared" si="0"/>
        <v>46</v>
      </c>
      <c r="P47" t="s">
        <v>62</v>
      </c>
      <c r="Q47" t="s">
        <v>59</v>
      </c>
      <c r="R47" t="s">
        <v>63</v>
      </c>
      <c r="S47" t="s">
        <v>59</v>
      </c>
      <c r="T47" t="s">
        <v>61</v>
      </c>
      <c r="U47">
        <f t="shared" si="1"/>
        <v>47</v>
      </c>
      <c r="V47" t="s">
        <v>62</v>
      </c>
      <c r="W47" t="s">
        <v>59</v>
      </c>
      <c r="X47" t="s">
        <v>64</v>
      </c>
      <c r="Y47" t="s">
        <v>59</v>
      </c>
      <c r="Z47" t="s">
        <v>61</v>
      </c>
      <c r="AA47">
        <f t="shared" si="2"/>
        <v>53</v>
      </c>
      <c r="AB47" t="s">
        <v>62</v>
      </c>
      <c r="AC47" t="s">
        <v>59</v>
      </c>
      <c r="AD47" t="s">
        <v>55</v>
      </c>
      <c r="AE47" t="s">
        <v>59</v>
      </c>
      <c r="AF47" t="s">
        <v>61</v>
      </c>
      <c r="AG47" t="s">
        <v>59</v>
      </c>
      <c r="AH47" s="12" t="s">
        <v>1303</v>
      </c>
      <c r="AI47" t="s">
        <v>59</v>
      </c>
      <c r="AJ47" t="s">
        <v>62</v>
      </c>
      <c r="AK47" t="s">
        <v>59</v>
      </c>
      <c r="AL47" t="s">
        <v>65</v>
      </c>
      <c r="AM47" t="s">
        <v>59</v>
      </c>
      <c r="AN47" t="s">
        <v>61</v>
      </c>
      <c r="AO47">
        <f t="shared" si="3"/>
        <v>0.94508196513185005</v>
      </c>
      <c r="AP47" t="s">
        <v>62</v>
      </c>
      <c r="AQ47" t="s">
        <v>59</v>
      </c>
      <c r="AR47" t="s">
        <v>76</v>
      </c>
      <c r="AS47" t="s">
        <v>59</v>
      </c>
      <c r="AT47" t="s">
        <v>61</v>
      </c>
      <c r="AU47">
        <f t="shared" si="4"/>
        <v>0.91504493936492404</v>
      </c>
      <c r="AV47" t="s">
        <v>62</v>
      </c>
      <c r="AW47" t="s">
        <v>59</v>
      </c>
      <c r="AX47" t="s">
        <v>166</v>
      </c>
      <c r="AY47" t="s">
        <v>59</v>
      </c>
      <c r="AZ47" t="s">
        <v>61</v>
      </c>
      <c r="BA47">
        <f t="shared" si="5"/>
        <v>0.97605618467516897</v>
      </c>
      <c r="BB47" t="s">
        <v>62</v>
      </c>
      <c r="BC47" t="s">
        <v>59</v>
      </c>
      <c r="BD47" t="s">
        <v>57</v>
      </c>
      <c r="BE47" t="s">
        <v>59</v>
      </c>
      <c r="BF47" t="s">
        <v>61</v>
      </c>
      <c r="BG47">
        <f t="shared" si="6"/>
        <v>0.95</v>
      </c>
      <c r="BH47" t="s">
        <v>62</v>
      </c>
      <c r="BI47" t="s">
        <v>59</v>
      </c>
      <c r="BJ47" t="s">
        <v>56</v>
      </c>
      <c r="BK47" t="s">
        <v>59</v>
      </c>
      <c r="BL47" t="s">
        <v>61</v>
      </c>
      <c r="BM47">
        <f t="shared" si="7"/>
        <v>0.92</v>
      </c>
      <c r="BN47" t="s">
        <v>62</v>
      </c>
      <c r="BO47" t="s">
        <v>59</v>
      </c>
      <c r="BP47" t="s">
        <v>70</v>
      </c>
      <c r="BQ47" t="s">
        <v>59</v>
      </c>
      <c r="BR47" t="s">
        <v>61</v>
      </c>
      <c r="BS47">
        <f t="shared" si="8"/>
        <v>0.98</v>
      </c>
      <c r="BT47" t="s">
        <v>62</v>
      </c>
      <c r="BU47" t="s">
        <v>59</v>
      </c>
      <c r="BV47" t="s">
        <v>71</v>
      </c>
      <c r="BW47" t="s">
        <v>59</v>
      </c>
      <c r="BX47" t="s">
        <v>61</v>
      </c>
      <c r="BY47">
        <f t="shared" si="9"/>
        <v>0.92</v>
      </c>
      <c r="BZ47" t="s">
        <v>62</v>
      </c>
      <c r="CA47" t="s">
        <v>59</v>
      </c>
      <c r="CB47" t="s">
        <v>68</v>
      </c>
      <c r="CC47" t="s">
        <v>59</v>
      </c>
      <c r="CD47" t="s">
        <v>61</v>
      </c>
      <c r="CE47">
        <f t="shared" si="10"/>
        <v>0.98</v>
      </c>
      <c r="CF47" t="s">
        <v>69</v>
      </c>
      <c r="CG47" t="s">
        <v>62</v>
      </c>
      <c r="CH47" t="str">
        <f t="shared" si="11"/>
        <v>{"window_index":46,"window_t_start":47,"window_t_end":53,"Data":"0046","R_e_median":0.94508196513185,"R_e_q0070":0.915044939364924,"R_e_q1020":0.976056184675169,"fit":0.95,"lwr":0.92,"upr":0.98,"low":0.92,"high":0.98},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0.92630831301746697</v>
      </c>
      <c r="F48">
        <v>0.957419918921809</v>
      </c>
      <c r="G48">
        <v>0.98879385025352695</v>
      </c>
      <c r="J48" t="s">
        <v>58</v>
      </c>
      <c r="K48" t="s">
        <v>59</v>
      </c>
      <c r="L48" t="s">
        <v>60</v>
      </c>
      <c r="M48" t="s">
        <v>59</v>
      </c>
      <c r="N48" t="s">
        <v>61</v>
      </c>
      <c r="O48">
        <f t="shared" si="0"/>
        <v>47</v>
      </c>
      <c r="P48" t="s">
        <v>62</v>
      </c>
      <c r="Q48" t="s">
        <v>59</v>
      </c>
      <c r="R48" t="s">
        <v>63</v>
      </c>
      <c r="S48" t="s">
        <v>59</v>
      </c>
      <c r="T48" t="s">
        <v>61</v>
      </c>
      <c r="U48">
        <f t="shared" si="1"/>
        <v>48</v>
      </c>
      <c r="V48" t="s">
        <v>62</v>
      </c>
      <c r="W48" t="s">
        <v>59</v>
      </c>
      <c r="X48" t="s">
        <v>64</v>
      </c>
      <c r="Y48" t="s">
        <v>59</v>
      </c>
      <c r="Z48" t="s">
        <v>61</v>
      </c>
      <c r="AA48">
        <f t="shared" si="2"/>
        <v>54</v>
      </c>
      <c r="AB48" t="s">
        <v>62</v>
      </c>
      <c r="AC48" t="s">
        <v>59</v>
      </c>
      <c r="AD48" t="s">
        <v>55</v>
      </c>
      <c r="AE48" t="s">
        <v>59</v>
      </c>
      <c r="AF48" t="s">
        <v>61</v>
      </c>
      <c r="AG48" t="s">
        <v>59</v>
      </c>
      <c r="AH48" s="12" t="s">
        <v>1304</v>
      </c>
      <c r="AI48" t="s">
        <v>59</v>
      </c>
      <c r="AJ48" t="s">
        <v>62</v>
      </c>
      <c r="AK48" t="s">
        <v>59</v>
      </c>
      <c r="AL48" t="s">
        <v>65</v>
      </c>
      <c r="AM48" t="s">
        <v>59</v>
      </c>
      <c r="AN48" t="s">
        <v>61</v>
      </c>
      <c r="AO48">
        <f t="shared" si="3"/>
        <v>0.957419918921809</v>
      </c>
      <c r="AP48" t="s">
        <v>62</v>
      </c>
      <c r="AQ48" t="s">
        <v>59</v>
      </c>
      <c r="AR48" t="s">
        <v>75</v>
      </c>
      <c r="AS48" t="s">
        <v>59</v>
      </c>
      <c r="AT48" t="s">
        <v>61</v>
      </c>
      <c r="AU48">
        <f t="shared" si="4"/>
        <v>0.92630831301746697</v>
      </c>
      <c r="AV48" t="s">
        <v>62</v>
      </c>
      <c r="AW48" t="s">
        <v>59</v>
      </c>
      <c r="AX48" t="s">
        <v>167</v>
      </c>
      <c r="AY48" t="s">
        <v>59</v>
      </c>
      <c r="AZ48" t="s">
        <v>61</v>
      </c>
      <c r="BA48">
        <f t="shared" si="5"/>
        <v>0.98879385025352695</v>
      </c>
      <c r="BB48" t="s">
        <v>62</v>
      </c>
      <c r="BC48" t="s">
        <v>59</v>
      </c>
      <c r="BD48" t="s">
        <v>57</v>
      </c>
      <c r="BE48" t="s">
        <v>59</v>
      </c>
      <c r="BF48" t="s">
        <v>61</v>
      </c>
      <c r="BG48">
        <f t="shared" si="6"/>
        <v>0.96</v>
      </c>
      <c r="BH48" t="s">
        <v>62</v>
      </c>
      <c r="BI48" t="s">
        <v>59</v>
      </c>
      <c r="BJ48" t="s">
        <v>56</v>
      </c>
      <c r="BK48" t="s">
        <v>59</v>
      </c>
      <c r="BL48" t="s">
        <v>61</v>
      </c>
      <c r="BM48">
        <f t="shared" si="7"/>
        <v>0.93</v>
      </c>
      <c r="BN48" t="s">
        <v>62</v>
      </c>
      <c r="BO48" t="s">
        <v>59</v>
      </c>
      <c r="BP48" t="s">
        <v>70</v>
      </c>
      <c r="BQ48" t="s">
        <v>59</v>
      </c>
      <c r="BR48" t="s">
        <v>61</v>
      </c>
      <c r="BS48">
        <f t="shared" si="8"/>
        <v>0.99</v>
      </c>
      <c r="BT48" t="s">
        <v>62</v>
      </c>
      <c r="BU48" t="s">
        <v>59</v>
      </c>
      <c r="BV48" t="s">
        <v>71</v>
      </c>
      <c r="BW48" t="s">
        <v>59</v>
      </c>
      <c r="BX48" t="s">
        <v>61</v>
      </c>
      <c r="BY48">
        <f t="shared" si="9"/>
        <v>0.93</v>
      </c>
      <c r="BZ48" t="s">
        <v>62</v>
      </c>
      <c r="CA48" t="s">
        <v>59</v>
      </c>
      <c r="CB48" t="s">
        <v>68</v>
      </c>
      <c r="CC48" t="s">
        <v>59</v>
      </c>
      <c r="CD48" t="s">
        <v>61</v>
      </c>
      <c r="CE48">
        <f t="shared" si="10"/>
        <v>0.99</v>
      </c>
      <c r="CF48" t="s">
        <v>69</v>
      </c>
      <c r="CG48" t="s">
        <v>62</v>
      </c>
      <c r="CH48" t="str">
        <f t="shared" si="11"/>
        <v>{"window_index":47,"window_t_start":48,"window_t_end":54,"Data":"0047","R_e_median":0.957419918921809,"R_e_q0071":0.926308313017467,"R_e_q1021":0.988793850253527,"fit":0.96,"lwr":0.93,"upr":0.99,"low":0.93,"high":0.99},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0.91155261522769804</v>
      </c>
      <c r="F49">
        <v>0.94132506024544405</v>
      </c>
      <c r="G49">
        <v>0.97192783647983205</v>
      </c>
      <c r="J49" t="s">
        <v>58</v>
      </c>
      <c r="K49" t="s">
        <v>59</v>
      </c>
      <c r="L49" t="s">
        <v>60</v>
      </c>
      <c r="M49" t="s">
        <v>59</v>
      </c>
      <c r="N49" t="s">
        <v>61</v>
      </c>
      <c r="O49">
        <f t="shared" si="0"/>
        <v>48</v>
      </c>
      <c r="P49" t="s">
        <v>62</v>
      </c>
      <c r="Q49" t="s">
        <v>59</v>
      </c>
      <c r="R49" t="s">
        <v>63</v>
      </c>
      <c r="S49" t="s">
        <v>59</v>
      </c>
      <c r="T49" t="s">
        <v>61</v>
      </c>
      <c r="U49">
        <f t="shared" si="1"/>
        <v>49</v>
      </c>
      <c r="V49" t="s">
        <v>62</v>
      </c>
      <c r="W49" t="s">
        <v>59</v>
      </c>
      <c r="X49" t="s">
        <v>64</v>
      </c>
      <c r="Y49" t="s">
        <v>59</v>
      </c>
      <c r="Z49" t="s">
        <v>61</v>
      </c>
      <c r="AA49">
        <f t="shared" si="2"/>
        <v>55</v>
      </c>
      <c r="AB49" t="s">
        <v>62</v>
      </c>
      <c r="AC49" t="s">
        <v>59</v>
      </c>
      <c r="AD49" t="s">
        <v>55</v>
      </c>
      <c r="AE49" t="s">
        <v>59</v>
      </c>
      <c r="AF49" t="s">
        <v>61</v>
      </c>
      <c r="AG49" t="s">
        <v>59</v>
      </c>
      <c r="AH49" s="12" t="s">
        <v>1305</v>
      </c>
      <c r="AI49" t="s">
        <v>59</v>
      </c>
      <c r="AJ49" t="s">
        <v>62</v>
      </c>
      <c r="AK49" t="s">
        <v>59</v>
      </c>
      <c r="AL49" t="s">
        <v>65</v>
      </c>
      <c r="AM49" t="s">
        <v>59</v>
      </c>
      <c r="AN49" t="s">
        <v>61</v>
      </c>
      <c r="AO49">
        <f t="shared" si="3"/>
        <v>0.94132506024544405</v>
      </c>
      <c r="AP49" t="s">
        <v>62</v>
      </c>
      <c r="AQ49" t="s">
        <v>59</v>
      </c>
      <c r="AR49" t="s">
        <v>74</v>
      </c>
      <c r="AS49" t="s">
        <v>59</v>
      </c>
      <c r="AT49" t="s">
        <v>61</v>
      </c>
      <c r="AU49">
        <f t="shared" si="4"/>
        <v>0.91155261522769804</v>
      </c>
      <c r="AV49" t="s">
        <v>62</v>
      </c>
      <c r="AW49" t="s">
        <v>59</v>
      </c>
      <c r="AX49" t="s">
        <v>168</v>
      </c>
      <c r="AY49" t="s">
        <v>59</v>
      </c>
      <c r="AZ49" t="s">
        <v>61</v>
      </c>
      <c r="BA49">
        <f t="shared" si="5"/>
        <v>0.97192783647983205</v>
      </c>
      <c r="BB49" t="s">
        <v>62</v>
      </c>
      <c r="BC49" t="s">
        <v>59</v>
      </c>
      <c r="BD49" t="s">
        <v>57</v>
      </c>
      <c r="BE49" t="s">
        <v>59</v>
      </c>
      <c r="BF49" t="s">
        <v>61</v>
      </c>
      <c r="BG49">
        <f t="shared" si="6"/>
        <v>0.94</v>
      </c>
      <c r="BH49" t="s">
        <v>62</v>
      </c>
      <c r="BI49" t="s">
        <v>59</v>
      </c>
      <c r="BJ49" t="s">
        <v>56</v>
      </c>
      <c r="BK49" t="s">
        <v>59</v>
      </c>
      <c r="BL49" t="s">
        <v>61</v>
      </c>
      <c r="BM49">
        <f t="shared" si="7"/>
        <v>0.91</v>
      </c>
      <c r="BN49" t="s">
        <v>62</v>
      </c>
      <c r="BO49" t="s">
        <v>59</v>
      </c>
      <c r="BP49" t="s">
        <v>70</v>
      </c>
      <c r="BQ49" t="s">
        <v>59</v>
      </c>
      <c r="BR49" t="s">
        <v>61</v>
      </c>
      <c r="BS49">
        <f t="shared" si="8"/>
        <v>0.97</v>
      </c>
      <c r="BT49" t="s">
        <v>62</v>
      </c>
      <c r="BU49" t="s">
        <v>59</v>
      </c>
      <c r="BV49" t="s">
        <v>71</v>
      </c>
      <c r="BW49" t="s">
        <v>59</v>
      </c>
      <c r="BX49" t="s">
        <v>61</v>
      </c>
      <c r="BY49">
        <f t="shared" si="9"/>
        <v>0.91</v>
      </c>
      <c r="BZ49" t="s">
        <v>62</v>
      </c>
      <c r="CA49" t="s">
        <v>59</v>
      </c>
      <c r="CB49" t="s">
        <v>68</v>
      </c>
      <c r="CC49" t="s">
        <v>59</v>
      </c>
      <c r="CD49" t="s">
        <v>61</v>
      </c>
      <c r="CE49">
        <f t="shared" si="10"/>
        <v>0.97</v>
      </c>
      <c r="CF49" t="s">
        <v>69</v>
      </c>
      <c r="CG49" t="s">
        <v>62</v>
      </c>
      <c r="CH49" t="str">
        <f t="shared" si="11"/>
        <v>{"window_index":48,"window_t_start":49,"window_t_end":55,"Data":"0048","R_e_median":0.941325060245444,"R_e_q0072":0.911552615227698,"R_e_q1022":0.971927836479832,"fit":0.94,"lwr":0.91,"upr":0.97,"low":0.91,"high":0.97},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0.900219492996013</v>
      </c>
      <c r="F50">
        <v>0.93010827932203</v>
      </c>
      <c r="G50">
        <v>0.96077861151022503</v>
      </c>
      <c r="J50" t="s">
        <v>58</v>
      </c>
      <c r="K50" t="s">
        <v>59</v>
      </c>
      <c r="L50" t="s">
        <v>60</v>
      </c>
      <c r="M50" t="s">
        <v>59</v>
      </c>
      <c r="N50" t="s">
        <v>61</v>
      </c>
      <c r="O50">
        <f t="shared" si="0"/>
        <v>49</v>
      </c>
      <c r="P50" t="s">
        <v>62</v>
      </c>
      <c r="Q50" t="s">
        <v>59</v>
      </c>
      <c r="R50" t="s">
        <v>63</v>
      </c>
      <c r="S50" t="s">
        <v>59</v>
      </c>
      <c r="T50" t="s">
        <v>61</v>
      </c>
      <c r="U50">
        <f t="shared" si="1"/>
        <v>50</v>
      </c>
      <c r="V50" t="s">
        <v>62</v>
      </c>
      <c r="W50" t="s">
        <v>59</v>
      </c>
      <c r="X50" t="s">
        <v>64</v>
      </c>
      <c r="Y50" t="s">
        <v>59</v>
      </c>
      <c r="Z50" t="s">
        <v>61</v>
      </c>
      <c r="AA50">
        <f t="shared" si="2"/>
        <v>56</v>
      </c>
      <c r="AB50" t="s">
        <v>62</v>
      </c>
      <c r="AC50" t="s">
        <v>59</v>
      </c>
      <c r="AD50" t="s">
        <v>55</v>
      </c>
      <c r="AE50" t="s">
        <v>59</v>
      </c>
      <c r="AF50" t="s">
        <v>61</v>
      </c>
      <c r="AG50" t="s">
        <v>59</v>
      </c>
      <c r="AH50" s="12" t="s">
        <v>1306</v>
      </c>
      <c r="AI50" t="s">
        <v>59</v>
      </c>
      <c r="AJ50" t="s">
        <v>62</v>
      </c>
      <c r="AK50" t="s">
        <v>59</v>
      </c>
      <c r="AL50" t="s">
        <v>65</v>
      </c>
      <c r="AM50" t="s">
        <v>59</v>
      </c>
      <c r="AN50" t="s">
        <v>61</v>
      </c>
      <c r="AO50">
        <f t="shared" si="3"/>
        <v>0.93010827932203</v>
      </c>
      <c r="AP50" t="s">
        <v>62</v>
      </c>
      <c r="AQ50" t="s">
        <v>59</v>
      </c>
      <c r="AR50" t="s">
        <v>73</v>
      </c>
      <c r="AS50" t="s">
        <v>59</v>
      </c>
      <c r="AT50" t="s">
        <v>61</v>
      </c>
      <c r="AU50">
        <f t="shared" si="4"/>
        <v>0.900219492996013</v>
      </c>
      <c r="AV50" t="s">
        <v>62</v>
      </c>
      <c r="AW50" t="s">
        <v>59</v>
      </c>
      <c r="AX50" t="s">
        <v>169</v>
      </c>
      <c r="AY50" t="s">
        <v>59</v>
      </c>
      <c r="AZ50" t="s">
        <v>61</v>
      </c>
      <c r="BA50">
        <f t="shared" si="5"/>
        <v>0.96077861151022503</v>
      </c>
      <c r="BB50" t="s">
        <v>62</v>
      </c>
      <c r="BC50" t="s">
        <v>59</v>
      </c>
      <c r="BD50" t="s">
        <v>57</v>
      </c>
      <c r="BE50" t="s">
        <v>59</v>
      </c>
      <c r="BF50" t="s">
        <v>61</v>
      </c>
      <c r="BG50">
        <f t="shared" si="6"/>
        <v>0.93</v>
      </c>
      <c r="BH50" t="s">
        <v>62</v>
      </c>
      <c r="BI50" t="s">
        <v>59</v>
      </c>
      <c r="BJ50" t="s">
        <v>56</v>
      </c>
      <c r="BK50" t="s">
        <v>59</v>
      </c>
      <c r="BL50" t="s">
        <v>61</v>
      </c>
      <c r="BM50">
        <f t="shared" si="7"/>
        <v>0.9</v>
      </c>
      <c r="BN50" t="s">
        <v>62</v>
      </c>
      <c r="BO50" t="s">
        <v>59</v>
      </c>
      <c r="BP50" t="s">
        <v>70</v>
      </c>
      <c r="BQ50" t="s">
        <v>59</v>
      </c>
      <c r="BR50" t="s">
        <v>61</v>
      </c>
      <c r="BS50">
        <f t="shared" si="8"/>
        <v>0.96</v>
      </c>
      <c r="BT50" t="s">
        <v>62</v>
      </c>
      <c r="BU50" t="s">
        <v>59</v>
      </c>
      <c r="BV50" t="s">
        <v>71</v>
      </c>
      <c r="BW50" t="s">
        <v>59</v>
      </c>
      <c r="BX50" t="s">
        <v>61</v>
      </c>
      <c r="BY50">
        <f t="shared" si="9"/>
        <v>0.9</v>
      </c>
      <c r="BZ50" t="s">
        <v>62</v>
      </c>
      <c r="CA50" t="s">
        <v>59</v>
      </c>
      <c r="CB50" t="s">
        <v>68</v>
      </c>
      <c r="CC50" t="s">
        <v>59</v>
      </c>
      <c r="CD50" t="s">
        <v>61</v>
      </c>
      <c r="CE50">
        <f t="shared" si="10"/>
        <v>0.96</v>
      </c>
      <c r="CF50" t="s">
        <v>69</v>
      </c>
      <c r="CG50" t="s">
        <v>62</v>
      </c>
      <c r="CH50" t="str">
        <f t="shared" si="11"/>
        <v>{"window_index":49,"window_t_start":50,"window_t_end":56,"Data":"0049","R_e_median":0.93010827932203,"R_e_q0073":0.900219492996013,"R_e_q1023":0.960778611510225,"fit":0.93,"lwr":0.9,"upr":0.96,"low":0.9,"high":0.96},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0.87762691755912503</v>
      </c>
      <c r="F51">
        <v>0.90797543316599005</v>
      </c>
      <c r="G51">
        <v>0.93930033888130604</v>
      </c>
      <c r="J51" t="s">
        <v>58</v>
      </c>
      <c r="K51" t="s">
        <v>59</v>
      </c>
      <c r="L51" t="s">
        <v>60</v>
      </c>
      <c r="M51" t="s">
        <v>59</v>
      </c>
      <c r="N51" t="s">
        <v>61</v>
      </c>
      <c r="O51">
        <f t="shared" si="0"/>
        <v>50</v>
      </c>
      <c r="P51" t="s">
        <v>62</v>
      </c>
      <c r="Q51" t="s">
        <v>59</v>
      </c>
      <c r="R51" t="s">
        <v>63</v>
      </c>
      <c r="S51" t="s">
        <v>59</v>
      </c>
      <c r="T51" t="s">
        <v>61</v>
      </c>
      <c r="U51">
        <f t="shared" si="1"/>
        <v>51</v>
      </c>
      <c r="V51" t="s">
        <v>62</v>
      </c>
      <c r="W51" t="s">
        <v>59</v>
      </c>
      <c r="X51" t="s">
        <v>64</v>
      </c>
      <c r="Y51" t="s">
        <v>59</v>
      </c>
      <c r="Z51" t="s">
        <v>61</v>
      </c>
      <c r="AA51">
        <f t="shared" si="2"/>
        <v>57</v>
      </c>
      <c r="AB51" t="s">
        <v>62</v>
      </c>
      <c r="AC51" t="s">
        <v>59</v>
      </c>
      <c r="AD51" t="s">
        <v>55</v>
      </c>
      <c r="AE51" t="s">
        <v>59</v>
      </c>
      <c r="AF51" t="s">
        <v>61</v>
      </c>
      <c r="AG51" t="s">
        <v>59</v>
      </c>
      <c r="AH51" s="12" t="s">
        <v>1307</v>
      </c>
      <c r="AI51" t="s">
        <v>59</v>
      </c>
      <c r="AJ51" t="s">
        <v>62</v>
      </c>
      <c r="AK51" t="s">
        <v>59</v>
      </c>
      <c r="AL51" t="s">
        <v>65</v>
      </c>
      <c r="AM51" t="s">
        <v>59</v>
      </c>
      <c r="AN51" t="s">
        <v>61</v>
      </c>
      <c r="AO51">
        <f t="shared" si="3"/>
        <v>0.90797543316599005</v>
      </c>
      <c r="AP51" t="s">
        <v>62</v>
      </c>
      <c r="AQ51" t="s">
        <v>59</v>
      </c>
      <c r="AR51" t="s">
        <v>415</v>
      </c>
      <c r="AS51" t="s">
        <v>59</v>
      </c>
      <c r="AT51" t="s">
        <v>61</v>
      </c>
      <c r="AU51">
        <f t="shared" si="4"/>
        <v>0.87762691755912503</v>
      </c>
      <c r="AV51" t="s">
        <v>62</v>
      </c>
      <c r="AW51" t="s">
        <v>59</v>
      </c>
      <c r="AX51" t="s">
        <v>170</v>
      </c>
      <c r="AY51" t="s">
        <v>59</v>
      </c>
      <c r="AZ51" t="s">
        <v>61</v>
      </c>
      <c r="BA51">
        <f t="shared" si="5"/>
        <v>0.93930033888130604</v>
      </c>
      <c r="BB51" t="s">
        <v>62</v>
      </c>
      <c r="BC51" t="s">
        <v>59</v>
      </c>
      <c r="BD51" t="s">
        <v>57</v>
      </c>
      <c r="BE51" t="s">
        <v>59</v>
      </c>
      <c r="BF51" t="s">
        <v>61</v>
      </c>
      <c r="BG51">
        <f t="shared" si="6"/>
        <v>0.91</v>
      </c>
      <c r="BH51" t="s">
        <v>62</v>
      </c>
      <c r="BI51" t="s">
        <v>59</v>
      </c>
      <c r="BJ51" t="s">
        <v>56</v>
      </c>
      <c r="BK51" t="s">
        <v>59</v>
      </c>
      <c r="BL51" t="s">
        <v>61</v>
      </c>
      <c r="BM51">
        <f t="shared" si="7"/>
        <v>0.88</v>
      </c>
      <c r="BN51" t="s">
        <v>62</v>
      </c>
      <c r="BO51" t="s">
        <v>59</v>
      </c>
      <c r="BP51" t="s">
        <v>70</v>
      </c>
      <c r="BQ51" t="s">
        <v>59</v>
      </c>
      <c r="BR51" t="s">
        <v>61</v>
      </c>
      <c r="BS51">
        <f t="shared" si="8"/>
        <v>0.94</v>
      </c>
      <c r="BT51" t="s">
        <v>62</v>
      </c>
      <c r="BU51" t="s">
        <v>59</v>
      </c>
      <c r="BV51" t="s">
        <v>71</v>
      </c>
      <c r="BW51" t="s">
        <v>59</v>
      </c>
      <c r="BX51" t="s">
        <v>61</v>
      </c>
      <c r="BY51">
        <f t="shared" si="9"/>
        <v>0.88</v>
      </c>
      <c r="BZ51" t="s">
        <v>62</v>
      </c>
      <c r="CA51" t="s">
        <v>59</v>
      </c>
      <c r="CB51" t="s">
        <v>68</v>
      </c>
      <c r="CC51" t="s">
        <v>59</v>
      </c>
      <c r="CD51" t="s">
        <v>61</v>
      </c>
      <c r="CE51">
        <f t="shared" si="10"/>
        <v>0.94</v>
      </c>
      <c r="CF51" t="s">
        <v>69</v>
      </c>
      <c r="CG51" t="s">
        <v>62</v>
      </c>
      <c r="CH51" t="str">
        <f t="shared" si="11"/>
        <v>{"window_index":50,"window_t_start":51,"window_t_end":57,"Data":"0050","R_e_median":0.90797543316599,"R_e_q0074":0.877626917559125,"R_e_q1024":0.939300338881306,"fit":0.91,"lwr":0.88,"upr":0.94,"low":0.88,"high":0.94},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0.85589454353522298</v>
      </c>
      <c r="F52">
        <v>0.88673572035325898</v>
      </c>
      <c r="G52">
        <v>0.91832776170307295</v>
      </c>
      <c r="J52" t="s">
        <v>58</v>
      </c>
      <c r="K52" t="s">
        <v>59</v>
      </c>
      <c r="L52" t="s">
        <v>60</v>
      </c>
      <c r="M52" t="s">
        <v>59</v>
      </c>
      <c r="N52" t="s">
        <v>61</v>
      </c>
      <c r="O52">
        <f t="shared" si="0"/>
        <v>51</v>
      </c>
      <c r="P52" t="s">
        <v>62</v>
      </c>
      <c r="Q52" t="s">
        <v>59</v>
      </c>
      <c r="R52" t="s">
        <v>63</v>
      </c>
      <c r="S52" t="s">
        <v>59</v>
      </c>
      <c r="T52" t="s">
        <v>61</v>
      </c>
      <c r="U52">
        <f t="shared" si="1"/>
        <v>52</v>
      </c>
      <c r="V52" t="s">
        <v>62</v>
      </c>
      <c r="W52" t="s">
        <v>59</v>
      </c>
      <c r="X52" t="s">
        <v>64</v>
      </c>
      <c r="Y52" t="s">
        <v>59</v>
      </c>
      <c r="Z52" t="s">
        <v>61</v>
      </c>
      <c r="AA52">
        <f t="shared" si="2"/>
        <v>58</v>
      </c>
      <c r="AB52" t="s">
        <v>62</v>
      </c>
      <c r="AC52" t="s">
        <v>59</v>
      </c>
      <c r="AD52" t="s">
        <v>55</v>
      </c>
      <c r="AE52" t="s">
        <v>59</v>
      </c>
      <c r="AF52" t="s">
        <v>61</v>
      </c>
      <c r="AG52" t="s">
        <v>59</v>
      </c>
      <c r="AH52" s="12" t="s">
        <v>1308</v>
      </c>
      <c r="AI52" t="s">
        <v>59</v>
      </c>
      <c r="AJ52" t="s">
        <v>62</v>
      </c>
      <c r="AK52" t="s">
        <v>59</v>
      </c>
      <c r="AL52" t="s">
        <v>65</v>
      </c>
      <c r="AM52" t="s">
        <v>59</v>
      </c>
      <c r="AN52" t="s">
        <v>61</v>
      </c>
      <c r="AO52">
        <f t="shared" si="3"/>
        <v>0.88673572035325898</v>
      </c>
      <c r="AP52" t="s">
        <v>62</v>
      </c>
      <c r="AQ52" t="s">
        <v>59</v>
      </c>
      <c r="AR52" t="s">
        <v>121</v>
      </c>
      <c r="AS52" t="s">
        <v>59</v>
      </c>
      <c r="AT52" t="s">
        <v>61</v>
      </c>
      <c r="AU52">
        <f t="shared" si="4"/>
        <v>0.85589454353522298</v>
      </c>
      <c r="AV52" t="s">
        <v>62</v>
      </c>
      <c r="AW52" t="s">
        <v>59</v>
      </c>
      <c r="AX52" t="s">
        <v>171</v>
      </c>
      <c r="AY52" t="s">
        <v>59</v>
      </c>
      <c r="AZ52" t="s">
        <v>61</v>
      </c>
      <c r="BA52">
        <f t="shared" si="5"/>
        <v>0.91832776170307295</v>
      </c>
      <c r="BB52" t="s">
        <v>62</v>
      </c>
      <c r="BC52" t="s">
        <v>59</v>
      </c>
      <c r="BD52" t="s">
        <v>57</v>
      </c>
      <c r="BE52" t="s">
        <v>59</v>
      </c>
      <c r="BF52" t="s">
        <v>61</v>
      </c>
      <c r="BG52">
        <f t="shared" si="6"/>
        <v>0.89</v>
      </c>
      <c r="BH52" t="s">
        <v>62</v>
      </c>
      <c r="BI52" t="s">
        <v>59</v>
      </c>
      <c r="BJ52" t="s">
        <v>56</v>
      </c>
      <c r="BK52" t="s">
        <v>59</v>
      </c>
      <c r="BL52" t="s">
        <v>61</v>
      </c>
      <c r="BM52">
        <f t="shared" si="7"/>
        <v>0.86</v>
      </c>
      <c r="BN52" t="s">
        <v>62</v>
      </c>
      <c r="BO52" t="s">
        <v>59</v>
      </c>
      <c r="BP52" t="s">
        <v>70</v>
      </c>
      <c r="BQ52" t="s">
        <v>59</v>
      </c>
      <c r="BR52" t="s">
        <v>61</v>
      </c>
      <c r="BS52">
        <f t="shared" si="8"/>
        <v>0.92</v>
      </c>
      <c r="BT52" t="s">
        <v>62</v>
      </c>
      <c r="BU52" t="s">
        <v>59</v>
      </c>
      <c r="BV52" t="s">
        <v>71</v>
      </c>
      <c r="BW52" t="s">
        <v>59</v>
      </c>
      <c r="BX52" t="s">
        <v>61</v>
      </c>
      <c r="BY52">
        <f t="shared" si="9"/>
        <v>0.86</v>
      </c>
      <c r="BZ52" t="s">
        <v>62</v>
      </c>
      <c r="CA52" t="s">
        <v>59</v>
      </c>
      <c r="CB52" t="s">
        <v>68</v>
      </c>
      <c r="CC52" t="s">
        <v>59</v>
      </c>
      <c r="CD52" t="s">
        <v>61</v>
      </c>
      <c r="CE52">
        <f t="shared" si="10"/>
        <v>0.92</v>
      </c>
      <c r="CF52" t="s">
        <v>69</v>
      </c>
      <c r="CG52" t="s">
        <v>62</v>
      </c>
      <c r="CH52" t="str">
        <f t="shared" si="11"/>
        <v>{"window_index":51,"window_t_start":52,"window_t_end":58,"Data":"0051","R_e_median":0.886735720353259,"R_e_q0075":0.855894543535223,"R_e_q1025":0.918327761703073,"fit":0.89,"lwr":0.86,"upr":0.92,"low":0.86,"high":0.92},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0.86738368791982101</v>
      </c>
      <c r="F53">
        <v>0.90004456844552605</v>
      </c>
      <c r="G53">
        <v>0.93196162778580205</v>
      </c>
      <c r="J53" t="s">
        <v>58</v>
      </c>
      <c r="K53" t="s">
        <v>59</v>
      </c>
      <c r="L53" t="s">
        <v>60</v>
      </c>
      <c r="M53" t="s">
        <v>59</v>
      </c>
      <c r="N53" t="s">
        <v>61</v>
      </c>
      <c r="O53">
        <f t="shared" si="0"/>
        <v>52</v>
      </c>
      <c r="P53" t="s">
        <v>62</v>
      </c>
      <c r="Q53" t="s">
        <v>59</v>
      </c>
      <c r="R53" t="s">
        <v>63</v>
      </c>
      <c r="S53" t="s">
        <v>59</v>
      </c>
      <c r="T53" t="s">
        <v>61</v>
      </c>
      <c r="U53">
        <f t="shared" si="1"/>
        <v>53</v>
      </c>
      <c r="V53" t="s">
        <v>62</v>
      </c>
      <c r="W53" t="s">
        <v>59</v>
      </c>
      <c r="X53" t="s">
        <v>64</v>
      </c>
      <c r="Y53" t="s">
        <v>59</v>
      </c>
      <c r="Z53" t="s">
        <v>61</v>
      </c>
      <c r="AA53">
        <f t="shared" si="2"/>
        <v>59</v>
      </c>
      <c r="AB53" t="s">
        <v>62</v>
      </c>
      <c r="AC53" t="s">
        <v>59</v>
      </c>
      <c r="AD53" t="s">
        <v>55</v>
      </c>
      <c r="AE53" t="s">
        <v>59</v>
      </c>
      <c r="AF53" t="s">
        <v>61</v>
      </c>
      <c r="AG53" t="s">
        <v>59</v>
      </c>
      <c r="AH53" s="12" t="s">
        <v>1309</v>
      </c>
      <c r="AI53" t="s">
        <v>59</v>
      </c>
      <c r="AJ53" t="s">
        <v>62</v>
      </c>
      <c r="AK53" t="s">
        <v>59</v>
      </c>
      <c r="AL53" t="s">
        <v>65</v>
      </c>
      <c r="AM53" t="s">
        <v>59</v>
      </c>
      <c r="AN53" t="s">
        <v>61</v>
      </c>
      <c r="AO53">
        <f t="shared" si="3"/>
        <v>0.90004456844552605</v>
      </c>
      <c r="AP53" t="s">
        <v>62</v>
      </c>
      <c r="AQ53" t="s">
        <v>59</v>
      </c>
      <c r="AR53" t="s">
        <v>416</v>
      </c>
      <c r="AS53" t="s">
        <v>59</v>
      </c>
      <c r="AT53" t="s">
        <v>61</v>
      </c>
      <c r="AU53">
        <f t="shared" si="4"/>
        <v>0.86738368791982101</v>
      </c>
      <c r="AV53" t="s">
        <v>62</v>
      </c>
      <c r="AW53" t="s">
        <v>59</v>
      </c>
      <c r="AX53" t="s">
        <v>172</v>
      </c>
      <c r="AY53" t="s">
        <v>59</v>
      </c>
      <c r="AZ53" t="s">
        <v>61</v>
      </c>
      <c r="BA53">
        <f t="shared" si="5"/>
        <v>0.93196162778580205</v>
      </c>
      <c r="BB53" t="s">
        <v>62</v>
      </c>
      <c r="BC53" t="s">
        <v>59</v>
      </c>
      <c r="BD53" t="s">
        <v>57</v>
      </c>
      <c r="BE53" t="s">
        <v>59</v>
      </c>
      <c r="BF53" t="s">
        <v>61</v>
      </c>
      <c r="BG53">
        <f t="shared" si="6"/>
        <v>0.9</v>
      </c>
      <c r="BH53" t="s">
        <v>62</v>
      </c>
      <c r="BI53" t="s">
        <v>59</v>
      </c>
      <c r="BJ53" t="s">
        <v>56</v>
      </c>
      <c r="BK53" t="s">
        <v>59</v>
      </c>
      <c r="BL53" t="s">
        <v>61</v>
      </c>
      <c r="BM53">
        <f t="shared" si="7"/>
        <v>0.87</v>
      </c>
      <c r="BN53" t="s">
        <v>62</v>
      </c>
      <c r="BO53" t="s">
        <v>59</v>
      </c>
      <c r="BP53" t="s">
        <v>70</v>
      </c>
      <c r="BQ53" t="s">
        <v>59</v>
      </c>
      <c r="BR53" t="s">
        <v>61</v>
      </c>
      <c r="BS53">
        <f t="shared" si="8"/>
        <v>0.93</v>
      </c>
      <c r="BT53" t="s">
        <v>62</v>
      </c>
      <c r="BU53" t="s">
        <v>59</v>
      </c>
      <c r="BV53" t="s">
        <v>71</v>
      </c>
      <c r="BW53" t="s">
        <v>59</v>
      </c>
      <c r="BX53" t="s">
        <v>61</v>
      </c>
      <c r="BY53">
        <f t="shared" si="9"/>
        <v>0.87</v>
      </c>
      <c r="BZ53" t="s">
        <v>62</v>
      </c>
      <c r="CA53" t="s">
        <v>59</v>
      </c>
      <c r="CB53" t="s">
        <v>68</v>
      </c>
      <c r="CC53" t="s">
        <v>59</v>
      </c>
      <c r="CD53" t="s">
        <v>61</v>
      </c>
      <c r="CE53">
        <f t="shared" si="10"/>
        <v>0.93</v>
      </c>
      <c r="CF53" t="s">
        <v>69</v>
      </c>
      <c r="CG53" t="s">
        <v>62</v>
      </c>
      <c r="CH53" t="str">
        <f t="shared" si="11"/>
        <v>{"window_index":52,"window_t_start":53,"window_t_end":59,"Data":"0052","R_e_median":0.900044568445526,"R_e_q0076":0.867383687919821,"R_e_q1026":0.931961627785802,"fit":0.9,"lwr":0.87,"upr":0.93,"low":0.87,"high":0.93},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0.86668455490871099</v>
      </c>
      <c r="F54">
        <v>0.89999514556036697</v>
      </c>
      <c r="G54">
        <v>0.93414162464883699</v>
      </c>
      <c r="J54" t="s">
        <v>58</v>
      </c>
      <c r="K54" t="s">
        <v>59</v>
      </c>
      <c r="L54" t="s">
        <v>60</v>
      </c>
      <c r="M54" t="s">
        <v>59</v>
      </c>
      <c r="N54" t="s">
        <v>61</v>
      </c>
      <c r="O54">
        <f t="shared" si="0"/>
        <v>53</v>
      </c>
      <c r="P54" t="s">
        <v>62</v>
      </c>
      <c r="Q54" t="s">
        <v>59</v>
      </c>
      <c r="R54" t="s">
        <v>63</v>
      </c>
      <c r="S54" t="s">
        <v>59</v>
      </c>
      <c r="T54" t="s">
        <v>61</v>
      </c>
      <c r="U54">
        <f t="shared" si="1"/>
        <v>54</v>
      </c>
      <c r="V54" t="s">
        <v>62</v>
      </c>
      <c r="W54" t="s">
        <v>59</v>
      </c>
      <c r="X54" t="s">
        <v>64</v>
      </c>
      <c r="Y54" t="s">
        <v>59</v>
      </c>
      <c r="Z54" t="s">
        <v>61</v>
      </c>
      <c r="AA54">
        <f t="shared" si="2"/>
        <v>60</v>
      </c>
      <c r="AB54" t="s">
        <v>62</v>
      </c>
      <c r="AC54" t="s">
        <v>59</v>
      </c>
      <c r="AD54" t="s">
        <v>55</v>
      </c>
      <c r="AE54" t="s">
        <v>59</v>
      </c>
      <c r="AF54" t="s">
        <v>61</v>
      </c>
      <c r="AG54" t="s">
        <v>59</v>
      </c>
      <c r="AH54" s="12" t="s">
        <v>1310</v>
      </c>
      <c r="AI54" t="s">
        <v>59</v>
      </c>
      <c r="AJ54" t="s">
        <v>62</v>
      </c>
      <c r="AK54" t="s">
        <v>59</v>
      </c>
      <c r="AL54" t="s">
        <v>65</v>
      </c>
      <c r="AM54" t="s">
        <v>59</v>
      </c>
      <c r="AN54" t="s">
        <v>61</v>
      </c>
      <c r="AO54">
        <f t="shared" si="3"/>
        <v>0.89999514556036697</v>
      </c>
      <c r="AP54" t="s">
        <v>62</v>
      </c>
      <c r="AQ54" t="s">
        <v>59</v>
      </c>
      <c r="AR54" t="s">
        <v>417</v>
      </c>
      <c r="AS54" t="s">
        <v>59</v>
      </c>
      <c r="AT54" t="s">
        <v>61</v>
      </c>
      <c r="AU54">
        <f t="shared" si="4"/>
        <v>0.86668455490871099</v>
      </c>
      <c r="AV54" t="s">
        <v>62</v>
      </c>
      <c r="AW54" t="s">
        <v>59</v>
      </c>
      <c r="AX54" t="s">
        <v>173</v>
      </c>
      <c r="AY54" t="s">
        <v>59</v>
      </c>
      <c r="AZ54" t="s">
        <v>61</v>
      </c>
      <c r="BA54">
        <f t="shared" si="5"/>
        <v>0.93414162464883699</v>
      </c>
      <c r="BB54" t="s">
        <v>62</v>
      </c>
      <c r="BC54" t="s">
        <v>59</v>
      </c>
      <c r="BD54" t="s">
        <v>57</v>
      </c>
      <c r="BE54" t="s">
        <v>59</v>
      </c>
      <c r="BF54" t="s">
        <v>61</v>
      </c>
      <c r="BG54">
        <f t="shared" si="6"/>
        <v>0.9</v>
      </c>
      <c r="BH54" t="s">
        <v>62</v>
      </c>
      <c r="BI54" t="s">
        <v>59</v>
      </c>
      <c r="BJ54" t="s">
        <v>56</v>
      </c>
      <c r="BK54" t="s">
        <v>59</v>
      </c>
      <c r="BL54" t="s">
        <v>61</v>
      </c>
      <c r="BM54">
        <f t="shared" si="7"/>
        <v>0.87</v>
      </c>
      <c r="BN54" t="s">
        <v>62</v>
      </c>
      <c r="BO54" t="s">
        <v>59</v>
      </c>
      <c r="BP54" t="s">
        <v>70</v>
      </c>
      <c r="BQ54" t="s">
        <v>59</v>
      </c>
      <c r="BR54" t="s">
        <v>61</v>
      </c>
      <c r="BS54">
        <f t="shared" si="8"/>
        <v>0.93</v>
      </c>
      <c r="BT54" t="s">
        <v>62</v>
      </c>
      <c r="BU54" t="s">
        <v>59</v>
      </c>
      <c r="BV54" t="s">
        <v>71</v>
      </c>
      <c r="BW54" t="s">
        <v>59</v>
      </c>
      <c r="BX54" t="s">
        <v>61</v>
      </c>
      <c r="BY54">
        <f t="shared" si="9"/>
        <v>0.87</v>
      </c>
      <c r="BZ54" t="s">
        <v>62</v>
      </c>
      <c r="CA54" t="s">
        <v>59</v>
      </c>
      <c r="CB54" t="s">
        <v>68</v>
      </c>
      <c r="CC54" t="s">
        <v>59</v>
      </c>
      <c r="CD54" t="s">
        <v>61</v>
      </c>
      <c r="CE54">
        <f t="shared" si="10"/>
        <v>0.93</v>
      </c>
      <c r="CF54" t="s">
        <v>69</v>
      </c>
      <c r="CG54" t="s">
        <v>62</v>
      </c>
      <c r="CH54" t="str">
        <f t="shared" si="11"/>
        <v>{"window_index":53,"window_t_start":54,"window_t_end":60,"Data":"0053","R_e_median":0.899995145560367,"R_e_q0077":0.866684554908711,"R_e_q1027":0.934141624648837,"fit":0.9,"lwr":0.87,"upr":0.93,"low":0.87,"high":0.93},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0.86140022100708302</v>
      </c>
      <c r="F55">
        <v>0.89368680150720203</v>
      </c>
      <c r="G55">
        <v>0.92738317293645101</v>
      </c>
      <c r="J55" t="s">
        <v>58</v>
      </c>
      <c r="K55" t="s">
        <v>59</v>
      </c>
      <c r="L55" t="s">
        <v>60</v>
      </c>
      <c r="M55" t="s">
        <v>59</v>
      </c>
      <c r="N55" t="s">
        <v>61</v>
      </c>
      <c r="O55">
        <f t="shared" si="0"/>
        <v>54</v>
      </c>
      <c r="P55" t="s">
        <v>62</v>
      </c>
      <c r="Q55" t="s">
        <v>59</v>
      </c>
      <c r="R55" t="s">
        <v>63</v>
      </c>
      <c r="S55" t="s">
        <v>59</v>
      </c>
      <c r="T55" t="s">
        <v>61</v>
      </c>
      <c r="U55">
        <f t="shared" si="1"/>
        <v>55</v>
      </c>
      <c r="V55" t="s">
        <v>62</v>
      </c>
      <c r="W55" t="s">
        <v>59</v>
      </c>
      <c r="X55" t="s">
        <v>64</v>
      </c>
      <c r="Y55" t="s">
        <v>59</v>
      </c>
      <c r="Z55" t="s">
        <v>61</v>
      </c>
      <c r="AA55">
        <f t="shared" si="2"/>
        <v>61</v>
      </c>
      <c r="AB55" t="s">
        <v>62</v>
      </c>
      <c r="AC55" t="s">
        <v>59</v>
      </c>
      <c r="AD55" t="s">
        <v>55</v>
      </c>
      <c r="AE55" t="s">
        <v>59</v>
      </c>
      <c r="AF55" t="s">
        <v>61</v>
      </c>
      <c r="AG55" t="s">
        <v>59</v>
      </c>
      <c r="AH55" s="12" t="s">
        <v>1311</v>
      </c>
      <c r="AI55" t="s">
        <v>59</v>
      </c>
      <c r="AJ55" t="s">
        <v>62</v>
      </c>
      <c r="AK55" t="s">
        <v>59</v>
      </c>
      <c r="AL55" t="s">
        <v>65</v>
      </c>
      <c r="AM55" t="s">
        <v>59</v>
      </c>
      <c r="AN55" t="s">
        <v>61</v>
      </c>
      <c r="AO55">
        <f t="shared" si="3"/>
        <v>0.89368680150720203</v>
      </c>
      <c r="AP55" t="s">
        <v>62</v>
      </c>
      <c r="AQ55" t="s">
        <v>59</v>
      </c>
      <c r="AR55" t="s">
        <v>418</v>
      </c>
      <c r="AS55" t="s">
        <v>59</v>
      </c>
      <c r="AT55" t="s">
        <v>61</v>
      </c>
      <c r="AU55">
        <f t="shared" si="4"/>
        <v>0.86140022100708302</v>
      </c>
      <c r="AV55" t="s">
        <v>62</v>
      </c>
      <c r="AW55" t="s">
        <v>59</v>
      </c>
      <c r="AX55" t="s">
        <v>174</v>
      </c>
      <c r="AY55" t="s">
        <v>59</v>
      </c>
      <c r="AZ55" t="s">
        <v>61</v>
      </c>
      <c r="BA55">
        <f t="shared" si="5"/>
        <v>0.92738317293645101</v>
      </c>
      <c r="BB55" t="s">
        <v>62</v>
      </c>
      <c r="BC55" t="s">
        <v>59</v>
      </c>
      <c r="BD55" t="s">
        <v>57</v>
      </c>
      <c r="BE55" t="s">
        <v>59</v>
      </c>
      <c r="BF55" t="s">
        <v>61</v>
      </c>
      <c r="BG55">
        <f t="shared" si="6"/>
        <v>0.89</v>
      </c>
      <c r="BH55" t="s">
        <v>62</v>
      </c>
      <c r="BI55" t="s">
        <v>59</v>
      </c>
      <c r="BJ55" t="s">
        <v>56</v>
      </c>
      <c r="BK55" t="s">
        <v>59</v>
      </c>
      <c r="BL55" t="s">
        <v>61</v>
      </c>
      <c r="BM55">
        <f t="shared" si="7"/>
        <v>0.86</v>
      </c>
      <c r="BN55" t="s">
        <v>62</v>
      </c>
      <c r="BO55" t="s">
        <v>59</v>
      </c>
      <c r="BP55" t="s">
        <v>70</v>
      </c>
      <c r="BQ55" t="s">
        <v>59</v>
      </c>
      <c r="BR55" t="s">
        <v>61</v>
      </c>
      <c r="BS55">
        <f t="shared" si="8"/>
        <v>0.93</v>
      </c>
      <c r="BT55" t="s">
        <v>62</v>
      </c>
      <c r="BU55" t="s">
        <v>59</v>
      </c>
      <c r="BV55" t="s">
        <v>71</v>
      </c>
      <c r="BW55" t="s">
        <v>59</v>
      </c>
      <c r="BX55" t="s">
        <v>61</v>
      </c>
      <c r="BY55">
        <f t="shared" si="9"/>
        <v>0.86</v>
      </c>
      <c r="BZ55" t="s">
        <v>62</v>
      </c>
      <c r="CA55" t="s">
        <v>59</v>
      </c>
      <c r="CB55" t="s">
        <v>68</v>
      </c>
      <c r="CC55" t="s">
        <v>59</v>
      </c>
      <c r="CD55" t="s">
        <v>61</v>
      </c>
      <c r="CE55">
        <f t="shared" si="10"/>
        <v>0.93</v>
      </c>
      <c r="CF55" t="s">
        <v>69</v>
      </c>
      <c r="CG55" t="s">
        <v>62</v>
      </c>
      <c r="CH55" t="str">
        <f t="shared" si="11"/>
        <v>{"window_index":54,"window_t_start":55,"window_t_end":61,"Data":"0054","R_e_median":0.893686801507202,"R_e_q0078":0.861400221007083,"R_e_q1028":0.927383172936451,"fit":0.89,"lwr":0.86,"upr":0.93,"low":0.86,"high":0.93},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0.85736288750759804</v>
      </c>
      <c r="F56">
        <v>0.89060365670212505</v>
      </c>
      <c r="G56">
        <v>0.92535956665637198</v>
      </c>
      <c r="J56" t="s">
        <v>58</v>
      </c>
      <c r="K56" t="s">
        <v>59</v>
      </c>
      <c r="L56" t="s">
        <v>60</v>
      </c>
      <c r="M56" t="s">
        <v>59</v>
      </c>
      <c r="N56" t="s">
        <v>61</v>
      </c>
      <c r="O56">
        <f t="shared" si="0"/>
        <v>55</v>
      </c>
      <c r="P56" t="s">
        <v>62</v>
      </c>
      <c r="Q56" t="s">
        <v>59</v>
      </c>
      <c r="R56" t="s">
        <v>63</v>
      </c>
      <c r="S56" t="s">
        <v>59</v>
      </c>
      <c r="T56" t="s">
        <v>61</v>
      </c>
      <c r="U56">
        <f t="shared" si="1"/>
        <v>56</v>
      </c>
      <c r="V56" t="s">
        <v>62</v>
      </c>
      <c r="W56" t="s">
        <v>59</v>
      </c>
      <c r="X56" t="s">
        <v>64</v>
      </c>
      <c r="Y56" t="s">
        <v>59</v>
      </c>
      <c r="Z56" t="s">
        <v>61</v>
      </c>
      <c r="AA56">
        <f t="shared" si="2"/>
        <v>62</v>
      </c>
      <c r="AB56" t="s">
        <v>62</v>
      </c>
      <c r="AC56" t="s">
        <v>59</v>
      </c>
      <c r="AD56" t="s">
        <v>55</v>
      </c>
      <c r="AE56" t="s">
        <v>59</v>
      </c>
      <c r="AF56" t="s">
        <v>61</v>
      </c>
      <c r="AG56" t="s">
        <v>59</v>
      </c>
      <c r="AH56" s="12" t="s">
        <v>1312</v>
      </c>
      <c r="AI56" t="s">
        <v>59</v>
      </c>
      <c r="AJ56" t="s">
        <v>62</v>
      </c>
      <c r="AK56" t="s">
        <v>59</v>
      </c>
      <c r="AL56" t="s">
        <v>65</v>
      </c>
      <c r="AM56" t="s">
        <v>59</v>
      </c>
      <c r="AN56" t="s">
        <v>61</v>
      </c>
      <c r="AO56">
        <f t="shared" si="3"/>
        <v>0.89060365670212505</v>
      </c>
      <c r="AP56" t="s">
        <v>62</v>
      </c>
      <c r="AQ56" t="s">
        <v>59</v>
      </c>
      <c r="AR56" t="s">
        <v>419</v>
      </c>
      <c r="AS56" t="s">
        <v>59</v>
      </c>
      <c r="AT56" t="s">
        <v>61</v>
      </c>
      <c r="AU56">
        <f t="shared" si="4"/>
        <v>0.85736288750759804</v>
      </c>
      <c r="AV56" t="s">
        <v>62</v>
      </c>
      <c r="AW56" t="s">
        <v>59</v>
      </c>
      <c r="AX56" t="s">
        <v>175</v>
      </c>
      <c r="AY56" t="s">
        <v>59</v>
      </c>
      <c r="AZ56" t="s">
        <v>61</v>
      </c>
      <c r="BA56">
        <f t="shared" si="5"/>
        <v>0.92535956665637198</v>
      </c>
      <c r="BB56" t="s">
        <v>62</v>
      </c>
      <c r="BC56" t="s">
        <v>59</v>
      </c>
      <c r="BD56" t="s">
        <v>57</v>
      </c>
      <c r="BE56" t="s">
        <v>59</v>
      </c>
      <c r="BF56" t="s">
        <v>61</v>
      </c>
      <c r="BG56">
        <f t="shared" si="6"/>
        <v>0.89</v>
      </c>
      <c r="BH56" t="s">
        <v>62</v>
      </c>
      <c r="BI56" t="s">
        <v>59</v>
      </c>
      <c r="BJ56" t="s">
        <v>56</v>
      </c>
      <c r="BK56" t="s">
        <v>59</v>
      </c>
      <c r="BL56" t="s">
        <v>61</v>
      </c>
      <c r="BM56">
        <f t="shared" si="7"/>
        <v>0.86</v>
      </c>
      <c r="BN56" t="s">
        <v>62</v>
      </c>
      <c r="BO56" t="s">
        <v>59</v>
      </c>
      <c r="BP56" t="s">
        <v>70</v>
      </c>
      <c r="BQ56" t="s">
        <v>59</v>
      </c>
      <c r="BR56" t="s">
        <v>61</v>
      </c>
      <c r="BS56">
        <f t="shared" si="8"/>
        <v>0.93</v>
      </c>
      <c r="BT56" t="s">
        <v>62</v>
      </c>
      <c r="BU56" t="s">
        <v>59</v>
      </c>
      <c r="BV56" t="s">
        <v>71</v>
      </c>
      <c r="BW56" t="s">
        <v>59</v>
      </c>
      <c r="BX56" t="s">
        <v>61</v>
      </c>
      <c r="BY56">
        <f t="shared" si="9"/>
        <v>0.86</v>
      </c>
      <c r="BZ56" t="s">
        <v>62</v>
      </c>
      <c r="CA56" t="s">
        <v>59</v>
      </c>
      <c r="CB56" t="s">
        <v>68</v>
      </c>
      <c r="CC56" t="s">
        <v>59</v>
      </c>
      <c r="CD56" t="s">
        <v>61</v>
      </c>
      <c r="CE56">
        <f t="shared" si="10"/>
        <v>0.93</v>
      </c>
      <c r="CF56" t="s">
        <v>69</v>
      </c>
      <c r="CG56" t="s">
        <v>62</v>
      </c>
      <c r="CH56" t="str">
        <f t="shared" si="11"/>
        <v>{"window_index":55,"window_t_start":56,"window_t_end":62,"Data":"0055","R_e_median":0.890603656702125,"R_e_q0079":0.857362887507598,"R_e_q1029":0.925359566656372,"fit":0.89,"lwr":0.86,"upr":0.93,"low":0.86,"high":0.93},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0.85365423530916495</v>
      </c>
      <c r="F57">
        <v>0.88715235550946503</v>
      </c>
      <c r="G57">
        <v>0.92198344801592402</v>
      </c>
      <c r="J57" t="s">
        <v>58</v>
      </c>
      <c r="K57" t="s">
        <v>59</v>
      </c>
      <c r="L57" t="s">
        <v>60</v>
      </c>
      <c r="M57" t="s">
        <v>59</v>
      </c>
      <c r="N57" t="s">
        <v>61</v>
      </c>
      <c r="O57">
        <f t="shared" si="0"/>
        <v>56</v>
      </c>
      <c r="P57" t="s">
        <v>62</v>
      </c>
      <c r="Q57" t="s">
        <v>59</v>
      </c>
      <c r="R57" t="s">
        <v>63</v>
      </c>
      <c r="S57" t="s">
        <v>59</v>
      </c>
      <c r="T57" t="s">
        <v>61</v>
      </c>
      <c r="U57">
        <f t="shared" si="1"/>
        <v>57</v>
      </c>
      <c r="V57" t="s">
        <v>62</v>
      </c>
      <c r="W57" t="s">
        <v>59</v>
      </c>
      <c r="X57" t="s">
        <v>64</v>
      </c>
      <c r="Y57" t="s">
        <v>59</v>
      </c>
      <c r="Z57" t="s">
        <v>61</v>
      </c>
      <c r="AA57">
        <f t="shared" si="2"/>
        <v>63</v>
      </c>
      <c r="AB57" t="s">
        <v>62</v>
      </c>
      <c r="AC57" t="s">
        <v>59</v>
      </c>
      <c r="AD57" t="s">
        <v>55</v>
      </c>
      <c r="AE57" t="s">
        <v>59</v>
      </c>
      <c r="AF57" t="s">
        <v>61</v>
      </c>
      <c r="AG57" t="s">
        <v>59</v>
      </c>
      <c r="AH57" s="12" t="s">
        <v>1313</v>
      </c>
      <c r="AI57" t="s">
        <v>59</v>
      </c>
      <c r="AJ57" t="s">
        <v>62</v>
      </c>
      <c r="AK57" t="s">
        <v>59</v>
      </c>
      <c r="AL57" t="s">
        <v>65</v>
      </c>
      <c r="AM57" t="s">
        <v>59</v>
      </c>
      <c r="AN57" t="s">
        <v>61</v>
      </c>
      <c r="AO57">
        <f t="shared" si="3"/>
        <v>0.88715235550946503</v>
      </c>
      <c r="AP57" t="s">
        <v>62</v>
      </c>
      <c r="AQ57" t="s">
        <v>59</v>
      </c>
      <c r="AR57" t="s">
        <v>420</v>
      </c>
      <c r="AS57" t="s">
        <v>59</v>
      </c>
      <c r="AT57" t="s">
        <v>61</v>
      </c>
      <c r="AU57">
        <f t="shared" si="4"/>
        <v>0.85365423530916495</v>
      </c>
      <c r="AV57" t="s">
        <v>62</v>
      </c>
      <c r="AW57" t="s">
        <v>59</v>
      </c>
      <c r="AX57" t="s">
        <v>176</v>
      </c>
      <c r="AY57" t="s">
        <v>59</v>
      </c>
      <c r="AZ57" t="s">
        <v>61</v>
      </c>
      <c r="BA57">
        <f t="shared" si="5"/>
        <v>0.92198344801592402</v>
      </c>
      <c r="BB57" t="s">
        <v>62</v>
      </c>
      <c r="BC57" t="s">
        <v>59</v>
      </c>
      <c r="BD57" t="s">
        <v>57</v>
      </c>
      <c r="BE57" t="s">
        <v>59</v>
      </c>
      <c r="BF57" t="s">
        <v>61</v>
      </c>
      <c r="BG57">
        <f t="shared" si="6"/>
        <v>0.89</v>
      </c>
      <c r="BH57" t="s">
        <v>62</v>
      </c>
      <c r="BI57" t="s">
        <v>59</v>
      </c>
      <c r="BJ57" t="s">
        <v>56</v>
      </c>
      <c r="BK57" t="s">
        <v>59</v>
      </c>
      <c r="BL57" t="s">
        <v>61</v>
      </c>
      <c r="BM57">
        <f t="shared" si="7"/>
        <v>0.85</v>
      </c>
      <c r="BN57" t="s">
        <v>62</v>
      </c>
      <c r="BO57" t="s">
        <v>59</v>
      </c>
      <c r="BP57" t="s">
        <v>70</v>
      </c>
      <c r="BQ57" t="s">
        <v>59</v>
      </c>
      <c r="BR57" t="s">
        <v>61</v>
      </c>
      <c r="BS57">
        <f t="shared" si="8"/>
        <v>0.92</v>
      </c>
      <c r="BT57" t="s">
        <v>62</v>
      </c>
      <c r="BU57" t="s">
        <v>59</v>
      </c>
      <c r="BV57" t="s">
        <v>71</v>
      </c>
      <c r="BW57" t="s">
        <v>59</v>
      </c>
      <c r="BX57" t="s">
        <v>61</v>
      </c>
      <c r="BY57">
        <f t="shared" si="9"/>
        <v>0.85</v>
      </c>
      <c r="BZ57" t="s">
        <v>62</v>
      </c>
      <c r="CA57" t="s">
        <v>59</v>
      </c>
      <c r="CB57" t="s">
        <v>68</v>
      </c>
      <c r="CC57" t="s">
        <v>59</v>
      </c>
      <c r="CD57" t="s">
        <v>61</v>
      </c>
      <c r="CE57">
        <f t="shared" si="10"/>
        <v>0.92</v>
      </c>
      <c r="CF57" t="s">
        <v>69</v>
      </c>
      <c r="CG57" t="s">
        <v>62</v>
      </c>
      <c r="CH57" t="str">
        <f t="shared" si="11"/>
        <v>{"window_index":56,"window_t_start":57,"window_t_end":63,"Data":"0056","R_e_median":0.887152355509465,"R_e_q0080":0.853654235309165,"R_e_q1030":0.921983448015924,"fit":0.89,"lwr":0.85,"upr":0.92,"low":0.85,"high":0.92},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0.85734973984867702</v>
      </c>
      <c r="F58">
        <v>0.89097846357434296</v>
      </c>
      <c r="G58">
        <v>0.92550060093533104</v>
      </c>
      <c r="J58" t="s">
        <v>58</v>
      </c>
      <c r="K58" t="s">
        <v>59</v>
      </c>
      <c r="L58" t="s">
        <v>60</v>
      </c>
      <c r="M58" t="s">
        <v>59</v>
      </c>
      <c r="N58" t="s">
        <v>61</v>
      </c>
      <c r="O58">
        <f t="shared" si="0"/>
        <v>57</v>
      </c>
      <c r="P58" t="s">
        <v>62</v>
      </c>
      <c r="Q58" t="s">
        <v>59</v>
      </c>
      <c r="R58" t="s">
        <v>63</v>
      </c>
      <c r="S58" t="s">
        <v>59</v>
      </c>
      <c r="T58" t="s">
        <v>61</v>
      </c>
      <c r="U58">
        <f t="shared" si="1"/>
        <v>58</v>
      </c>
      <c r="V58" t="s">
        <v>62</v>
      </c>
      <c r="W58" t="s">
        <v>59</v>
      </c>
      <c r="X58" t="s">
        <v>64</v>
      </c>
      <c r="Y58" t="s">
        <v>59</v>
      </c>
      <c r="Z58" t="s">
        <v>61</v>
      </c>
      <c r="AA58">
        <f t="shared" si="2"/>
        <v>64</v>
      </c>
      <c r="AB58" t="s">
        <v>62</v>
      </c>
      <c r="AC58" t="s">
        <v>59</v>
      </c>
      <c r="AD58" t="s">
        <v>55</v>
      </c>
      <c r="AE58" t="s">
        <v>59</v>
      </c>
      <c r="AF58" t="s">
        <v>61</v>
      </c>
      <c r="AG58" t="s">
        <v>59</v>
      </c>
      <c r="AH58" s="12" t="s">
        <v>1314</v>
      </c>
      <c r="AI58" t="s">
        <v>59</v>
      </c>
      <c r="AJ58" t="s">
        <v>62</v>
      </c>
      <c r="AK58" t="s">
        <v>59</v>
      </c>
      <c r="AL58" t="s">
        <v>65</v>
      </c>
      <c r="AM58" t="s">
        <v>59</v>
      </c>
      <c r="AN58" t="s">
        <v>61</v>
      </c>
      <c r="AO58">
        <f t="shared" si="3"/>
        <v>0.89097846357434296</v>
      </c>
      <c r="AP58" t="s">
        <v>62</v>
      </c>
      <c r="AQ58" t="s">
        <v>59</v>
      </c>
      <c r="AR58" t="s">
        <v>421</v>
      </c>
      <c r="AS58" t="s">
        <v>59</v>
      </c>
      <c r="AT58" t="s">
        <v>61</v>
      </c>
      <c r="AU58">
        <f t="shared" si="4"/>
        <v>0.85734973984867702</v>
      </c>
      <c r="AV58" t="s">
        <v>62</v>
      </c>
      <c r="AW58" t="s">
        <v>59</v>
      </c>
      <c r="AX58" t="s">
        <v>177</v>
      </c>
      <c r="AY58" t="s">
        <v>59</v>
      </c>
      <c r="AZ58" t="s">
        <v>61</v>
      </c>
      <c r="BA58">
        <f t="shared" si="5"/>
        <v>0.92550060093533104</v>
      </c>
      <c r="BB58" t="s">
        <v>62</v>
      </c>
      <c r="BC58" t="s">
        <v>59</v>
      </c>
      <c r="BD58" t="s">
        <v>57</v>
      </c>
      <c r="BE58" t="s">
        <v>59</v>
      </c>
      <c r="BF58" t="s">
        <v>61</v>
      </c>
      <c r="BG58">
        <f t="shared" si="6"/>
        <v>0.89</v>
      </c>
      <c r="BH58" t="s">
        <v>62</v>
      </c>
      <c r="BI58" t="s">
        <v>59</v>
      </c>
      <c r="BJ58" t="s">
        <v>56</v>
      </c>
      <c r="BK58" t="s">
        <v>59</v>
      </c>
      <c r="BL58" t="s">
        <v>61</v>
      </c>
      <c r="BM58">
        <f t="shared" si="7"/>
        <v>0.86</v>
      </c>
      <c r="BN58" t="s">
        <v>62</v>
      </c>
      <c r="BO58" t="s">
        <v>59</v>
      </c>
      <c r="BP58" t="s">
        <v>70</v>
      </c>
      <c r="BQ58" t="s">
        <v>59</v>
      </c>
      <c r="BR58" t="s">
        <v>61</v>
      </c>
      <c r="BS58">
        <f t="shared" si="8"/>
        <v>0.93</v>
      </c>
      <c r="BT58" t="s">
        <v>62</v>
      </c>
      <c r="BU58" t="s">
        <v>59</v>
      </c>
      <c r="BV58" t="s">
        <v>71</v>
      </c>
      <c r="BW58" t="s">
        <v>59</v>
      </c>
      <c r="BX58" t="s">
        <v>61</v>
      </c>
      <c r="BY58">
        <f t="shared" si="9"/>
        <v>0.86</v>
      </c>
      <c r="BZ58" t="s">
        <v>62</v>
      </c>
      <c r="CA58" t="s">
        <v>59</v>
      </c>
      <c r="CB58" t="s">
        <v>68</v>
      </c>
      <c r="CC58" t="s">
        <v>59</v>
      </c>
      <c r="CD58" t="s">
        <v>61</v>
      </c>
      <c r="CE58">
        <f t="shared" si="10"/>
        <v>0.93</v>
      </c>
      <c r="CF58" t="s">
        <v>69</v>
      </c>
      <c r="CG58" t="s">
        <v>62</v>
      </c>
      <c r="CH58" t="str">
        <f t="shared" si="11"/>
        <v>{"window_index":57,"window_t_start":58,"window_t_end":64,"Data":"0057","R_e_median":0.890978463574343,"R_e_q0081":0.857349739848677,"R_e_q1031":0.925500600935331,"fit":0.89,"lwr":0.86,"upr":0.93,"low":0.86,"high":0.93},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0.85231733386258801</v>
      </c>
      <c r="F59">
        <v>0.88609466089302802</v>
      </c>
      <c r="G59">
        <v>0.921204996298428</v>
      </c>
      <c r="J59" t="s">
        <v>58</v>
      </c>
      <c r="K59" t="s">
        <v>59</v>
      </c>
      <c r="L59" t="s">
        <v>60</v>
      </c>
      <c r="M59" t="s">
        <v>59</v>
      </c>
      <c r="N59" t="s">
        <v>61</v>
      </c>
      <c r="O59">
        <f t="shared" si="0"/>
        <v>58</v>
      </c>
      <c r="P59" t="s">
        <v>62</v>
      </c>
      <c r="Q59" t="s">
        <v>59</v>
      </c>
      <c r="R59" t="s">
        <v>63</v>
      </c>
      <c r="S59" t="s">
        <v>59</v>
      </c>
      <c r="T59" t="s">
        <v>61</v>
      </c>
      <c r="U59">
        <f t="shared" si="1"/>
        <v>59</v>
      </c>
      <c r="V59" t="s">
        <v>62</v>
      </c>
      <c r="W59" t="s">
        <v>59</v>
      </c>
      <c r="X59" t="s">
        <v>64</v>
      </c>
      <c r="Y59" t="s">
        <v>59</v>
      </c>
      <c r="Z59" t="s">
        <v>61</v>
      </c>
      <c r="AA59">
        <f t="shared" si="2"/>
        <v>65</v>
      </c>
      <c r="AB59" t="s">
        <v>62</v>
      </c>
      <c r="AC59" t="s">
        <v>59</v>
      </c>
      <c r="AD59" t="s">
        <v>55</v>
      </c>
      <c r="AE59" t="s">
        <v>59</v>
      </c>
      <c r="AF59" t="s">
        <v>61</v>
      </c>
      <c r="AG59" t="s">
        <v>59</v>
      </c>
      <c r="AH59" s="12" t="s">
        <v>1315</v>
      </c>
      <c r="AI59" t="s">
        <v>59</v>
      </c>
      <c r="AJ59" t="s">
        <v>62</v>
      </c>
      <c r="AK59" t="s">
        <v>59</v>
      </c>
      <c r="AL59" t="s">
        <v>65</v>
      </c>
      <c r="AM59" t="s">
        <v>59</v>
      </c>
      <c r="AN59" t="s">
        <v>61</v>
      </c>
      <c r="AO59">
        <f t="shared" si="3"/>
        <v>0.88609466089302802</v>
      </c>
      <c r="AP59" t="s">
        <v>62</v>
      </c>
      <c r="AQ59" t="s">
        <v>59</v>
      </c>
      <c r="AR59" t="s">
        <v>422</v>
      </c>
      <c r="AS59" t="s">
        <v>59</v>
      </c>
      <c r="AT59" t="s">
        <v>61</v>
      </c>
      <c r="AU59">
        <f t="shared" si="4"/>
        <v>0.85231733386258801</v>
      </c>
      <c r="AV59" t="s">
        <v>62</v>
      </c>
      <c r="AW59" t="s">
        <v>59</v>
      </c>
      <c r="AX59" t="s">
        <v>178</v>
      </c>
      <c r="AY59" t="s">
        <v>59</v>
      </c>
      <c r="AZ59" t="s">
        <v>61</v>
      </c>
      <c r="BA59">
        <f t="shared" si="5"/>
        <v>0.921204996298428</v>
      </c>
      <c r="BB59" t="s">
        <v>62</v>
      </c>
      <c r="BC59" t="s">
        <v>59</v>
      </c>
      <c r="BD59" t="s">
        <v>57</v>
      </c>
      <c r="BE59" t="s">
        <v>59</v>
      </c>
      <c r="BF59" t="s">
        <v>61</v>
      </c>
      <c r="BG59">
        <f t="shared" si="6"/>
        <v>0.89</v>
      </c>
      <c r="BH59" t="s">
        <v>62</v>
      </c>
      <c r="BI59" t="s">
        <v>59</v>
      </c>
      <c r="BJ59" t="s">
        <v>56</v>
      </c>
      <c r="BK59" t="s">
        <v>59</v>
      </c>
      <c r="BL59" t="s">
        <v>61</v>
      </c>
      <c r="BM59">
        <f t="shared" si="7"/>
        <v>0.85</v>
      </c>
      <c r="BN59" t="s">
        <v>62</v>
      </c>
      <c r="BO59" t="s">
        <v>59</v>
      </c>
      <c r="BP59" t="s">
        <v>70</v>
      </c>
      <c r="BQ59" t="s">
        <v>59</v>
      </c>
      <c r="BR59" t="s">
        <v>61</v>
      </c>
      <c r="BS59">
        <f t="shared" si="8"/>
        <v>0.92</v>
      </c>
      <c r="BT59" t="s">
        <v>62</v>
      </c>
      <c r="BU59" t="s">
        <v>59</v>
      </c>
      <c r="BV59" t="s">
        <v>71</v>
      </c>
      <c r="BW59" t="s">
        <v>59</v>
      </c>
      <c r="BX59" t="s">
        <v>61</v>
      </c>
      <c r="BY59">
        <f t="shared" si="9"/>
        <v>0.85</v>
      </c>
      <c r="BZ59" t="s">
        <v>62</v>
      </c>
      <c r="CA59" t="s">
        <v>59</v>
      </c>
      <c r="CB59" t="s">
        <v>68</v>
      </c>
      <c r="CC59" t="s">
        <v>59</v>
      </c>
      <c r="CD59" t="s">
        <v>61</v>
      </c>
      <c r="CE59">
        <f t="shared" si="10"/>
        <v>0.92</v>
      </c>
      <c r="CF59" t="s">
        <v>69</v>
      </c>
      <c r="CG59" t="s">
        <v>62</v>
      </c>
      <c r="CH59" t="str">
        <f t="shared" si="11"/>
        <v>{"window_index":58,"window_t_start":59,"window_t_end":65,"Data":"0058","R_e_median":0.886094660893028,"R_e_q0082":0.852317333862588,"R_e_q1032":0.921204996298428,"fit":0.89,"lwr":0.85,"upr":0.92,"low":0.85,"high":0.92},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0.83003853028812202</v>
      </c>
      <c r="F60">
        <v>0.86419851536394099</v>
      </c>
      <c r="G60">
        <v>0.89916275784948196</v>
      </c>
      <c r="J60" t="s">
        <v>58</v>
      </c>
      <c r="K60" t="s">
        <v>59</v>
      </c>
      <c r="L60" t="s">
        <v>60</v>
      </c>
      <c r="M60" t="s">
        <v>59</v>
      </c>
      <c r="N60" t="s">
        <v>61</v>
      </c>
      <c r="O60">
        <f t="shared" si="0"/>
        <v>59</v>
      </c>
      <c r="P60" t="s">
        <v>62</v>
      </c>
      <c r="Q60" t="s">
        <v>59</v>
      </c>
      <c r="R60" t="s">
        <v>63</v>
      </c>
      <c r="S60" t="s">
        <v>59</v>
      </c>
      <c r="T60" t="s">
        <v>61</v>
      </c>
      <c r="U60">
        <f t="shared" si="1"/>
        <v>60</v>
      </c>
      <c r="V60" t="s">
        <v>62</v>
      </c>
      <c r="W60" t="s">
        <v>59</v>
      </c>
      <c r="X60" t="s">
        <v>64</v>
      </c>
      <c r="Y60" t="s">
        <v>59</v>
      </c>
      <c r="Z60" t="s">
        <v>61</v>
      </c>
      <c r="AA60">
        <f t="shared" si="2"/>
        <v>66</v>
      </c>
      <c r="AB60" t="s">
        <v>62</v>
      </c>
      <c r="AC60" t="s">
        <v>59</v>
      </c>
      <c r="AD60" t="s">
        <v>55</v>
      </c>
      <c r="AE60" t="s">
        <v>59</v>
      </c>
      <c r="AF60" t="s">
        <v>61</v>
      </c>
      <c r="AG60" t="s">
        <v>59</v>
      </c>
      <c r="AH60" s="12" t="s">
        <v>1316</v>
      </c>
      <c r="AI60" t="s">
        <v>59</v>
      </c>
      <c r="AJ60" t="s">
        <v>62</v>
      </c>
      <c r="AK60" t="s">
        <v>59</v>
      </c>
      <c r="AL60" t="s">
        <v>65</v>
      </c>
      <c r="AM60" t="s">
        <v>59</v>
      </c>
      <c r="AN60" t="s">
        <v>61</v>
      </c>
      <c r="AO60">
        <f t="shared" si="3"/>
        <v>0.86419851536394099</v>
      </c>
      <c r="AP60" t="s">
        <v>62</v>
      </c>
      <c r="AQ60" t="s">
        <v>59</v>
      </c>
      <c r="AR60" t="s">
        <v>423</v>
      </c>
      <c r="AS60" t="s">
        <v>59</v>
      </c>
      <c r="AT60" t="s">
        <v>61</v>
      </c>
      <c r="AU60">
        <f t="shared" si="4"/>
        <v>0.83003853028812202</v>
      </c>
      <c r="AV60" t="s">
        <v>62</v>
      </c>
      <c r="AW60" t="s">
        <v>59</v>
      </c>
      <c r="AX60" t="s">
        <v>179</v>
      </c>
      <c r="AY60" t="s">
        <v>59</v>
      </c>
      <c r="AZ60" t="s">
        <v>61</v>
      </c>
      <c r="BA60">
        <f t="shared" si="5"/>
        <v>0.89916275784948196</v>
      </c>
      <c r="BB60" t="s">
        <v>62</v>
      </c>
      <c r="BC60" t="s">
        <v>59</v>
      </c>
      <c r="BD60" t="s">
        <v>57</v>
      </c>
      <c r="BE60" t="s">
        <v>59</v>
      </c>
      <c r="BF60" t="s">
        <v>61</v>
      </c>
      <c r="BG60">
        <f t="shared" si="6"/>
        <v>0.86</v>
      </c>
      <c r="BH60" t="s">
        <v>62</v>
      </c>
      <c r="BI60" t="s">
        <v>59</v>
      </c>
      <c r="BJ60" t="s">
        <v>56</v>
      </c>
      <c r="BK60" t="s">
        <v>59</v>
      </c>
      <c r="BL60" t="s">
        <v>61</v>
      </c>
      <c r="BM60">
        <f t="shared" si="7"/>
        <v>0.83</v>
      </c>
      <c r="BN60" t="s">
        <v>62</v>
      </c>
      <c r="BO60" t="s">
        <v>59</v>
      </c>
      <c r="BP60" t="s">
        <v>70</v>
      </c>
      <c r="BQ60" t="s">
        <v>59</v>
      </c>
      <c r="BR60" t="s">
        <v>61</v>
      </c>
      <c r="BS60">
        <f t="shared" si="8"/>
        <v>0.9</v>
      </c>
      <c r="BT60" t="s">
        <v>62</v>
      </c>
      <c r="BU60" t="s">
        <v>59</v>
      </c>
      <c r="BV60" t="s">
        <v>71</v>
      </c>
      <c r="BW60" t="s">
        <v>59</v>
      </c>
      <c r="BX60" t="s">
        <v>61</v>
      </c>
      <c r="BY60">
        <f t="shared" si="9"/>
        <v>0.83</v>
      </c>
      <c r="BZ60" t="s">
        <v>62</v>
      </c>
      <c r="CA60" t="s">
        <v>59</v>
      </c>
      <c r="CB60" t="s">
        <v>68</v>
      </c>
      <c r="CC60" t="s">
        <v>59</v>
      </c>
      <c r="CD60" t="s">
        <v>61</v>
      </c>
      <c r="CE60">
        <f t="shared" si="10"/>
        <v>0.9</v>
      </c>
      <c r="CF60" t="s">
        <v>69</v>
      </c>
      <c r="CG60" t="s">
        <v>62</v>
      </c>
      <c r="CH60" t="str">
        <f t="shared" si="11"/>
        <v>{"window_index":59,"window_t_start":60,"window_t_end":66,"Data":"0059","R_e_median":0.864198515363941,"R_e_q0083":0.830038530288122,"R_e_q1033":0.899162757849482,"fit":0.86,"lwr":0.83,"upr":0.9,"low":0.83,"high":0.9},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0.81357381485454905</v>
      </c>
      <c r="F61">
        <v>0.84771239692413403</v>
      </c>
      <c r="G61">
        <v>0.88373406228454499</v>
      </c>
      <c r="J61" t="s">
        <v>58</v>
      </c>
      <c r="K61" t="s">
        <v>59</v>
      </c>
      <c r="L61" t="s">
        <v>60</v>
      </c>
      <c r="M61" t="s">
        <v>59</v>
      </c>
      <c r="N61" t="s">
        <v>61</v>
      </c>
      <c r="O61">
        <f t="shared" si="0"/>
        <v>60</v>
      </c>
      <c r="P61" t="s">
        <v>62</v>
      </c>
      <c r="Q61" t="s">
        <v>59</v>
      </c>
      <c r="R61" t="s">
        <v>63</v>
      </c>
      <c r="S61" t="s">
        <v>59</v>
      </c>
      <c r="T61" t="s">
        <v>61</v>
      </c>
      <c r="U61">
        <f t="shared" si="1"/>
        <v>61</v>
      </c>
      <c r="V61" t="s">
        <v>62</v>
      </c>
      <c r="W61" t="s">
        <v>59</v>
      </c>
      <c r="X61" t="s">
        <v>64</v>
      </c>
      <c r="Y61" t="s">
        <v>59</v>
      </c>
      <c r="Z61" t="s">
        <v>61</v>
      </c>
      <c r="AA61">
        <f t="shared" si="2"/>
        <v>67</v>
      </c>
      <c r="AB61" t="s">
        <v>62</v>
      </c>
      <c r="AC61" t="s">
        <v>59</v>
      </c>
      <c r="AD61" t="s">
        <v>55</v>
      </c>
      <c r="AE61" t="s">
        <v>59</v>
      </c>
      <c r="AF61" t="s">
        <v>61</v>
      </c>
      <c r="AG61" t="s">
        <v>59</v>
      </c>
      <c r="AH61" s="12" t="s">
        <v>1317</v>
      </c>
      <c r="AI61" t="s">
        <v>59</v>
      </c>
      <c r="AJ61" t="s">
        <v>62</v>
      </c>
      <c r="AK61" t="s">
        <v>59</v>
      </c>
      <c r="AL61" t="s">
        <v>65</v>
      </c>
      <c r="AM61" t="s">
        <v>59</v>
      </c>
      <c r="AN61" t="s">
        <v>61</v>
      </c>
      <c r="AO61">
        <f t="shared" si="3"/>
        <v>0.84771239692413403</v>
      </c>
      <c r="AP61" t="s">
        <v>62</v>
      </c>
      <c r="AQ61" t="s">
        <v>59</v>
      </c>
      <c r="AR61" t="s">
        <v>424</v>
      </c>
      <c r="AS61" t="s">
        <v>59</v>
      </c>
      <c r="AT61" t="s">
        <v>61</v>
      </c>
      <c r="AU61">
        <f t="shared" si="4"/>
        <v>0.81357381485454905</v>
      </c>
      <c r="AV61" t="s">
        <v>62</v>
      </c>
      <c r="AW61" t="s">
        <v>59</v>
      </c>
      <c r="AX61" t="s">
        <v>180</v>
      </c>
      <c r="AY61" t="s">
        <v>59</v>
      </c>
      <c r="AZ61" t="s">
        <v>61</v>
      </c>
      <c r="BA61">
        <f t="shared" si="5"/>
        <v>0.88373406228454499</v>
      </c>
      <c r="BB61" t="s">
        <v>62</v>
      </c>
      <c r="BC61" t="s">
        <v>59</v>
      </c>
      <c r="BD61" t="s">
        <v>57</v>
      </c>
      <c r="BE61" t="s">
        <v>59</v>
      </c>
      <c r="BF61" t="s">
        <v>61</v>
      </c>
      <c r="BG61">
        <f t="shared" si="6"/>
        <v>0.85</v>
      </c>
      <c r="BH61" t="s">
        <v>62</v>
      </c>
      <c r="BI61" t="s">
        <v>59</v>
      </c>
      <c r="BJ61" t="s">
        <v>56</v>
      </c>
      <c r="BK61" t="s">
        <v>59</v>
      </c>
      <c r="BL61" t="s">
        <v>61</v>
      </c>
      <c r="BM61">
        <f t="shared" si="7"/>
        <v>0.81</v>
      </c>
      <c r="BN61" t="s">
        <v>62</v>
      </c>
      <c r="BO61" t="s">
        <v>59</v>
      </c>
      <c r="BP61" t="s">
        <v>70</v>
      </c>
      <c r="BQ61" t="s">
        <v>59</v>
      </c>
      <c r="BR61" t="s">
        <v>61</v>
      </c>
      <c r="BS61">
        <f t="shared" si="8"/>
        <v>0.88</v>
      </c>
      <c r="BT61" t="s">
        <v>62</v>
      </c>
      <c r="BU61" t="s">
        <v>59</v>
      </c>
      <c r="BV61" t="s">
        <v>71</v>
      </c>
      <c r="BW61" t="s">
        <v>59</v>
      </c>
      <c r="BX61" t="s">
        <v>61</v>
      </c>
      <c r="BY61">
        <f t="shared" si="9"/>
        <v>0.81</v>
      </c>
      <c r="BZ61" t="s">
        <v>62</v>
      </c>
      <c r="CA61" t="s">
        <v>59</v>
      </c>
      <c r="CB61" t="s">
        <v>68</v>
      </c>
      <c r="CC61" t="s">
        <v>59</v>
      </c>
      <c r="CD61" t="s">
        <v>61</v>
      </c>
      <c r="CE61">
        <f t="shared" si="10"/>
        <v>0.88</v>
      </c>
      <c r="CF61" t="s">
        <v>69</v>
      </c>
      <c r="CG61" t="s">
        <v>62</v>
      </c>
      <c r="CH61" t="str">
        <f t="shared" si="11"/>
        <v>{"window_index":60,"window_t_start":61,"window_t_end":67,"Data":"0060","R_e_median":0.847712396924134,"R_e_q0084":0.813573814854549,"R_e_q1034":0.883734062284545,"fit":0.85,"lwr":0.81,"upr":0.88,"low":0.81,"high":0.88},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0.80685433914250204</v>
      </c>
      <c r="F62">
        <v>0.84205720681801599</v>
      </c>
      <c r="G62">
        <v>0.87788652883348905</v>
      </c>
      <c r="J62" t="s">
        <v>58</v>
      </c>
      <c r="K62" t="s">
        <v>59</v>
      </c>
      <c r="L62" t="s">
        <v>60</v>
      </c>
      <c r="M62" t="s">
        <v>59</v>
      </c>
      <c r="N62" t="s">
        <v>61</v>
      </c>
      <c r="O62">
        <f t="shared" si="0"/>
        <v>61</v>
      </c>
      <c r="P62" t="s">
        <v>62</v>
      </c>
      <c r="Q62" t="s">
        <v>59</v>
      </c>
      <c r="R62" t="s">
        <v>63</v>
      </c>
      <c r="S62" t="s">
        <v>59</v>
      </c>
      <c r="T62" t="s">
        <v>61</v>
      </c>
      <c r="U62">
        <f t="shared" si="1"/>
        <v>62</v>
      </c>
      <c r="V62" t="s">
        <v>62</v>
      </c>
      <c r="W62" t="s">
        <v>59</v>
      </c>
      <c r="X62" t="s">
        <v>64</v>
      </c>
      <c r="Y62" t="s">
        <v>59</v>
      </c>
      <c r="Z62" t="s">
        <v>61</v>
      </c>
      <c r="AA62">
        <f t="shared" si="2"/>
        <v>68</v>
      </c>
      <c r="AB62" t="s">
        <v>62</v>
      </c>
      <c r="AC62" t="s">
        <v>59</v>
      </c>
      <c r="AD62" t="s">
        <v>55</v>
      </c>
      <c r="AE62" t="s">
        <v>59</v>
      </c>
      <c r="AF62" t="s">
        <v>61</v>
      </c>
      <c r="AG62" t="s">
        <v>59</v>
      </c>
      <c r="AH62" s="12" t="s">
        <v>1318</v>
      </c>
      <c r="AI62" t="s">
        <v>59</v>
      </c>
      <c r="AJ62" t="s">
        <v>62</v>
      </c>
      <c r="AK62" t="s">
        <v>59</v>
      </c>
      <c r="AL62" t="s">
        <v>65</v>
      </c>
      <c r="AM62" t="s">
        <v>59</v>
      </c>
      <c r="AN62" t="s">
        <v>61</v>
      </c>
      <c r="AO62">
        <f t="shared" si="3"/>
        <v>0.84205720681801599</v>
      </c>
      <c r="AP62" t="s">
        <v>62</v>
      </c>
      <c r="AQ62" t="s">
        <v>59</v>
      </c>
      <c r="AR62" t="s">
        <v>425</v>
      </c>
      <c r="AS62" t="s">
        <v>59</v>
      </c>
      <c r="AT62" t="s">
        <v>61</v>
      </c>
      <c r="AU62">
        <f t="shared" si="4"/>
        <v>0.80685433914250204</v>
      </c>
      <c r="AV62" t="s">
        <v>62</v>
      </c>
      <c r="AW62" t="s">
        <v>59</v>
      </c>
      <c r="AX62" t="s">
        <v>181</v>
      </c>
      <c r="AY62" t="s">
        <v>59</v>
      </c>
      <c r="AZ62" t="s">
        <v>61</v>
      </c>
      <c r="BA62">
        <f t="shared" si="5"/>
        <v>0.87788652883348905</v>
      </c>
      <c r="BB62" t="s">
        <v>62</v>
      </c>
      <c r="BC62" t="s">
        <v>59</v>
      </c>
      <c r="BD62" t="s">
        <v>57</v>
      </c>
      <c r="BE62" t="s">
        <v>59</v>
      </c>
      <c r="BF62" t="s">
        <v>61</v>
      </c>
      <c r="BG62">
        <f t="shared" si="6"/>
        <v>0.84</v>
      </c>
      <c r="BH62" t="s">
        <v>62</v>
      </c>
      <c r="BI62" t="s">
        <v>59</v>
      </c>
      <c r="BJ62" t="s">
        <v>56</v>
      </c>
      <c r="BK62" t="s">
        <v>59</v>
      </c>
      <c r="BL62" t="s">
        <v>61</v>
      </c>
      <c r="BM62">
        <f t="shared" si="7"/>
        <v>0.81</v>
      </c>
      <c r="BN62" t="s">
        <v>62</v>
      </c>
      <c r="BO62" t="s">
        <v>59</v>
      </c>
      <c r="BP62" t="s">
        <v>70</v>
      </c>
      <c r="BQ62" t="s">
        <v>59</v>
      </c>
      <c r="BR62" t="s">
        <v>61</v>
      </c>
      <c r="BS62">
        <f t="shared" si="8"/>
        <v>0.88</v>
      </c>
      <c r="BT62" t="s">
        <v>62</v>
      </c>
      <c r="BU62" t="s">
        <v>59</v>
      </c>
      <c r="BV62" t="s">
        <v>71</v>
      </c>
      <c r="BW62" t="s">
        <v>59</v>
      </c>
      <c r="BX62" t="s">
        <v>61</v>
      </c>
      <c r="BY62">
        <f t="shared" si="9"/>
        <v>0.81</v>
      </c>
      <c r="BZ62" t="s">
        <v>62</v>
      </c>
      <c r="CA62" t="s">
        <v>59</v>
      </c>
      <c r="CB62" t="s">
        <v>68</v>
      </c>
      <c r="CC62" t="s">
        <v>59</v>
      </c>
      <c r="CD62" t="s">
        <v>61</v>
      </c>
      <c r="CE62">
        <f t="shared" si="10"/>
        <v>0.88</v>
      </c>
      <c r="CF62" t="s">
        <v>69</v>
      </c>
      <c r="CG62" t="s">
        <v>62</v>
      </c>
      <c r="CH62" t="str">
        <f t="shared" si="11"/>
        <v>{"window_index":61,"window_t_start":62,"window_t_end":68,"Data":"0061","R_e_median":0.842057206818016,"R_e_q0085":0.806854339142502,"R_e_q1035":0.877886528833489,"fit":0.84,"lwr":0.81,"upr":0.88,"low":0.81,"high":0.88},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0.79363015344783905</v>
      </c>
      <c r="F63">
        <v>0.83029655658897805</v>
      </c>
      <c r="G63">
        <v>0.86761499482007598</v>
      </c>
      <c r="J63" t="s">
        <v>58</v>
      </c>
      <c r="K63" t="s">
        <v>59</v>
      </c>
      <c r="L63" t="s">
        <v>60</v>
      </c>
      <c r="M63" t="s">
        <v>59</v>
      </c>
      <c r="N63" t="s">
        <v>61</v>
      </c>
      <c r="O63">
        <f t="shared" si="0"/>
        <v>62</v>
      </c>
      <c r="P63" t="s">
        <v>62</v>
      </c>
      <c r="Q63" t="s">
        <v>59</v>
      </c>
      <c r="R63" t="s">
        <v>63</v>
      </c>
      <c r="S63" t="s">
        <v>59</v>
      </c>
      <c r="T63" t="s">
        <v>61</v>
      </c>
      <c r="U63">
        <f t="shared" si="1"/>
        <v>63</v>
      </c>
      <c r="V63" t="s">
        <v>62</v>
      </c>
      <c r="W63" t="s">
        <v>59</v>
      </c>
      <c r="X63" t="s">
        <v>64</v>
      </c>
      <c r="Y63" t="s">
        <v>59</v>
      </c>
      <c r="Z63" t="s">
        <v>61</v>
      </c>
      <c r="AA63">
        <f t="shared" si="2"/>
        <v>69</v>
      </c>
      <c r="AB63" t="s">
        <v>62</v>
      </c>
      <c r="AC63" t="s">
        <v>59</v>
      </c>
      <c r="AD63" t="s">
        <v>55</v>
      </c>
      <c r="AE63" t="s">
        <v>59</v>
      </c>
      <c r="AF63" t="s">
        <v>61</v>
      </c>
      <c r="AG63" t="s">
        <v>59</v>
      </c>
      <c r="AH63" s="12" t="s">
        <v>1319</v>
      </c>
      <c r="AI63" t="s">
        <v>59</v>
      </c>
      <c r="AJ63" t="s">
        <v>62</v>
      </c>
      <c r="AK63" t="s">
        <v>59</v>
      </c>
      <c r="AL63" t="s">
        <v>65</v>
      </c>
      <c r="AM63" t="s">
        <v>59</v>
      </c>
      <c r="AN63" t="s">
        <v>61</v>
      </c>
      <c r="AO63">
        <f t="shared" si="3"/>
        <v>0.83029655658897805</v>
      </c>
      <c r="AP63" t="s">
        <v>62</v>
      </c>
      <c r="AQ63" t="s">
        <v>59</v>
      </c>
      <c r="AR63" t="s">
        <v>426</v>
      </c>
      <c r="AS63" t="s">
        <v>59</v>
      </c>
      <c r="AT63" t="s">
        <v>61</v>
      </c>
      <c r="AU63">
        <f t="shared" si="4"/>
        <v>0.79363015344783905</v>
      </c>
      <c r="AV63" t="s">
        <v>62</v>
      </c>
      <c r="AW63" t="s">
        <v>59</v>
      </c>
      <c r="AX63" t="s">
        <v>182</v>
      </c>
      <c r="AY63" t="s">
        <v>59</v>
      </c>
      <c r="AZ63" t="s">
        <v>61</v>
      </c>
      <c r="BA63">
        <f t="shared" si="5"/>
        <v>0.86761499482007598</v>
      </c>
      <c r="BB63" t="s">
        <v>62</v>
      </c>
      <c r="BC63" t="s">
        <v>59</v>
      </c>
      <c r="BD63" t="s">
        <v>57</v>
      </c>
      <c r="BE63" t="s">
        <v>59</v>
      </c>
      <c r="BF63" t="s">
        <v>61</v>
      </c>
      <c r="BG63">
        <f t="shared" si="6"/>
        <v>0.83</v>
      </c>
      <c r="BH63" t="s">
        <v>62</v>
      </c>
      <c r="BI63" t="s">
        <v>59</v>
      </c>
      <c r="BJ63" t="s">
        <v>56</v>
      </c>
      <c r="BK63" t="s">
        <v>59</v>
      </c>
      <c r="BL63" t="s">
        <v>61</v>
      </c>
      <c r="BM63">
        <f t="shared" si="7"/>
        <v>0.79</v>
      </c>
      <c r="BN63" t="s">
        <v>62</v>
      </c>
      <c r="BO63" t="s">
        <v>59</v>
      </c>
      <c r="BP63" t="s">
        <v>70</v>
      </c>
      <c r="BQ63" t="s">
        <v>59</v>
      </c>
      <c r="BR63" t="s">
        <v>61</v>
      </c>
      <c r="BS63">
        <f t="shared" si="8"/>
        <v>0.87</v>
      </c>
      <c r="BT63" t="s">
        <v>62</v>
      </c>
      <c r="BU63" t="s">
        <v>59</v>
      </c>
      <c r="BV63" t="s">
        <v>71</v>
      </c>
      <c r="BW63" t="s">
        <v>59</v>
      </c>
      <c r="BX63" t="s">
        <v>61</v>
      </c>
      <c r="BY63">
        <f t="shared" si="9"/>
        <v>0.79</v>
      </c>
      <c r="BZ63" t="s">
        <v>62</v>
      </c>
      <c r="CA63" t="s">
        <v>59</v>
      </c>
      <c r="CB63" t="s">
        <v>68</v>
      </c>
      <c r="CC63" t="s">
        <v>59</v>
      </c>
      <c r="CD63" t="s">
        <v>61</v>
      </c>
      <c r="CE63">
        <f t="shared" si="10"/>
        <v>0.87</v>
      </c>
      <c r="CF63" t="s">
        <v>69</v>
      </c>
      <c r="CG63" t="s">
        <v>62</v>
      </c>
      <c r="CH63" t="str">
        <f t="shared" si="11"/>
        <v>{"window_index":62,"window_t_start":63,"window_t_end":69,"Data":"0062","R_e_median":0.830296556588978,"R_e_q0086":0.793630153447839,"R_e_q1036":0.867614994820076,"fit":0.83,"lwr":0.79,"upr":0.87,"low":0.79,"high":0.87},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0.79506807725014805</v>
      </c>
      <c r="F64">
        <v>0.83164492639406895</v>
      </c>
      <c r="G64">
        <v>0.86939705068585205</v>
      </c>
      <c r="J64" t="s">
        <v>58</v>
      </c>
      <c r="K64" t="s">
        <v>59</v>
      </c>
      <c r="L64" t="s">
        <v>60</v>
      </c>
      <c r="M64" t="s">
        <v>59</v>
      </c>
      <c r="N64" t="s">
        <v>61</v>
      </c>
      <c r="O64">
        <f t="shared" si="0"/>
        <v>63</v>
      </c>
      <c r="P64" t="s">
        <v>62</v>
      </c>
      <c r="Q64" t="s">
        <v>59</v>
      </c>
      <c r="R64" t="s">
        <v>63</v>
      </c>
      <c r="S64" t="s">
        <v>59</v>
      </c>
      <c r="T64" t="s">
        <v>61</v>
      </c>
      <c r="U64">
        <f t="shared" si="1"/>
        <v>64</v>
      </c>
      <c r="V64" t="s">
        <v>62</v>
      </c>
      <c r="W64" t="s">
        <v>59</v>
      </c>
      <c r="X64" t="s">
        <v>64</v>
      </c>
      <c r="Y64" t="s">
        <v>59</v>
      </c>
      <c r="Z64" t="s">
        <v>61</v>
      </c>
      <c r="AA64">
        <f t="shared" si="2"/>
        <v>70</v>
      </c>
      <c r="AB64" t="s">
        <v>62</v>
      </c>
      <c r="AC64" t="s">
        <v>59</v>
      </c>
      <c r="AD64" t="s">
        <v>55</v>
      </c>
      <c r="AE64" t="s">
        <v>59</v>
      </c>
      <c r="AF64" t="s">
        <v>61</v>
      </c>
      <c r="AG64" t="s">
        <v>59</v>
      </c>
      <c r="AH64" s="12" t="s">
        <v>1320</v>
      </c>
      <c r="AI64" t="s">
        <v>59</v>
      </c>
      <c r="AJ64" t="s">
        <v>62</v>
      </c>
      <c r="AK64" t="s">
        <v>59</v>
      </c>
      <c r="AL64" t="s">
        <v>65</v>
      </c>
      <c r="AM64" t="s">
        <v>59</v>
      </c>
      <c r="AN64" t="s">
        <v>61</v>
      </c>
      <c r="AO64">
        <f t="shared" si="3"/>
        <v>0.83164492639406895</v>
      </c>
      <c r="AP64" t="s">
        <v>62</v>
      </c>
      <c r="AQ64" t="s">
        <v>59</v>
      </c>
      <c r="AR64" t="s">
        <v>427</v>
      </c>
      <c r="AS64" t="s">
        <v>59</v>
      </c>
      <c r="AT64" t="s">
        <v>61</v>
      </c>
      <c r="AU64">
        <f t="shared" si="4"/>
        <v>0.79506807725014805</v>
      </c>
      <c r="AV64" t="s">
        <v>62</v>
      </c>
      <c r="AW64" t="s">
        <v>59</v>
      </c>
      <c r="AX64" t="s">
        <v>183</v>
      </c>
      <c r="AY64" t="s">
        <v>59</v>
      </c>
      <c r="AZ64" t="s">
        <v>61</v>
      </c>
      <c r="BA64">
        <f t="shared" si="5"/>
        <v>0.86939705068585205</v>
      </c>
      <c r="BB64" t="s">
        <v>62</v>
      </c>
      <c r="BC64" t="s">
        <v>59</v>
      </c>
      <c r="BD64" t="s">
        <v>57</v>
      </c>
      <c r="BE64" t="s">
        <v>59</v>
      </c>
      <c r="BF64" t="s">
        <v>61</v>
      </c>
      <c r="BG64">
        <f t="shared" si="6"/>
        <v>0.83</v>
      </c>
      <c r="BH64" t="s">
        <v>62</v>
      </c>
      <c r="BI64" t="s">
        <v>59</v>
      </c>
      <c r="BJ64" t="s">
        <v>56</v>
      </c>
      <c r="BK64" t="s">
        <v>59</v>
      </c>
      <c r="BL64" t="s">
        <v>61</v>
      </c>
      <c r="BM64">
        <f t="shared" si="7"/>
        <v>0.8</v>
      </c>
      <c r="BN64" t="s">
        <v>62</v>
      </c>
      <c r="BO64" t="s">
        <v>59</v>
      </c>
      <c r="BP64" t="s">
        <v>70</v>
      </c>
      <c r="BQ64" t="s">
        <v>59</v>
      </c>
      <c r="BR64" t="s">
        <v>61</v>
      </c>
      <c r="BS64">
        <f t="shared" si="8"/>
        <v>0.87</v>
      </c>
      <c r="BT64" t="s">
        <v>62</v>
      </c>
      <c r="BU64" t="s">
        <v>59</v>
      </c>
      <c r="BV64" t="s">
        <v>71</v>
      </c>
      <c r="BW64" t="s">
        <v>59</v>
      </c>
      <c r="BX64" t="s">
        <v>61</v>
      </c>
      <c r="BY64">
        <f t="shared" si="9"/>
        <v>0.8</v>
      </c>
      <c r="BZ64" t="s">
        <v>62</v>
      </c>
      <c r="CA64" t="s">
        <v>59</v>
      </c>
      <c r="CB64" t="s">
        <v>68</v>
      </c>
      <c r="CC64" t="s">
        <v>59</v>
      </c>
      <c r="CD64" t="s">
        <v>61</v>
      </c>
      <c r="CE64">
        <f t="shared" si="10"/>
        <v>0.87</v>
      </c>
      <c r="CF64" t="s">
        <v>69</v>
      </c>
      <c r="CG64" t="s">
        <v>62</v>
      </c>
      <c r="CH64" t="str">
        <f t="shared" si="11"/>
        <v>{"window_index":63,"window_t_start":64,"window_t_end":70,"Data":"0063","R_e_median":0.831644926394069,"R_e_q0087":0.795068077250148,"R_e_q1037":0.869397050685852,"fit":0.83,"lwr":0.8,"upr":0.87,"low":0.8,"high":0.87},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0.77875352870040804</v>
      </c>
      <c r="F65">
        <v>0.816207886568594</v>
      </c>
      <c r="G65">
        <v>0.85498758567577005</v>
      </c>
      <c r="J65" t="s">
        <v>58</v>
      </c>
      <c r="K65" t="s">
        <v>59</v>
      </c>
      <c r="L65" t="s">
        <v>60</v>
      </c>
      <c r="M65" t="s">
        <v>59</v>
      </c>
      <c r="N65" t="s">
        <v>61</v>
      </c>
      <c r="O65">
        <f t="shared" si="0"/>
        <v>64</v>
      </c>
      <c r="P65" t="s">
        <v>62</v>
      </c>
      <c r="Q65" t="s">
        <v>59</v>
      </c>
      <c r="R65" t="s">
        <v>63</v>
      </c>
      <c r="S65" t="s">
        <v>59</v>
      </c>
      <c r="T65" t="s">
        <v>61</v>
      </c>
      <c r="U65">
        <f t="shared" si="1"/>
        <v>65</v>
      </c>
      <c r="V65" t="s">
        <v>62</v>
      </c>
      <c r="W65" t="s">
        <v>59</v>
      </c>
      <c r="X65" t="s">
        <v>64</v>
      </c>
      <c r="Y65" t="s">
        <v>59</v>
      </c>
      <c r="Z65" t="s">
        <v>61</v>
      </c>
      <c r="AA65">
        <f t="shared" si="2"/>
        <v>71</v>
      </c>
      <c r="AB65" t="s">
        <v>62</v>
      </c>
      <c r="AC65" t="s">
        <v>59</v>
      </c>
      <c r="AD65" t="s">
        <v>55</v>
      </c>
      <c r="AE65" t="s">
        <v>59</v>
      </c>
      <c r="AF65" t="s">
        <v>61</v>
      </c>
      <c r="AG65" t="s">
        <v>59</v>
      </c>
      <c r="AH65" s="12" t="s">
        <v>1321</v>
      </c>
      <c r="AI65" t="s">
        <v>59</v>
      </c>
      <c r="AJ65" t="s">
        <v>62</v>
      </c>
      <c r="AK65" t="s">
        <v>59</v>
      </c>
      <c r="AL65" t="s">
        <v>65</v>
      </c>
      <c r="AM65" t="s">
        <v>59</v>
      </c>
      <c r="AN65" t="s">
        <v>61</v>
      </c>
      <c r="AO65">
        <f t="shared" si="3"/>
        <v>0.816207886568594</v>
      </c>
      <c r="AP65" t="s">
        <v>62</v>
      </c>
      <c r="AQ65" t="s">
        <v>59</v>
      </c>
      <c r="AR65" t="s">
        <v>428</v>
      </c>
      <c r="AS65" t="s">
        <v>59</v>
      </c>
      <c r="AT65" t="s">
        <v>61</v>
      </c>
      <c r="AU65">
        <f t="shared" si="4"/>
        <v>0.77875352870040804</v>
      </c>
      <c r="AV65" t="s">
        <v>62</v>
      </c>
      <c r="AW65" t="s">
        <v>59</v>
      </c>
      <c r="AX65" t="s">
        <v>184</v>
      </c>
      <c r="AY65" t="s">
        <v>59</v>
      </c>
      <c r="AZ65" t="s">
        <v>61</v>
      </c>
      <c r="BA65">
        <f t="shared" si="5"/>
        <v>0.85498758567577005</v>
      </c>
      <c r="BB65" t="s">
        <v>62</v>
      </c>
      <c r="BC65" t="s">
        <v>59</v>
      </c>
      <c r="BD65" t="s">
        <v>57</v>
      </c>
      <c r="BE65" t="s">
        <v>59</v>
      </c>
      <c r="BF65" t="s">
        <v>61</v>
      </c>
      <c r="BG65">
        <f t="shared" si="6"/>
        <v>0.82</v>
      </c>
      <c r="BH65" t="s">
        <v>62</v>
      </c>
      <c r="BI65" t="s">
        <v>59</v>
      </c>
      <c r="BJ65" t="s">
        <v>56</v>
      </c>
      <c r="BK65" t="s">
        <v>59</v>
      </c>
      <c r="BL65" t="s">
        <v>61</v>
      </c>
      <c r="BM65">
        <f t="shared" si="7"/>
        <v>0.78</v>
      </c>
      <c r="BN65" t="s">
        <v>62</v>
      </c>
      <c r="BO65" t="s">
        <v>59</v>
      </c>
      <c r="BP65" t="s">
        <v>70</v>
      </c>
      <c r="BQ65" t="s">
        <v>59</v>
      </c>
      <c r="BR65" t="s">
        <v>61</v>
      </c>
      <c r="BS65">
        <f t="shared" si="8"/>
        <v>0.85</v>
      </c>
      <c r="BT65" t="s">
        <v>62</v>
      </c>
      <c r="BU65" t="s">
        <v>59</v>
      </c>
      <c r="BV65" t="s">
        <v>71</v>
      </c>
      <c r="BW65" t="s">
        <v>59</v>
      </c>
      <c r="BX65" t="s">
        <v>61</v>
      </c>
      <c r="BY65">
        <f t="shared" si="9"/>
        <v>0.78</v>
      </c>
      <c r="BZ65" t="s">
        <v>62</v>
      </c>
      <c r="CA65" t="s">
        <v>59</v>
      </c>
      <c r="CB65" t="s">
        <v>68</v>
      </c>
      <c r="CC65" t="s">
        <v>59</v>
      </c>
      <c r="CD65" t="s">
        <v>61</v>
      </c>
      <c r="CE65">
        <f t="shared" si="10"/>
        <v>0.85</v>
      </c>
      <c r="CF65" t="s">
        <v>69</v>
      </c>
      <c r="CG65" t="s">
        <v>62</v>
      </c>
      <c r="CH65" t="str">
        <f t="shared" si="11"/>
        <v>{"window_index":64,"window_t_start":65,"window_t_end":71,"Data":"0064","R_e_median":0.816207886568594,"R_e_q0088":0.778753528700408,"R_e_q1038":0.85498758567577,"fit":0.82,"lwr":0.78,"upr":0.85,"low":0.78,"high":0.85},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0.76986957408481604</v>
      </c>
      <c r="F66">
        <v>0.80803301421650198</v>
      </c>
      <c r="G66">
        <v>0.84728650447208798</v>
      </c>
      <c r="J66" t="s">
        <v>58</v>
      </c>
      <c r="K66" t="s">
        <v>59</v>
      </c>
      <c r="L66" t="s">
        <v>60</v>
      </c>
      <c r="M66" t="s">
        <v>59</v>
      </c>
      <c r="N66" t="s">
        <v>61</v>
      </c>
      <c r="O66">
        <f t="shared" si="0"/>
        <v>65</v>
      </c>
      <c r="P66" t="s">
        <v>62</v>
      </c>
      <c r="Q66" t="s">
        <v>59</v>
      </c>
      <c r="R66" t="s">
        <v>63</v>
      </c>
      <c r="S66" t="s">
        <v>59</v>
      </c>
      <c r="T66" t="s">
        <v>61</v>
      </c>
      <c r="U66">
        <f t="shared" si="1"/>
        <v>66</v>
      </c>
      <c r="V66" t="s">
        <v>62</v>
      </c>
      <c r="W66" t="s">
        <v>59</v>
      </c>
      <c r="X66" t="s">
        <v>64</v>
      </c>
      <c r="Y66" t="s">
        <v>59</v>
      </c>
      <c r="Z66" t="s">
        <v>61</v>
      </c>
      <c r="AA66">
        <f t="shared" si="2"/>
        <v>72</v>
      </c>
      <c r="AB66" t="s">
        <v>62</v>
      </c>
      <c r="AC66" t="s">
        <v>59</v>
      </c>
      <c r="AD66" t="s">
        <v>55</v>
      </c>
      <c r="AE66" t="s">
        <v>59</v>
      </c>
      <c r="AF66" t="s">
        <v>61</v>
      </c>
      <c r="AG66" t="s">
        <v>59</v>
      </c>
      <c r="AH66" s="12" t="s">
        <v>1322</v>
      </c>
      <c r="AI66" t="s">
        <v>59</v>
      </c>
      <c r="AJ66" t="s">
        <v>62</v>
      </c>
      <c r="AK66" t="s">
        <v>59</v>
      </c>
      <c r="AL66" t="s">
        <v>65</v>
      </c>
      <c r="AM66" t="s">
        <v>59</v>
      </c>
      <c r="AN66" t="s">
        <v>61</v>
      </c>
      <c r="AO66">
        <f t="shared" si="3"/>
        <v>0.80803301421650198</v>
      </c>
      <c r="AP66" t="s">
        <v>62</v>
      </c>
      <c r="AQ66" t="s">
        <v>59</v>
      </c>
      <c r="AR66" t="s">
        <v>429</v>
      </c>
      <c r="AS66" t="s">
        <v>59</v>
      </c>
      <c r="AT66" t="s">
        <v>61</v>
      </c>
      <c r="AU66">
        <f t="shared" si="4"/>
        <v>0.76986957408481604</v>
      </c>
      <c r="AV66" t="s">
        <v>62</v>
      </c>
      <c r="AW66" t="s">
        <v>59</v>
      </c>
      <c r="AX66" t="s">
        <v>185</v>
      </c>
      <c r="AY66" t="s">
        <v>59</v>
      </c>
      <c r="AZ66" t="s">
        <v>61</v>
      </c>
      <c r="BA66">
        <f t="shared" si="5"/>
        <v>0.84728650447208798</v>
      </c>
      <c r="BB66" t="s">
        <v>62</v>
      </c>
      <c r="BC66" t="s">
        <v>59</v>
      </c>
      <c r="BD66" t="s">
        <v>57</v>
      </c>
      <c r="BE66" t="s">
        <v>59</v>
      </c>
      <c r="BF66" t="s">
        <v>61</v>
      </c>
      <c r="BG66">
        <f t="shared" si="6"/>
        <v>0.81</v>
      </c>
      <c r="BH66" t="s">
        <v>62</v>
      </c>
      <c r="BI66" t="s">
        <v>59</v>
      </c>
      <c r="BJ66" t="s">
        <v>56</v>
      </c>
      <c r="BK66" t="s">
        <v>59</v>
      </c>
      <c r="BL66" t="s">
        <v>61</v>
      </c>
      <c r="BM66">
        <f t="shared" si="7"/>
        <v>0.77</v>
      </c>
      <c r="BN66" t="s">
        <v>62</v>
      </c>
      <c r="BO66" t="s">
        <v>59</v>
      </c>
      <c r="BP66" t="s">
        <v>70</v>
      </c>
      <c r="BQ66" t="s">
        <v>59</v>
      </c>
      <c r="BR66" t="s">
        <v>61</v>
      </c>
      <c r="BS66">
        <f t="shared" si="8"/>
        <v>0.85</v>
      </c>
      <c r="BT66" t="s">
        <v>62</v>
      </c>
      <c r="BU66" t="s">
        <v>59</v>
      </c>
      <c r="BV66" t="s">
        <v>71</v>
      </c>
      <c r="BW66" t="s">
        <v>59</v>
      </c>
      <c r="BX66" t="s">
        <v>61</v>
      </c>
      <c r="BY66">
        <f t="shared" si="9"/>
        <v>0.77</v>
      </c>
      <c r="BZ66" t="s">
        <v>62</v>
      </c>
      <c r="CA66" t="s">
        <v>59</v>
      </c>
      <c r="CB66" t="s">
        <v>68</v>
      </c>
      <c r="CC66" t="s">
        <v>59</v>
      </c>
      <c r="CD66" t="s">
        <v>61</v>
      </c>
      <c r="CE66">
        <f t="shared" si="10"/>
        <v>0.85</v>
      </c>
      <c r="CF66" t="s">
        <v>69</v>
      </c>
      <c r="CG66" t="s">
        <v>62</v>
      </c>
      <c r="CH66" t="str">
        <f t="shared" si="11"/>
        <v>{"window_index":65,"window_t_start":66,"window_t_end":72,"Data":"0065","R_e_median":0.808033014216502,"R_e_q0089":0.769869574084816,"R_e_q1039":0.847286504472088,"fit":0.81,"lwr":0.77,"upr":0.85,"low":0.77,"high":0.85},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0.79495430004889001</v>
      </c>
      <c r="F67">
        <v>0.83553674649351695</v>
      </c>
      <c r="G67">
        <v>0.87705722350298299</v>
      </c>
      <c r="J67" t="s">
        <v>58</v>
      </c>
      <c r="K67" t="s">
        <v>59</v>
      </c>
      <c r="L67" t="s">
        <v>60</v>
      </c>
      <c r="M67" t="s">
        <v>59</v>
      </c>
      <c r="N67" t="s">
        <v>61</v>
      </c>
      <c r="O67">
        <f t="shared" ref="O67:O130" si="18">A67</f>
        <v>66</v>
      </c>
      <c r="P67" t="s">
        <v>62</v>
      </c>
      <c r="Q67" t="s">
        <v>59</v>
      </c>
      <c r="R67" t="s">
        <v>63</v>
      </c>
      <c r="S67" t="s">
        <v>59</v>
      </c>
      <c r="T67" t="s">
        <v>61</v>
      </c>
      <c r="U67">
        <f t="shared" ref="U67:U130" si="19">O67+1</f>
        <v>67</v>
      </c>
      <c r="V67" t="s">
        <v>62</v>
      </c>
      <c r="W67" t="s">
        <v>59</v>
      </c>
      <c r="X67" t="s">
        <v>64</v>
      </c>
      <c r="Y67" t="s">
        <v>59</v>
      </c>
      <c r="Z67" t="s">
        <v>61</v>
      </c>
      <c r="AA67">
        <f t="shared" ref="AA67:AA130" si="20">U67+6</f>
        <v>73</v>
      </c>
      <c r="AB67" t="s">
        <v>62</v>
      </c>
      <c r="AC67" t="s">
        <v>59</v>
      </c>
      <c r="AD67" t="s">
        <v>55</v>
      </c>
      <c r="AE67" t="s">
        <v>59</v>
      </c>
      <c r="AF67" t="s">
        <v>61</v>
      </c>
      <c r="AG67" t="s">
        <v>59</v>
      </c>
      <c r="AH67" s="12" t="s">
        <v>1323</v>
      </c>
      <c r="AI67" t="s">
        <v>59</v>
      </c>
      <c r="AJ67" t="s">
        <v>62</v>
      </c>
      <c r="AK67" t="s">
        <v>59</v>
      </c>
      <c r="AL67" t="s">
        <v>65</v>
      </c>
      <c r="AM67" t="s">
        <v>59</v>
      </c>
      <c r="AN67" t="s">
        <v>61</v>
      </c>
      <c r="AO67">
        <f t="shared" ref="AO67:AO130" si="21">F67</f>
        <v>0.83553674649351695</v>
      </c>
      <c r="AP67" t="s">
        <v>62</v>
      </c>
      <c r="AQ67" t="s">
        <v>59</v>
      </c>
      <c r="AR67" t="s">
        <v>430</v>
      </c>
      <c r="AS67" t="s">
        <v>59</v>
      </c>
      <c r="AT67" t="s">
        <v>61</v>
      </c>
      <c r="AU67">
        <f t="shared" ref="AU67:AU130" si="22">E67</f>
        <v>0.79495430004889001</v>
      </c>
      <c r="AV67" t="s">
        <v>62</v>
      </c>
      <c r="AW67" t="s">
        <v>59</v>
      </c>
      <c r="AX67" t="s">
        <v>186</v>
      </c>
      <c r="AY67" t="s">
        <v>59</v>
      </c>
      <c r="AZ67" t="s">
        <v>61</v>
      </c>
      <c r="BA67">
        <f t="shared" ref="BA67:BA130" si="23">G67</f>
        <v>0.87705722350298299</v>
      </c>
      <c r="BB67" t="s">
        <v>62</v>
      </c>
      <c r="BC67" t="s">
        <v>59</v>
      </c>
      <c r="BD67" t="s">
        <v>57</v>
      </c>
      <c r="BE67" t="s">
        <v>59</v>
      </c>
      <c r="BF67" t="s">
        <v>61</v>
      </c>
      <c r="BG67">
        <f t="shared" ref="BG67:BG130" si="24">ROUND(AO67,2)</f>
        <v>0.84</v>
      </c>
      <c r="BH67" t="s">
        <v>62</v>
      </c>
      <c r="BI67" t="s">
        <v>59</v>
      </c>
      <c r="BJ67" t="s">
        <v>56</v>
      </c>
      <c r="BK67" t="s">
        <v>59</v>
      </c>
      <c r="BL67" t="s">
        <v>61</v>
      </c>
      <c r="BM67">
        <f t="shared" ref="BM67:BM130" si="25">ROUND(AU67,2)</f>
        <v>0.79</v>
      </c>
      <c r="BN67" t="s">
        <v>62</v>
      </c>
      <c r="BO67" t="s">
        <v>59</v>
      </c>
      <c r="BP67" t="s">
        <v>70</v>
      </c>
      <c r="BQ67" t="s">
        <v>59</v>
      </c>
      <c r="BR67" t="s">
        <v>61</v>
      </c>
      <c r="BS67">
        <f t="shared" ref="BS67:BS130" si="26">ROUND(BA67,2)</f>
        <v>0.88</v>
      </c>
      <c r="BT67" t="s">
        <v>62</v>
      </c>
      <c r="BU67" t="s">
        <v>59</v>
      </c>
      <c r="BV67" t="s">
        <v>71</v>
      </c>
      <c r="BW67" t="s">
        <v>59</v>
      </c>
      <c r="BX67" t="s">
        <v>61</v>
      </c>
      <c r="BY67">
        <f t="shared" ref="BY67:BY130" si="27">BM67</f>
        <v>0.79</v>
      </c>
      <c r="BZ67" t="s">
        <v>62</v>
      </c>
      <c r="CA67" t="s">
        <v>59</v>
      </c>
      <c r="CB67" t="s">
        <v>68</v>
      </c>
      <c r="CC67" t="s">
        <v>59</v>
      </c>
      <c r="CD67" t="s">
        <v>61</v>
      </c>
      <c r="CE67">
        <f t="shared" ref="CE67:CE130" si="28">BS67</f>
        <v>0.88</v>
      </c>
      <c r="CF67" t="s">
        <v>69</v>
      </c>
      <c r="CG67" t="s">
        <v>62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{"window_index":66,"window_t_start":67,"window_t_end":73,"Data":"0066","R_e_median":0.835536746493517,"R_e_q0090":0.79495430004889,"R_e_q1040":0.877057223502983,"fit":0.84,"lwr":0.79,"upr":0.88,"low":0.79,"high":0.88},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0.80418340523860099</v>
      </c>
      <c r="F68">
        <v>0.84503113007263297</v>
      </c>
      <c r="G68">
        <v>0.88742477938269204</v>
      </c>
      <c r="J68" t="s">
        <v>58</v>
      </c>
      <c r="K68" t="s">
        <v>59</v>
      </c>
      <c r="L68" t="s">
        <v>60</v>
      </c>
      <c r="M68" t="s">
        <v>59</v>
      </c>
      <c r="N68" t="s">
        <v>61</v>
      </c>
      <c r="O68">
        <f t="shared" si="18"/>
        <v>67</v>
      </c>
      <c r="P68" t="s">
        <v>62</v>
      </c>
      <c r="Q68" t="s">
        <v>59</v>
      </c>
      <c r="R68" t="s">
        <v>63</v>
      </c>
      <c r="S68" t="s">
        <v>59</v>
      </c>
      <c r="T68" t="s">
        <v>61</v>
      </c>
      <c r="U68">
        <f t="shared" si="19"/>
        <v>68</v>
      </c>
      <c r="V68" t="s">
        <v>62</v>
      </c>
      <c r="W68" t="s">
        <v>59</v>
      </c>
      <c r="X68" t="s">
        <v>64</v>
      </c>
      <c r="Y68" t="s">
        <v>59</v>
      </c>
      <c r="Z68" t="s">
        <v>61</v>
      </c>
      <c r="AA68">
        <f t="shared" si="20"/>
        <v>74</v>
      </c>
      <c r="AB68" t="s">
        <v>62</v>
      </c>
      <c r="AC68" t="s">
        <v>59</v>
      </c>
      <c r="AD68" t="s">
        <v>55</v>
      </c>
      <c r="AE68" t="s">
        <v>59</v>
      </c>
      <c r="AF68" t="s">
        <v>61</v>
      </c>
      <c r="AG68" t="s">
        <v>59</v>
      </c>
      <c r="AH68" s="12" t="s">
        <v>1324</v>
      </c>
      <c r="AI68" t="s">
        <v>59</v>
      </c>
      <c r="AJ68" t="s">
        <v>62</v>
      </c>
      <c r="AK68" t="s">
        <v>59</v>
      </c>
      <c r="AL68" t="s">
        <v>65</v>
      </c>
      <c r="AM68" t="s">
        <v>59</v>
      </c>
      <c r="AN68" t="s">
        <v>61</v>
      </c>
      <c r="AO68">
        <f t="shared" si="21"/>
        <v>0.84503113007263297</v>
      </c>
      <c r="AP68" t="s">
        <v>62</v>
      </c>
      <c r="AQ68" t="s">
        <v>59</v>
      </c>
      <c r="AR68" t="s">
        <v>431</v>
      </c>
      <c r="AS68" t="s">
        <v>59</v>
      </c>
      <c r="AT68" t="s">
        <v>61</v>
      </c>
      <c r="AU68">
        <f t="shared" si="22"/>
        <v>0.80418340523860099</v>
      </c>
      <c r="AV68" t="s">
        <v>62</v>
      </c>
      <c r="AW68" t="s">
        <v>59</v>
      </c>
      <c r="AX68" t="s">
        <v>187</v>
      </c>
      <c r="AY68" t="s">
        <v>59</v>
      </c>
      <c r="AZ68" t="s">
        <v>61</v>
      </c>
      <c r="BA68">
        <f t="shared" si="23"/>
        <v>0.88742477938269204</v>
      </c>
      <c r="BB68" t="s">
        <v>62</v>
      </c>
      <c r="BC68" t="s">
        <v>59</v>
      </c>
      <c r="BD68" t="s">
        <v>57</v>
      </c>
      <c r="BE68" t="s">
        <v>59</v>
      </c>
      <c r="BF68" t="s">
        <v>61</v>
      </c>
      <c r="BG68">
        <f t="shared" si="24"/>
        <v>0.85</v>
      </c>
      <c r="BH68" t="s">
        <v>62</v>
      </c>
      <c r="BI68" t="s">
        <v>59</v>
      </c>
      <c r="BJ68" t="s">
        <v>56</v>
      </c>
      <c r="BK68" t="s">
        <v>59</v>
      </c>
      <c r="BL68" t="s">
        <v>61</v>
      </c>
      <c r="BM68">
        <f t="shared" si="25"/>
        <v>0.8</v>
      </c>
      <c r="BN68" t="s">
        <v>62</v>
      </c>
      <c r="BO68" t="s">
        <v>59</v>
      </c>
      <c r="BP68" t="s">
        <v>70</v>
      </c>
      <c r="BQ68" t="s">
        <v>59</v>
      </c>
      <c r="BR68" t="s">
        <v>61</v>
      </c>
      <c r="BS68">
        <f t="shared" si="26"/>
        <v>0.89</v>
      </c>
      <c r="BT68" t="s">
        <v>62</v>
      </c>
      <c r="BU68" t="s">
        <v>59</v>
      </c>
      <c r="BV68" t="s">
        <v>71</v>
      </c>
      <c r="BW68" t="s">
        <v>59</v>
      </c>
      <c r="BX68" t="s">
        <v>61</v>
      </c>
      <c r="BY68">
        <f t="shared" si="27"/>
        <v>0.8</v>
      </c>
      <c r="BZ68" t="s">
        <v>62</v>
      </c>
      <c r="CA68" t="s">
        <v>59</v>
      </c>
      <c r="CB68" t="s">
        <v>68</v>
      </c>
      <c r="CC68" t="s">
        <v>59</v>
      </c>
      <c r="CD68" t="s">
        <v>61</v>
      </c>
      <c r="CE68">
        <f t="shared" si="28"/>
        <v>0.89</v>
      </c>
      <c r="CF68" t="s">
        <v>69</v>
      </c>
      <c r="CG68" t="s">
        <v>62</v>
      </c>
      <c r="CH68" t="str">
        <f t="shared" si="29"/>
        <v>{"window_index":67,"window_t_start":68,"window_t_end":74,"Data":"0067","R_e_median":0.845031130072633,"R_e_q0091":0.804183405238601,"R_e_q1041":0.887424779382692,"fit":0.85,"lwr":0.8,"upr":0.89,"low":0.8,"high":0.89},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0.84148594138640798</v>
      </c>
      <c r="F69">
        <v>0.88292470538958701</v>
      </c>
      <c r="G69">
        <v>0.92472825493589195</v>
      </c>
      <c r="J69" t="s">
        <v>58</v>
      </c>
      <c r="K69" t="s">
        <v>59</v>
      </c>
      <c r="L69" t="s">
        <v>60</v>
      </c>
      <c r="M69" t="s">
        <v>59</v>
      </c>
      <c r="N69" t="s">
        <v>61</v>
      </c>
      <c r="O69">
        <f t="shared" si="18"/>
        <v>68</v>
      </c>
      <c r="P69" t="s">
        <v>62</v>
      </c>
      <c r="Q69" t="s">
        <v>59</v>
      </c>
      <c r="R69" t="s">
        <v>63</v>
      </c>
      <c r="S69" t="s">
        <v>59</v>
      </c>
      <c r="T69" t="s">
        <v>61</v>
      </c>
      <c r="U69">
        <f t="shared" si="19"/>
        <v>69</v>
      </c>
      <c r="V69" t="s">
        <v>62</v>
      </c>
      <c r="W69" t="s">
        <v>59</v>
      </c>
      <c r="X69" t="s">
        <v>64</v>
      </c>
      <c r="Y69" t="s">
        <v>59</v>
      </c>
      <c r="Z69" t="s">
        <v>61</v>
      </c>
      <c r="AA69">
        <f t="shared" si="20"/>
        <v>75</v>
      </c>
      <c r="AB69" t="s">
        <v>62</v>
      </c>
      <c r="AC69" t="s">
        <v>59</v>
      </c>
      <c r="AD69" t="s">
        <v>55</v>
      </c>
      <c r="AE69" t="s">
        <v>59</v>
      </c>
      <c r="AF69" t="s">
        <v>61</v>
      </c>
      <c r="AG69" t="s">
        <v>59</v>
      </c>
      <c r="AH69" s="12" t="s">
        <v>1325</v>
      </c>
      <c r="AI69" t="s">
        <v>59</v>
      </c>
      <c r="AJ69" t="s">
        <v>62</v>
      </c>
      <c r="AK69" t="s">
        <v>59</v>
      </c>
      <c r="AL69" t="s">
        <v>65</v>
      </c>
      <c r="AM69" t="s">
        <v>59</v>
      </c>
      <c r="AN69" t="s">
        <v>61</v>
      </c>
      <c r="AO69">
        <f t="shared" si="21"/>
        <v>0.88292470538958701</v>
      </c>
      <c r="AP69" t="s">
        <v>62</v>
      </c>
      <c r="AQ69" t="s">
        <v>59</v>
      </c>
      <c r="AR69" t="s">
        <v>432</v>
      </c>
      <c r="AS69" t="s">
        <v>59</v>
      </c>
      <c r="AT69" t="s">
        <v>61</v>
      </c>
      <c r="AU69">
        <f t="shared" si="22"/>
        <v>0.84148594138640798</v>
      </c>
      <c r="AV69" t="s">
        <v>62</v>
      </c>
      <c r="AW69" t="s">
        <v>59</v>
      </c>
      <c r="AX69" t="s">
        <v>188</v>
      </c>
      <c r="AY69" t="s">
        <v>59</v>
      </c>
      <c r="AZ69" t="s">
        <v>61</v>
      </c>
      <c r="BA69">
        <f t="shared" si="23"/>
        <v>0.92472825493589195</v>
      </c>
      <c r="BB69" t="s">
        <v>62</v>
      </c>
      <c r="BC69" t="s">
        <v>59</v>
      </c>
      <c r="BD69" t="s">
        <v>57</v>
      </c>
      <c r="BE69" t="s">
        <v>59</v>
      </c>
      <c r="BF69" t="s">
        <v>61</v>
      </c>
      <c r="BG69">
        <f t="shared" si="24"/>
        <v>0.88</v>
      </c>
      <c r="BH69" t="s">
        <v>62</v>
      </c>
      <c r="BI69" t="s">
        <v>59</v>
      </c>
      <c r="BJ69" t="s">
        <v>56</v>
      </c>
      <c r="BK69" t="s">
        <v>59</v>
      </c>
      <c r="BL69" t="s">
        <v>61</v>
      </c>
      <c r="BM69">
        <f t="shared" si="25"/>
        <v>0.84</v>
      </c>
      <c r="BN69" t="s">
        <v>62</v>
      </c>
      <c r="BO69" t="s">
        <v>59</v>
      </c>
      <c r="BP69" t="s">
        <v>70</v>
      </c>
      <c r="BQ69" t="s">
        <v>59</v>
      </c>
      <c r="BR69" t="s">
        <v>61</v>
      </c>
      <c r="BS69">
        <f t="shared" si="26"/>
        <v>0.92</v>
      </c>
      <c r="BT69" t="s">
        <v>62</v>
      </c>
      <c r="BU69" t="s">
        <v>59</v>
      </c>
      <c r="BV69" t="s">
        <v>71</v>
      </c>
      <c r="BW69" t="s">
        <v>59</v>
      </c>
      <c r="BX69" t="s">
        <v>61</v>
      </c>
      <c r="BY69">
        <f t="shared" si="27"/>
        <v>0.84</v>
      </c>
      <c r="BZ69" t="s">
        <v>62</v>
      </c>
      <c r="CA69" t="s">
        <v>59</v>
      </c>
      <c r="CB69" t="s">
        <v>68</v>
      </c>
      <c r="CC69" t="s">
        <v>59</v>
      </c>
      <c r="CD69" t="s">
        <v>61</v>
      </c>
      <c r="CE69">
        <f t="shared" si="28"/>
        <v>0.92</v>
      </c>
      <c r="CF69" t="s">
        <v>69</v>
      </c>
      <c r="CG69" t="s">
        <v>62</v>
      </c>
      <c r="CH69" t="str">
        <f t="shared" si="29"/>
        <v>{"window_index":68,"window_t_start":69,"window_t_end":75,"Data":"0068","R_e_median":0.882924705389587,"R_e_q0092":0.841485941386408,"R_e_q1042":0.924728254935892,"fit":0.88,"lwr":0.84,"upr":0.92,"low":0.84,"high":0.92},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0.86399296759080402</v>
      </c>
      <c r="F70">
        <v>0.90362286245601098</v>
      </c>
      <c r="G70">
        <v>0.94537661438410003</v>
      </c>
      <c r="J70" t="s">
        <v>58</v>
      </c>
      <c r="K70" t="s">
        <v>59</v>
      </c>
      <c r="L70" t="s">
        <v>60</v>
      </c>
      <c r="M70" t="s">
        <v>59</v>
      </c>
      <c r="N70" t="s">
        <v>61</v>
      </c>
      <c r="O70">
        <f t="shared" si="18"/>
        <v>69</v>
      </c>
      <c r="P70" t="s">
        <v>62</v>
      </c>
      <c r="Q70" t="s">
        <v>59</v>
      </c>
      <c r="R70" t="s">
        <v>63</v>
      </c>
      <c r="S70" t="s">
        <v>59</v>
      </c>
      <c r="T70" t="s">
        <v>61</v>
      </c>
      <c r="U70">
        <f t="shared" si="19"/>
        <v>70</v>
      </c>
      <c r="V70" t="s">
        <v>62</v>
      </c>
      <c r="W70" t="s">
        <v>59</v>
      </c>
      <c r="X70" t="s">
        <v>64</v>
      </c>
      <c r="Y70" t="s">
        <v>59</v>
      </c>
      <c r="Z70" t="s">
        <v>61</v>
      </c>
      <c r="AA70">
        <f t="shared" si="20"/>
        <v>76</v>
      </c>
      <c r="AB70" t="s">
        <v>62</v>
      </c>
      <c r="AC70" t="s">
        <v>59</v>
      </c>
      <c r="AD70" t="s">
        <v>55</v>
      </c>
      <c r="AE70" t="s">
        <v>59</v>
      </c>
      <c r="AF70" t="s">
        <v>61</v>
      </c>
      <c r="AG70" t="s">
        <v>59</v>
      </c>
      <c r="AH70" s="12" t="s">
        <v>1326</v>
      </c>
      <c r="AI70" t="s">
        <v>59</v>
      </c>
      <c r="AJ70" t="s">
        <v>62</v>
      </c>
      <c r="AK70" t="s">
        <v>59</v>
      </c>
      <c r="AL70" t="s">
        <v>65</v>
      </c>
      <c r="AM70" t="s">
        <v>59</v>
      </c>
      <c r="AN70" t="s">
        <v>61</v>
      </c>
      <c r="AO70">
        <f t="shared" si="21"/>
        <v>0.90362286245601098</v>
      </c>
      <c r="AP70" t="s">
        <v>62</v>
      </c>
      <c r="AQ70" t="s">
        <v>59</v>
      </c>
      <c r="AR70" t="s">
        <v>433</v>
      </c>
      <c r="AS70" t="s">
        <v>59</v>
      </c>
      <c r="AT70" t="s">
        <v>61</v>
      </c>
      <c r="AU70">
        <f t="shared" si="22"/>
        <v>0.86399296759080402</v>
      </c>
      <c r="AV70" t="s">
        <v>62</v>
      </c>
      <c r="AW70" t="s">
        <v>59</v>
      </c>
      <c r="AX70" t="s">
        <v>189</v>
      </c>
      <c r="AY70" t="s">
        <v>59</v>
      </c>
      <c r="AZ70" t="s">
        <v>61</v>
      </c>
      <c r="BA70">
        <f t="shared" si="23"/>
        <v>0.94537661438410003</v>
      </c>
      <c r="BB70" t="s">
        <v>62</v>
      </c>
      <c r="BC70" t="s">
        <v>59</v>
      </c>
      <c r="BD70" t="s">
        <v>57</v>
      </c>
      <c r="BE70" t="s">
        <v>59</v>
      </c>
      <c r="BF70" t="s">
        <v>61</v>
      </c>
      <c r="BG70">
        <f t="shared" si="24"/>
        <v>0.9</v>
      </c>
      <c r="BH70" t="s">
        <v>62</v>
      </c>
      <c r="BI70" t="s">
        <v>59</v>
      </c>
      <c r="BJ70" t="s">
        <v>56</v>
      </c>
      <c r="BK70" t="s">
        <v>59</v>
      </c>
      <c r="BL70" t="s">
        <v>61</v>
      </c>
      <c r="BM70">
        <f t="shared" si="25"/>
        <v>0.86</v>
      </c>
      <c r="BN70" t="s">
        <v>62</v>
      </c>
      <c r="BO70" t="s">
        <v>59</v>
      </c>
      <c r="BP70" t="s">
        <v>70</v>
      </c>
      <c r="BQ70" t="s">
        <v>59</v>
      </c>
      <c r="BR70" t="s">
        <v>61</v>
      </c>
      <c r="BS70">
        <f t="shared" si="26"/>
        <v>0.95</v>
      </c>
      <c r="BT70" t="s">
        <v>62</v>
      </c>
      <c r="BU70" t="s">
        <v>59</v>
      </c>
      <c r="BV70" t="s">
        <v>71</v>
      </c>
      <c r="BW70" t="s">
        <v>59</v>
      </c>
      <c r="BX70" t="s">
        <v>61</v>
      </c>
      <c r="BY70">
        <f t="shared" si="27"/>
        <v>0.86</v>
      </c>
      <c r="BZ70" t="s">
        <v>62</v>
      </c>
      <c r="CA70" t="s">
        <v>59</v>
      </c>
      <c r="CB70" t="s">
        <v>68</v>
      </c>
      <c r="CC70" t="s">
        <v>59</v>
      </c>
      <c r="CD70" t="s">
        <v>61</v>
      </c>
      <c r="CE70">
        <f t="shared" si="28"/>
        <v>0.95</v>
      </c>
      <c r="CF70" t="s">
        <v>69</v>
      </c>
      <c r="CG70" t="s">
        <v>62</v>
      </c>
      <c r="CH70" t="str">
        <f t="shared" si="29"/>
        <v>{"window_index":69,"window_t_start":70,"window_t_end":76,"Data":"0069","R_e_median":0.903622862456011,"R_e_q0093":0.863992967590804,"R_e_q1043":0.9453766143841,"fit":0.9,"lwr":0.86,"upr":0.95,"low":0.86,"high":0.95},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0.87415214072318703</v>
      </c>
      <c r="F71">
        <v>0.91576234061811101</v>
      </c>
      <c r="G71">
        <v>0.95774897933418301</v>
      </c>
      <c r="J71" t="s">
        <v>58</v>
      </c>
      <c r="K71" t="s">
        <v>59</v>
      </c>
      <c r="L71" t="s">
        <v>60</v>
      </c>
      <c r="M71" t="s">
        <v>59</v>
      </c>
      <c r="N71" t="s">
        <v>61</v>
      </c>
      <c r="O71">
        <f t="shared" si="18"/>
        <v>70</v>
      </c>
      <c r="P71" t="s">
        <v>62</v>
      </c>
      <c r="Q71" t="s">
        <v>59</v>
      </c>
      <c r="R71" t="s">
        <v>63</v>
      </c>
      <c r="S71" t="s">
        <v>59</v>
      </c>
      <c r="T71" t="s">
        <v>61</v>
      </c>
      <c r="U71">
        <f t="shared" si="19"/>
        <v>71</v>
      </c>
      <c r="V71" t="s">
        <v>62</v>
      </c>
      <c r="W71" t="s">
        <v>59</v>
      </c>
      <c r="X71" t="s">
        <v>64</v>
      </c>
      <c r="Y71" t="s">
        <v>59</v>
      </c>
      <c r="Z71" t="s">
        <v>61</v>
      </c>
      <c r="AA71">
        <f t="shared" si="20"/>
        <v>77</v>
      </c>
      <c r="AB71" t="s">
        <v>62</v>
      </c>
      <c r="AC71" t="s">
        <v>59</v>
      </c>
      <c r="AD71" t="s">
        <v>55</v>
      </c>
      <c r="AE71" t="s">
        <v>59</v>
      </c>
      <c r="AF71" t="s">
        <v>61</v>
      </c>
      <c r="AG71" t="s">
        <v>59</v>
      </c>
      <c r="AH71" s="12" t="s">
        <v>1327</v>
      </c>
      <c r="AI71" t="s">
        <v>59</v>
      </c>
      <c r="AJ71" t="s">
        <v>62</v>
      </c>
      <c r="AK71" t="s">
        <v>59</v>
      </c>
      <c r="AL71" t="s">
        <v>65</v>
      </c>
      <c r="AM71" t="s">
        <v>59</v>
      </c>
      <c r="AN71" t="s">
        <v>61</v>
      </c>
      <c r="AO71">
        <f t="shared" si="21"/>
        <v>0.91576234061811101</v>
      </c>
      <c r="AP71" t="s">
        <v>62</v>
      </c>
      <c r="AQ71" t="s">
        <v>59</v>
      </c>
      <c r="AR71" t="s">
        <v>434</v>
      </c>
      <c r="AS71" t="s">
        <v>59</v>
      </c>
      <c r="AT71" t="s">
        <v>61</v>
      </c>
      <c r="AU71">
        <f t="shared" si="22"/>
        <v>0.87415214072318703</v>
      </c>
      <c r="AV71" t="s">
        <v>62</v>
      </c>
      <c r="AW71" t="s">
        <v>59</v>
      </c>
      <c r="AX71" t="s">
        <v>190</v>
      </c>
      <c r="AY71" t="s">
        <v>59</v>
      </c>
      <c r="AZ71" t="s">
        <v>61</v>
      </c>
      <c r="BA71">
        <f t="shared" si="23"/>
        <v>0.95774897933418301</v>
      </c>
      <c r="BB71" t="s">
        <v>62</v>
      </c>
      <c r="BC71" t="s">
        <v>59</v>
      </c>
      <c r="BD71" t="s">
        <v>57</v>
      </c>
      <c r="BE71" t="s">
        <v>59</v>
      </c>
      <c r="BF71" t="s">
        <v>61</v>
      </c>
      <c r="BG71">
        <f t="shared" si="24"/>
        <v>0.92</v>
      </c>
      <c r="BH71" t="s">
        <v>62</v>
      </c>
      <c r="BI71" t="s">
        <v>59</v>
      </c>
      <c r="BJ71" t="s">
        <v>56</v>
      </c>
      <c r="BK71" t="s">
        <v>59</v>
      </c>
      <c r="BL71" t="s">
        <v>61</v>
      </c>
      <c r="BM71">
        <f t="shared" si="25"/>
        <v>0.87</v>
      </c>
      <c r="BN71" t="s">
        <v>62</v>
      </c>
      <c r="BO71" t="s">
        <v>59</v>
      </c>
      <c r="BP71" t="s">
        <v>70</v>
      </c>
      <c r="BQ71" t="s">
        <v>59</v>
      </c>
      <c r="BR71" t="s">
        <v>61</v>
      </c>
      <c r="BS71">
        <f t="shared" si="26"/>
        <v>0.96</v>
      </c>
      <c r="BT71" t="s">
        <v>62</v>
      </c>
      <c r="BU71" t="s">
        <v>59</v>
      </c>
      <c r="BV71" t="s">
        <v>71</v>
      </c>
      <c r="BW71" t="s">
        <v>59</v>
      </c>
      <c r="BX71" t="s">
        <v>61</v>
      </c>
      <c r="BY71">
        <f t="shared" si="27"/>
        <v>0.87</v>
      </c>
      <c r="BZ71" t="s">
        <v>62</v>
      </c>
      <c r="CA71" t="s">
        <v>59</v>
      </c>
      <c r="CB71" t="s">
        <v>68</v>
      </c>
      <c r="CC71" t="s">
        <v>59</v>
      </c>
      <c r="CD71" t="s">
        <v>61</v>
      </c>
      <c r="CE71">
        <f t="shared" si="28"/>
        <v>0.96</v>
      </c>
      <c r="CF71" t="s">
        <v>69</v>
      </c>
      <c r="CG71" t="s">
        <v>62</v>
      </c>
      <c r="CH71" t="str">
        <f t="shared" si="29"/>
        <v>{"window_index":70,"window_t_start":71,"window_t_end":77,"Data":"0070","R_e_median":0.915762340618111,"R_e_q0094":0.874152140723187,"R_e_q1044":0.957748979334183,"fit":0.92,"lwr":0.87,"upr":0.96,"low":0.87,"high":0.96},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0.89000348226237203</v>
      </c>
      <c r="F72">
        <v>0.93265220729166298</v>
      </c>
      <c r="G72">
        <v>0.97655499596281703</v>
      </c>
      <c r="J72" t="s">
        <v>58</v>
      </c>
      <c r="K72" t="s">
        <v>59</v>
      </c>
      <c r="L72" t="s">
        <v>60</v>
      </c>
      <c r="M72" t="s">
        <v>59</v>
      </c>
      <c r="N72" t="s">
        <v>61</v>
      </c>
      <c r="O72">
        <f t="shared" si="18"/>
        <v>71</v>
      </c>
      <c r="P72" t="s">
        <v>62</v>
      </c>
      <c r="Q72" t="s">
        <v>59</v>
      </c>
      <c r="R72" t="s">
        <v>63</v>
      </c>
      <c r="S72" t="s">
        <v>59</v>
      </c>
      <c r="T72" t="s">
        <v>61</v>
      </c>
      <c r="U72">
        <f t="shared" si="19"/>
        <v>72</v>
      </c>
      <c r="V72" t="s">
        <v>62</v>
      </c>
      <c r="W72" t="s">
        <v>59</v>
      </c>
      <c r="X72" t="s">
        <v>64</v>
      </c>
      <c r="Y72" t="s">
        <v>59</v>
      </c>
      <c r="Z72" t="s">
        <v>61</v>
      </c>
      <c r="AA72">
        <f t="shared" si="20"/>
        <v>78</v>
      </c>
      <c r="AB72" t="s">
        <v>62</v>
      </c>
      <c r="AC72" t="s">
        <v>59</v>
      </c>
      <c r="AD72" t="s">
        <v>55</v>
      </c>
      <c r="AE72" t="s">
        <v>59</v>
      </c>
      <c r="AF72" t="s">
        <v>61</v>
      </c>
      <c r="AG72" t="s">
        <v>59</v>
      </c>
      <c r="AH72" s="12" t="s">
        <v>1328</v>
      </c>
      <c r="AI72" t="s">
        <v>59</v>
      </c>
      <c r="AJ72" t="s">
        <v>62</v>
      </c>
      <c r="AK72" t="s">
        <v>59</v>
      </c>
      <c r="AL72" t="s">
        <v>65</v>
      </c>
      <c r="AM72" t="s">
        <v>59</v>
      </c>
      <c r="AN72" t="s">
        <v>61</v>
      </c>
      <c r="AO72">
        <f t="shared" si="21"/>
        <v>0.93265220729166298</v>
      </c>
      <c r="AP72" t="s">
        <v>62</v>
      </c>
      <c r="AQ72" t="s">
        <v>59</v>
      </c>
      <c r="AR72" t="s">
        <v>435</v>
      </c>
      <c r="AS72" t="s">
        <v>59</v>
      </c>
      <c r="AT72" t="s">
        <v>61</v>
      </c>
      <c r="AU72">
        <f t="shared" si="22"/>
        <v>0.89000348226237203</v>
      </c>
      <c r="AV72" t="s">
        <v>62</v>
      </c>
      <c r="AW72" t="s">
        <v>59</v>
      </c>
      <c r="AX72" t="s">
        <v>191</v>
      </c>
      <c r="AY72" t="s">
        <v>59</v>
      </c>
      <c r="AZ72" t="s">
        <v>61</v>
      </c>
      <c r="BA72">
        <f t="shared" si="23"/>
        <v>0.97655499596281703</v>
      </c>
      <c r="BB72" t="s">
        <v>62</v>
      </c>
      <c r="BC72" t="s">
        <v>59</v>
      </c>
      <c r="BD72" t="s">
        <v>57</v>
      </c>
      <c r="BE72" t="s">
        <v>59</v>
      </c>
      <c r="BF72" t="s">
        <v>61</v>
      </c>
      <c r="BG72">
        <f t="shared" si="24"/>
        <v>0.93</v>
      </c>
      <c r="BH72" t="s">
        <v>62</v>
      </c>
      <c r="BI72" t="s">
        <v>59</v>
      </c>
      <c r="BJ72" t="s">
        <v>56</v>
      </c>
      <c r="BK72" t="s">
        <v>59</v>
      </c>
      <c r="BL72" t="s">
        <v>61</v>
      </c>
      <c r="BM72">
        <f t="shared" si="25"/>
        <v>0.89</v>
      </c>
      <c r="BN72" t="s">
        <v>62</v>
      </c>
      <c r="BO72" t="s">
        <v>59</v>
      </c>
      <c r="BP72" t="s">
        <v>70</v>
      </c>
      <c r="BQ72" t="s">
        <v>59</v>
      </c>
      <c r="BR72" t="s">
        <v>61</v>
      </c>
      <c r="BS72">
        <f t="shared" si="26"/>
        <v>0.98</v>
      </c>
      <c r="BT72" t="s">
        <v>62</v>
      </c>
      <c r="BU72" t="s">
        <v>59</v>
      </c>
      <c r="BV72" t="s">
        <v>71</v>
      </c>
      <c r="BW72" t="s">
        <v>59</v>
      </c>
      <c r="BX72" t="s">
        <v>61</v>
      </c>
      <c r="BY72">
        <f t="shared" si="27"/>
        <v>0.89</v>
      </c>
      <c r="BZ72" t="s">
        <v>62</v>
      </c>
      <c r="CA72" t="s">
        <v>59</v>
      </c>
      <c r="CB72" t="s">
        <v>68</v>
      </c>
      <c r="CC72" t="s">
        <v>59</v>
      </c>
      <c r="CD72" t="s">
        <v>61</v>
      </c>
      <c r="CE72">
        <f t="shared" si="28"/>
        <v>0.98</v>
      </c>
      <c r="CF72" t="s">
        <v>69</v>
      </c>
      <c r="CG72" t="s">
        <v>62</v>
      </c>
      <c r="CH72" t="str">
        <f t="shared" si="29"/>
        <v>{"window_index":71,"window_t_start":72,"window_t_end":78,"Data":"0071","R_e_median":0.932652207291663,"R_e_q0095":0.890003482262372,"R_e_q1045":0.976554995962817,"fit":0.93,"lwr":0.89,"upr":0.98,"low":0.89,"high":0.98},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0.90737367571977101</v>
      </c>
      <c r="F73">
        <v>0.95113876079119597</v>
      </c>
      <c r="G73">
        <v>0.99601281580204704</v>
      </c>
      <c r="J73" t="s">
        <v>58</v>
      </c>
      <c r="K73" t="s">
        <v>59</v>
      </c>
      <c r="L73" t="s">
        <v>60</v>
      </c>
      <c r="M73" t="s">
        <v>59</v>
      </c>
      <c r="N73" t="s">
        <v>61</v>
      </c>
      <c r="O73">
        <f t="shared" si="18"/>
        <v>72</v>
      </c>
      <c r="P73" t="s">
        <v>62</v>
      </c>
      <c r="Q73" t="s">
        <v>59</v>
      </c>
      <c r="R73" t="s">
        <v>63</v>
      </c>
      <c r="S73" t="s">
        <v>59</v>
      </c>
      <c r="T73" t="s">
        <v>61</v>
      </c>
      <c r="U73">
        <f t="shared" si="19"/>
        <v>73</v>
      </c>
      <c r="V73" t="s">
        <v>62</v>
      </c>
      <c r="W73" t="s">
        <v>59</v>
      </c>
      <c r="X73" t="s">
        <v>64</v>
      </c>
      <c r="Y73" t="s">
        <v>59</v>
      </c>
      <c r="Z73" t="s">
        <v>61</v>
      </c>
      <c r="AA73">
        <f t="shared" si="20"/>
        <v>79</v>
      </c>
      <c r="AB73" t="s">
        <v>62</v>
      </c>
      <c r="AC73" t="s">
        <v>59</v>
      </c>
      <c r="AD73" t="s">
        <v>55</v>
      </c>
      <c r="AE73" t="s">
        <v>59</v>
      </c>
      <c r="AF73" t="s">
        <v>61</v>
      </c>
      <c r="AG73" t="s">
        <v>59</v>
      </c>
      <c r="AH73" s="12" t="s">
        <v>1329</v>
      </c>
      <c r="AI73" t="s">
        <v>59</v>
      </c>
      <c r="AJ73" t="s">
        <v>62</v>
      </c>
      <c r="AK73" t="s">
        <v>59</v>
      </c>
      <c r="AL73" t="s">
        <v>65</v>
      </c>
      <c r="AM73" t="s">
        <v>59</v>
      </c>
      <c r="AN73" t="s">
        <v>61</v>
      </c>
      <c r="AO73">
        <f t="shared" si="21"/>
        <v>0.95113876079119597</v>
      </c>
      <c r="AP73" t="s">
        <v>62</v>
      </c>
      <c r="AQ73" t="s">
        <v>59</v>
      </c>
      <c r="AR73" t="s">
        <v>436</v>
      </c>
      <c r="AS73" t="s">
        <v>59</v>
      </c>
      <c r="AT73" t="s">
        <v>61</v>
      </c>
      <c r="AU73">
        <f t="shared" si="22"/>
        <v>0.90737367571977101</v>
      </c>
      <c r="AV73" t="s">
        <v>62</v>
      </c>
      <c r="AW73" t="s">
        <v>59</v>
      </c>
      <c r="AX73" t="s">
        <v>192</v>
      </c>
      <c r="AY73" t="s">
        <v>59</v>
      </c>
      <c r="AZ73" t="s">
        <v>61</v>
      </c>
      <c r="BA73">
        <f t="shared" si="23"/>
        <v>0.99601281580204704</v>
      </c>
      <c r="BB73" t="s">
        <v>62</v>
      </c>
      <c r="BC73" t="s">
        <v>59</v>
      </c>
      <c r="BD73" t="s">
        <v>57</v>
      </c>
      <c r="BE73" t="s">
        <v>59</v>
      </c>
      <c r="BF73" t="s">
        <v>61</v>
      </c>
      <c r="BG73">
        <f t="shared" si="24"/>
        <v>0.95</v>
      </c>
      <c r="BH73" t="s">
        <v>62</v>
      </c>
      <c r="BI73" t="s">
        <v>59</v>
      </c>
      <c r="BJ73" t="s">
        <v>56</v>
      </c>
      <c r="BK73" t="s">
        <v>59</v>
      </c>
      <c r="BL73" t="s">
        <v>61</v>
      </c>
      <c r="BM73">
        <f t="shared" si="25"/>
        <v>0.91</v>
      </c>
      <c r="BN73" t="s">
        <v>62</v>
      </c>
      <c r="BO73" t="s">
        <v>59</v>
      </c>
      <c r="BP73" t="s">
        <v>70</v>
      </c>
      <c r="BQ73" t="s">
        <v>59</v>
      </c>
      <c r="BR73" t="s">
        <v>61</v>
      </c>
      <c r="BS73">
        <f t="shared" si="26"/>
        <v>1</v>
      </c>
      <c r="BT73" t="s">
        <v>62</v>
      </c>
      <c r="BU73" t="s">
        <v>59</v>
      </c>
      <c r="BV73" t="s">
        <v>71</v>
      </c>
      <c r="BW73" t="s">
        <v>59</v>
      </c>
      <c r="BX73" t="s">
        <v>61</v>
      </c>
      <c r="BY73">
        <f t="shared" si="27"/>
        <v>0.91</v>
      </c>
      <c r="BZ73" t="s">
        <v>62</v>
      </c>
      <c r="CA73" t="s">
        <v>59</v>
      </c>
      <c r="CB73" t="s">
        <v>68</v>
      </c>
      <c r="CC73" t="s">
        <v>59</v>
      </c>
      <c r="CD73" t="s">
        <v>61</v>
      </c>
      <c r="CE73">
        <f t="shared" si="28"/>
        <v>1</v>
      </c>
      <c r="CF73" t="s">
        <v>69</v>
      </c>
      <c r="CG73" t="s">
        <v>62</v>
      </c>
      <c r="CH73" t="str">
        <f t="shared" si="29"/>
        <v>{"window_index":72,"window_t_start":73,"window_t_end":79,"Data":"0072","R_e_median":0.951138760791196,"R_e_q0096":0.907373675719771,"R_e_q1046":0.996012815802047,"fit":0.95,"lwr":0.91,"upr":1,"low":0.91,"high":1},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0.91554318615689401</v>
      </c>
      <c r="F74">
        <v>0.95917064221419102</v>
      </c>
      <c r="G74">
        <v>1.0048994540303</v>
      </c>
      <c r="J74" t="s">
        <v>58</v>
      </c>
      <c r="K74" t="s">
        <v>59</v>
      </c>
      <c r="L74" t="s">
        <v>60</v>
      </c>
      <c r="M74" t="s">
        <v>59</v>
      </c>
      <c r="N74" t="s">
        <v>61</v>
      </c>
      <c r="O74">
        <f t="shared" si="18"/>
        <v>73</v>
      </c>
      <c r="P74" t="s">
        <v>62</v>
      </c>
      <c r="Q74" t="s">
        <v>59</v>
      </c>
      <c r="R74" t="s">
        <v>63</v>
      </c>
      <c r="S74" t="s">
        <v>59</v>
      </c>
      <c r="T74" t="s">
        <v>61</v>
      </c>
      <c r="U74">
        <f t="shared" si="19"/>
        <v>74</v>
      </c>
      <c r="V74" t="s">
        <v>62</v>
      </c>
      <c r="W74" t="s">
        <v>59</v>
      </c>
      <c r="X74" t="s">
        <v>64</v>
      </c>
      <c r="Y74" t="s">
        <v>59</v>
      </c>
      <c r="Z74" t="s">
        <v>61</v>
      </c>
      <c r="AA74">
        <f t="shared" si="20"/>
        <v>80</v>
      </c>
      <c r="AB74" t="s">
        <v>62</v>
      </c>
      <c r="AC74" t="s">
        <v>59</v>
      </c>
      <c r="AD74" t="s">
        <v>55</v>
      </c>
      <c r="AE74" t="s">
        <v>59</v>
      </c>
      <c r="AF74" t="s">
        <v>61</v>
      </c>
      <c r="AG74" t="s">
        <v>59</v>
      </c>
      <c r="AH74" s="12" t="s">
        <v>1330</v>
      </c>
      <c r="AI74" t="s">
        <v>59</v>
      </c>
      <c r="AJ74" t="s">
        <v>62</v>
      </c>
      <c r="AK74" t="s">
        <v>59</v>
      </c>
      <c r="AL74" t="s">
        <v>65</v>
      </c>
      <c r="AM74" t="s">
        <v>59</v>
      </c>
      <c r="AN74" t="s">
        <v>61</v>
      </c>
      <c r="AO74">
        <f t="shared" si="21"/>
        <v>0.95917064221419102</v>
      </c>
      <c r="AP74" t="s">
        <v>62</v>
      </c>
      <c r="AQ74" t="s">
        <v>59</v>
      </c>
      <c r="AR74" t="s">
        <v>437</v>
      </c>
      <c r="AS74" t="s">
        <v>59</v>
      </c>
      <c r="AT74" t="s">
        <v>61</v>
      </c>
      <c r="AU74">
        <f t="shared" si="22"/>
        <v>0.91554318615689401</v>
      </c>
      <c r="AV74" t="s">
        <v>62</v>
      </c>
      <c r="AW74" t="s">
        <v>59</v>
      </c>
      <c r="AX74" t="s">
        <v>193</v>
      </c>
      <c r="AY74" t="s">
        <v>59</v>
      </c>
      <c r="AZ74" t="s">
        <v>61</v>
      </c>
      <c r="BA74">
        <f t="shared" si="23"/>
        <v>1.0048994540303</v>
      </c>
      <c r="BB74" t="s">
        <v>62</v>
      </c>
      <c r="BC74" t="s">
        <v>59</v>
      </c>
      <c r="BD74" t="s">
        <v>57</v>
      </c>
      <c r="BE74" t="s">
        <v>59</v>
      </c>
      <c r="BF74" t="s">
        <v>61</v>
      </c>
      <c r="BG74">
        <f t="shared" si="24"/>
        <v>0.96</v>
      </c>
      <c r="BH74" t="s">
        <v>62</v>
      </c>
      <c r="BI74" t="s">
        <v>59</v>
      </c>
      <c r="BJ74" t="s">
        <v>56</v>
      </c>
      <c r="BK74" t="s">
        <v>59</v>
      </c>
      <c r="BL74" t="s">
        <v>61</v>
      </c>
      <c r="BM74">
        <f t="shared" si="25"/>
        <v>0.92</v>
      </c>
      <c r="BN74" t="s">
        <v>62</v>
      </c>
      <c r="BO74" t="s">
        <v>59</v>
      </c>
      <c r="BP74" t="s">
        <v>70</v>
      </c>
      <c r="BQ74" t="s">
        <v>59</v>
      </c>
      <c r="BR74" t="s">
        <v>61</v>
      </c>
      <c r="BS74">
        <f t="shared" si="26"/>
        <v>1</v>
      </c>
      <c r="BT74" t="s">
        <v>62</v>
      </c>
      <c r="BU74" t="s">
        <v>59</v>
      </c>
      <c r="BV74" t="s">
        <v>71</v>
      </c>
      <c r="BW74" t="s">
        <v>59</v>
      </c>
      <c r="BX74" t="s">
        <v>61</v>
      </c>
      <c r="BY74">
        <f t="shared" si="27"/>
        <v>0.92</v>
      </c>
      <c r="BZ74" t="s">
        <v>62</v>
      </c>
      <c r="CA74" t="s">
        <v>59</v>
      </c>
      <c r="CB74" t="s">
        <v>68</v>
      </c>
      <c r="CC74" t="s">
        <v>59</v>
      </c>
      <c r="CD74" t="s">
        <v>61</v>
      </c>
      <c r="CE74">
        <f t="shared" si="28"/>
        <v>1</v>
      </c>
      <c r="CF74" t="s">
        <v>69</v>
      </c>
      <c r="CG74" t="s">
        <v>62</v>
      </c>
      <c r="CH74" t="str">
        <f t="shared" si="29"/>
        <v>{"window_index":73,"window_t_start":74,"window_t_end":80,"Data":"0073","R_e_median":0.959170642214191,"R_e_q0097":0.915543186156894,"R_e_q1047":1.0048994540303,"fit":0.96,"lwr":0.92,"upr":1,"low":0.92,"high":1},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0.92718559663481004</v>
      </c>
      <c r="F75">
        <v>0.97181484474078605</v>
      </c>
      <c r="G75">
        <v>1.01543621986111</v>
      </c>
      <c r="J75" t="s">
        <v>58</v>
      </c>
      <c r="K75" t="s">
        <v>59</v>
      </c>
      <c r="L75" t="s">
        <v>60</v>
      </c>
      <c r="M75" t="s">
        <v>59</v>
      </c>
      <c r="N75" t="s">
        <v>61</v>
      </c>
      <c r="O75">
        <f t="shared" si="18"/>
        <v>74</v>
      </c>
      <c r="P75" t="s">
        <v>62</v>
      </c>
      <c r="Q75" t="s">
        <v>59</v>
      </c>
      <c r="R75" t="s">
        <v>63</v>
      </c>
      <c r="S75" t="s">
        <v>59</v>
      </c>
      <c r="T75" t="s">
        <v>61</v>
      </c>
      <c r="U75">
        <f t="shared" si="19"/>
        <v>75</v>
      </c>
      <c r="V75" t="s">
        <v>62</v>
      </c>
      <c r="W75" t="s">
        <v>59</v>
      </c>
      <c r="X75" t="s">
        <v>64</v>
      </c>
      <c r="Y75" t="s">
        <v>59</v>
      </c>
      <c r="Z75" t="s">
        <v>61</v>
      </c>
      <c r="AA75">
        <f t="shared" si="20"/>
        <v>81</v>
      </c>
      <c r="AB75" t="s">
        <v>62</v>
      </c>
      <c r="AC75" t="s">
        <v>59</v>
      </c>
      <c r="AD75" t="s">
        <v>55</v>
      </c>
      <c r="AE75" t="s">
        <v>59</v>
      </c>
      <c r="AF75" t="s">
        <v>61</v>
      </c>
      <c r="AG75" t="s">
        <v>59</v>
      </c>
      <c r="AH75" s="12" t="s">
        <v>1331</v>
      </c>
      <c r="AI75" t="s">
        <v>59</v>
      </c>
      <c r="AJ75" t="s">
        <v>62</v>
      </c>
      <c r="AK75" t="s">
        <v>59</v>
      </c>
      <c r="AL75" t="s">
        <v>65</v>
      </c>
      <c r="AM75" t="s">
        <v>59</v>
      </c>
      <c r="AN75" t="s">
        <v>61</v>
      </c>
      <c r="AO75">
        <f t="shared" si="21"/>
        <v>0.97181484474078605</v>
      </c>
      <c r="AP75" t="s">
        <v>62</v>
      </c>
      <c r="AQ75" t="s">
        <v>59</v>
      </c>
      <c r="AR75" t="s">
        <v>438</v>
      </c>
      <c r="AS75" t="s">
        <v>59</v>
      </c>
      <c r="AT75" t="s">
        <v>61</v>
      </c>
      <c r="AU75">
        <f t="shared" si="22"/>
        <v>0.92718559663481004</v>
      </c>
      <c r="AV75" t="s">
        <v>62</v>
      </c>
      <c r="AW75" t="s">
        <v>59</v>
      </c>
      <c r="AX75" t="s">
        <v>194</v>
      </c>
      <c r="AY75" t="s">
        <v>59</v>
      </c>
      <c r="AZ75" t="s">
        <v>61</v>
      </c>
      <c r="BA75">
        <f t="shared" si="23"/>
        <v>1.01543621986111</v>
      </c>
      <c r="BB75" t="s">
        <v>62</v>
      </c>
      <c r="BC75" t="s">
        <v>59</v>
      </c>
      <c r="BD75" t="s">
        <v>57</v>
      </c>
      <c r="BE75" t="s">
        <v>59</v>
      </c>
      <c r="BF75" t="s">
        <v>61</v>
      </c>
      <c r="BG75">
        <f t="shared" si="24"/>
        <v>0.97</v>
      </c>
      <c r="BH75" t="s">
        <v>62</v>
      </c>
      <c r="BI75" t="s">
        <v>59</v>
      </c>
      <c r="BJ75" t="s">
        <v>56</v>
      </c>
      <c r="BK75" t="s">
        <v>59</v>
      </c>
      <c r="BL75" t="s">
        <v>61</v>
      </c>
      <c r="BM75">
        <f t="shared" si="25"/>
        <v>0.93</v>
      </c>
      <c r="BN75" t="s">
        <v>62</v>
      </c>
      <c r="BO75" t="s">
        <v>59</v>
      </c>
      <c r="BP75" t="s">
        <v>70</v>
      </c>
      <c r="BQ75" t="s">
        <v>59</v>
      </c>
      <c r="BR75" t="s">
        <v>61</v>
      </c>
      <c r="BS75">
        <f t="shared" si="26"/>
        <v>1.02</v>
      </c>
      <c r="BT75" t="s">
        <v>62</v>
      </c>
      <c r="BU75" t="s">
        <v>59</v>
      </c>
      <c r="BV75" t="s">
        <v>71</v>
      </c>
      <c r="BW75" t="s">
        <v>59</v>
      </c>
      <c r="BX75" t="s">
        <v>61</v>
      </c>
      <c r="BY75">
        <f t="shared" si="27"/>
        <v>0.93</v>
      </c>
      <c r="BZ75" t="s">
        <v>62</v>
      </c>
      <c r="CA75" t="s">
        <v>59</v>
      </c>
      <c r="CB75" t="s">
        <v>68</v>
      </c>
      <c r="CC75" t="s">
        <v>59</v>
      </c>
      <c r="CD75" t="s">
        <v>61</v>
      </c>
      <c r="CE75">
        <f t="shared" si="28"/>
        <v>1.02</v>
      </c>
      <c r="CF75" t="s">
        <v>69</v>
      </c>
      <c r="CG75" t="s">
        <v>62</v>
      </c>
      <c r="CH75" t="str">
        <f t="shared" si="29"/>
        <v>{"window_index":74,"window_t_start":75,"window_t_end":81,"Data":"0074","R_e_median":0.971814844740786,"R_e_q0098":0.92718559663481,"R_e_q1048":1.01543621986111,"fit":0.97,"lwr":0.93,"upr":1.02,"low":0.93,"high":1.02},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0.90518856804080206</v>
      </c>
      <c r="F76">
        <v>0.94815005754724602</v>
      </c>
      <c r="G76">
        <v>0.99307635995393395</v>
      </c>
      <c r="J76" t="s">
        <v>58</v>
      </c>
      <c r="K76" t="s">
        <v>59</v>
      </c>
      <c r="L76" t="s">
        <v>60</v>
      </c>
      <c r="M76" t="s">
        <v>59</v>
      </c>
      <c r="N76" t="s">
        <v>61</v>
      </c>
      <c r="O76">
        <f t="shared" si="18"/>
        <v>75</v>
      </c>
      <c r="P76" t="s">
        <v>62</v>
      </c>
      <c r="Q76" t="s">
        <v>59</v>
      </c>
      <c r="R76" t="s">
        <v>63</v>
      </c>
      <c r="S76" t="s">
        <v>59</v>
      </c>
      <c r="T76" t="s">
        <v>61</v>
      </c>
      <c r="U76">
        <f t="shared" si="19"/>
        <v>76</v>
      </c>
      <c r="V76" t="s">
        <v>62</v>
      </c>
      <c r="W76" t="s">
        <v>59</v>
      </c>
      <c r="X76" t="s">
        <v>64</v>
      </c>
      <c r="Y76" t="s">
        <v>59</v>
      </c>
      <c r="Z76" t="s">
        <v>61</v>
      </c>
      <c r="AA76">
        <f t="shared" si="20"/>
        <v>82</v>
      </c>
      <c r="AB76" t="s">
        <v>62</v>
      </c>
      <c r="AC76" t="s">
        <v>59</v>
      </c>
      <c r="AD76" t="s">
        <v>55</v>
      </c>
      <c r="AE76" t="s">
        <v>59</v>
      </c>
      <c r="AF76" t="s">
        <v>61</v>
      </c>
      <c r="AG76" t="s">
        <v>59</v>
      </c>
      <c r="AH76" s="12" t="s">
        <v>1332</v>
      </c>
      <c r="AI76" t="s">
        <v>59</v>
      </c>
      <c r="AJ76" t="s">
        <v>62</v>
      </c>
      <c r="AK76" t="s">
        <v>59</v>
      </c>
      <c r="AL76" t="s">
        <v>65</v>
      </c>
      <c r="AM76" t="s">
        <v>59</v>
      </c>
      <c r="AN76" t="s">
        <v>61</v>
      </c>
      <c r="AO76">
        <f t="shared" si="21"/>
        <v>0.94815005754724602</v>
      </c>
      <c r="AP76" t="s">
        <v>62</v>
      </c>
      <c r="AQ76" t="s">
        <v>59</v>
      </c>
      <c r="AR76" t="s">
        <v>439</v>
      </c>
      <c r="AS76" t="s">
        <v>59</v>
      </c>
      <c r="AT76" t="s">
        <v>61</v>
      </c>
      <c r="AU76">
        <f t="shared" si="22"/>
        <v>0.90518856804080206</v>
      </c>
      <c r="AV76" t="s">
        <v>62</v>
      </c>
      <c r="AW76" t="s">
        <v>59</v>
      </c>
      <c r="AX76" t="s">
        <v>195</v>
      </c>
      <c r="AY76" t="s">
        <v>59</v>
      </c>
      <c r="AZ76" t="s">
        <v>61</v>
      </c>
      <c r="BA76">
        <f t="shared" si="23"/>
        <v>0.99307635995393395</v>
      </c>
      <c r="BB76" t="s">
        <v>62</v>
      </c>
      <c r="BC76" t="s">
        <v>59</v>
      </c>
      <c r="BD76" t="s">
        <v>57</v>
      </c>
      <c r="BE76" t="s">
        <v>59</v>
      </c>
      <c r="BF76" t="s">
        <v>61</v>
      </c>
      <c r="BG76">
        <f t="shared" si="24"/>
        <v>0.95</v>
      </c>
      <c r="BH76" t="s">
        <v>62</v>
      </c>
      <c r="BI76" t="s">
        <v>59</v>
      </c>
      <c r="BJ76" t="s">
        <v>56</v>
      </c>
      <c r="BK76" t="s">
        <v>59</v>
      </c>
      <c r="BL76" t="s">
        <v>61</v>
      </c>
      <c r="BM76">
        <f t="shared" si="25"/>
        <v>0.91</v>
      </c>
      <c r="BN76" t="s">
        <v>62</v>
      </c>
      <c r="BO76" t="s">
        <v>59</v>
      </c>
      <c r="BP76" t="s">
        <v>70</v>
      </c>
      <c r="BQ76" t="s">
        <v>59</v>
      </c>
      <c r="BR76" t="s">
        <v>61</v>
      </c>
      <c r="BS76">
        <f t="shared" si="26"/>
        <v>0.99</v>
      </c>
      <c r="BT76" t="s">
        <v>62</v>
      </c>
      <c r="BU76" t="s">
        <v>59</v>
      </c>
      <c r="BV76" t="s">
        <v>71</v>
      </c>
      <c r="BW76" t="s">
        <v>59</v>
      </c>
      <c r="BX76" t="s">
        <v>61</v>
      </c>
      <c r="BY76">
        <f t="shared" si="27"/>
        <v>0.91</v>
      </c>
      <c r="BZ76" t="s">
        <v>62</v>
      </c>
      <c r="CA76" t="s">
        <v>59</v>
      </c>
      <c r="CB76" t="s">
        <v>68</v>
      </c>
      <c r="CC76" t="s">
        <v>59</v>
      </c>
      <c r="CD76" t="s">
        <v>61</v>
      </c>
      <c r="CE76">
        <f t="shared" si="28"/>
        <v>0.99</v>
      </c>
      <c r="CF76" t="s">
        <v>69</v>
      </c>
      <c r="CG76" t="s">
        <v>62</v>
      </c>
      <c r="CH76" t="str">
        <f t="shared" si="29"/>
        <v>{"window_index":75,"window_t_start":76,"window_t_end":82,"Data":"0075","R_e_median":0.948150057547246,"R_e_q0099":0.905188568040802,"R_e_q1049":0.993076359953934,"fit":0.95,"lwr":0.91,"upr":0.99,"low":0.91,"high":0.99},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0.91826660740587995</v>
      </c>
      <c r="F77">
        <v>0.96192819878073099</v>
      </c>
      <c r="G77">
        <v>1.00687333222117</v>
      </c>
      <c r="J77" t="s">
        <v>58</v>
      </c>
      <c r="K77" t="s">
        <v>59</v>
      </c>
      <c r="L77" t="s">
        <v>60</v>
      </c>
      <c r="M77" t="s">
        <v>59</v>
      </c>
      <c r="N77" t="s">
        <v>61</v>
      </c>
      <c r="O77">
        <f t="shared" si="18"/>
        <v>76</v>
      </c>
      <c r="P77" t="s">
        <v>62</v>
      </c>
      <c r="Q77" t="s">
        <v>59</v>
      </c>
      <c r="R77" t="s">
        <v>63</v>
      </c>
      <c r="S77" t="s">
        <v>59</v>
      </c>
      <c r="T77" t="s">
        <v>61</v>
      </c>
      <c r="U77">
        <f t="shared" si="19"/>
        <v>77</v>
      </c>
      <c r="V77" t="s">
        <v>62</v>
      </c>
      <c r="W77" t="s">
        <v>59</v>
      </c>
      <c r="X77" t="s">
        <v>64</v>
      </c>
      <c r="Y77" t="s">
        <v>59</v>
      </c>
      <c r="Z77" t="s">
        <v>61</v>
      </c>
      <c r="AA77">
        <f t="shared" si="20"/>
        <v>83</v>
      </c>
      <c r="AB77" t="s">
        <v>62</v>
      </c>
      <c r="AC77" t="s">
        <v>59</v>
      </c>
      <c r="AD77" t="s">
        <v>55</v>
      </c>
      <c r="AE77" t="s">
        <v>59</v>
      </c>
      <c r="AF77" t="s">
        <v>61</v>
      </c>
      <c r="AG77" t="s">
        <v>59</v>
      </c>
      <c r="AH77" s="12" t="s">
        <v>1333</v>
      </c>
      <c r="AI77" t="s">
        <v>59</v>
      </c>
      <c r="AJ77" t="s">
        <v>62</v>
      </c>
      <c r="AK77" t="s">
        <v>59</v>
      </c>
      <c r="AL77" t="s">
        <v>65</v>
      </c>
      <c r="AM77" t="s">
        <v>59</v>
      </c>
      <c r="AN77" t="s">
        <v>61</v>
      </c>
      <c r="AO77">
        <f t="shared" si="21"/>
        <v>0.96192819878073099</v>
      </c>
      <c r="AP77" t="s">
        <v>62</v>
      </c>
      <c r="AQ77" t="s">
        <v>59</v>
      </c>
      <c r="AR77" t="s">
        <v>440</v>
      </c>
      <c r="AS77" t="s">
        <v>59</v>
      </c>
      <c r="AT77" t="s">
        <v>61</v>
      </c>
      <c r="AU77">
        <f t="shared" si="22"/>
        <v>0.91826660740587995</v>
      </c>
      <c r="AV77" t="s">
        <v>62</v>
      </c>
      <c r="AW77" t="s">
        <v>59</v>
      </c>
      <c r="AX77" t="s">
        <v>196</v>
      </c>
      <c r="AY77" t="s">
        <v>59</v>
      </c>
      <c r="AZ77" t="s">
        <v>61</v>
      </c>
      <c r="BA77">
        <f t="shared" si="23"/>
        <v>1.00687333222117</v>
      </c>
      <c r="BB77" t="s">
        <v>62</v>
      </c>
      <c r="BC77" t="s">
        <v>59</v>
      </c>
      <c r="BD77" t="s">
        <v>57</v>
      </c>
      <c r="BE77" t="s">
        <v>59</v>
      </c>
      <c r="BF77" t="s">
        <v>61</v>
      </c>
      <c r="BG77">
        <f t="shared" si="24"/>
        <v>0.96</v>
      </c>
      <c r="BH77" t="s">
        <v>62</v>
      </c>
      <c r="BI77" t="s">
        <v>59</v>
      </c>
      <c r="BJ77" t="s">
        <v>56</v>
      </c>
      <c r="BK77" t="s">
        <v>59</v>
      </c>
      <c r="BL77" t="s">
        <v>61</v>
      </c>
      <c r="BM77">
        <f t="shared" si="25"/>
        <v>0.92</v>
      </c>
      <c r="BN77" t="s">
        <v>62</v>
      </c>
      <c r="BO77" t="s">
        <v>59</v>
      </c>
      <c r="BP77" t="s">
        <v>70</v>
      </c>
      <c r="BQ77" t="s">
        <v>59</v>
      </c>
      <c r="BR77" t="s">
        <v>61</v>
      </c>
      <c r="BS77">
        <f t="shared" si="26"/>
        <v>1.01</v>
      </c>
      <c r="BT77" t="s">
        <v>62</v>
      </c>
      <c r="BU77" t="s">
        <v>59</v>
      </c>
      <c r="BV77" t="s">
        <v>71</v>
      </c>
      <c r="BW77" t="s">
        <v>59</v>
      </c>
      <c r="BX77" t="s">
        <v>61</v>
      </c>
      <c r="BY77">
        <f t="shared" si="27"/>
        <v>0.92</v>
      </c>
      <c r="BZ77" t="s">
        <v>62</v>
      </c>
      <c r="CA77" t="s">
        <v>59</v>
      </c>
      <c r="CB77" t="s">
        <v>68</v>
      </c>
      <c r="CC77" t="s">
        <v>59</v>
      </c>
      <c r="CD77" t="s">
        <v>61</v>
      </c>
      <c r="CE77">
        <f t="shared" si="28"/>
        <v>1.01</v>
      </c>
      <c r="CF77" t="s">
        <v>69</v>
      </c>
      <c r="CG77" t="s">
        <v>62</v>
      </c>
      <c r="CH77" t="str">
        <f t="shared" si="29"/>
        <v>{"window_index":76,"window_t_start":77,"window_t_end":83,"Data":"0076","R_e_median":0.961928198780731,"R_e_q0100":0.91826660740588,"R_e_q1050":1.00687333222117,"fit":0.96,"lwr":0.92,"upr":1.01,"low":0.92,"high":1.01},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0.90885962332969705</v>
      </c>
      <c r="F78">
        <v>0.95338044285099499</v>
      </c>
      <c r="G78">
        <v>0.99727674597622895</v>
      </c>
      <c r="J78" t="s">
        <v>58</v>
      </c>
      <c r="K78" t="s">
        <v>59</v>
      </c>
      <c r="L78" t="s">
        <v>60</v>
      </c>
      <c r="M78" t="s">
        <v>59</v>
      </c>
      <c r="N78" t="s">
        <v>61</v>
      </c>
      <c r="O78">
        <f t="shared" si="18"/>
        <v>77</v>
      </c>
      <c r="P78" t="s">
        <v>62</v>
      </c>
      <c r="Q78" t="s">
        <v>59</v>
      </c>
      <c r="R78" t="s">
        <v>63</v>
      </c>
      <c r="S78" t="s">
        <v>59</v>
      </c>
      <c r="T78" t="s">
        <v>61</v>
      </c>
      <c r="U78">
        <f t="shared" si="19"/>
        <v>78</v>
      </c>
      <c r="V78" t="s">
        <v>62</v>
      </c>
      <c r="W78" t="s">
        <v>59</v>
      </c>
      <c r="X78" t="s">
        <v>64</v>
      </c>
      <c r="Y78" t="s">
        <v>59</v>
      </c>
      <c r="Z78" t="s">
        <v>61</v>
      </c>
      <c r="AA78">
        <f t="shared" si="20"/>
        <v>84</v>
      </c>
      <c r="AB78" t="s">
        <v>62</v>
      </c>
      <c r="AC78" t="s">
        <v>59</v>
      </c>
      <c r="AD78" t="s">
        <v>55</v>
      </c>
      <c r="AE78" t="s">
        <v>59</v>
      </c>
      <c r="AF78" t="s">
        <v>61</v>
      </c>
      <c r="AG78" t="s">
        <v>59</v>
      </c>
      <c r="AH78" s="12" t="s">
        <v>1334</v>
      </c>
      <c r="AI78" t="s">
        <v>59</v>
      </c>
      <c r="AJ78" t="s">
        <v>62</v>
      </c>
      <c r="AK78" t="s">
        <v>59</v>
      </c>
      <c r="AL78" t="s">
        <v>65</v>
      </c>
      <c r="AM78" t="s">
        <v>59</v>
      </c>
      <c r="AN78" t="s">
        <v>61</v>
      </c>
      <c r="AO78">
        <f t="shared" si="21"/>
        <v>0.95338044285099499</v>
      </c>
      <c r="AP78" t="s">
        <v>62</v>
      </c>
      <c r="AQ78" t="s">
        <v>59</v>
      </c>
      <c r="AR78" t="s">
        <v>441</v>
      </c>
      <c r="AS78" t="s">
        <v>59</v>
      </c>
      <c r="AT78" t="s">
        <v>61</v>
      </c>
      <c r="AU78">
        <f t="shared" si="22"/>
        <v>0.90885962332969705</v>
      </c>
      <c r="AV78" t="s">
        <v>62</v>
      </c>
      <c r="AW78" t="s">
        <v>59</v>
      </c>
      <c r="AX78" t="s">
        <v>197</v>
      </c>
      <c r="AY78" t="s">
        <v>59</v>
      </c>
      <c r="AZ78" t="s">
        <v>61</v>
      </c>
      <c r="BA78">
        <f t="shared" si="23"/>
        <v>0.99727674597622895</v>
      </c>
      <c r="BB78" t="s">
        <v>62</v>
      </c>
      <c r="BC78" t="s">
        <v>59</v>
      </c>
      <c r="BD78" t="s">
        <v>57</v>
      </c>
      <c r="BE78" t="s">
        <v>59</v>
      </c>
      <c r="BF78" t="s">
        <v>61</v>
      </c>
      <c r="BG78">
        <f t="shared" si="24"/>
        <v>0.95</v>
      </c>
      <c r="BH78" t="s">
        <v>62</v>
      </c>
      <c r="BI78" t="s">
        <v>59</v>
      </c>
      <c r="BJ78" t="s">
        <v>56</v>
      </c>
      <c r="BK78" t="s">
        <v>59</v>
      </c>
      <c r="BL78" t="s">
        <v>61</v>
      </c>
      <c r="BM78">
        <f t="shared" si="25"/>
        <v>0.91</v>
      </c>
      <c r="BN78" t="s">
        <v>62</v>
      </c>
      <c r="BO78" t="s">
        <v>59</v>
      </c>
      <c r="BP78" t="s">
        <v>70</v>
      </c>
      <c r="BQ78" t="s">
        <v>59</v>
      </c>
      <c r="BR78" t="s">
        <v>61</v>
      </c>
      <c r="BS78">
        <f t="shared" si="26"/>
        <v>1</v>
      </c>
      <c r="BT78" t="s">
        <v>62</v>
      </c>
      <c r="BU78" t="s">
        <v>59</v>
      </c>
      <c r="BV78" t="s">
        <v>71</v>
      </c>
      <c r="BW78" t="s">
        <v>59</v>
      </c>
      <c r="BX78" t="s">
        <v>61</v>
      </c>
      <c r="BY78">
        <f t="shared" si="27"/>
        <v>0.91</v>
      </c>
      <c r="BZ78" t="s">
        <v>62</v>
      </c>
      <c r="CA78" t="s">
        <v>59</v>
      </c>
      <c r="CB78" t="s">
        <v>68</v>
      </c>
      <c r="CC78" t="s">
        <v>59</v>
      </c>
      <c r="CD78" t="s">
        <v>61</v>
      </c>
      <c r="CE78">
        <f t="shared" si="28"/>
        <v>1</v>
      </c>
      <c r="CF78" t="s">
        <v>69</v>
      </c>
      <c r="CG78" t="s">
        <v>62</v>
      </c>
      <c r="CH78" t="str">
        <f t="shared" si="29"/>
        <v>{"window_index":77,"window_t_start":78,"window_t_end":84,"Data":"0077","R_e_median":0.953380442850995,"R_e_q0101":0.908859623329697,"R_e_q1051":0.997276745976229,"fit":0.95,"lwr":0.91,"upr":1,"low":0.91,"high":1},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0.89771346152828302</v>
      </c>
      <c r="F79">
        <v>0.94065652385605902</v>
      </c>
      <c r="G79">
        <v>0.98574326029895898</v>
      </c>
      <c r="J79" t="s">
        <v>58</v>
      </c>
      <c r="K79" t="s">
        <v>59</v>
      </c>
      <c r="L79" t="s">
        <v>60</v>
      </c>
      <c r="M79" t="s">
        <v>59</v>
      </c>
      <c r="N79" t="s">
        <v>61</v>
      </c>
      <c r="O79">
        <f t="shared" si="18"/>
        <v>78</v>
      </c>
      <c r="P79" t="s">
        <v>62</v>
      </c>
      <c r="Q79" t="s">
        <v>59</v>
      </c>
      <c r="R79" t="s">
        <v>63</v>
      </c>
      <c r="S79" t="s">
        <v>59</v>
      </c>
      <c r="T79" t="s">
        <v>61</v>
      </c>
      <c r="U79">
        <f t="shared" si="19"/>
        <v>79</v>
      </c>
      <c r="V79" t="s">
        <v>62</v>
      </c>
      <c r="W79" t="s">
        <v>59</v>
      </c>
      <c r="X79" t="s">
        <v>64</v>
      </c>
      <c r="Y79" t="s">
        <v>59</v>
      </c>
      <c r="Z79" t="s">
        <v>61</v>
      </c>
      <c r="AA79">
        <f t="shared" si="20"/>
        <v>85</v>
      </c>
      <c r="AB79" t="s">
        <v>62</v>
      </c>
      <c r="AC79" t="s">
        <v>59</v>
      </c>
      <c r="AD79" t="s">
        <v>55</v>
      </c>
      <c r="AE79" t="s">
        <v>59</v>
      </c>
      <c r="AF79" t="s">
        <v>61</v>
      </c>
      <c r="AG79" t="s">
        <v>59</v>
      </c>
      <c r="AH79" s="12" t="s">
        <v>1335</v>
      </c>
      <c r="AI79" t="s">
        <v>59</v>
      </c>
      <c r="AJ79" t="s">
        <v>62</v>
      </c>
      <c r="AK79" t="s">
        <v>59</v>
      </c>
      <c r="AL79" t="s">
        <v>65</v>
      </c>
      <c r="AM79" t="s">
        <v>59</v>
      </c>
      <c r="AN79" t="s">
        <v>61</v>
      </c>
      <c r="AO79">
        <f t="shared" si="21"/>
        <v>0.94065652385605902</v>
      </c>
      <c r="AP79" t="s">
        <v>62</v>
      </c>
      <c r="AQ79" t="s">
        <v>59</v>
      </c>
      <c r="AR79" t="s">
        <v>442</v>
      </c>
      <c r="AS79" t="s">
        <v>59</v>
      </c>
      <c r="AT79" t="s">
        <v>61</v>
      </c>
      <c r="AU79">
        <f t="shared" si="22"/>
        <v>0.89771346152828302</v>
      </c>
      <c r="AV79" t="s">
        <v>62</v>
      </c>
      <c r="AW79" t="s">
        <v>59</v>
      </c>
      <c r="AX79" t="s">
        <v>198</v>
      </c>
      <c r="AY79" t="s">
        <v>59</v>
      </c>
      <c r="AZ79" t="s">
        <v>61</v>
      </c>
      <c r="BA79">
        <f t="shared" si="23"/>
        <v>0.98574326029895898</v>
      </c>
      <c r="BB79" t="s">
        <v>62</v>
      </c>
      <c r="BC79" t="s">
        <v>59</v>
      </c>
      <c r="BD79" t="s">
        <v>57</v>
      </c>
      <c r="BE79" t="s">
        <v>59</v>
      </c>
      <c r="BF79" t="s">
        <v>61</v>
      </c>
      <c r="BG79">
        <f t="shared" si="24"/>
        <v>0.94</v>
      </c>
      <c r="BH79" t="s">
        <v>62</v>
      </c>
      <c r="BI79" t="s">
        <v>59</v>
      </c>
      <c r="BJ79" t="s">
        <v>56</v>
      </c>
      <c r="BK79" t="s">
        <v>59</v>
      </c>
      <c r="BL79" t="s">
        <v>61</v>
      </c>
      <c r="BM79">
        <f t="shared" si="25"/>
        <v>0.9</v>
      </c>
      <c r="BN79" t="s">
        <v>62</v>
      </c>
      <c r="BO79" t="s">
        <v>59</v>
      </c>
      <c r="BP79" t="s">
        <v>70</v>
      </c>
      <c r="BQ79" t="s">
        <v>59</v>
      </c>
      <c r="BR79" t="s">
        <v>61</v>
      </c>
      <c r="BS79">
        <f t="shared" si="26"/>
        <v>0.99</v>
      </c>
      <c r="BT79" t="s">
        <v>62</v>
      </c>
      <c r="BU79" t="s">
        <v>59</v>
      </c>
      <c r="BV79" t="s">
        <v>71</v>
      </c>
      <c r="BW79" t="s">
        <v>59</v>
      </c>
      <c r="BX79" t="s">
        <v>61</v>
      </c>
      <c r="BY79">
        <f t="shared" si="27"/>
        <v>0.9</v>
      </c>
      <c r="BZ79" t="s">
        <v>62</v>
      </c>
      <c r="CA79" t="s">
        <v>59</v>
      </c>
      <c r="CB79" t="s">
        <v>68</v>
      </c>
      <c r="CC79" t="s">
        <v>59</v>
      </c>
      <c r="CD79" t="s">
        <v>61</v>
      </c>
      <c r="CE79">
        <f t="shared" si="28"/>
        <v>0.99</v>
      </c>
      <c r="CF79" t="s">
        <v>69</v>
      </c>
      <c r="CG79" t="s">
        <v>62</v>
      </c>
      <c r="CH79" t="str">
        <f t="shared" si="29"/>
        <v>{"window_index":78,"window_t_start":79,"window_t_end":85,"Data":"0078","R_e_median":0.940656523856059,"R_e_q0102":0.897713461528283,"R_e_q1052":0.985743260298959,"fit":0.94,"lwr":0.9,"upr":0.99,"low":0.9,"high":0.99},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0.88470330328581703</v>
      </c>
      <c r="F80">
        <v>0.92853608180163705</v>
      </c>
      <c r="G80">
        <v>0.97265957747238196</v>
      </c>
      <c r="J80" t="s">
        <v>58</v>
      </c>
      <c r="K80" t="s">
        <v>59</v>
      </c>
      <c r="L80" t="s">
        <v>60</v>
      </c>
      <c r="M80" t="s">
        <v>59</v>
      </c>
      <c r="N80" t="s">
        <v>61</v>
      </c>
      <c r="O80">
        <f t="shared" si="18"/>
        <v>79</v>
      </c>
      <c r="P80" t="s">
        <v>62</v>
      </c>
      <c r="Q80" t="s">
        <v>59</v>
      </c>
      <c r="R80" t="s">
        <v>63</v>
      </c>
      <c r="S80" t="s">
        <v>59</v>
      </c>
      <c r="T80" t="s">
        <v>61</v>
      </c>
      <c r="U80">
        <f t="shared" si="19"/>
        <v>80</v>
      </c>
      <c r="V80" t="s">
        <v>62</v>
      </c>
      <c r="W80" t="s">
        <v>59</v>
      </c>
      <c r="X80" t="s">
        <v>64</v>
      </c>
      <c r="Y80" t="s">
        <v>59</v>
      </c>
      <c r="Z80" t="s">
        <v>61</v>
      </c>
      <c r="AA80">
        <f t="shared" si="20"/>
        <v>86</v>
      </c>
      <c r="AB80" t="s">
        <v>62</v>
      </c>
      <c r="AC80" t="s">
        <v>59</v>
      </c>
      <c r="AD80" t="s">
        <v>55</v>
      </c>
      <c r="AE80" t="s">
        <v>59</v>
      </c>
      <c r="AF80" t="s">
        <v>61</v>
      </c>
      <c r="AG80" t="s">
        <v>59</v>
      </c>
      <c r="AH80" s="12" t="s">
        <v>1336</v>
      </c>
      <c r="AI80" t="s">
        <v>59</v>
      </c>
      <c r="AJ80" t="s">
        <v>62</v>
      </c>
      <c r="AK80" t="s">
        <v>59</v>
      </c>
      <c r="AL80" t="s">
        <v>65</v>
      </c>
      <c r="AM80" t="s">
        <v>59</v>
      </c>
      <c r="AN80" t="s">
        <v>61</v>
      </c>
      <c r="AO80">
        <f t="shared" si="21"/>
        <v>0.92853608180163705</v>
      </c>
      <c r="AP80" t="s">
        <v>62</v>
      </c>
      <c r="AQ80" t="s">
        <v>59</v>
      </c>
      <c r="AR80" t="s">
        <v>443</v>
      </c>
      <c r="AS80" t="s">
        <v>59</v>
      </c>
      <c r="AT80" t="s">
        <v>61</v>
      </c>
      <c r="AU80">
        <f t="shared" si="22"/>
        <v>0.88470330328581703</v>
      </c>
      <c r="AV80" t="s">
        <v>62</v>
      </c>
      <c r="AW80" t="s">
        <v>59</v>
      </c>
      <c r="AX80" t="s">
        <v>199</v>
      </c>
      <c r="AY80" t="s">
        <v>59</v>
      </c>
      <c r="AZ80" t="s">
        <v>61</v>
      </c>
      <c r="BA80">
        <f t="shared" si="23"/>
        <v>0.97265957747238196</v>
      </c>
      <c r="BB80" t="s">
        <v>62</v>
      </c>
      <c r="BC80" t="s">
        <v>59</v>
      </c>
      <c r="BD80" t="s">
        <v>57</v>
      </c>
      <c r="BE80" t="s">
        <v>59</v>
      </c>
      <c r="BF80" t="s">
        <v>61</v>
      </c>
      <c r="BG80">
        <f t="shared" si="24"/>
        <v>0.93</v>
      </c>
      <c r="BH80" t="s">
        <v>62</v>
      </c>
      <c r="BI80" t="s">
        <v>59</v>
      </c>
      <c r="BJ80" t="s">
        <v>56</v>
      </c>
      <c r="BK80" t="s">
        <v>59</v>
      </c>
      <c r="BL80" t="s">
        <v>61</v>
      </c>
      <c r="BM80">
        <f t="shared" si="25"/>
        <v>0.88</v>
      </c>
      <c r="BN80" t="s">
        <v>62</v>
      </c>
      <c r="BO80" t="s">
        <v>59</v>
      </c>
      <c r="BP80" t="s">
        <v>70</v>
      </c>
      <c r="BQ80" t="s">
        <v>59</v>
      </c>
      <c r="BR80" t="s">
        <v>61</v>
      </c>
      <c r="BS80">
        <f t="shared" si="26"/>
        <v>0.97</v>
      </c>
      <c r="BT80" t="s">
        <v>62</v>
      </c>
      <c r="BU80" t="s">
        <v>59</v>
      </c>
      <c r="BV80" t="s">
        <v>71</v>
      </c>
      <c r="BW80" t="s">
        <v>59</v>
      </c>
      <c r="BX80" t="s">
        <v>61</v>
      </c>
      <c r="BY80">
        <f t="shared" si="27"/>
        <v>0.88</v>
      </c>
      <c r="BZ80" t="s">
        <v>62</v>
      </c>
      <c r="CA80" t="s">
        <v>59</v>
      </c>
      <c r="CB80" t="s">
        <v>68</v>
      </c>
      <c r="CC80" t="s">
        <v>59</v>
      </c>
      <c r="CD80" t="s">
        <v>61</v>
      </c>
      <c r="CE80">
        <f t="shared" si="28"/>
        <v>0.97</v>
      </c>
      <c r="CF80" t="s">
        <v>69</v>
      </c>
      <c r="CG80" t="s">
        <v>62</v>
      </c>
      <c r="CH80" t="str">
        <f t="shared" si="29"/>
        <v>{"window_index":79,"window_t_start":80,"window_t_end":86,"Data":"0079","R_e_median":0.928536081801637,"R_e_q0103":0.884703303285817,"R_e_q1053":0.972659577472382,"fit":0.93,"lwr":0.88,"upr":0.97,"low":0.88,"high":0.97},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0.887014320322561</v>
      </c>
      <c r="F81">
        <v>0.93158738038134403</v>
      </c>
      <c r="G81">
        <v>0.978004633347479</v>
      </c>
      <c r="J81" t="s">
        <v>58</v>
      </c>
      <c r="K81" t="s">
        <v>59</v>
      </c>
      <c r="L81" t="s">
        <v>60</v>
      </c>
      <c r="M81" t="s">
        <v>59</v>
      </c>
      <c r="N81" t="s">
        <v>61</v>
      </c>
      <c r="O81">
        <f t="shared" si="18"/>
        <v>80</v>
      </c>
      <c r="P81" t="s">
        <v>62</v>
      </c>
      <c r="Q81" t="s">
        <v>59</v>
      </c>
      <c r="R81" t="s">
        <v>63</v>
      </c>
      <c r="S81" t="s">
        <v>59</v>
      </c>
      <c r="T81" t="s">
        <v>61</v>
      </c>
      <c r="U81">
        <f t="shared" si="19"/>
        <v>81</v>
      </c>
      <c r="V81" t="s">
        <v>62</v>
      </c>
      <c r="W81" t="s">
        <v>59</v>
      </c>
      <c r="X81" t="s">
        <v>64</v>
      </c>
      <c r="Y81" t="s">
        <v>59</v>
      </c>
      <c r="Z81" t="s">
        <v>61</v>
      </c>
      <c r="AA81">
        <f t="shared" si="20"/>
        <v>87</v>
      </c>
      <c r="AB81" t="s">
        <v>62</v>
      </c>
      <c r="AC81" t="s">
        <v>59</v>
      </c>
      <c r="AD81" t="s">
        <v>55</v>
      </c>
      <c r="AE81" t="s">
        <v>59</v>
      </c>
      <c r="AF81" t="s">
        <v>61</v>
      </c>
      <c r="AG81" t="s">
        <v>59</v>
      </c>
      <c r="AH81" s="12" t="s">
        <v>1337</v>
      </c>
      <c r="AI81" t="s">
        <v>59</v>
      </c>
      <c r="AJ81" t="s">
        <v>62</v>
      </c>
      <c r="AK81" t="s">
        <v>59</v>
      </c>
      <c r="AL81" t="s">
        <v>65</v>
      </c>
      <c r="AM81" t="s">
        <v>59</v>
      </c>
      <c r="AN81" t="s">
        <v>61</v>
      </c>
      <c r="AO81">
        <f t="shared" si="21"/>
        <v>0.93158738038134403</v>
      </c>
      <c r="AP81" t="s">
        <v>62</v>
      </c>
      <c r="AQ81" t="s">
        <v>59</v>
      </c>
      <c r="AR81" t="s">
        <v>444</v>
      </c>
      <c r="AS81" t="s">
        <v>59</v>
      </c>
      <c r="AT81" t="s">
        <v>61</v>
      </c>
      <c r="AU81">
        <f t="shared" si="22"/>
        <v>0.887014320322561</v>
      </c>
      <c r="AV81" t="s">
        <v>62</v>
      </c>
      <c r="AW81" t="s">
        <v>59</v>
      </c>
      <c r="AX81" t="s">
        <v>200</v>
      </c>
      <c r="AY81" t="s">
        <v>59</v>
      </c>
      <c r="AZ81" t="s">
        <v>61</v>
      </c>
      <c r="BA81">
        <f t="shared" si="23"/>
        <v>0.978004633347479</v>
      </c>
      <c r="BB81" t="s">
        <v>62</v>
      </c>
      <c r="BC81" t="s">
        <v>59</v>
      </c>
      <c r="BD81" t="s">
        <v>57</v>
      </c>
      <c r="BE81" t="s">
        <v>59</v>
      </c>
      <c r="BF81" t="s">
        <v>61</v>
      </c>
      <c r="BG81">
        <f t="shared" si="24"/>
        <v>0.93</v>
      </c>
      <c r="BH81" t="s">
        <v>62</v>
      </c>
      <c r="BI81" t="s">
        <v>59</v>
      </c>
      <c r="BJ81" t="s">
        <v>56</v>
      </c>
      <c r="BK81" t="s">
        <v>59</v>
      </c>
      <c r="BL81" t="s">
        <v>61</v>
      </c>
      <c r="BM81">
        <f t="shared" si="25"/>
        <v>0.89</v>
      </c>
      <c r="BN81" t="s">
        <v>62</v>
      </c>
      <c r="BO81" t="s">
        <v>59</v>
      </c>
      <c r="BP81" t="s">
        <v>70</v>
      </c>
      <c r="BQ81" t="s">
        <v>59</v>
      </c>
      <c r="BR81" t="s">
        <v>61</v>
      </c>
      <c r="BS81">
        <f t="shared" si="26"/>
        <v>0.98</v>
      </c>
      <c r="BT81" t="s">
        <v>62</v>
      </c>
      <c r="BU81" t="s">
        <v>59</v>
      </c>
      <c r="BV81" t="s">
        <v>71</v>
      </c>
      <c r="BW81" t="s">
        <v>59</v>
      </c>
      <c r="BX81" t="s">
        <v>61</v>
      </c>
      <c r="BY81">
        <f t="shared" si="27"/>
        <v>0.89</v>
      </c>
      <c r="BZ81" t="s">
        <v>62</v>
      </c>
      <c r="CA81" t="s">
        <v>59</v>
      </c>
      <c r="CB81" t="s">
        <v>68</v>
      </c>
      <c r="CC81" t="s">
        <v>59</v>
      </c>
      <c r="CD81" t="s">
        <v>61</v>
      </c>
      <c r="CE81">
        <f t="shared" si="28"/>
        <v>0.98</v>
      </c>
      <c r="CF81" t="s">
        <v>69</v>
      </c>
      <c r="CG81" t="s">
        <v>62</v>
      </c>
      <c r="CH81" t="str">
        <f t="shared" si="29"/>
        <v>{"window_index":80,"window_t_start":81,"window_t_end":87,"Data":"0080","R_e_median":0.931587380381344,"R_e_q0104":0.887014320322561,"R_e_q1054":0.978004633347479,"fit":0.93,"lwr":0.89,"upr":0.98,"low":0.89,"high":0.98},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0.89367595938494004</v>
      </c>
      <c r="F82">
        <v>0.93840842225465804</v>
      </c>
      <c r="G82">
        <v>0.98578957807738299</v>
      </c>
      <c r="J82" t="s">
        <v>58</v>
      </c>
      <c r="K82" t="s">
        <v>59</v>
      </c>
      <c r="L82" t="s">
        <v>60</v>
      </c>
      <c r="M82" t="s">
        <v>59</v>
      </c>
      <c r="N82" t="s">
        <v>61</v>
      </c>
      <c r="O82">
        <f t="shared" si="18"/>
        <v>81</v>
      </c>
      <c r="P82" t="s">
        <v>62</v>
      </c>
      <c r="Q82" t="s">
        <v>59</v>
      </c>
      <c r="R82" t="s">
        <v>63</v>
      </c>
      <c r="S82" t="s">
        <v>59</v>
      </c>
      <c r="T82" t="s">
        <v>61</v>
      </c>
      <c r="U82">
        <f t="shared" si="19"/>
        <v>82</v>
      </c>
      <c r="V82" t="s">
        <v>62</v>
      </c>
      <c r="W82" t="s">
        <v>59</v>
      </c>
      <c r="X82" t="s">
        <v>64</v>
      </c>
      <c r="Y82" t="s">
        <v>59</v>
      </c>
      <c r="Z82" t="s">
        <v>61</v>
      </c>
      <c r="AA82">
        <f t="shared" si="20"/>
        <v>88</v>
      </c>
      <c r="AB82" t="s">
        <v>62</v>
      </c>
      <c r="AC82" t="s">
        <v>59</v>
      </c>
      <c r="AD82" t="s">
        <v>55</v>
      </c>
      <c r="AE82" t="s">
        <v>59</v>
      </c>
      <c r="AF82" t="s">
        <v>61</v>
      </c>
      <c r="AG82" t="s">
        <v>59</v>
      </c>
      <c r="AH82" s="12" t="s">
        <v>1338</v>
      </c>
      <c r="AI82" t="s">
        <v>59</v>
      </c>
      <c r="AJ82" t="s">
        <v>62</v>
      </c>
      <c r="AK82" t="s">
        <v>59</v>
      </c>
      <c r="AL82" t="s">
        <v>65</v>
      </c>
      <c r="AM82" t="s">
        <v>59</v>
      </c>
      <c r="AN82" t="s">
        <v>61</v>
      </c>
      <c r="AO82">
        <f t="shared" si="21"/>
        <v>0.93840842225465804</v>
      </c>
      <c r="AP82" t="s">
        <v>62</v>
      </c>
      <c r="AQ82" t="s">
        <v>59</v>
      </c>
      <c r="AR82" t="s">
        <v>445</v>
      </c>
      <c r="AS82" t="s">
        <v>59</v>
      </c>
      <c r="AT82" t="s">
        <v>61</v>
      </c>
      <c r="AU82">
        <f t="shared" si="22"/>
        <v>0.89367595938494004</v>
      </c>
      <c r="AV82" t="s">
        <v>62</v>
      </c>
      <c r="AW82" t="s">
        <v>59</v>
      </c>
      <c r="AX82" t="s">
        <v>201</v>
      </c>
      <c r="AY82" t="s">
        <v>59</v>
      </c>
      <c r="AZ82" t="s">
        <v>61</v>
      </c>
      <c r="BA82">
        <f t="shared" si="23"/>
        <v>0.98578957807738299</v>
      </c>
      <c r="BB82" t="s">
        <v>62</v>
      </c>
      <c r="BC82" t="s">
        <v>59</v>
      </c>
      <c r="BD82" t="s">
        <v>57</v>
      </c>
      <c r="BE82" t="s">
        <v>59</v>
      </c>
      <c r="BF82" t="s">
        <v>61</v>
      </c>
      <c r="BG82">
        <f t="shared" si="24"/>
        <v>0.94</v>
      </c>
      <c r="BH82" t="s">
        <v>62</v>
      </c>
      <c r="BI82" t="s">
        <v>59</v>
      </c>
      <c r="BJ82" t="s">
        <v>56</v>
      </c>
      <c r="BK82" t="s">
        <v>59</v>
      </c>
      <c r="BL82" t="s">
        <v>61</v>
      </c>
      <c r="BM82">
        <f t="shared" si="25"/>
        <v>0.89</v>
      </c>
      <c r="BN82" t="s">
        <v>62</v>
      </c>
      <c r="BO82" t="s">
        <v>59</v>
      </c>
      <c r="BP82" t="s">
        <v>70</v>
      </c>
      <c r="BQ82" t="s">
        <v>59</v>
      </c>
      <c r="BR82" t="s">
        <v>61</v>
      </c>
      <c r="BS82">
        <f t="shared" si="26"/>
        <v>0.99</v>
      </c>
      <c r="BT82" t="s">
        <v>62</v>
      </c>
      <c r="BU82" t="s">
        <v>59</v>
      </c>
      <c r="BV82" t="s">
        <v>71</v>
      </c>
      <c r="BW82" t="s">
        <v>59</v>
      </c>
      <c r="BX82" t="s">
        <v>61</v>
      </c>
      <c r="BY82">
        <f t="shared" si="27"/>
        <v>0.89</v>
      </c>
      <c r="BZ82" t="s">
        <v>62</v>
      </c>
      <c r="CA82" t="s">
        <v>59</v>
      </c>
      <c r="CB82" t="s">
        <v>68</v>
      </c>
      <c r="CC82" t="s">
        <v>59</v>
      </c>
      <c r="CD82" t="s">
        <v>61</v>
      </c>
      <c r="CE82">
        <f t="shared" si="28"/>
        <v>0.99</v>
      </c>
      <c r="CF82" t="s">
        <v>69</v>
      </c>
      <c r="CG82" t="s">
        <v>62</v>
      </c>
      <c r="CH82" t="str">
        <f t="shared" si="29"/>
        <v>{"window_index":81,"window_t_start":82,"window_t_end":88,"Data":"0081","R_e_median":0.938408422254658,"R_e_q0105":0.89367595938494,"R_e_q1055":0.985789578077383,"fit":0.94,"lwr":0.89,"upr":0.99,"low":0.89,"high":0.99},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0.91190019090179297</v>
      </c>
      <c r="F83">
        <v>0.95725968670698203</v>
      </c>
      <c r="G83">
        <v>1.00340874148041</v>
      </c>
      <c r="J83" t="s">
        <v>58</v>
      </c>
      <c r="K83" t="s">
        <v>59</v>
      </c>
      <c r="L83" t="s">
        <v>60</v>
      </c>
      <c r="M83" t="s">
        <v>59</v>
      </c>
      <c r="N83" t="s">
        <v>61</v>
      </c>
      <c r="O83">
        <f t="shared" si="18"/>
        <v>82</v>
      </c>
      <c r="P83" t="s">
        <v>62</v>
      </c>
      <c r="Q83" t="s">
        <v>59</v>
      </c>
      <c r="R83" t="s">
        <v>63</v>
      </c>
      <c r="S83" t="s">
        <v>59</v>
      </c>
      <c r="T83" t="s">
        <v>61</v>
      </c>
      <c r="U83">
        <f t="shared" si="19"/>
        <v>83</v>
      </c>
      <c r="V83" t="s">
        <v>62</v>
      </c>
      <c r="W83" t="s">
        <v>59</v>
      </c>
      <c r="X83" t="s">
        <v>64</v>
      </c>
      <c r="Y83" t="s">
        <v>59</v>
      </c>
      <c r="Z83" t="s">
        <v>61</v>
      </c>
      <c r="AA83">
        <f t="shared" si="20"/>
        <v>89</v>
      </c>
      <c r="AB83" t="s">
        <v>62</v>
      </c>
      <c r="AC83" t="s">
        <v>59</v>
      </c>
      <c r="AD83" t="s">
        <v>55</v>
      </c>
      <c r="AE83" t="s">
        <v>59</v>
      </c>
      <c r="AF83" t="s">
        <v>61</v>
      </c>
      <c r="AG83" t="s">
        <v>59</v>
      </c>
      <c r="AH83" s="12" t="s">
        <v>1339</v>
      </c>
      <c r="AI83" t="s">
        <v>59</v>
      </c>
      <c r="AJ83" t="s">
        <v>62</v>
      </c>
      <c r="AK83" t="s">
        <v>59</v>
      </c>
      <c r="AL83" t="s">
        <v>65</v>
      </c>
      <c r="AM83" t="s">
        <v>59</v>
      </c>
      <c r="AN83" t="s">
        <v>61</v>
      </c>
      <c r="AO83">
        <f t="shared" si="21"/>
        <v>0.95725968670698203</v>
      </c>
      <c r="AP83" t="s">
        <v>62</v>
      </c>
      <c r="AQ83" t="s">
        <v>59</v>
      </c>
      <c r="AR83" t="s">
        <v>446</v>
      </c>
      <c r="AS83" t="s">
        <v>59</v>
      </c>
      <c r="AT83" t="s">
        <v>61</v>
      </c>
      <c r="AU83">
        <f t="shared" si="22"/>
        <v>0.91190019090179297</v>
      </c>
      <c r="AV83" t="s">
        <v>62</v>
      </c>
      <c r="AW83" t="s">
        <v>59</v>
      </c>
      <c r="AX83" t="s">
        <v>202</v>
      </c>
      <c r="AY83" t="s">
        <v>59</v>
      </c>
      <c r="AZ83" t="s">
        <v>61</v>
      </c>
      <c r="BA83">
        <f t="shared" si="23"/>
        <v>1.00340874148041</v>
      </c>
      <c r="BB83" t="s">
        <v>62</v>
      </c>
      <c r="BC83" t="s">
        <v>59</v>
      </c>
      <c r="BD83" t="s">
        <v>57</v>
      </c>
      <c r="BE83" t="s">
        <v>59</v>
      </c>
      <c r="BF83" t="s">
        <v>61</v>
      </c>
      <c r="BG83">
        <f t="shared" si="24"/>
        <v>0.96</v>
      </c>
      <c r="BH83" t="s">
        <v>62</v>
      </c>
      <c r="BI83" t="s">
        <v>59</v>
      </c>
      <c r="BJ83" t="s">
        <v>56</v>
      </c>
      <c r="BK83" t="s">
        <v>59</v>
      </c>
      <c r="BL83" t="s">
        <v>61</v>
      </c>
      <c r="BM83">
        <f t="shared" si="25"/>
        <v>0.91</v>
      </c>
      <c r="BN83" t="s">
        <v>62</v>
      </c>
      <c r="BO83" t="s">
        <v>59</v>
      </c>
      <c r="BP83" t="s">
        <v>70</v>
      </c>
      <c r="BQ83" t="s">
        <v>59</v>
      </c>
      <c r="BR83" t="s">
        <v>61</v>
      </c>
      <c r="BS83">
        <f t="shared" si="26"/>
        <v>1</v>
      </c>
      <c r="BT83" t="s">
        <v>62</v>
      </c>
      <c r="BU83" t="s">
        <v>59</v>
      </c>
      <c r="BV83" t="s">
        <v>71</v>
      </c>
      <c r="BW83" t="s">
        <v>59</v>
      </c>
      <c r="BX83" t="s">
        <v>61</v>
      </c>
      <c r="BY83">
        <f t="shared" si="27"/>
        <v>0.91</v>
      </c>
      <c r="BZ83" t="s">
        <v>62</v>
      </c>
      <c r="CA83" t="s">
        <v>59</v>
      </c>
      <c r="CB83" t="s">
        <v>68</v>
      </c>
      <c r="CC83" t="s">
        <v>59</v>
      </c>
      <c r="CD83" t="s">
        <v>61</v>
      </c>
      <c r="CE83">
        <f t="shared" si="28"/>
        <v>1</v>
      </c>
      <c r="CF83" t="s">
        <v>69</v>
      </c>
      <c r="CG83" t="s">
        <v>62</v>
      </c>
      <c r="CH83" t="str">
        <f t="shared" si="29"/>
        <v>{"window_index":82,"window_t_start":83,"window_t_end":89,"Data":"0082","R_e_median":0.957259686706982,"R_e_q0106":0.911900190901793,"R_e_q1056":1.00340874148041,"fit":0.96,"lwr":0.91,"upr":1,"low":0.91,"high":1},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0.91556303946848505</v>
      </c>
      <c r="F84">
        <v>0.96302276345293603</v>
      </c>
      <c r="G84">
        <v>1.0105469918573999</v>
      </c>
      <c r="J84" t="s">
        <v>58</v>
      </c>
      <c r="K84" t="s">
        <v>59</v>
      </c>
      <c r="L84" t="s">
        <v>60</v>
      </c>
      <c r="M84" t="s">
        <v>59</v>
      </c>
      <c r="N84" t="s">
        <v>61</v>
      </c>
      <c r="O84">
        <f t="shared" si="18"/>
        <v>83</v>
      </c>
      <c r="P84" t="s">
        <v>62</v>
      </c>
      <c r="Q84" t="s">
        <v>59</v>
      </c>
      <c r="R84" t="s">
        <v>63</v>
      </c>
      <c r="S84" t="s">
        <v>59</v>
      </c>
      <c r="T84" t="s">
        <v>61</v>
      </c>
      <c r="U84">
        <f t="shared" si="19"/>
        <v>84</v>
      </c>
      <c r="V84" t="s">
        <v>62</v>
      </c>
      <c r="W84" t="s">
        <v>59</v>
      </c>
      <c r="X84" t="s">
        <v>64</v>
      </c>
      <c r="Y84" t="s">
        <v>59</v>
      </c>
      <c r="Z84" t="s">
        <v>61</v>
      </c>
      <c r="AA84">
        <f t="shared" si="20"/>
        <v>90</v>
      </c>
      <c r="AB84" t="s">
        <v>62</v>
      </c>
      <c r="AC84" t="s">
        <v>59</v>
      </c>
      <c r="AD84" t="s">
        <v>55</v>
      </c>
      <c r="AE84" t="s">
        <v>59</v>
      </c>
      <c r="AF84" t="s">
        <v>61</v>
      </c>
      <c r="AG84" t="s">
        <v>59</v>
      </c>
      <c r="AH84" s="12" t="s">
        <v>1340</v>
      </c>
      <c r="AI84" t="s">
        <v>59</v>
      </c>
      <c r="AJ84" t="s">
        <v>62</v>
      </c>
      <c r="AK84" t="s">
        <v>59</v>
      </c>
      <c r="AL84" t="s">
        <v>65</v>
      </c>
      <c r="AM84" t="s">
        <v>59</v>
      </c>
      <c r="AN84" t="s">
        <v>61</v>
      </c>
      <c r="AO84">
        <f t="shared" si="21"/>
        <v>0.96302276345293603</v>
      </c>
      <c r="AP84" t="s">
        <v>62</v>
      </c>
      <c r="AQ84" t="s">
        <v>59</v>
      </c>
      <c r="AR84" t="s">
        <v>447</v>
      </c>
      <c r="AS84" t="s">
        <v>59</v>
      </c>
      <c r="AT84" t="s">
        <v>61</v>
      </c>
      <c r="AU84">
        <f t="shared" si="22"/>
        <v>0.91556303946848505</v>
      </c>
      <c r="AV84" t="s">
        <v>62</v>
      </c>
      <c r="AW84" t="s">
        <v>59</v>
      </c>
      <c r="AX84" t="s">
        <v>203</v>
      </c>
      <c r="AY84" t="s">
        <v>59</v>
      </c>
      <c r="AZ84" t="s">
        <v>61</v>
      </c>
      <c r="BA84">
        <f t="shared" si="23"/>
        <v>1.0105469918573999</v>
      </c>
      <c r="BB84" t="s">
        <v>62</v>
      </c>
      <c r="BC84" t="s">
        <v>59</v>
      </c>
      <c r="BD84" t="s">
        <v>57</v>
      </c>
      <c r="BE84" t="s">
        <v>59</v>
      </c>
      <c r="BF84" t="s">
        <v>61</v>
      </c>
      <c r="BG84">
        <f t="shared" si="24"/>
        <v>0.96</v>
      </c>
      <c r="BH84" t="s">
        <v>62</v>
      </c>
      <c r="BI84" t="s">
        <v>59</v>
      </c>
      <c r="BJ84" t="s">
        <v>56</v>
      </c>
      <c r="BK84" t="s">
        <v>59</v>
      </c>
      <c r="BL84" t="s">
        <v>61</v>
      </c>
      <c r="BM84">
        <f t="shared" si="25"/>
        <v>0.92</v>
      </c>
      <c r="BN84" t="s">
        <v>62</v>
      </c>
      <c r="BO84" t="s">
        <v>59</v>
      </c>
      <c r="BP84" t="s">
        <v>70</v>
      </c>
      <c r="BQ84" t="s">
        <v>59</v>
      </c>
      <c r="BR84" t="s">
        <v>61</v>
      </c>
      <c r="BS84">
        <f t="shared" si="26"/>
        <v>1.01</v>
      </c>
      <c r="BT84" t="s">
        <v>62</v>
      </c>
      <c r="BU84" t="s">
        <v>59</v>
      </c>
      <c r="BV84" t="s">
        <v>71</v>
      </c>
      <c r="BW84" t="s">
        <v>59</v>
      </c>
      <c r="BX84" t="s">
        <v>61</v>
      </c>
      <c r="BY84">
        <f t="shared" si="27"/>
        <v>0.92</v>
      </c>
      <c r="BZ84" t="s">
        <v>62</v>
      </c>
      <c r="CA84" t="s">
        <v>59</v>
      </c>
      <c r="CB84" t="s">
        <v>68</v>
      </c>
      <c r="CC84" t="s">
        <v>59</v>
      </c>
      <c r="CD84" t="s">
        <v>61</v>
      </c>
      <c r="CE84">
        <f t="shared" si="28"/>
        <v>1.01</v>
      </c>
      <c r="CF84" t="s">
        <v>69</v>
      </c>
      <c r="CG84" t="s">
        <v>62</v>
      </c>
      <c r="CH84" t="str">
        <f t="shared" si="29"/>
        <v>{"window_index":83,"window_t_start":84,"window_t_end":90,"Data":"0083","R_e_median":0.963022763452936,"R_e_q0107":0.915563039468485,"R_e_q1057":1.0105469918574,"fit":0.96,"lwr":0.92,"upr":1.01,"low":0.92,"high":1.01},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0.92688192360301402</v>
      </c>
      <c r="F85">
        <v>0.97346038714140604</v>
      </c>
      <c r="G85">
        <v>1.0198574001651901</v>
      </c>
      <c r="J85" t="s">
        <v>58</v>
      </c>
      <c r="K85" t="s">
        <v>59</v>
      </c>
      <c r="L85" t="s">
        <v>60</v>
      </c>
      <c r="M85" t="s">
        <v>59</v>
      </c>
      <c r="N85" t="s">
        <v>61</v>
      </c>
      <c r="O85">
        <f t="shared" si="18"/>
        <v>84</v>
      </c>
      <c r="P85" t="s">
        <v>62</v>
      </c>
      <c r="Q85" t="s">
        <v>59</v>
      </c>
      <c r="R85" t="s">
        <v>63</v>
      </c>
      <c r="S85" t="s">
        <v>59</v>
      </c>
      <c r="T85" t="s">
        <v>61</v>
      </c>
      <c r="U85">
        <f t="shared" si="19"/>
        <v>85</v>
      </c>
      <c r="V85" t="s">
        <v>62</v>
      </c>
      <c r="W85" t="s">
        <v>59</v>
      </c>
      <c r="X85" t="s">
        <v>64</v>
      </c>
      <c r="Y85" t="s">
        <v>59</v>
      </c>
      <c r="Z85" t="s">
        <v>61</v>
      </c>
      <c r="AA85">
        <f t="shared" si="20"/>
        <v>91</v>
      </c>
      <c r="AB85" t="s">
        <v>62</v>
      </c>
      <c r="AC85" t="s">
        <v>59</v>
      </c>
      <c r="AD85" t="s">
        <v>55</v>
      </c>
      <c r="AE85" t="s">
        <v>59</v>
      </c>
      <c r="AF85" t="s">
        <v>61</v>
      </c>
      <c r="AG85" t="s">
        <v>59</v>
      </c>
      <c r="AH85" s="12" t="s">
        <v>1341</v>
      </c>
      <c r="AI85" t="s">
        <v>59</v>
      </c>
      <c r="AJ85" t="s">
        <v>62</v>
      </c>
      <c r="AK85" t="s">
        <v>59</v>
      </c>
      <c r="AL85" t="s">
        <v>65</v>
      </c>
      <c r="AM85" t="s">
        <v>59</v>
      </c>
      <c r="AN85" t="s">
        <v>61</v>
      </c>
      <c r="AO85">
        <f t="shared" si="21"/>
        <v>0.97346038714140604</v>
      </c>
      <c r="AP85" t="s">
        <v>62</v>
      </c>
      <c r="AQ85" t="s">
        <v>59</v>
      </c>
      <c r="AR85" t="s">
        <v>448</v>
      </c>
      <c r="AS85" t="s">
        <v>59</v>
      </c>
      <c r="AT85" t="s">
        <v>61</v>
      </c>
      <c r="AU85">
        <f t="shared" si="22"/>
        <v>0.92688192360301402</v>
      </c>
      <c r="AV85" t="s">
        <v>62</v>
      </c>
      <c r="AW85" t="s">
        <v>59</v>
      </c>
      <c r="AX85" t="s">
        <v>204</v>
      </c>
      <c r="AY85" t="s">
        <v>59</v>
      </c>
      <c r="AZ85" t="s">
        <v>61</v>
      </c>
      <c r="BA85">
        <f t="shared" si="23"/>
        <v>1.0198574001651901</v>
      </c>
      <c r="BB85" t="s">
        <v>62</v>
      </c>
      <c r="BC85" t="s">
        <v>59</v>
      </c>
      <c r="BD85" t="s">
        <v>57</v>
      </c>
      <c r="BE85" t="s">
        <v>59</v>
      </c>
      <c r="BF85" t="s">
        <v>61</v>
      </c>
      <c r="BG85">
        <f t="shared" si="24"/>
        <v>0.97</v>
      </c>
      <c r="BH85" t="s">
        <v>62</v>
      </c>
      <c r="BI85" t="s">
        <v>59</v>
      </c>
      <c r="BJ85" t="s">
        <v>56</v>
      </c>
      <c r="BK85" t="s">
        <v>59</v>
      </c>
      <c r="BL85" t="s">
        <v>61</v>
      </c>
      <c r="BM85">
        <f t="shared" si="25"/>
        <v>0.93</v>
      </c>
      <c r="BN85" t="s">
        <v>62</v>
      </c>
      <c r="BO85" t="s">
        <v>59</v>
      </c>
      <c r="BP85" t="s">
        <v>70</v>
      </c>
      <c r="BQ85" t="s">
        <v>59</v>
      </c>
      <c r="BR85" t="s">
        <v>61</v>
      </c>
      <c r="BS85">
        <f t="shared" si="26"/>
        <v>1.02</v>
      </c>
      <c r="BT85" t="s">
        <v>62</v>
      </c>
      <c r="BU85" t="s">
        <v>59</v>
      </c>
      <c r="BV85" t="s">
        <v>71</v>
      </c>
      <c r="BW85" t="s">
        <v>59</v>
      </c>
      <c r="BX85" t="s">
        <v>61</v>
      </c>
      <c r="BY85">
        <f t="shared" si="27"/>
        <v>0.93</v>
      </c>
      <c r="BZ85" t="s">
        <v>62</v>
      </c>
      <c r="CA85" t="s">
        <v>59</v>
      </c>
      <c r="CB85" t="s">
        <v>68</v>
      </c>
      <c r="CC85" t="s">
        <v>59</v>
      </c>
      <c r="CD85" t="s">
        <v>61</v>
      </c>
      <c r="CE85">
        <f t="shared" si="28"/>
        <v>1.02</v>
      </c>
      <c r="CF85" t="s">
        <v>69</v>
      </c>
      <c r="CG85" t="s">
        <v>62</v>
      </c>
      <c r="CH85" t="str">
        <f t="shared" si="29"/>
        <v>{"window_index":84,"window_t_start":85,"window_t_end":91,"Data":"0084","R_e_median":0.973460387141406,"R_e_q0108":0.926881923603014,"R_e_q1058":1.01985740016519,"fit":0.97,"lwr":0.93,"upr":1.02,"low":0.93,"high":1.02},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0.93165434581024098</v>
      </c>
      <c r="F86">
        <v>0.97772269285292701</v>
      </c>
      <c r="G86">
        <v>1.0254284043741699</v>
      </c>
      <c r="J86" t="s">
        <v>58</v>
      </c>
      <c r="K86" t="s">
        <v>59</v>
      </c>
      <c r="L86" t="s">
        <v>60</v>
      </c>
      <c r="M86" t="s">
        <v>59</v>
      </c>
      <c r="N86" t="s">
        <v>61</v>
      </c>
      <c r="O86">
        <f t="shared" si="18"/>
        <v>85</v>
      </c>
      <c r="P86" t="s">
        <v>62</v>
      </c>
      <c r="Q86" t="s">
        <v>59</v>
      </c>
      <c r="R86" t="s">
        <v>63</v>
      </c>
      <c r="S86" t="s">
        <v>59</v>
      </c>
      <c r="T86" t="s">
        <v>61</v>
      </c>
      <c r="U86">
        <f t="shared" si="19"/>
        <v>86</v>
      </c>
      <c r="V86" t="s">
        <v>62</v>
      </c>
      <c r="W86" t="s">
        <v>59</v>
      </c>
      <c r="X86" t="s">
        <v>64</v>
      </c>
      <c r="Y86" t="s">
        <v>59</v>
      </c>
      <c r="Z86" t="s">
        <v>61</v>
      </c>
      <c r="AA86">
        <f t="shared" si="20"/>
        <v>92</v>
      </c>
      <c r="AB86" t="s">
        <v>62</v>
      </c>
      <c r="AC86" t="s">
        <v>59</v>
      </c>
      <c r="AD86" t="s">
        <v>55</v>
      </c>
      <c r="AE86" t="s">
        <v>59</v>
      </c>
      <c r="AF86" t="s">
        <v>61</v>
      </c>
      <c r="AG86" t="s">
        <v>59</v>
      </c>
      <c r="AH86" s="12" t="s">
        <v>1342</v>
      </c>
      <c r="AI86" t="s">
        <v>59</v>
      </c>
      <c r="AJ86" t="s">
        <v>62</v>
      </c>
      <c r="AK86" t="s">
        <v>59</v>
      </c>
      <c r="AL86" t="s">
        <v>65</v>
      </c>
      <c r="AM86" t="s">
        <v>59</v>
      </c>
      <c r="AN86" t="s">
        <v>61</v>
      </c>
      <c r="AO86">
        <f t="shared" si="21"/>
        <v>0.97772269285292701</v>
      </c>
      <c r="AP86" t="s">
        <v>62</v>
      </c>
      <c r="AQ86" t="s">
        <v>59</v>
      </c>
      <c r="AR86" t="s">
        <v>449</v>
      </c>
      <c r="AS86" t="s">
        <v>59</v>
      </c>
      <c r="AT86" t="s">
        <v>61</v>
      </c>
      <c r="AU86">
        <f t="shared" si="22"/>
        <v>0.93165434581024098</v>
      </c>
      <c r="AV86" t="s">
        <v>62</v>
      </c>
      <c r="AW86" t="s">
        <v>59</v>
      </c>
      <c r="AX86" t="s">
        <v>205</v>
      </c>
      <c r="AY86" t="s">
        <v>59</v>
      </c>
      <c r="AZ86" t="s">
        <v>61</v>
      </c>
      <c r="BA86">
        <f t="shared" si="23"/>
        <v>1.0254284043741699</v>
      </c>
      <c r="BB86" t="s">
        <v>62</v>
      </c>
      <c r="BC86" t="s">
        <v>59</v>
      </c>
      <c r="BD86" t="s">
        <v>57</v>
      </c>
      <c r="BE86" t="s">
        <v>59</v>
      </c>
      <c r="BF86" t="s">
        <v>61</v>
      </c>
      <c r="BG86">
        <f t="shared" si="24"/>
        <v>0.98</v>
      </c>
      <c r="BH86" t="s">
        <v>62</v>
      </c>
      <c r="BI86" t="s">
        <v>59</v>
      </c>
      <c r="BJ86" t="s">
        <v>56</v>
      </c>
      <c r="BK86" t="s">
        <v>59</v>
      </c>
      <c r="BL86" t="s">
        <v>61</v>
      </c>
      <c r="BM86">
        <f t="shared" si="25"/>
        <v>0.93</v>
      </c>
      <c r="BN86" t="s">
        <v>62</v>
      </c>
      <c r="BO86" t="s">
        <v>59</v>
      </c>
      <c r="BP86" t="s">
        <v>70</v>
      </c>
      <c r="BQ86" t="s">
        <v>59</v>
      </c>
      <c r="BR86" t="s">
        <v>61</v>
      </c>
      <c r="BS86">
        <f t="shared" si="26"/>
        <v>1.03</v>
      </c>
      <c r="BT86" t="s">
        <v>62</v>
      </c>
      <c r="BU86" t="s">
        <v>59</v>
      </c>
      <c r="BV86" t="s">
        <v>71</v>
      </c>
      <c r="BW86" t="s">
        <v>59</v>
      </c>
      <c r="BX86" t="s">
        <v>61</v>
      </c>
      <c r="BY86">
        <f t="shared" si="27"/>
        <v>0.93</v>
      </c>
      <c r="BZ86" t="s">
        <v>62</v>
      </c>
      <c r="CA86" t="s">
        <v>59</v>
      </c>
      <c r="CB86" t="s">
        <v>68</v>
      </c>
      <c r="CC86" t="s">
        <v>59</v>
      </c>
      <c r="CD86" t="s">
        <v>61</v>
      </c>
      <c r="CE86">
        <f t="shared" si="28"/>
        <v>1.03</v>
      </c>
      <c r="CF86" t="s">
        <v>69</v>
      </c>
      <c r="CG86" t="s">
        <v>62</v>
      </c>
      <c r="CH86" t="str">
        <f t="shared" si="29"/>
        <v>{"window_index":85,"window_t_start":86,"window_t_end":92,"Data":"0085","R_e_median":0.977722692852927,"R_e_q0109":0.931654345810241,"R_e_q1059":1.02542840437417,"fit":0.98,"lwr":0.93,"upr":1.03,"low":0.93,"high":1.03},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0.94111030832944498</v>
      </c>
      <c r="F87">
        <v>0.98732554648863802</v>
      </c>
      <c r="G87">
        <v>1.03337489397947</v>
      </c>
      <c r="J87" t="s">
        <v>58</v>
      </c>
      <c r="K87" t="s">
        <v>59</v>
      </c>
      <c r="L87" t="s">
        <v>60</v>
      </c>
      <c r="M87" t="s">
        <v>59</v>
      </c>
      <c r="N87" t="s">
        <v>61</v>
      </c>
      <c r="O87">
        <f t="shared" si="18"/>
        <v>86</v>
      </c>
      <c r="P87" t="s">
        <v>62</v>
      </c>
      <c r="Q87" t="s">
        <v>59</v>
      </c>
      <c r="R87" t="s">
        <v>63</v>
      </c>
      <c r="S87" t="s">
        <v>59</v>
      </c>
      <c r="T87" t="s">
        <v>61</v>
      </c>
      <c r="U87">
        <f t="shared" si="19"/>
        <v>87</v>
      </c>
      <c r="V87" t="s">
        <v>62</v>
      </c>
      <c r="W87" t="s">
        <v>59</v>
      </c>
      <c r="X87" t="s">
        <v>64</v>
      </c>
      <c r="Y87" t="s">
        <v>59</v>
      </c>
      <c r="Z87" t="s">
        <v>61</v>
      </c>
      <c r="AA87">
        <f t="shared" si="20"/>
        <v>93</v>
      </c>
      <c r="AB87" t="s">
        <v>62</v>
      </c>
      <c r="AC87" t="s">
        <v>59</v>
      </c>
      <c r="AD87" t="s">
        <v>55</v>
      </c>
      <c r="AE87" t="s">
        <v>59</v>
      </c>
      <c r="AF87" t="s">
        <v>61</v>
      </c>
      <c r="AG87" t="s">
        <v>59</v>
      </c>
      <c r="AH87" s="12" t="s">
        <v>1343</v>
      </c>
      <c r="AI87" t="s">
        <v>59</v>
      </c>
      <c r="AJ87" t="s">
        <v>62</v>
      </c>
      <c r="AK87" t="s">
        <v>59</v>
      </c>
      <c r="AL87" t="s">
        <v>65</v>
      </c>
      <c r="AM87" t="s">
        <v>59</v>
      </c>
      <c r="AN87" t="s">
        <v>61</v>
      </c>
      <c r="AO87">
        <f t="shared" si="21"/>
        <v>0.98732554648863802</v>
      </c>
      <c r="AP87" t="s">
        <v>62</v>
      </c>
      <c r="AQ87" t="s">
        <v>59</v>
      </c>
      <c r="AR87" t="s">
        <v>450</v>
      </c>
      <c r="AS87" t="s">
        <v>59</v>
      </c>
      <c r="AT87" t="s">
        <v>61</v>
      </c>
      <c r="AU87">
        <f t="shared" si="22"/>
        <v>0.94111030832944498</v>
      </c>
      <c r="AV87" t="s">
        <v>62</v>
      </c>
      <c r="AW87" t="s">
        <v>59</v>
      </c>
      <c r="AX87" t="s">
        <v>206</v>
      </c>
      <c r="AY87" t="s">
        <v>59</v>
      </c>
      <c r="AZ87" t="s">
        <v>61</v>
      </c>
      <c r="BA87">
        <f t="shared" si="23"/>
        <v>1.03337489397947</v>
      </c>
      <c r="BB87" t="s">
        <v>62</v>
      </c>
      <c r="BC87" t="s">
        <v>59</v>
      </c>
      <c r="BD87" t="s">
        <v>57</v>
      </c>
      <c r="BE87" t="s">
        <v>59</v>
      </c>
      <c r="BF87" t="s">
        <v>61</v>
      </c>
      <c r="BG87">
        <f t="shared" si="24"/>
        <v>0.99</v>
      </c>
      <c r="BH87" t="s">
        <v>62</v>
      </c>
      <c r="BI87" t="s">
        <v>59</v>
      </c>
      <c r="BJ87" t="s">
        <v>56</v>
      </c>
      <c r="BK87" t="s">
        <v>59</v>
      </c>
      <c r="BL87" t="s">
        <v>61</v>
      </c>
      <c r="BM87">
        <f t="shared" si="25"/>
        <v>0.94</v>
      </c>
      <c r="BN87" t="s">
        <v>62</v>
      </c>
      <c r="BO87" t="s">
        <v>59</v>
      </c>
      <c r="BP87" t="s">
        <v>70</v>
      </c>
      <c r="BQ87" t="s">
        <v>59</v>
      </c>
      <c r="BR87" t="s">
        <v>61</v>
      </c>
      <c r="BS87">
        <f t="shared" si="26"/>
        <v>1.03</v>
      </c>
      <c r="BT87" t="s">
        <v>62</v>
      </c>
      <c r="BU87" t="s">
        <v>59</v>
      </c>
      <c r="BV87" t="s">
        <v>71</v>
      </c>
      <c r="BW87" t="s">
        <v>59</v>
      </c>
      <c r="BX87" t="s">
        <v>61</v>
      </c>
      <c r="BY87">
        <f t="shared" si="27"/>
        <v>0.94</v>
      </c>
      <c r="BZ87" t="s">
        <v>62</v>
      </c>
      <c r="CA87" t="s">
        <v>59</v>
      </c>
      <c r="CB87" t="s">
        <v>68</v>
      </c>
      <c r="CC87" t="s">
        <v>59</v>
      </c>
      <c r="CD87" t="s">
        <v>61</v>
      </c>
      <c r="CE87">
        <f t="shared" si="28"/>
        <v>1.03</v>
      </c>
      <c r="CF87" t="s">
        <v>69</v>
      </c>
      <c r="CG87" t="s">
        <v>62</v>
      </c>
      <c r="CH87" t="str">
        <f t="shared" si="29"/>
        <v>{"window_index":86,"window_t_start":87,"window_t_end":93,"Data":"0086","R_e_median":0.987325546488638,"R_e_q0110":0.941110308329445,"R_e_q1060":1.03337489397947,"fit":0.99,"lwr":0.94,"upr":1.03,"low":0.94,"high":1.03},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0.94736759579451102</v>
      </c>
      <c r="F88">
        <v>0.99549967834139397</v>
      </c>
      <c r="G88">
        <v>1.0431344200282799</v>
      </c>
      <c r="J88" t="s">
        <v>58</v>
      </c>
      <c r="K88" t="s">
        <v>59</v>
      </c>
      <c r="L88" t="s">
        <v>60</v>
      </c>
      <c r="M88" t="s">
        <v>59</v>
      </c>
      <c r="N88" t="s">
        <v>61</v>
      </c>
      <c r="O88">
        <f t="shared" si="18"/>
        <v>87</v>
      </c>
      <c r="P88" t="s">
        <v>62</v>
      </c>
      <c r="Q88" t="s">
        <v>59</v>
      </c>
      <c r="R88" t="s">
        <v>63</v>
      </c>
      <c r="S88" t="s">
        <v>59</v>
      </c>
      <c r="T88" t="s">
        <v>61</v>
      </c>
      <c r="U88">
        <f t="shared" si="19"/>
        <v>88</v>
      </c>
      <c r="V88" t="s">
        <v>62</v>
      </c>
      <c r="W88" t="s">
        <v>59</v>
      </c>
      <c r="X88" t="s">
        <v>64</v>
      </c>
      <c r="Y88" t="s">
        <v>59</v>
      </c>
      <c r="Z88" t="s">
        <v>61</v>
      </c>
      <c r="AA88">
        <f t="shared" si="20"/>
        <v>94</v>
      </c>
      <c r="AB88" t="s">
        <v>62</v>
      </c>
      <c r="AC88" t="s">
        <v>59</v>
      </c>
      <c r="AD88" t="s">
        <v>55</v>
      </c>
      <c r="AE88" t="s">
        <v>59</v>
      </c>
      <c r="AF88" t="s">
        <v>61</v>
      </c>
      <c r="AG88" t="s">
        <v>59</v>
      </c>
      <c r="AH88" s="12" t="s">
        <v>1344</v>
      </c>
      <c r="AI88" t="s">
        <v>59</v>
      </c>
      <c r="AJ88" t="s">
        <v>62</v>
      </c>
      <c r="AK88" t="s">
        <v>59</v>
      </c>
      <c r="AL88" t="s">
        <v>65</v>
      </c>
      <c r="AM88" t="s">
        <v>59</v>
      </c>
      <c r="AN88" t="s">
        <v>61</v>
      </c>
      <c r="AO88">
        <f t="shared" si="21"/>
        <v>0.99549967834139397</v>
      </c>
      <c r="AP88" t="s">
        <v>62</v>
      </c>
      <c r="AQ88" t="s">
        <v>59</v>
      </c>
      <c r="AR88" t="s">
        <v>451</v>
      </c>
      <c r="AS88" t="s">
        <v>59</v>
      </c>
      <c r="AT88" t="s">
        <v>61</v>
      </c>
      <c r="AU88">
        <f t="shared" si="22"/>
        <v>0.94736759579451102</v>
      </c>
      <c r="AV88" t="s">
        <v>62</v>
      </c>
      <c r="AW88" t="s">
        <v>59</v>
      </c>
      <c r="AX88" t="s">
        <v>207</v>
      </c>
      <c r="AY88" t="s">
        <v>59</v>
      </c>
      <c r="AZ88" t="s">
        <v>61</v>
      </c>
      <c r="BA88">
        <f t="shared" si="23"/>
        <v>1.0431344200282799</v>
      </c>
      <c r="BB88" t="s">
        <v>62</v>
      </c>
      <c r="BC88" t="s">
        <v>59</v>
      </c>
      <c r="BD88" t="s">
        <v>57</v>
      </c>
      <c r="BE88" t="s">
        <v>59</v>
      </c>
      <c r="BF88" t="s">
        <v>61</v>
      </c>
      <c r="BG88">
        <f t="shared" si="24"/>
        <v>1</v>
      </c>
      <c r="BH88" t="s">
        <v>62</v>
      </c>
      <c r="BI88" t="s">
        <v>59</v>
      </c>
      <c r="BJ88" t="s">
        <v>56</v>
      </c>
      <c r="BK88" t="s">
        <v>59</v>
      </c>
      <c r="BL88" t="s">
        <v>61</v>
      </c>
      <c r="BM88">
        <f t="shared" si="25"/>
        <v>0.95</v>
      </c>
      <c r="BN88" t="s">
        <v>62</v>
      </c>
      <c r="BO88" t="s">
        <v>59</v>
      </c>
      <c r="BP88" t="s">
        <v>70</v>
      </c>
      <c r="BQ88" t="s">
        <v>59</v>
      </c>
      <c r="BR88" t="s">
        <v>61</v>
      </c>
      <c r="BS88">
        <f t="shared" si="26"/>
        <v>1.04</v>
      </c>
      <c r="BT88" t="s">
        <v>62</v>
      </c>
      <c r="BU88" t="s">
        <v>59</v>
      </c>
      <c r="BV88" t="s">
        <v>71</v>
      </c>
      <c r="BW88" t="s">
        <v>59</v>
      </c>
      <c r="BX88" t="s">
        <v>61</v>
      </c>
      <c r="BY88">
        <f t="shared" si="27"/>
        <v>0.95</v>
      </c>
      <c r="BZ88" t="s">
        <v>62</v>
      </c>
      <c r="CA88" t="s">
        <v>59</v>
      </c>
      <c r="CB88" t="s">
        <v>68</v>
      </c>
      <c r="CC88" t="s">
        <v>59</v>
      </c>
      <c r="CD88" t="s">
        <v>61</v>
      </c>
      <c r="CE88">
        <f t="shared" si="28"/>
        <v>1.04</v>
      </c>
      <c r="CF88" t="s">
        <v>69</v>
      </c>
      <c r="CG88" t="s">
        <v>62</v>
      </c>
      <c r="CH88" t="str">
        <f t="shared" si="29"/>
        <v>{"window_index":87,"window_t_start":88,"window_t_end":94,"Data":"0087","R_e_median":0.995499678341394,"R_e_q0111":0.947367595794511,"R_e_q1061":1.04313442002828,"fit":1,"lwr":0.95,"upr":1.04,"low":0.95,"high":1.04},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0.96179578800793197</v>
      </c>
      <c r="F89">
        <v>1.00860277070916</v>
      </c>
      <c r="G89">
        <v>1.05691216892233</v>
      </c>
      <c r="J89" t="s">
        <v>58</v>
      </c>
      <c r="K89" t="s">
        <v>59</v>
      </c>
      <c r="L89" t="s">
        <v>60</v>
      </c>
      <c r="M89" t="s">
        <v>59</v>
      </c>
      <c r="N89" t="s">
        <v>61</v>
      </c>
      <c r="O89">
        <f t="shared" si="18"/>
        <v>88</v>
      </c>
      <c r="P89" t="s">
        <v>62</v>
      </c>
      <c r="Q89" t="s">
        <v>59</v>
      </c>
      <c r="R89" t="s">
        <v>63</v>
      </c>
      <c r="S89" t="s">
        <v>59</v>
      </c>
      <c r="T89" t="s">
        <v>61</v>
      </c>
      <c r="U89">
        <f t="shared" si="19"/>
        <v>89</v>
      </c>
      <c r="V89" t="s">
        <v>62</v>
      </c>
      <c r="W89" t="s">
        <v>59</v>
      </c>
      <c r="X89" t="s">
        <v>64</v>
      </c>
      <c r="Y89" t="s">
        <v>59</v>
      </c>
      <c r="Z89" t="s">
        <v>61</v>
      </c>
      <c r="AA89">
        <f t="shared" si="20"/>
        <v>95</v>
      </c>
      <c r="AB89" t="s">
        <v>62</v>
      </c>
      <c r="AC89" t="s">
        <v>59</v>
      </c>
      <c r="AD89" t="s">
        <v>55</v>
      </c>
      <c r="AE89" t="s">
        <v>59</v>
      </c>
      <c r="AF89" t="s">
        <v>61</v>
      </c>
      <c r="AG89" t="s">
        <v>59</v>
      </c>
      <c r="AH89" s="12" t="s">
        <v>1345</v>
      </c>
      <c r="AI89" t="s">
        <v>59</v>
      </c>
      <c r="AJ89" t="s">
        <v>62</v>
      </c>
      <c r="AK89" t="s">
        <v>59</v>
      </c>
      <c r="AL89" t="s">
        <v>65</v>
      </c>
      <c r="AM89" t="s">
        <v>59</v>
      </c>
      <c r="AN89" t="s">
        <v>61</v>
      </c>
      <c r="AO89">
        <f t="shared" si="21"/>
        <v>1.00860277070916</v>
      </c>
      <c r="AP89" t="s">
        <v>62</v>
      </c>
      <c r="AQ89" t="s">
        <v>59</v>
      </c>
      <c r="AR89" t="s">
        <v>452</v>
      </c>
      <c r="AS89" t="s">
        <v>59</v>
      </c>
      <c r="AT89" t="s">
        <v>61</v>
      </c>
      <c r="AU89">
        <f t="shared" si="22"/>
        <v>0.96179578800793197</v>
      </c>
      <c r="AV89" t="s">
        <v>62</v>
      </c>
      <c r="AW89" t="s">
        <v>59</v>
      </c>
      <c r="AX89" t="s">
        <v>208</v>
      </c>
      <c r="AY89" t="s">
        <v>59</v>
      </c>
      <c r="AZ89" t="s">
        <v>61</v>
      </c>
      <c r="BA89">
        <f t="shared" si="23"/>
        <v>1.05691216892233</v>
      </c>
      <c r="BB89" t="s">
        <v>62</v>
      </c>
      <c r="BC89" t="s">
        <v>59</v>
      </c>
      <c r="BD89" t="s">
        <v>57</v>
      </c>
      <c r="BE89" t="s">
        <v>59</v>
      </c>
      <c r="BF89" t="s">
        <v>61</v>
      </c>
      <c r="BG89">
        <f t="shared" si="24"/>
        <v>1.01</v>
      </c>
      <c r="BH89" t="s">
        <v>62</v>
      </c>
      <c r="BI89" t="s">
        <v>59</v>
      </c>
      <c r="BJ89" t="s">
        <v>56</v>
      </c>
      <c r="BK89" t="s">
        <v>59</v>
      </c>
      <c r="BL89" t="s">
        <v>61</v>
      </c>
      <c r="BM89">
        <f t="shared" si="25"/>
        <v>0.96</v>
      </c>
      <c r="BN89" t="s">
        <v>62</v>
      </c>
      <c r="BO89" t="s">
        <v>59</v>
      </c>
      <c r="BP89" t="s">
        <v>70</v>
      </c>
      <c r="BQ89" t="s">
        <v>59</v>
      </c>
      <c r="BR89" t="s">
        <v>61</v>
      </c>
      <c r="BS89">
        <f t="shared" si="26"/>
        <v>1.06</v>
      </c>
      <c r="BT89" t="s">
        <v>62</v>
      </c>
      <c r="BU89" t="s">
        <v>59</v>
      </c>
      <c r="BV89" t="s">
        <v>71</v>
      </c>
      <c r="BW89" t="s">
        <v>59</v>
      </c>
      <c r="BX89" t="s">
        <v>61</v>
      </c>
      <c r="BY89">
        <f t="shared" si="27"/>
        <v>0.96</v>
      </c>
      <c r="BZ89" t="s">
        <v>62</v>
      </c>
      <c r="CA89" t="s">
        <v>59</v>
      </c>
      <c r="CB89" t="s">
        <v>68</v>
      </c>
      <c r="CC89" t="s">
        <v>59</v>
      </c>
      <c r="CD89" t="s">
        <v>61</v>
      </c>
      <c r="CE89">
        <f t="shared" si="28"/>
        <v>1.06</v>
      </c>
      <c r="CF89" t="s">
        <v>69</v>
      </c>
      <c r="CG89" t="s">
        <v>62</v>
      </c>
      <c r="CH89" t="str">
        <f t="shared" si="29"/>
        <v>{"window_index":88,"window_t_start":89,"window_t_end":95,"Data":"0088","R_e_median":1.00860277070916,"R_e_q0112":0.961795788007932,"R_e_q1062":1.05691216892233,"fit":1.01,"lwr":0.96,"upr":1.06,"low":0.96,"high":1.06},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0.94277393194921399</v>
      </c>
      <c r="F90">
        <v>0.989863628937655</v>
      </c>
      <c r="G90">
        <v>1.03802428165148</v>
      </c>
      <c r="J90" t="s">
        <v>58</v>
      </c>
      <c r="K90" t="s">
        <v>59</v>
      </c>
      <c r="L90" t="s">
        <v>60</v>
      </c>
      <c r="M90" t="s">
        <v>59</v>
      </c>
      <c r="N90" t="s">
        <v>61</v>
      </c>
      <c r="O90">
        <f t="shared" si="18"/>
        <v>89</v>
      </c>
      <c r="P90" t="s">
        <v>62</v>
      </c>
      <c r="Q90" t="s">
        <v>59</v>
      </c>
      <c r="R90" t="s">
        <v>63</v>
      </c>
      <c r="S90" t="s">
        <v>59</v>
      </c>
      <c r="T90" t="s">
        <v>61</v>
      </c>
      <c r="U90">
        <f t="shared" si="19"/>
        <v>90</v>
      </c>
      <c r="V90" t="s">
        <v>62</v>
      </c>
      <c r="W90" t="s">
        <v>59</v>
      </c>
      <c r="X90" t="s">
        <v>64</v>
      </c>
      <c r="Y90" t="s">
        <v>59</v>
      </c>
      <c r="Z90" t="s">
        <v>61</v>
      </c>
      <c r="AA90">
        <f t="shared" si="20"/>
        <v>96</v>
      </c>
      <c r="AB90" t="s">
        <v>62</v>
      </c>
      <c r="AC90" t="s">
        <v>59</v>
      </c>
      <c r="AD90" t="s">
        <v>55</v>
      </c>
      <c r="AE90" t="s">
        <v>59</v>
      </c>
      <c r="AF90" t="s">
        <v>61</v>
      </c>
      <c r="AG90" t="s">
        <v>59</v>
      </c>
      <c r="AH90" s="12" t="s">
        <v>1346</v>
      </c>
      <c r="AI90" t="s">
        <v>59</v>
      </c>
      <c r="AJ90" t="s">
        <v>62</v>
      </c>
      <c r="AK90" t="s">
        <v>59</v>
      </c>
      <c r="AL90" t="s">
        <v>65</v>
      </c>
      <c r="AM90" t="s">
        <v>59</v>
      </c>
      <c r="AN90" t="s">
        <v>61</v>
      </c>
      <c r="AO90">
        <f t="shared" si="21"/>
        <v>0.989863628937655</v>
      </c>
      <c r="AP90" t="s">
        <v>62</v>
      </c>
      <c r="AQ90" t="s">
        <v>59</v>
      </c>
      <c r="AR90" t="s">
        <v>453</v>
      </c>
      <c r="AS90" t="s">
        <v>59</v>
      </c>
      <c r="AT90" t="s">
        <v>61</v>
      </c>
      <c r="AU90">
        <f t="shared" si="22"/>
        <v>0.94277393194921399</v>
      </c>
      <c r="AV90" t="s">
        <v>62</v>
      </c>
      <c r="AW90" t="s">
        <v>59</v>
      </c>
      <c r="AX90" t="s">
        <v>209</v>
      </c>
      <c r="AY90" t="s">
        <v>59</v>
      </c>
      <c r="AZ90" t="s">
        <v>61</v>
      </c>
      <c r="BA90">
        <f t="shared" si="23"/>
        <v>1.03802428165148</v>
      </c>
      <c r="BB90" t="s">
        <v>62</v>
      </c>
      <c r="BC90" t="s">
        <v>59</v>
      </c>
      <c r="BD90" t="s">
        <v>57</v>
      </c>
      <c r="BE90" t="s">
        <v>59</v>
      </c>
      <c r="BF90" t="s">
        <v>61</v>
      </c>
      <c r="BG90">
        <f t="shared" si="24"/>
        <v>0.99</v>
      </c>
      <c r="BH90" t="s">
        <v>62</v>
      </c>
      <c r="BI90" t="s">
        <v>59</v>
      </c>
      <c r="BJ90" t="s">
        <v>56</v>
      </c>
      <c r="BK90" t="s">
        <v>59</v>
      </c>
      <c r="BL90" t="s">
        <v>61</v>
      </c>
      <c r="BM90">
        <f t="shared" si="25"/>
        <v>0.94</v>
      </c>
      <c r="BN90" t="s">
        <v>62</v>
      </c>
      <c r="BO90" t="s">
        <v>59</v>
      </c>
      <c r="BP90" t="s">
        <v>70</v>
      </c>
      <c r="BQ90" t="s">
        <v>59</v>
      </c>
      <c r="BR90" t="s">
        <v>61</v>
      </c>
      <c r="BS90">
        <f t="shared" si="26"/>
        <v>1.04</v>
      </c>
      <c r="BT90" t="s">
        <v>62</v>
      </c>
      <c r="BU90" t="s">
        <v>59</v>
      </c>
      <c r="BV90" t="s">
        <v>71</v>
      </c>
      <c r="BW90" t="s">
        <v>59</v>
      </c>
      <c r="BX90" t="s">
        <v>61</v>
      </c>
      <c r="BY90">
        <f t="shared" si="27"/>
        <v>0.94</v>
      </c>
      <c r="BZ90" t="s">
        <v>62</v>
      </c>
      <c r="CA90" t="s">
        <v>59</v>
      </c>
      <c r="CB90" t="s">
        <v>68</v>
      </c>
      <c r="CC90" t="s">
        <v>59</v>
      </c>
      <c r="CD90" t="s">
        <v>61</v>
      </c>
      <c r="CE90">
        <f t="shared" si="28"/>
        <v>1.04</v>
      </c>
      <c r="CF90" t="s">
        <v>69</v>
      </c>
      <c r="CG90" t="s">
        <v>62</v>
      </c>
      <c r="CH90" t="str">
        <f t="shared" si="29"/>
        <v>{"window_index":89,"window_t_start":90,"window_t_end":96,"Data":"0089","R_e_median":0.989863628937655,"R_e_q0113":0.942773931949214,"R_e_q1063":1.03802428165148,"fit":0.99,"lwr":0.94,"upr":1.04,"low":0.94,"high":1.04},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0.97063172390517205</v>
      </c>
      <c r="F91">
        <v>1.0179293814203001</v>
      </c>
      <c r="G91">
        <v>1.0659503083483699</v>
      </c>
      <c r="J91" t="s">
        <v>58</v>
      </c>
      <c r="K91" t="s">
        <v>59</v>
      </c>
      <c r="L91" t="s">
        <v>60</v>
      </c>
      <c r="M91" t="s">
        <v>59</v>
      </c>
      <c r="N91" t="s">
        <v>61</v>
      </c>
      <c r="O91">
        <f t="shared" si="18"/>
        <v>90</v>
      </c>
      <c r="P91" t="s">
        <v>62</v>
      </c>
      <c r="Q91" t="s">
        <v>59</v>
      </c>
      <c r="R91" t="s">
        <v>63</v>
      </c>
      <c r="S91" t="s">
        <v>59</v>
      </c>
      <c r="T91" t="s">
        <v>61</v>
      </c>
      <c r="U91">
        <f t="shared" si="19"/>
        <v>91</v>
      </c>
      <c r="V91" t="s">
        <v>62</v>
      </c>
      <c r="W91" t="s">
        <v>59</v>
      </c>
      <c r="X91" t="s">
        <v>64</v>
      </c>
      <c r="Y91" t="s">
        <v>59</v>
      </c>
      <c r="Z91" t="s">
        <v>61</v>
      </c>
      <c r="AA91">
        <f t="shared" si="20"/>
        <v>97</v>
      </c>
      <c r="AB91" t="s">
        <v>62</v>
      </c>
      <c r="AC91" t="s">
        <v>59</v>
      </c>
      <c r="AD91" t="s">
        <v>55</v>
      </c>
      <c r="AE91" t="s">
        <v>59</v>
      </c>
      <c r="AF91" t="s">
        <v>61</v>
      </c>
      <c r="AG91" t="s">
        <v>59</v>
      </c>
      <c r="AH91" s="12" t="s">
        <v>1347</v>
      </c>
      <c r="AI91" t="s">
        <v>59</v>
      </c>
      <c r="AJ91" t="s">
        <v>62</v>
      </c>
      <c r="AK91" t="s">
        <v>59</v>
      </c>
      <c r="AL91" t="s">
        <v>65</v>
      </c>
      <c r="AM91" t="s">
        <v>59</v>
      </c>
      <c r="AN91" t="s">
        <v>61</v>
      </c>
      <c r="AO91">
        <f t="shared" si="21"/>
        <v>1.0179293814203001</v>
      </c>
      <c r="AP91" t="s">
        <v>62</v>
      </c>
      <c r="AQ91" t="s">
        <v>59</v>
      </c>
      <c r="AR91" t="s">
        <v>454</v>
      </c>
      <c r="AS91" t="s">
        <v>59</v>
      </c>
      <c r="AT91" t="s">
        <v>61</v>
      </c>
      <c r="AU91">
        <f t="shared" si="22"/>
        <v>0.97063172390517205</v>
      </c>
      <c r="AV91" t="s">
        <v>62</v>
      </c>
      <c r="AW91" t="s">
        <v>59</v>
      </c>
      <c r="AX91" t="s">
        <v>210</v>
      </c>
      <c r="AY91" t="s">
        <v>59</v>
      </c>
      <c r="AZ91" t="s">
        <v>61</v>
      </c>
      <c r="BA91">
        <f t="shared" si="23"/>
        <v>1.0659503083483699</v>
      </c>
      <c r="BB91" t="s">
        <v>62</v>
      </c>
      <c r="BC91" t="s">
        <v>59</v>
      </c>
      <c r="BD91" t="s">
        <v>57</v>
      </c>
      <c r="BE91" t="s">
        <v>59</v>
      </c>
      <c r="BF91" t="s">
        <v>61</v>
      </c>
      <c r="BG91">
        <f t="shared" si="24"/>
        <v>1.02</v>
      </c>
      <c r="BH91" t="s">
        <v>62</v>
      </c>
      <c r="BI91" t="s">
        <v>59</v>
      </c>
      <c r="BJ91" t="s">
        <v>56</v>
      </c>
      <c r="BK91" t="s">
        <v>59</v>
      </c>
      <c r="BL91" t="s">
        <v>61</v>
      </c>
      <c r="BM91">
        <f t="shared" si="25"/>
        <v>0.97</v>
      </c>
      <c r="BN91" t="s">
        <v>62</v>
      </c>
      <c r="BO91" t="s">
        <v>59</v>
      </c>
      <c r="BP91" t="s">
        <v>70</v>
      </c>
      <c r="BQ91" t="s">
        <v>59</v>
      </c>
      <c r="BR91" t="s">
        <v>61</v>
      </c>
      <c r="BS91">
        <f t="shared" si="26"/>
        <v>1.07</v>
      </c>
      <c r="BT91" t="s">
        <v>62</v>
      </c>
      <c r="BU91" t="s">
        <v>59</v>
      </c>
      <c r="BV91" t="s">
        <v>71</v>
      </c>
      <c r="BW91" t="s">
        <v>59</v>
      </c>
      <c r="BX91" t="s">
        <v>61</v>
      </c>
      <c r="BY91">
        <f t="shared" si="27"/>
        <v>0.97</v>
      </c>
      <c r="BZ91" t="s">
        <v>62</v>
      </c>
      <c r="CA91" t="s">
        <v>59</v>
      </c>
      <c r="CB91" t="s">
        <v>68</v>
      </c>
      <c r="CC91" t="s">
        <v>59</v>
      </c>
      <c r="CD91" t="s">
        <v>61</v>
      </c>
      <c r="CE91">
        <f t="shared" si="28"/>
        <v>1.07</v>
      </c>
      <c r="CF91" t="s">
        <v>69</v>
      </c>
      <c r="CG91" t="s">
        <v>62</v>
      </c>
      <c r="CH91" t="str">
        <f t="shared" si="29"/>
        <v>{"window_index":90,"window_t_start":91,"window_t_end":97,"Data":"0090","R_e_median":1.0179293814203,"R_e_q0114":0.970631723905172,"R_e_q1064":1.06595030834837,"fit":1.02,"lwr":0.97,"upr":1.07,"low":0.97,"high":1.07},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0.988181777552121</v>
      </c>
      <c r="F92">
        <v>1.03577948061448</v>
      </c>
      <c r="G92">
        <v>1.0842913075602301</v>
      </c>
      <c r="J92" t="s">
        <v>58</v>
      </c>
      <c r="K92" t="s">
        <v>59</v>
      </c>
      <c r="L92" t="s">
        <v>60</v>
      </c>
      <c r="M92" t="s">
        <v>59</v>
      </c>
      <c r="N92" t="s">
        <v>61</v>
      </c>
      <c r="O92">
        <f t="shared" si="18"/>
        <v>91</v>
      </c>
      <c r="P92" t="s">
        <v>62</v>
      </c>
      <c r="Q92" t="s">
        <v>59</v>
      </c>
      <c r="R92" t="s">
        <v>63</v>
      </c>
      <c r="S92" t="s">
        <v>59</v>
      </c>
      <c r="T92" t="s">
        <v>61</v>
      </c>
      <c r="U92">
        <f t="shared" si="19"/>
        <v>92</v>
      </c>
      <c r="V92" t="s">
        <v>62</v>
      </c>
      <c r="W92" t="s">
        <v>59</v>
      </c>
      <c r="X92" t="s">
        <v>64</v>
      </c>
      <c r="Y92" t="s">
        <v>59</v>
      </c>
      <c r="Z92" t="s">
        <v>61</v>
      </c>
      <c r="AA92">
        <f t="shared" si="20"/>
        <v>98</v>
      </c>
      <c r="AB92" t="s">
        <v>62</v>
      </c>
      <c r="AC92" t="s">
        <v>59</v>
      </c>
      <c r="AD92" t="s">
        <v>55</v>
      </c>
      <c r="AE92" t="s">
        <v>59</v>
      </c>
      <c r="AF92" t="s">
        <v>61</v>
      </c>
      <c r="AG92" t="s">
        <v>59</v>
      </c>
      <c r="AH92" s="12" t="s">
        <v>1348</v>
      </c>
      <c r="AI92" t="s">
        <v>59</v>
      </c>
      <c r="AJ92" t="s">
        <v>62</v>
      </c>
      <c r="AK92" t="s">
        <v>59</v>
      </c>
      <c r="AL92" t="s">
        <v>65</v>
      </c>
      <c r="AM92" t="s">
        <v>59</v>
      </c>
      <c r="AN92" t="s">
        <v>61</v>
      </c>
      <c r="AO92">
        <f t="shared" si="21"/>
        <v>1.03577948061448</v>
      </c>
      <c r="AP92" t="s">
        <v>62</v>
      </c>
      <c r="AQ92" t="s">
        <v>59</v>
      </c>
      <c r="AR92" t="s">
        <v>455</v>
      </c>
      <c r="AS92" t="s">
        <v>59</v>
      </c>
      <c r="AT92" t="s">
        <v>61</v>
      </c>
      <c r="AU92">
        <f t="shared" si="22"/>
        <v>0.988181777552121</v>
      </c>
      <c r="AV92" t="s">
        <v>62</v>
      </c>
      <c r="AW92" t="s">
        <v>59</v>
      </c>
      <c r="AX92" t="s">
        <v>211</v>
      </c>
      <c r="AY92" t="s">
        <v>59</v>
      </c>
      <c r="AZ92" t="s">
        <v>61</v>
      </c>
      <c r="BA92">
        <f t="shared" si="23"/>
        <v>1.0842913075602301</v>
      </c>
      <c r="BB92" t="s">
        <v>62</v>
      </c>
      <c r="BC92" t="s">
        <v>59</v>
      </c>
      <c r="BD92" t="s">
        <v>57</v>
      </c>
      <c r="BE92" t="s">
        <v>59</v>
      </c>
      <c r="BF92" t="s">
        <v>61</v>
      </c>
      <c r="BG92">
        <f t="shared" si="24"/>
        <v>1.04</v>
      </c>
      <c r="BH92" t="s">
        <v>62</v>
      </c>
      <c r="BI92" t="s">
        <v>59</v>
      </c>
      <c r="BJ92" t="s">
        <v>56</v>
      </c>
      <c r="BK92" t="s">
        <v>59</v>
      </c>
      <c r="BL92" t="s">
        <v>61</v>
      </c>
      <c r="BM92">
        <f t="shared" si="25"/>
        <v>0.99</v>
      </c>
      <c r="BN92" t="s">
        <v>62</v>
      </c>
      <c r="BO92" t="s">
        <v>59</v>
      </c>
      <c r="BP92" t="s">
        <v>70</v>
      </c>
      <c r="BQ92" t="s">
        <v>59</v>
      </c>
      <c r="BR92" t="s">
        <v>61</v>
      </c>
      <c r="BS92">
        <f t="shared" si="26"/>
        <v>1.08</v>
      </c>
      <c r="BT92" t="s">
        <v>62</v>
      </c>
      <c r="BU92" t="s">
        <v>59</v>
      </c>
      <c r="BV92" t="s">
        <v>71</v>
      </c>
      <c r="BW92" t="s">
        <v>59</v>
      </c>
      <c r="BX92" t="s">
        <v>61</v>
      </c>
      <c r="BY92">
        <f t="shared" si="27"/>
        <v>0.99</v>
      </c>
      <c r="BZ92" t="s">
        <v>62</v>
      </c>
      <c r="CA92" t="s">
        <v>59</v>
      </c>
      <c r="CB92" t="s">
        <v>68</v>
      </c>
      <c r="CC92" t="s">
        <v>59</v>
      </c>
      <c r="CD92" t="s">
        <v>61</v>
      </c>
      <c r="CE92">
        <f t="shared" si="28"/>
        <v>1.08</v>
      </c>
      <c r="CF92" t="s">
        <v>69</v>
      </c>
      <c r="CG92" t="s">
        <v>62</v>
      </c>
      <c r="CH92" t="str">
        <f t="shared" si="29"/>
        <v>{"window_index":91,"window_t_start":92,"window_t_end":98,"Data":"0091","R_e_median":1.03577948061448,"R_e_q0115":0.988181777552121,"R_e_q1065":1.08429130756023,"fit":1.04,"lwr":0.99,"upr":1.08,"low":0.99,"high":1.08},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0.99883414124258796</v>
      </c>
      <c r="F93">
        <v>1.04752749237198</v>
      </c>
      <c r="G93">
        <v>1.09647196192154</v>
      </c>
      <c r="J93" t="s">
        <v>58</v>
      </c>
      <c r="K93" t="s">
        <v>59</v>
      </c>
      <c r="L93" t="s">
        <v>60</v>
      </c>
      <c r="M93" t="s">
        <v>59</v>
      </c>
      <c r="N93" t="s">
        <v>61</v>
      </c>
      <c r="O93">
        <f t="shared" si="18"/>
        <v>92</v>
      </c>
      <c r="P93" t="s">
        <v>62</v>
      </c>
      <c r="Q93" t="s">
        <v>59</v>
      </c>
      <c r="R93" t="s">
        <v>63</v>
      </c>
      <c r="S93" t="s">
        <v>59</v>
      </c>
      <c r="T93" t="s">
        <v>61</v>
      </c>
      <c r="U93">
        <f t="shared" si="19"/>
        <v>93</v>
      </c>
      <c r="V93" t="s">
        <v>62</v>
      </c>
      <c r="W93" t="s">
        <v>59</v>
      </c>
      <c r="X93" t="s">
        <v>64</v>
      </c>
      <c r="Y93" t="s">
        <v>59</v>
      </c>
      <c r="Z93" t="s">
        <v>61</v>
      </c>
      <c r="AA93">
        <f t="shared" si="20"/>
        <v>99</v>
      </c>
      <c r="AB93" t="s">
        <v>62</v>
      </c>
      <c r="AC93" t="s">
        <v>59</v>
      </c>
      <c r="AD93" t="s">
        <v>55</v>
      </c>
      <c r="AE93" t="s">
        <v>59</v>
      </c>
      <c r="AF93" t="s">
        <v>61</v>
      </c>
      <c r="AG93" t="s">
        <v>59</v>
      </c>
      <c r="AH93" s="12" t="s">
        <v>1349</v>
      </c>
      <c r="AI93" t="s">
        <v>59</v>
      </c>
      <c r="AJ93" t="s">
        <v>62</v>
      </c>
      <c r="AK93" t="s">
        <v>59</v>
      </c>
      <c r="AL93" t="s">
        <v>65</v>
      </c>
      <c r="AM93" t="s">
        <v>59</v>
      </c>
      <c r="AN93" t="s">
        <v>61</v>
      </c>
      <c r="AO93">
        <f t="shared" si="21"/>
        <v>1.04752749237198</v>
      </c>
      <c r="AP93" t="s">
        <v>62</v>
      </c>
      <c r="AQ93" t="s">
        <v>59</v>
      </c>
      <c r="AR93" t="s">
        <v>456</v>
      </c>
      <c r="AS93" t="s">
        <v>59</v>
      </c>
      <c r="AT93" t="s">
        <v>61</v>
      </c>
      <c r="AU93">
        <f t="shared" si="22"/>
        <v>0.99883414124258796</v>
      </c>
      <c r="AV93" t="s">
        <v>62</v>
      </c>
      <c r="AW93" t="s">
        <v>59</v>
      </c>
      <c r="AX93" t="s">
        <v>212</v>
      </c>
      <c r="AY93" t="s">
        <v>59</v>
      </c>
      <c r="AZ93" t="s">
        <v>61</v>
      </c>
      <c r="BA93">
        <f t="shared" si="23"/>
        <v>1.09647196192154</v>
      </c>
      <c r="BB93" t="s">
        <v>62</v>
      </c>
      <c r="BC93" t="s">
        <v>59</v>
      </c>
      <c r="BD93" t="s">
        <v>57</v>
      </c>
      <c r="BE93" t="s">
        <v>59</v>
      </c>
      <c r="BF93" t="s">
        <v>61</v>
      </c>
      <c r="BG93">
        <f t="shared" si="24"/>
        <v>1.05</v>
      </c>
      <c r="BH93" t="s">
        <v>62</v>
      </c>
      <c r="BI93" t="s">
        <v>59</v>
      </c>
      <c r="BJ93" t="s">
        <v>56</v>
      </c>
      <c r="BK93" t="s">
        <v>59</v>
      </c>
      <c r="BL93" t="s">
        <v>61</v>
      </c>
      <c r="BM93">
        <f t="shared" si="25"/>
        <v>1</v>
      </c>
      <c r="BN93" t="s">
        <v>62</v>
      </c>
      <c r="BO93" t="s">
        <v>59</v>
      </c>
      <c r="BP93" t="s">
        <v>70</v>
      </c>
      <c r="BQ93" t="s">
        <v>59</v>
      </c>
      <c r="BR93" t="s">
        <v>61</v>
      </c>
      <c r="BS93">
        <f t="shared" si="26"/>
        <v>1.1000000000000001</v>
      </c>
      <c r="BT93" t="s">
        <v>62</v>
      </c>
      <c r="BU93" t="s">
        <v>59</v>
      </c>
      <c r="BV93" t="s">
        <v>71</v>
      </c>
      <c r="BW93" t="s">
        <v>59</v>
      </c>
      <c r="BX93" t="s">
        <v>61</v>
      </c>
      <c r="BY93">
        <f t="shared" si="27"/>
        <v>1</v>
      </c>
      <c r="BZ93" t="s">
        <v>62</v>
      </c>
      <c r="CA93" t="s">
        <v>59</v>
      </c>
      <c r="CB93" t="s">
        <v>68</v>
      </c>
      <c r="CC93" t="s">
        <v>59</v>
      </c>
      <c r="CD93" t="s">
        <v>61</v>
      </c>
      <c r="CE93">
        <f t="shared" si="28"/>
        <v>1.1000000000000001</v>
      </c>
      <c r="CF93" t="s">
        <v>69</v>
      </c>
      <c r="CG93" t="s">
        <v>62</v>
      </c>
      <c r="CH93" t="str">
        <f t="shared" si="29"/>
        <v>{"window_index":92,"window_t_start":93,"window_t_end":99,"Data":"0092","R_e_median":1.04752749237198,"R_e_q0116":0.998834141242588,"R_e_q1066":1.09647196192154,"fit":1.05,"lwr":1,"upr":1.1,"low":1,"high":1.1},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1.03286566052777</v>
      </c>
      <c r="F94">
        <v>1.07997110644356</v>
      </c>
      <c r="G94">
        <v>1.1293268862051</v>
      </c>
      <c r="J94" t="s">
        <v>58</v>
      </c>
      <c r="K94" t="s">
        <v>59</v>
      </c>
      <c r="L94" t="s">
        <v>60</v>
      </c>
      <c r="M94" t="s">
        <v>59</v>
      </c>
      <c r="N94" t="s">
        <v>61</v>
      </c>
      <c r="O94">
        <f t="shared" si="18"/>
        <v>93</v>
      </c>
      <c r="P94" t="s">
        <v>62</v>
      </c>
      <c r="Q94" t="s">
        <v>59</v>
      </c>
      <c r="R94" t="s">
        <v>63</v>
      </c>
      <c r="S94" t="s">
        <v>59</v>
      </c>
      <c r="T94" t="s">
        <v>61</v>
      </c>
      <c r="U94">
        <f t="shared" si="19"/>
        <v>94</v>
      </c>
      <c r="V94" t="s">
        <v>62</v>
      </c>
      <c r="W94" t="s">
        <v>59</v>
      </c>
      <c r="X94" t="s">
        <v>64</v>
      </c>
      <c r="Y94" t="s">
        <v>59</v>
      </c>
      <c r="Z94" t="s">
        <v>61</v>
      </c>
      <c r="AA94">
        <f t="shared" si="20"/>
        <v>100</v>
      </c>
      <c r="AB94" t="s">
        <v>62</v>
      </c>
      <c r="AC94" t="s">
        <v>59</v>
      </c>
      <c r="AD94" t="s">
        <v>55</v>
      </c>
      <c r="AE94" t="s">
        <v>59</v>
      </c>
      <c r="AF94" t="s">
        <v>61</v>
      </c>
      <c r="AG94" t="s">
        <v>59</v>
      </c>
      <c r="AH94" s="12" t="s">
        <v>1350</v>
      </c>
      <c r="AI94" t="s">
        <v>59</v>
      </c>
      <c r="AJ94" t="s">
        <v>62</v>
      </c>
      <c r="AK94" t="s">
        <v>59</v>
      </c>
      <c r="AL94" t="s">
        <v>65</v>
      </c>
      <c r="AM94" t="s">
        <v>59</v>
      </c>
      <c r="AN94" t="s">
        <v>61</v>
      </c>
      <c r="AO94">
        <f t="shared" si="21"/>
        <v>1.07997110644356</v>
      </c>
      <c r="AP94" t="s">
        <v>62</v>
      </c>
      <c r="AQ94" t="s">
        <v>59</v>
      </c>
      <c r="AR94" t="s">
        <v>457</v>
      </c>
      <c r="AS94" t="s">
        <v>59</v>
      </c>
      <c r="AT94" t="s">
        <v>61</v>
      </c>
      <c r="AU94">
        <f t="shared" si="22"/>
        <v>1.03286566052777</v>
      </c>
      <c r="AV94" t="s">
        <v>62</v>
      </c>
      <c r="AW94" t="s">
        <v>59</v>
      </c>
      <c r="AX94" t="s">
        <v>213</v>
      </c>
      <c r="AY94" t="s">
        <v>59</v>
      </c>
      <c r="AZ94" t="s">
        <v>61</v>
      </c>
      <c r="BA94">
        <f t="shared" si="23"/>
        <v>1.1293268862051</v>
      </c>
      <c r="BB94" t="s">
        <v>62</v>
      </c>
      <c r="BC94" t="s">
        <v>59</v>
      </c>
      <c r="BD94" t="s">
        <v>57</v>
      </c>
      <c r="BE94" t="s">
        <v>59</v>
      </c>
      <c r="BF94" t="s">
        <v>61</v>
      </c>
      <c r="BG94">
        <f t="shared" si="24"/>
        <v>1.08</v>
      </c>
      <c r="BH94" t="s">
        <v>62</v>
      </c>
      <c r="BI94" t="s">
        <v>59</v>
      </c>
      <c r="BJ94" t="s">
        <v>56</v>
      </c>
      <c r="BK94" t="s">
        <v>59</v>
      </c>
      <c r="BL94" t="s">
        <v>61</v>
      </c>
      <c r="BM94">
        <f t="shared" si="25"/>
        <v>1.03</v>
      </c>
      <c r="BN94" t="s">
        <v>62</v>
      </c>
      <c r="BO94" t="s">
        <v>59</v>
      </c>
      <c r="BP94" t="s">
        <v>70</v>
      </c>
      <c r="BQ94" t="s">
        <v>59</v>
      </c>
      <c r="BR94" t="s">
        <v>61</v>
      </c>
      <c r="BS94">
        <f t="shared" si="26"/>
        <v>1.1299999999999999</v>
      </c>
      <c r="BT94" t="s">
        <v>62</v>
      </c>
      <c r="BU94" t="s">
        <v>59</v>
      </c>
      <c r="BV94" t="s">
        <v>71</v>
      </c>
      <c r="BW94" t="s">
        <v>59</v>
      </c>
      <c r="BX94" t="s">
        <v>61</v>
      </c>
      <c r="BY94">
        <f t="shared" si="27"/>
        <v>1.03</v>
      </c>
      <c r="BZ94" t="s">
        <v>62</v>
      </c>
      <c r="CA94" t="s">
        <v>59</v>
      </c>
      <c r="CB94" t="s">
        <v>68</v>
      </c>
      <c r="CC94" t="s">
        <v>59</v>
      </c>
      <c r="CD94" t="s">
        <v>61</v>
      </c>
      <c r="CE94">
        <f t="shared" si="28"/>
        <v>1.1299999999999999</v>
      </c>
      <c r="CF94" t="s">
        <v>69</v>
      </c>
      <c r="CG94" t="s">
        <v>62</v>
      </c>
      <c r="CH94" t="str">
        <f t="shared" si="29"/>
        <v>{"window_index":93,"window_t_start":94,"window_t_end":100,"Data":"0093","R_e_median":1.07997110644356,"R_e_q0117":1.03286566052777,"R_e_q1067":1.1293268862051,"fit":1.08,"lwr":1.03,"upr":1.13,"low":1.03,"high":1.13},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1.0174023420373299</v>
      </c>
      <c r="F95">
        <v>1.06662063268902</v>
      </c>
      <c r="G95">
        <v>1.1168623145960599</v>
      </c>
      <c r="J95" t="s">
        <v>58</v>
      </c>
      <c r="K95" t="s">
        <v>59</v>
      </c>
      <c r="L95" t="s">
        <v>60</v>
      </c>
      <c r="M95" t="s">
        <v>59</v>
      </c>
      <c r="N95" t="s">
        <v>61</v>
      </c>
      <c r="O95">
        <f t="shared" si="18"/>
        <v>94</v>
      </c>
      <c r="P95" t="s">
        <v>62</v>
      </c>
      <c r="Q95" t="s">
        <v>59</v>
      </c>
      <c r="R95" t="s">
        <v>63</v>
      </c>
      <c r="S95" t="s">
        <v>59</v>
      </c>
      <c r="T95" t="s">
        <v>61</v>
      </c>
      <c r="U95">
        <f t="shared" si="19"/>
        <v>95</v>
      </c>
      <c r="V95" t="s">
        <v>62</v>
      </c>
      <c r="W95" t="s">
        <v>59</v>
      </c>
      <c r="X95" t="s">
        <v>64</v>
      </c>
      <c r="Y95" t="s">
        <v>59</v>
      </c>
      <c r="Z95" t="s">
        <v>61</v>
      </c>
      <c r="AA95">
        <f t="shared" si="20"/>
        <v>101</v>
      </c>
      <c r="AB95" t="s">
        <v>62</v>
      </c>
      <c r="AC95" t="s">
        <v>59</v>
      </c>
      <c r="AD95" t="s">
        <v>55</v>
      </c>
      <c r="AE95" t="s">
        <v>59</v>
      </c>
      <c r="AF95" t="s">
        <v>61</v>
      </c>
      <c r="AG95" t="s">
        <v>59</v>
      </c>
      <c r="AH95" s="12" t="s">
        <v>1351</v>
      </c>
      <c r="AI95" t="s">
        <v>59</v>
      </c>
      <c r="AJ95" t="s">
        <v>62</v>
      </c>
      <c r="AK95" t="s">
        <v>59</v>
      </c>
      <c r="AL95" t="s">
        <v>65</v>
      </c>
      <c r="AM95" t="s">
        <v>59</v>
      </c>
      <c r="AN95" t="s">
        <v>61</v>
      </c>
      <c r="AO95">
        <f t="shared" si="21"/>
        <v>1.06662063268902</v>
      </c>
      <c r="AP95" t="s">
        <v>62</v>
      </c>
      <c r="AQ95" t="s">
        <v>59</v>
      </c>
      <c r="AR95" t="s">
        <v>458</v>
      </c>
      <c r="AS95" t="s">
        <v>59</v>
      </c>
      <c r="AT95" t="s">
        <v>61</v>
      </c>
      <c r="AU95">
        <f t="shared" si="22"/>
        <v>1.0174023420373299</v>
      </c>
      <c r="AV95" t="s">
        <v>62</v>
      </c>
      <c r="AW95" t="s">
        <v>59</v>
      </c>
      <c r="AX95" t="s">
        <v>214</v>
      </c>
      <c r="AY95" t="s">
        <v>59</v>
      </c>
      <c r="AZ95" t="s">
        <v>61</v>
      </c>
      <c r="BA95">
        <f t="shared" si="23"/>
        <v>1.1168623145960599</v>
      </c>
      <c r="BB95" t="s">
        <v>62</v>
      </c>
      <c r="BC95" t="s">
        <v>59</v>
      </c>
      <c r="BD95" t="s">
        <v>57</v>
      </c>
      <c r="BE95" t="s">
        <v>59</v>
      </c>
      <c r="BF95" t="s">
        <v>61</v>
      </c>
      <c r="BG95">
        <f t="shared" si="24"/>
        <v>1.07</v>
      </c>
      <c r="BH95" t="s">
        <v>62</v>
      </c>
      <c r="BI95" t="s">
        <v>59</v>
      </c>
      <c r="BJ95" t="s">
        <v>56</v>
      </c>
      <c r="BK95" t="s">
        <v>59</v>
      </c>
      <c r="BL95" t="s">
        <v>61</v>
      </c>
      <c r="BM95">
        <f t="shared" si="25"/>
        <v>1.02</v>
      </c>
      <c r="BN95" t="s">
        <v>62</v>
      </c>
      <c r="BO95" t="s">
        <v>59</v>
      </c>
      <c r="BP95" t="s">
        <v>70</v>
      </c>
      <c r="BQ95" t="s">
        <v>59</v>
      </c>
      <c r="BR95" t="s">
        <v>61</v>
      </c>
      <c r="BS95">
        <f t="shared" si="26"/>
        <v>1.1200000000000001</v>
      </c>
      <c r="BT95" t="s">
        <v>62</v>
      </c>
      <c r="BU95" t="s">
        <v>59</v>
      </c>
      <c r="BV95" t="s">
        <v>71</v>
      </c>
      <c r="BW95" t="s">
        <v>59</v>
      </c>
      <c r="BX95" t="s">
        <v>61</v>
      </c>
      <c r="BY95">
        <f t="shared" si="27"/>
        <v>1.02</v>
      </c>
      <c r="BZ95" t="s">
        <v>62</v>
      </c>
      <c r="CA95" t="s">
        <v>59</v>
      </c>
      <c r="CB95" t="s">
        <v>68</v>
      </c>
      <c r="CC95" t="s">
        <v>59</v>
      </c>
      <c r="CD95" t="s">
        <v>61</v>
      </c>
      <c r="CE95">
        <f t="shared" si="28"/>
        <v>1.1200000000000001</v>
      </c>
      <c r="CF95" t="s">
        <v>69</v>
      </c>
      <c r="CG95" t="s">
        <v>62</v>
      </c>
      <c r="CH95" t="str">
        <f t="shared" si="29"/>
        <v>{"window_index":94,"window_t_start":95,"window_t_end":101,"Data":"0094","R_e_median":1.06662063268902,"R_e_q0118":1.01740234203733,"R_e_q1068":1.11686231459606,"fit":1.07,"lwr":1.02,"upr":1.12,"low":1.02,"high":1.12},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1.0035473331888101</v>
      </c>
      <c r="F96">
        <v>1.0504714557322301</v>
      </c>
      <c r="G96">
        <v>1.0982564223217399</v>
      </c>
      <c r="J96" t="s">
        <v>58</v>
      </c>
      <c r="K96" t="s">
        <v>59</v>
      </c>
      <c r="L96" t="s">
        <v>60</v>
      </c>
      <c r="M96" t="s">
        <v>59</v>
      </c>
      <c r="N96" t="s">
        <v>61</v>
      </c>
      <c r="O96">
        <f t="shared" si="18"/>
        <v>95</v>
      </c>
      <c r="P96" t="s">
        <v>62</v>
      </c>
      <c r="Q96" t="s">
        <v>59</v>
      </c>
      <c r="R96" t="s">
        <v>63</v>
      </c>
      <c r="S96" t="s">
        <v>59</v>
      </c>
      <c r="T96" t="s">
        <v>61</v>
      </c>
      <c r="U96">
        <f t="shared" si="19"/>
        <v>96</v>
      </c>
      <c r="V96" t="s">
        <v>62</v>
      </c>
      <c r="W96" t="s">
        <v>59</v>
      </c>
      <c r="X96" t="s">
        <v>64</v>
      </c>
      <c r="Y96" t="s">
        <v>59</v>
      </c>
      <c r="Z96" t="s">
        <v>61</v>
      </c>
      <c r="AA96">
        <f t="shared" si="20"/>
        <v>102</v>
      </c>
      <c r="AB96" t="s">
        <v>62</v>
      </c>
      <c r="AC96" t="s">
        <v>59</v>
      </c>
      <c r="AD96" t="s">
        <v>55</v>
      </c>
      <c r="AE96" t="s">
        <v>59</v>
      </c>
      <c r="AF96" t="s">
        <v>61</v>
      </c>
      <c r="AG96" t="s">
        <v>59</v>
      </c>
      <c r="AH96" s="12" t="s">
        <v>1352</v>
      </c>
      <c r="AI96" t="s">
        <v>59</v>
      </c>
      <c r="AJ96" t="s">
        <v>62</v>
      </c>
      <c r="AK96" t="s">
        <v>59</v>
      </c>
      <c r="AL96" t="s">
        <v>65</v>
      </c>
      <c r="AM96" t="s">
        <v>59</v>
      </c>
      <c r="AN96" t="s">
        <v>61</v>
      </c>
      <c r="AO96">
        <f t="shared" si="21"/>
        <v>1.0504714557322301</v>
      </c>
      <c r="AP96" t="s">
        <v>62</v>
      </c>
      <c r="AQ96" t="s">
        <v>59</v>
      </c>
      <c r="AR96" t="s">
        <v>459</v>
      </c>
      <c r="AS96" t="s">
        <v>59</v>
      </c>
      <c r="AT96" t="s">
        <v>61</v>
      </c>
      <c r="AU96">
        <f t="shared" si="22"/>
        <v>1.0035473331888101</v>
      </c>
      <c r="AV96" t="s">
        <v>62</v>
      </c>
      <c r="AW96" t="s">
        <v>59</v>
      </c>
      <c r="AX96" t="s">
        <v>215</v>
      </c>
      <c r="AY96" t="s">
        <v>59</v>
      </c>
      <c r="AZ96" t="s">
        <v>61</v>
      </c>
      <c r="BA96">
        <f t="shared" si="23"/>
        <v>1.0982564223217399</v>
      </c>
      <c r="BB96" t="s">
        <v>62</v>
      </c>
      <c r="BC96" t="s">
        <v>59</v>
      </c>
      <c r="BD96" t="s">
        <v>57</v>
      </c>
      <c r="BE96" t="s">
        <v>59</v>
      </c>
      <c r="BF96" t="s">
        <v>61</v>
      </c>
      <c r="BG96">
        <f t="shared" si="24"/>
        <v>1.05</v>
      </c>
      <c r="BH96" t="s">
        <v>62</v>
      </c>
      <c r="BI96" t="s">
        <v>59</v>
      </c>
      <c r="BJ96" t="s">
        <v>56</v>
      </c>
      <c r="BK96" t="s">
        <v>59</v>
      </c>
      <c r="BL96" t="s">
        <v>61</v>
      </c>
      <c r="BM96">
        <f t="shared" si="25"/>
        <v>1</v>
      </c>
      <c r="BN96" t="s">
        <v>62</v>
      </c>
      <c r="BO96" t="s">
        <v>59</v>
      </c>
      <c r="BP96" t="s">
        <v>70</v>
      </c>
      <c r="BQ96" t="s">
        <v>59</v>
      </c>
      <c r="BR96" t="s">
        <v>61</v>
      </c>
      <c r="BS96">
        <f t="shared" si="26"/>
        <v>1.1000000000000001</v>
      </c>
      <c r="BT96" t="s">
        <v>62</v>
      </c>
      <c r="BU96" t="s">
        <v>59</v>
      </c>
      <c r="BV96" t="s">
        <v>71</v>
      </c>
      <c r="BW96" t="s">
        <v>59</v>
      </c>
      <c r="BX96" t="s">
        <v>61</v>
      </c>
      <c r="BY96">
        <f t="shared" si="27"/>
        <v>1</v>
      </c>
      <c r="BZ96" t="s">
        <v>62</v>
      </c>
      <c r="CA96" t="s">
        <v>59</v>
      </c>
      <c r="CB96" t="s">
        <v>68</v>
      </c>
      <c r="CC96" t="s">
        <v>59</v>
      </c>
      <c r="CD96" t="s">
        <v>61</v>
      </c>
      <c r="CE96">
        <f t="shared" si="28"/>
        <v>1.1000000000000001</v>
      </c>
      <c r="CF96" t="s">
        <v>69</v>
      </c>
      <c r="CG96" t="s">
        <v>62</v>
      </c>
      <c r="CH96" t="str">
        <f t="shared" si="29"/>
        <v>{"window_index":95,"window_t_start":96,"window_t_end":102,"Data":"0095","R_e_median":1.05047145573223,"R_e_q0119":1.00354733318881,"R_e_q1069":1.09825642232174,"fit":1.05,"lwr":1,"upr":1.1,"low":1,"high":1.1},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1.00854204324561</v>
      </c>
      <c r="F97">
        <v>1.05470603869113</v>
      </c>
      <c r="G97">
        <v>1.1021865626894101</v>
      </c>
      <c r="J97" t="s">
        <v>58</v>
      </c>
      <c r="K97" t="s">
        <v>59</v>
      </c>
      <c r="L97" t="s">
        <v>60</v>
      </c>
      <c r="M97" t="s">
        <v>59</v>
      </c>
      <c r="N97" t="s">
        <v>61</v>
      </c>
      <c r="O97">
        <f t="shared" si="18"/>
        <v>96</v>
      </c>
      <c r="P97" t="s">
        <v>62</v>
      </c>
      <c r="Q97" t="s">
        <v>59</v>
      </c>
      <c r="R97" t="s">
        <v>63</v>
      </c>
      <c r="S97" t="s">
        <v>59</v>
      </c>
      <c r="T97" t="s">
        <v>61</v>
      </c>
      <c r="U97">
        <f t="shared" si="19"/>
        <v>97</v>
      </c>
      <c r="V97" t="s">
        <v>62</v>
      </c>
      <c r="W97" t="s">
        <v>59</v>
      </c>
      <c r="X97" t="s">
        <v>64</v>
      </c>
      <c r="Y97" t="s">
        <v>59</v>
      </c>
      <c r="Z97" t="s">
        <v>61</v>
      </c>
      <c r="AA97">
        <f t="shared" si="20"/>
        <v>103</v>
      </c>
      <c r="AB97" t="s">
        <v>62</v>
      </c>
      <c r="AC97" t="s">
        <v>59</v>
      </c>
      <c r="AD97" t="s">
        <v>55</v>
      </c>
      <c r="AE97" t="s">
        <v>59</v>
      </c>
      <c r="AF97" t="s">
        <v>61</v>
      </c>
      <c r="AG97" t="s">
        <v>59</v>
      </c>
      <c r="AH97" s="12" t="s">
        <v>1353</v>
      </c>
      <c r="AI97" t="s">
        <v>59</v>
      </c>
      <c r="AJ97" t="s">
        <v>62</v>
      </c>
      <c r="AK97" t="s">
        <v>59</v>
      </c>
      <c r="AL97" t="s">
        <v>65</v>
      </c>
      <c r="AM97" t="s">
        <v>59</v>
      </c>
      <c r="AN97" t="s">
        <v>61</v>
      </c>
      <c r="AO97">
        <f t="shared" si="21"/>
        <v>1.05470603869113</v>
      </c>
      <c r="AP97" t="s">
        <v>62</v>
      </c>
      <c r="AQ97" t="s">
        <v>59</v>
      </c>
      <c r="AR97" t="s">
        <v>460</v>
      </c>
      <c r="AS97" t="s">
        <v>59</v>
      </c>
      <c r="AT97" t="s">
        <v>61</v>
      </c>
      <c r="AU97">
        <f t="shared" si="22"/>
        <v>1.00854204324561</v>
      </c>
      <c r="AV97" t="s">
        <v>62</v>
      </c>
      <c r="AW97" t="s">
        <v>59</v>
      </c>
      <c r="AX97" t="s">
        <v>216</v>
      </c>
      <c r="AY97" t="s">
        <v>59</v>
      </c>
      <c r="AZ97" t="s">
        <v>61</v>
      </c>
      <c r="BA97">
        <f t="shared" si="23"/>
        <v>1.1021865626894101</v>
      </c>
      <c r="BB97" t="s">
        <v>62</v>
      </c>
      <c r="BC97" t="s">
        <v>59</v>
      </c>
      <c r="BD97" t="s">
        <v>57</v>
      </c>
      <c r="BE97" t="s">
        <v>59</v>
      </c>
      <c r="BF97" t="s">
        <v>61</v>
      </c>
      <c r="BG97">
        <f t="shared" si="24"/>
        <v>1.05</v>
      </c>
      <c r="BH97" t="s">
        <v>62</v>
      </c>
      <c r="BI97" t="s">
        <v>59</v>
      </c>
      <c r="BJ97" t="s">
        <v>56</v>
      </c>
      <c r="BK97" t="s">
        <v>59</v>
      </c>
      <c r="BL97" t="s">
        <v>61</v>
      </c>
      <c r="BM97">
        <f t="shared" si="25"/>
        <v>1.01</v>
      </c>
      <c r="BN97" t="s">
        <v>62</v>
      </c>
      <c r="BO97" t="s">
        <v>59</v>
      </c>
      <c r="BP97" t="s">
        <v>70</v>
      </c>
      <c r="BQ97" t="s">
        <v>59</v>
      </c>
      <c r="BR97" t="s">
        <v>61</v>
      </c>
      <c r="BS97">
        <f t="shared" si="26"/>
        <v>1.1000000000000001</v>
      </c>
      <c r="BT97" t="s">
        <v>62</v>
      </c>
      <c r="BU97" t="s">
        <v>59</v>
      </c>
      <c r="BV97" t="s">
        <v>71</v>
      </c>
      <c r="BW97" t="s">
        <v>59</v>
      </c>
      <c r="BX97" t="s">
        <v>61</v>
      </c>
      <c r="BY97">
        <f t="shared" si="27"/>
        <v>1.01</v>
      </c>
      <c r="BZ97" t="s">
        <v>62</v>
      </c>
      <c r="CA97" t="s">
        <v>59</v>
      </c>
      <c r="CB97" t="s">
        <v>68</v>
      </c>
      <c r="CC97" t="s">
        <v>59</v>
      </c>
      <c r="CD97" t="s">
        <v>61</v>
      </c>
      <c r="CE97">
        <f t="shared" si="28"/>
        <v>1.1000000000000001</v>
      </c>
      <c r="CF97" t="s">
        <v>69</v>
      </c>
      <c r="CG97" t="s">
        <v>62</v>
      </c>
      <c r="CH97" t="str">
        <f t="shared" si="29"/>
        <v>{"window_index":96,"window_t_start":97,"window_t_end":103,"Data":"0096","R_e_median":1.05470603869113,"R_e_q0120":1.00854204324561,"R_e_q1070":1.10218656268941,"fit":1.05,"lwr":1.01,"upr":1.1,"low":1.01,"high":1.1},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1.0026666885633599</v>
      </c>
      <c r="F98">
        <v>1.0481237485511901</v>
      </c>
      <c r="G98">
        <v>1.0951550918491499</v>
      </c>
      <c r="J98" t="s">
        <v>58</v>
      </c>
      <c r="K98" t="s">
        <v>59</v>
      </c>
      <c r="L98" t="s">
        <v>60</v>
      </c>
      <c r="M98" t="s">
        <v>59</v>
      </c>
      <c r="N98" t="s">
        <v>61</v>
      </c>
      <c r="O98">
        <f t="shared" si="18"/>
        <v>97</v>
      </c>
      <c r="P98" t="s">
        <v>62</v>
      </c>
      <c r="Q98" t="s">
        <v>59</v>
      </c>
      <c r="R98" t="s">
        <v>63</v>
      </c>
      <c r="S98" t="s">
        <v>59</v>
      </c>
      <c r="T98" t="s">
        <v>61</v>
      </c>
      <c r="U98">
        <f t="shared" si="19"/>
        <v>98</v>
      </c>
      <c r="V98" t="s">
        <v>62</v>
      </c>
      <c r="W98" t="s">
        <v>59</v>
      </c>
      <c r="X98" t="s">
        <v>64</v>
      </c>
      <c r="Y98" t="s">
        <v>59</v>
      </c>
      <c r="Z98" t="s">
        <v>61</v>
      </c>
      <c r="AA98">
        <f t="shared" si="20"/>
        <v>104</v>
      </c>
      <c r="AB98" t="s">
        <v>62</v>
      </c>
      <c r="AC98" t="s">
        <v>59</v>
      </c>
      <c r="AD98" t="s">
        <v>55</v>
      </c>
      <c r="AE98" t="s">
        <v>59</v>
      </c>
      <c r="AF98" t="s">
        <v>61</v>
      </c>
      <c r="AG98" t="s">
        <v>59</v>
      </c>
      <c r="AH98" s="12" t="s">
        <v>1354</v>
      </c>
      <c r="AI98" t="s">
        <v>59</v>
      </c>
      <c r="AJ98" t="s">
        <v>62</v>
      </c>
      <c r="AK98" t="s">
        <v>59</v>
      </c>
      <c r="AL98" t="s">
        <v>65</v>
      </c>
      <c r="AM98" t="s">
        <v>59</v>
      </c>
      <c r="AN98" t="s">
        <v>61</v>
      </c>
      <c r="AO98">
        <f t="shared" si="21"/>
        <v>1.0481237485511901</v>
      </c>
      <c r="AP98" t="s">
        <v>62</v>
      </c>
      <c r="AQ98" t="s">
        <v>59</v>
      </c>
      <c r="AR98" t="s">
        <v>461</v>
      </c>
      <c r="AS98" t="s">
        <v>59</v>
      </c>
      <c r="AT98" t="s">
        <v>61</v>
      </c>
      <c r="AU98">
        <f t="shared" si="22"/>
        <v>1.0026666885633599</v>
      </c>
      <c r="AV98" t="s">
        <v>62</v>
      </c>
      <c r="AW98" t="s">
        <v>59</v>
      </c>
      <c r="AX98" t="s">
        <v>217</v>
      </c>
      <c r="AY98" t="s">
        <v>59</v>
      </c>
      <c r="AZ98" t="s">
        <v>61</v>
      </c>
      <c r="BA98">
        <f t="shared" si="23"/>
        <v>1.0951550918491499</v>
      </c>
      <c r="BB98" t="s">
        <v>62</v>
      </c>
      <c r="BC98" t="s">
        <v>59</v>
      </c>
      <c r="BD98" t="s">
        <v>57</v>
      </c>
      <c r="BE98" t="s">
        <v>59</v>
      </c>
      <c r="BF98" t="s">
        <v>61</v>
      </c>
      <c r="BG98">
        <f t="shared" si="24"/>
        <v>1.05</v>
      </c>
      <c r="BH98" t="s">
        <v>62</v>
      </c>
      <c r="BI98" t="s">
        <v>59</v>
      </c>
      <c r="BJ98" t="s">
        <v>56</v>
      </c>
      <c r="BK98" t="s">
        <v>59</v>
      </c>
      <c r="BL98" t="s">
        <v>61</v>
      </c>
      <c r="BM98">
        <f t="shared" si="25"/>
        <v>1</v>
      </c>
      <c r="BN98" t="s">
        <v>62</v>
      </c>
      <c r="BO98" t="s">
        <v>59</v>
      </c>
      <c r="BP98" t="s">
        <v>70</v>
      </c>
      <c r="BQ98" t="s">
        <v>59</v>
      </c>
      <c r="BR98" t="s">
        <v>61</v>
      </c>
      <c r="BS98">
        <f t="shared" si="26"/>
        <v>1.1000000000000001</v>
      </c>
      <c r="BT98" t="s">
        <v>62</v>
      </c>
      <c r="BU98" t="s">
        <v>59</v>
      </c>
      <c r="BV98" t="s">
        <v>71</v>
      </c>
      <c r="BW98" t="s">
        <v>59</v>
      </c>
      <c r="BX98" t="s">
        <v>61</v>
      </c>
      <c r="BY98">
        <f t="shared" si="27"/>
        <v>1</v>
      </c>
      <c r="BZ98" t="s">
        <v>62</v>
      </c>
      <c r="CA98" t="s">
        <v>59</v>
      </c>
      <c r="CB98" t="s">
        <v>68</v>
      </c>
      <c r="CC98" t="s">
        <v>59</v>
      </c>
      <c r="CD98" t="s">
        <v>61</v>
      </c>
      <c r="CE98">
        <f t="shared" si="28"/>
        <v>1.1000000000000001</v>
      </c>
      <c r="CF98" t="s">
        <v>69</v>
      </c>
      <c r="CG98" t="s">
        <v>62</v>
      </c>
      <c r="CH98" t="str">
        <f t="shared" si="29"/>
        <v>{"window_index":97,"window_t_start":98,"window_t_end":104,"Data":"0097","R_e_median":1.04812374855119,"R_e_q0121":1.00266668856336,"R_e_q1071":1.09515509184915,"fit":1.05,"lwr":1,"upr":1.1,"low":1,"high":1.1},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0.99343006972402703</v>
      </c>
      <c r="F99">
        <v>1.03938241633958</v>
      </c>
      <c r="G99">
        <v>1.0872335299037701</v>
      </c>
      <c r="J99" t="s">
        <v>58</v>
      </c>
      <c r="K99" t="s">
        <v>59</v>
      </c>
      <c r="L99" t="s">
        <v>60</v>
      </c>
      <c r="M99" t="s">
        <v>59</v>
      </c>
      <c r="N99" t="s">
        <v>61</v>
      </c>
      <c r="O99">
        <f t="shared" si="18"/>
        <v>98</v>
      </c>
      <c r="P99" t="s">
        <v>62</v>
      </c>
      <c r="Q99" t="s">
        <v>59</v>
      </c>
      <c r="R99" t="s">
        <v>63</v>
      </c>
      <c r="S99" t="s">
        <v>59</v>
      </c>
      <c r="T99" t="s">
        <v>61</v>
      </c>
      <c r="U99">
        <f t="shared" si="19"/>
        <v>99</v>
      </c>
      <c r="V99" t="s">
        <v>62</v>
      </c>
      <c r="W99" t="s">
        <v>59</v>
      </c>
      <c r="X99" t="s">
        <v>64</v>
      </c>
      <c r="Y99" t="s">
        <v>59</v>
      </c>
      <c r="Z99" t="s">
        <v>61</v>
      </c>
      <c r="AA99">
        <f t="shared" si="20"/>
        <v>105</v>
      </c>
      <c r="AB99" t="s">
        <v>62</v>
      </c>
      <c r="AC99" t="s">
        <v>59</v>
      </c>
      <c r="AD99" t="s">
        <v>55</v>
      </c>
      <c r="AE99" t="s">
        <v>59</v>
      </c>
      <c r="AF99" t="s">
        <v>61</v>
      </c>
      <c r="AG99" t="s">
        <v>59</v>
      </c>
      <c r="AH99" s="12" t="s">
        <v>1355</v>
      </c>
      <c r="AI99" t="s">
        <v>59</v>
      </c>
      <c r="AJ99" t="s">
        <v>62</v>
      </c>
      <c r="AK99" t="s">
        <v>59</v>
      </c>
      <c r="AL99" t="s">
        <v>65</v>
      </c>
      <c r="AM99" t="s">
        <v>59</v>
      </c>
      <c r="AN99" t="s">
        <v>61</v>
      </c>
      <c r="AO99">
        <f t="shared" si="21"/>
        <v>1.03938241633958</v>
      </c>
      <c r="AP99" t="s">
        <v>62</v>
      </c>
      <c r="AQ99" t="s">
        <v>59</v>
      </c>
      <c r="AR99" t="s">
        <v>462</v>
      </c>
      <c r="AS99" t="s">
        <v>59</v>
      </c>
      <c r="AT99" t="s">
        <v>61</v>
      </c>
      <c r="AU99">
        <f t="shared" si="22"/>
        <v>0.99343006972402703</v>
      </c>
      <c r="AV99" t="s">
        <v>62</v>
      </c>
      <c r="AW99" t="s">
        <v>59</v>
      </c>
      <c r="AX99" t="s">
        <v>218</v>
      </c>
      <c r="AY99" t="s">
        <v>59</v>
      </c>
      <c r="AZ99" t="s">
        <v>61</v>
      </c>
      <c r="BA99">
        <f t="shared" si="23"/>
        <v>1.0872335299037701</v>
      </c>
      <c r="BB99" t="s">
        <v>62</v>
      </c>
      <c r="BC99" t="s">
        <v>59</v>
      </c>
      <c r="BD99" t="s">
        <v>57</v>
      </c>
      <c r="BE99" t="s">
        <v>59</v>
      </c>
      <c r="BF99" t="s">
        <v>61</v>
      </c>
      <c r="BG99">
        <f t="shared" si="24"/>
        <v>1.04</v>
      </c>
      <c r="BH99" t="s">
        <v>62</v>
      </c>
      <c r="BI99" t="s">
        <v>59</v>
      </c>
      <c r="BJ99" t="s">
        <v>56</v>
      </c>
      <c r="BK99" t="s">
        <v>59</v>
      </c>
      <c r="BL99" t="s">
        <v>61</v>
      </c>
      <c r="BM99">
        <f t="shared" si="25"/>
        <v>0.99</v>
      </c>
      <c r="BN99" t="s">
        <v>62</v>
      </c>
      <c r="BO99" t="s">
        <v>59</v>
      </c>
      <c r="BP99" t="s">
        <v>70</v>
      </c>
      <c r="BQ99" t="s">
        <v>59</v>
      </c>
      <c r="BR99" t="s">
        <v>61</v>
      </c>
      <c r="BS99">
        <f t="shared" si="26"/>
        <v>1.0900000000000001</v>
      </c>
      <c r="BT99" t="s">
        <v>62</v>
      </c>
      <c r="BU99" t="s">
        <v>59</v>
      </c>
      <c r="BV99" t="s">
        <v>71</v>
      </c>
      <c r="BW99" t="s">
        <v>59</v>
      </c>
      <c r="BX99" t="s">
        <v>61</v>
      </c>
      <c r="BY99">
        <f t="shared" si="27"/>
        <v>0.99</v>
      </c>
      <c r="BZ99" t="s">
        <v>62</v>
      </c>
      <c r="CA99" t="s">
        <v>59</v>
      </c>
      <c r="CB99" t="s">
        <v>68</v>
      </c>
      <c r="CC99" t="s">
        <v>59</v>
      </c>
      <c r="CD99" t="s">
        <v>61</v>
      </c>
      <c r="CE99">
        <f t="shared" si="28"/>
        <v>1.0900000000000001</v>
      </c>
      <c r="CF99" t="s">
        <v>69</v>
      </c>
      <c r="CG99" t="s">
        <v>62</v>
      </c>
      <c r="CH99" t="str">
        <f t="shared" si="29"/>
        <v>{"window_index":98,"window_t_start":99,"window_t_end":105,"Data":"0098","R_e_median":1.03938241633958,"R_e_q0122":0.993430069724027,"R_e_q1072":1.08723352990377,"fit":1.04,"lwr":0.99,"upr":1.09,"low":0.99,"high":1.09},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1.0101399340764099</v>
      </c>
      <c r="F100">
        <v>1.0570836084527</v>
      </c>
      <c r="G100">
        <v>1.1045230586472901</v>
      </c>
      <c r="J100" t="s">
        <v>58</v>
      </c>
      <c r="K100" t="s">
        <v>59</v>
      </c>
      <c r="L100" t="s">
        <v>60</v>
      </c>
      <c r="M100" t="s">
        <v>59</v>
      </c>
      <c r="N100" t="s">
        <v>61</v>
      </c>
      <c r="O100">
        <f t="shared" si="18"/>
        <v>99</v>
      </c>
      <c r="P100" t="s">
        <v>62</v>
      </c>
      <c r="Q100" t="s">
        <v>59</v>
      </c>
      <c r="R100" t="s">
        <v>63</v>
      </c>
      <c r="S100" t="s">
        <v>59</v>
      </c>
      <c r="T100" t="s">
        <v>61</v>
      </c>
      <c r="U100">
        <f t="shared" si="19"/>
        <v>100</v>
      </c>
      <c r="V100" t="s">
        <v>62</v>
      </c>
      <c r="W100" t="s">
        <v>59</v>
      </c>
      <c r="X100" t="s">
        <v>64</v>
      </c>
      <c r="Y100" t="s">
        <v>59</v>
      </c>
      <c r="Z100" t="s">
        <v>61</v>
      </c>
      <c r="AA100">
        <f t="shared" si="20"/>
        <v>106</v>
      </c>
      <c r="AB100" t="s">
        <v>62</v>
      </c>
      <c r="AC100" t="s">
        <v>59</v>
      </c>
      <c r="AD100" t="s">
        <v>55</v>
      </c>
      <c r="AE100" t="s">
        <v>59</v>
      </c>
      <c r="AF100" t="s">
        <v>61</v>
      </c>
      <c r="AG100" t="s">
        <v>59</v>
      </c>
      <c r="AH100" s="12" t="s">
        <v>1356</v>
      </c>
      <c r="AI100" t="s">
        <v>59</v>
      </c>
      <c r="AJ100" t="s">
        <v>62</v>
      </c>
      <c r="AK100" t="s">
        <v>59</v>
      </c>
      <c r="AL100" t="s">
        <v>65</v>
      </c>
      <c r="AM100" t="s">
        <v>59</v>
      </c>
      <c r="AN100" t="s">
        <v>61</v>
      </c>
      <c r="AO100">
        <f t="shared" si="21"/>
        <v>1.0570836084527</v>
      </c>
      <c r="AP100" t="s">
        <v>62</v>
      </c>
      <c r="AQ100" t="s">
        <v>59</v>
      </c>
      <c r="AR100" t="s">
        <v>463</v>
      </c>
      <c r="AS100" t="s">
        <v>59</v>
      </c>
      <c r="AT100" t="s">
        <v>61</v>
      </c>
      <c r="AU100">
        <f t="shared" si="22"/>
        <v>1.0101399340764099</v>
      </c>
      <c r="AV100" t="s">
        <v>62</v>
      </c>
      <c r="AW100" t="s">
        <v>59</v>
      </c>
      <c r="AX100" t="s">
        <v>219</v>
      </c>
      <c r="AY100" t="s">
        <v>59</v>
      </c>
      <c r="AZ100" t="s">
        <v>61</v>
      </c>
      <c r="BA100">
        <f t="shared" si="23"/>
        <v>1.1045230586472901</v>
      </c>
      <c r="BB100" t="s">
        <v>62</v>
      </c>
      <c r="BC100" t="s">
        <v>59</v>
      </c>
      <c r="BD100" t="s">
        <v>57</v>
      </c>
      <c r="BE100" t="s">
        <v>59</v>
      </c>
      <c r="BF100" t="s">
        <v>61</v>
      </c>
      <c r="BG100">
        <f t="shared" si="24"/>
        <v>1.06</v>
      </c>
      <c r="BH100" t="s">
        <v>62</v>
      </c>
      <c r="BI100" t="s">
        <v>59</v>
      </c>
      <c r="BJ100" t="s">
        <v>56</v>
      </c>
      <c r="BK100" t="s">
        <v>59</v>
      </c>
      <c r="BL100" t="s">
        <v>61</v>
      </c>
      <c r="BM100">
        <f t="shared" si="25"/>
        <v>1.01</v>
      </c>
      <c r="BN100" t="s">
        <v>62</v>
      </c>
      <c r="BO100" t="s">
        <v>59</v>
      </c>
      <c r="BP100" t="s">
        <v>70</v>
      </c>
      <c r="BQ100" t="s">
        <v>59</v>
      </c>
      <c r="BR100" t="s">
        <v>61</v>
      </c>
      <c r="BS100">
        <f t="shared" si="26"/>
        <v>1.1000000000000001</v>
      </c>
      <c r="BT100" t="s">
        <v>62</v>
      </c>
      <c r="BU100" t="s">
        <v>59</v>
      </c>
      <c r="BV100" t="s">
        <v>71</v>
      </c>
      <c r="BW100" t="s">
        <v>59</v>
      </c>
      <c r="BX100" t="s">
        <v>61</v>
      </c>
      <c r="BY100">
        <f t="shared" si="27"/>
        <v>1.01</v>
      </c>
      <c r="BZ100" t="s">
        <v>62</v>
      </c>
      <c r="CA100" t="s">
        <v>59</v>
      </c>
      <c r="CB100" t="s">
        <v>68</v>
      </c>
      <c r="CC100" t="s">
        <v>59</v>
      </c>
      <c r="CD100" t="s">
        <v>61</v>
      </c>
      <c r="CE100">
        <f t="shared" si="28"/>
        <v>1.1000000000000001</v>
      </c>
      <c r="CF100" t="s">
        <v>69</v>
      </c>
      <c r="CG100" t="s">
        <v>62</v>
      </c>
      <c r="CH100" t="str">
        <f t="shared" si="29"/>
        <v>{"window_index":99,"window_t_start":100,"window_t_end":106,"Data":"0099","R_e_median":1.0570836084527,"R_e_q0123":1.01013993407641,"R_e_q1073":1.10452305864729,"fit":1.06,"lwr":1.01,"upr":1.1,"low":1.01,"high":1.1},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1.0126771379914301</v>
      </c>
      <c r="F101">
        <v>1.0577408644913699</v>
      </c>
      <c r="G101">
        <v>1.10410546346231</v>
      </c>
      <c r="J101" t="s">
        <v>58</v>
      </c>
      <c r="K101" t="s">
        <v>59</v>
      </c>
      <c r="L101" t="s">
        <v>60</v>
      </c>
      <c r="M101" t="s">
        <v>59</v>
      </c>
      <c r="N101" t="s">
        <v>61</v>
      </c>
      <c r="O101">
        <f t="shared" si="18"/>
        <v>100</v>
      </c>
      <c r="P101" t="s">
        <v>62</v>
      </c>
      <c r="Q101" t="s">
        <v>59</v>
      </c>
      <c r="R101" t="s">
        <v>63</v>
      </c>
      <c r="S101" t="s">
        <v>59</v>
      </c>
      <c r="T101" t="s">
        <v>61</v>
      </c>
      <c r="U101">
        <f t="shared" si="19"/>
        <v>101</v>
      </c>
      <c r="V101" t="s">
        <v>62</v>
      </c>
      <c r="W101" t="s">
        <v>59</v>
      </c>
      <c r="X101" t="s">
        <v>64</v>
      </c>
      <c r="Y101" t="s">
        <v>59</v>
      </c>
      <c r="Z101" t="s">
        <v>61</v>
      </c>
      <c r="AA101">
        <f t="shared" si="20"/>
        <v>107</v>
      </c>
      <c r="AB101" t="s">
        <v>62</v>
      </c>
      <c r="AC101" t="s">
        <v>59</v>
      </c>
      <c r="AD101" t="s">
        <v>55</v>
      </c>
      <c r="AE101" t="s">
        <v>59</v>
      </c>
      <c r="AF101" t="s">
        <v>61</v>
      </c>
      <c r="AG101" t="s">
        <v>59</v>
      </c>
      <c r="AH101" s="12" t="s">
        <v>1357</v>
      </c>
      <c r="AI101" t="s">
        <v>59</v>
      </c>
      <c r="AJ101" t="s">
        <v>62</v>
      </c>
      <c r="AK101" t="s">
        <v>59</v>
      </c>
      <c r="AL101" t="s">
        <v>65</v>
      </c>
      <c r="AM101" t="s">
        <v>59</v>
      </c>
      <c r="AN101" t="s">
        <v>61</v>
      </c>
      <c r="AO101">
        <f t="shared" si="21"/>
        <v>1.0577408644913699</v>
      </c>
      <c r="AP101" t="s">
        <v>62</v>
      </c>
      <c r="AQ101" t="s">
        <v>59</v>
      </c>
      <c r="AR101" t="s">
        <v>464</v>
      </c>
      <c r="AS101" t="s">
        <v>59</v>
      </c>
      <c r="AT101" t="s">
        <v>61</v>
      </c>
      <c r="AU101">
        <f t="shared" si="22"/>
        <v>1.0126771379914301</v>
      </c>
      <c r="AV101" t="s">
        <v>62</v>
      </c>
      <c r="AW101" t="s">
        <v>59</v>
      </c>
      <c r="AX101" t="s">
        <v>220</v>
      </c>
      <c r="AY101" t="s">
        <v>59</v>
      </c>
      <c r="AZ101" t="s">
        <v>61</v>
      </c>
      <c r="BA101">
        <f t="shared" si="23"/>
        <v>1.10410546346231</v>
      </c>
      <c r="BB101" t="s">
        <v>62</v>
      </c>
      <c r="BC101" t="s">
        <v>59</v>
      </c>
      <c r="BD101" t="s">
        <v>57</v>
      </c>
      <c r="BE101" t="s">
        <v>59</v>
      </c>
      <c r="BF101" t="s">
        <v>61</v>
      </c>
      <c r="BG101">
        <f t="shared" si="24"/>
        <v>1.06</v>
      </c>
      <c r="BH101" t="s">
        <v>62</v>
      </c>
      <c r="BI101" t="s">
        <v>59</v>
      </c>
      <c r="BJ101" t="s">
        <v>56</v>
      </c>
      <c r="BK101" t="s">
        <v>59</v>
      </c>
      <c r="BL101" t="s">
        <v>61</v>
      </c>
      <c r="BM101">
        <f t="shared" si="25"/>
        <v>1.01</v>
      </c>
      <c r="BN101" t="s">
        <v>62</v>
      </c>
      <c r="BO101" t="s">
        <v>59</v>
      </c>
      <c r="BP101" t="s">
        <v>70</v>
      </c>
      <c r="BQ101" t="s">
        <v>59</v>
      </c>
      <c r="BR101" t="s">
        <v>61</v>
      </c>
      <c r="BS101">
        <f t="shared" si="26"/>
        <v>1.1000000000000001</v>
      </c>
      <c r="BT101" t="s">
        <v>62</v>
      </c>
      <c r="BU101" t="s">
        <v>59</v>
      </c>
      <c r="BV101" t="s">
        <v>71</v>
      </c>
      <c r="BW101" t="s">
        <v>59</v>
      </c>
      <c r="BX101" t="s">
        <v>61</v>
      </c>
      <c r="BY101">
        <f t="shared" si="27"/>
        <v>1.01</v>
      </c>
      <c r="BZ101" t="s">
        <v>62</v>
      </c>
      <c r="CA101" t="s">
        <v>59</v>
      </c>
      <c r="CB101" t="s">
        <v>68</v>
      </c>
      <c r="CC101" t="s">
        <v>59</v>
      </c>
      <c r="CD101" t="s">
        <v>61</v>
      </c>
      <c r="CE101">
        <f t="shared" si="28"/>
        <v>1.1000000000000001</v>
      </c>
      <c r="CF101" t="s">
        <v>69</v>
      </c>
      <c r="CG101" t="s">
        <v>62</v>
      </c>
      <c r="CH101" t="str">
        <f t="shared" si="29"/>
        <v>{"window_index":100,"window_t_start":101,"window_t_end":107,"Data":"0100","R_e_median":1.05774086449137,"R_e_q0124":1.01267713799143,"R_e_q1074":1.10410546346231,"fit":1.06,"lwr":1.01,"upr":1.1,"low":1.01,"high":1.1},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1.01357472397551</v>
      </c>
      <c r="F102">
        <v>1.06069163593454</v>
      </c>
      <c r="G102">
        <v>1.10778190207384</v>
      </c>
      <c r="J102" t="s">
        <v>58</v>
      </c>
      <c r="K102" t="s">
        <v>59</v>
      </c>
      <c r="L102" t="s">
        <v>60</v>
      </c>
      <c r="M102" t="s">
        <v>59</v>
      </c>
      <c r="N102" t="s">
        <v>61</v>
      </c>
      <c r="O102">
        <f t="shared" si="18"/>
        <v>101</v>
      </c>
      <c r="P102" t="s">
        <v>62</v>
      </c>
      <c r="Q102" t="s">
        <v>59</v>
      </c>
      <c r="R102" t="s">
        <v>63</v>
      </c>
      <c r="S102" t="s">
        <v>59</v>
      </c>
      <c r="T102" t="s">
        <v>61</v>
      </c>
      <c r="U102">
        <f t="shared" si="19"/>
        <v>102</v>
      </c>
      <c r="V102" t="s">
        <v>62</v>
      </c>
      <c r="W102" t="s">
        <v>59</v>
      </c>
      <c r="X102" t="s">
        <v>64</v>
      </c>
      <c r="Y102" t="s">
        <v>59</v>
      </c>
      <c r="Z102" t="s">
        <v>61</v>
      </c>
      <c r="AA102">
        <f t="shared" si="20"/>
        <v>108</v>
      </c>
      <c r="AB102" t="s">
        <v>62</v>
      </c>
      <c r="AC102" t="s">
        <v>59</v>
      </c>
      <c r="AD102" t="s">
        <v>55</v>
      </c>
      <c r="AE102" t="s">
        <v>59</v>
      </c>
      <c r="AF102" t="s">
        <v>61</v>
      </c>
      <c r="AG102" t="s">
        <v>59</v>
      </c>
      <c r="AH102" s="12" t="s">
        <v>1358</v>
      </c>
      <c r="AI102" t="s">
        <v>59</v>
      </c>
      <c r="AJ102" t="s">
        <v>62</v>
      </c>
      <c r="AK102" t="s">
        <v>59</v>
      </c>
      <c r="AL102" t="s">
        <v>65</v>
      </c>
      <c r="AM102" t="s">
        <v>59</v>
      </c>
      <c r="AN102" t="s">
        <v>61</v>
      </c>
      <c r="AO102">
        <f t="shared" si="21"/>
        <v>1.06069163593454</v>
      </c>
      <c r="AP102" t="s">
        <v>62</v>
      </c>
      <c r="AQ102" t="s">
        <v>59</v>
      </c>
      <c r="AR102" t="s">
        <v>465</v>
      </c>
      <c r="AS102" t="s">
        <v>59</v>
      </c>
      <c r="AT102" t="s">
        <v>61</v>
      </c>
      <c r="AU102">
        <f t="shared" si="22"/>
        <v>1.01357472397551</v>
      </c>
      <c r="AV102" t="s">
        <v>62</v>
      </c>
      <c r="AW102" t="s">
        <v>59</v>
      </c>
      <c r="AX102" t="s">
        <v>221</v>
      </c>
      <c r="AY102" t="s">
        <v>59</v>
      </c>
      <c r="AZ102" t="s">
        <v>61</v>
      </c>
      <c r="BA102">
        <f t="shared" si="23"/>
        <v>1.10778190207384</v>
      </c>
      <c r="BB102" t="s">
        <v>62</v>
      </c>
      <c r="BC102" t="s">
        <v>59</v>
      </c>
      <c r="BD102" t="s">
        <v>57</v>
      </c>
      <c r="BE102" t="s">
        <v>59</v>
      </c>
      <c r="BF102" t="s">
        <v>61</v>
      </c>
      <c r="BG102">
        <f t="shared" si="24"/>
        <v>1.06</v>
      </c>
      <c r="BH102" t="s">
        <v>62</v>
      </c>
      <c r="BI102" t="s">
        <v>59</v>
      </c>
      <c r="BJ102" t="s">
        <v>56</v>
      </c>
      <c r="BK102" t="s">
        <v>59</v>
      </c>
      <c r="BL102" t="s">
        <v>61</v>
      </c>
      <c r="BM102">
        <f t="shared" si="25"/>
        <v>1.01</v>
      </c>
      <c r="BN102" t="s">
        <v>62</v>
      </c>
      <c r="BO102" t="s">
        <v>59</v>
      </c>
      <c r="BP102" t="s">
        <v>70</v>
      </c>
      <c r="BQ102" t="s">
        <v>59</v>
      </c>
      <c r="BR102" t="s">
        <v>61</v>
      </c>
      <c r="BS102">
        <f t="shared" si="26"/>
        <v>1.1100000000000001</v>
      </c>
      <c r="BT102" t="s">
        <v>62</v>
      </c>
      <c r="BU102" t="s">
        <v>59</v>
      </c>
      <c r="BV102" t="s">
        <v>71</v>
      </c>
      <c r="BW102" t="s">
        <v>59</v>
      </c>
      <c r="BX102" t="s">
        <v>61</v>
      </c>
      <c r="BY102">
        <f t="shared" si="27"/>
        <v>1.01</v>
      </c>
      <c r="BZ102" t="s">
        <v>62</v>
      </c>
      <c r="CA102" t="s">
        <v>59</v>
      </c>
      <c r="CB102" t="s">
        <v>68</v>
      </c>
      <c r="CC102" t="s">
        <v>59</v>
      </c>
      <c r="CD102" t="s">
        <v>61</v>
      </c>
      <c r="CE102">
        <f t="shared" si="28"/>
        <v>1.1100000000000001</v>
      </c>
      <c r="CF102" t="s">
        <v>69</v>
      </c>
      <c r="CG102" t="s">
        <v>62</v>
      </c>
      <c r="CH102" t="str">
        <f t="shared" si="29"/>
        <v>{"window_index":101,"window_t_start":102,"window_t_end":108,"Data":"0101","R_e_median":1.06069163593454,"R_e_q0125":1.01357472397551,"R_e_q1075":1.10778190207384,"fit":1.06,"lwr":1.01,"upr":1.11,"low":1.01,"high":1.11},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1.0178696865713699</v>
      </c>
      <c r="F103">
        <v>1.0615143695062901</v>
      </c>
      <c r="G103">
        <v>1.1073876134155001</v>
      </c>
      <c r="J103" t="s">
        <v>58</v>
      </c>
      <c r="K103" t="s">
        <v>59</v>
      </c>
      <c r="L103" t="s">
        <v>60</v>
      </c>
      <c r="M103" t="s">
        <v>59</v>
      </c>
      <c r="N103" t="s">
        <v>61</v>
      </c>
      <c r="O103">
        <f t="shared" si="18"/>
        <v>102</v>
      </c>
      <c r="P103" t="s">
        <v>62</v>
      </c>
      <c r="Q103" t="s">
        <v>59</v>
      </c>
      <c r="R103" t="s">
        <v>63</v>
      </c>
      <c r="S103" t="s">
        <v>59</v>
      </c>
      <c r="T103" t="s">
        <v>61</v>
      </c>
      <c r="U103">
        <f t="shared" si="19"/>
        <v>103</v>
      </c>
      <c r="V103" t="s">
        <v>62</v>
      </c>
      <c r="W103" t="s">
        <v>59</v>
      </c>
      <c r="X103" t="s">
        <v>64</v>
      </c>
      <c r="Y103" t="s">
        <v>59</v>
      </c>
      <c r="Z103" t="s">
        <v>61</v>
      </c>
      <c r="AA103">
        <f t="shared" si="20"/>
        <v>109</v>
      </c>
      <c r="AB103" t="s">
        <v>62</v>
      </c>
      <c r="AC103" t="s">
        <v>59</v>
      </c>
      <c r="AD103" t="s">
        <v>55</v>
      </c>
      <c r="AE103" t="s">
        <v>59</v>
      </c>
      <c r="AF103" t="s">
        <v>61</v>
      </c>
      <c r="AG103" t="s">
        <v>59</v>
      </c>
      <c r="AH103" s="12" t="s">
        <v>1359</v>
      </c>
      <c r="AI103" t="s">
        <v>59</v>
      </c>
      <c r="AJ103" t="s">
        <v>62</v>
      </c>
      <c r="AK103" t="s">
        <v>59</v>
      </c>
      <c r="AL103" t="s">
        <v>65</v>
      </c>
      <c r="AM103" t="s">
        <v>59</v>
      </c>
      <c r="AN103" t="s">
        <v>61</v>
      </c>
      <c r="AO103">
        <f t="shared" si="21"/>
        <v>1.0615143695062901</v>
      </c>
      <c r="AP103" t="s">
        <v>62</v>
      </c>
      <c r="AQ103" t="s">
        <v>59</v>
      </c>
      <c r="AR103" t="s">
        <v>466</v>
      </c>
      <c r="AS103" t="s">
        <v>59</v>
      </c>
      <c r="AT103" t="s">
        <v>61</v>
      </c>
      <c r="AU103">
        <f t="shared" si="22"/>
        <v>1.0178696865713699</v>
      </c>
      <c r="AV103" t="s">
        <v>62</v>
      </c>
      <c r="AW103" t="s">
        <v>59</v>
      </c>
      <c r="AX103" t="s">
        <v>222</v>
      </c>
      <c r="AY103" t="s">
        <v>59</v>
      </c>
      <c r="AZ103" t="s">
        <v>61</v>
      </c>
      <c r="BA103">
        <f t="shared" si="23"/>
        <v>1.1073876134155001</v>
      </c>
      <c r="BB103" t="s">
        <v>62</v>
      </c>
      <c r="BC103" t="s">
        <v>59</v>
      </c>
      <c r="BD103" t="s">
        <v>57</v>
      </c>
      <c r="BE103" t="s">
        <v>59</v>
      </c>
      <c r="BF103" t="s">
        <v>61</v>
      </c>
      <c r="BG103">
        <f t="shared" si="24"/>
        <v>1.06</v>
      </c>
      <c r="BH103" t="s">
        <v>62</v>
      </c>
      <c r="BI103" t="s">
        <v>59</v>
      </c>
      <c r="BJ103" t="s">
        <v>56</v>
      </c>
      <c r="BK103" t="s">
        <v>59</v>
      </c>
      <c r="BL103" t="s">
        <v>61</v>
      </c>
      <c r="BM103">
        <f t="shared" si="25"/>
        <v>1.02</v>
      </c>
      <c r="BN103" t="s">
        <v>62</v>
      </c>
      <c r="BO103" t="s">
        <v>59</v>
      </c>
      <c r="BP103" t="s">
        <v>70</v>
      </c>
      <c r="BQ103" t="s">
        <v>59</v>
      </c>
      <c r="BR103" t="s">
        <v>61</v>
      </c>
      <c r="BS103">
        <f t="shared" si="26"/>
        <v>1.1100000000000001</v>
      </c>
      <c r="BT103" t="s">
        <v>62</v>
      </c>
      <c r="BU103" t="s">
        <v>59</v>
      </c>
      <c r="BV103" t="s">
        <v>71</v>
      </c>
      <c r="BW103" t="s">
        <v>59</v>
      </c>
      <c r="BX103" t="s">
        <v>61</v>
      </c>
      <c r="BY103">
        <f t="shared" si="27"/>
        <v>1.02</v>
      </c>
      <c r="BZ103" t="s">
        <v>62</v>
      </c>
      <c r="CA103" t="s">
        <v>59</v>
      </c>
      <c r="CB103" t="s">
        <v>68</v>
      </c>
      <c r="CC103" t="s">
        <v>59</v>
      </c>
      <c r="CD103" t="s">
        <v>61</v>
      </c>
      <c r="CE103">
        <f t="shared" si="28"/>
        <v>1.1100000000000001</v>
      </c>
      <c r="CF103" t="s">
        <v>69</v>
      </c>
      <c r="CG103" t="s">
        <v>62</v>
      </c>
      <c r="CH103" t="str">
        <f t="shared" si="29"/>
        <v>{"window_index":102,"window_t_start":103,"window_t_end":109,"Data":"0102","R_e_median":1.06151436950629,"R_e_q0126":1.01786968657137,"R_e_q1076":1.1073876134155,"fit":1.06,"lwr":1.02,"upr":1.11,"low":1.02,"high":1.11},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1.0237807760809099</v>
      </c>
      <c r="F104">
        <v>1.0681104478282599</v>
      </c>
      <c r="G104">
        <v>1.1139767969216801</v>
      </c>
      <c r="J104" t="s">
        <v>58</v>
      </c>
      <c r="K104" t="s">
        <v>59</v>
      </c>
      <c r="L104" t="s">
        <v>60</v>
      </c>
      <c r="M104" t="s">
        <v>59</v>
      </c>
      <c r="N104" t="s">
        <v>61</v>
      </c>
      <c r="O104">
        <f t="shared" si="18"/>
        <v>103</v>
      </c>
      <c r="P104" t="s">
        <v>62</v>
      </c>
      <c r="Q104" t="s">
        <v>59</v>
      </c>
      <c r="R104" t="s">
        <v>63</v>
      </c>
      <c r="S104" t="s">
        <v>59</v>
      </c>
      <c r="T104" t="s">
        <v>61</v>
      </c>
      <c r="U104">
        <f t="shared" si="19"/>
        <v>104</v>
      </c>
      <c r="V104" t="s">
        <v>62</v>
      </c>
      <c r="W104" t="s">
        <v>59</v>
      </c>
      <c r="X104" t="s">
        <v>64</v>
      </c>
      <c r="Y104" t="s">
        <v>59</v>
      </c>
      <c r="Z104" t="s">
        <v>61</v>
      </c>
      <c r="AA104">
        <f t="shared" si="20"/>
        <v>110</v>
      </c>
      <c r="AB104" t="s">
        <v>62</v>
      </c>
      <c r="AC104" t="s">
        <v>59</v>
      </c>
      <c r="AD104" t="s">
        <v>55</v>
      </c>
      <c r="AE104" t="s">
        <v>59</v>
      </c>
      <c r="AF104" t="s">
        <v>61</v>
      </c>
      <c r="AG104" t="s">
        <v>59</v>
      </c>
      <c r="AH104" s="12" t="s">
        <v>1360</v>
      </c>
      <c r="AI104" t="s">
        <v>59</v>
      </c>
      <c r="AJ104" t="s">
        <v>62</v>
      </c>
      <c r="AK104" t="s">
        <v>59</v>
      </c>
      <c r="AL104" t="s">
        <v>65</v>
      </c>
      <c r="AM104" t="s">
        <v>59</v>
      </c>
      <c r="AN104" t="s">
        <v>61</v>
      </c>
      <c r="AO104">
        <f t="shared" si="21"/>
        <v>1.0681104478282599</v>
      </c>
      <c r="AP104" t="s">
        <v>62</v>
      </c>
      <c r="AQ104" t="s">
        <v>59</v>
      </c>
      <c r="AR104" t="s">
        <v>467</v>
      </c>
      <c r="AS104" t="s">
        <v>59</v>
      </c>
      <c r="AT104" t="s">
        <v>61</v>
      </c>
      <c r="AU104">
        <f t="shared" si="22"/>
        <v>1.0237807760809099</v>
      </c>
      <c r="AV104" t="s">
        <v>62</v>
      </c>
      <c r="AW104" t="s">
        <v>59</v>
      </c>
      <c r="AX104" t="s">
        <v>223</v>
      </c>
      <c r="AY104" t="s">
        <v>59</v>
      </c>
      <c r="AZ104" t="s">
        <v>61</v>
      </c>
      <c r="BA104">
        <f t="shared" si="23"/>
        <v>1.1139767969216801</v>
      </c>
      <c r="BB104" t="s">
        <v>62</v>
      </c>
      <c r="BC104" t="s">
        <v>59</v>
      </c>
      <c r="BD104" t="s">
        <v>57</v>
      </c>
      <c r="BE104" t="s">
        <v>59</v>
      </c>
      <c r="BF104" t="s">
        <v>61</v>
      </c>
      <c r="BG104">
        <f t="shared" si="24"/>
        <v>1.07</v>
      </c>
      <c r="BH104" t="s">
        <v>62</v>
      </c>
      <c r="BI104" t="s">
        <v>59</v>
      </c>
      <c r="BJ104" t="s">
        <v>56</v>
      </c>
      <c r="BK104" t="s">
        <v>59</v>
      </c>
      <c r="BL104" t="s">
        <v>61</v>
      </c>
      <c r="BM104">
        <f t="shared" si="25"/>
        <v>1.02</v>
      </c>
      <c r="BN104" t="s">
        <v>62</v>
      </c>
      <c r="BO104" t="s">
        <v>59</v>
      </c>
      <c r="BP104" t="s">
        <v>70</v>
      </c>
      <c r="BQ104" t="s">
        <v>59</v>
      </c>
      <c r="BR104" t="s">
        <v>61</v>
      </c>
      <c r="BS104">
        <f t="shared" si="26"/>
        <v>1.1100000000000001</v>
      </c>
      <c r="BT104" t="s">
        <v>62</v>
      </c>
      <c r="BU104" t="s">
        <v>59</v>
      </c>
      <c r="BV104" t="s">
        <v>71</v>
      </c>
      <c r="BW104" t="s">
        <v>59</v>
      </c>
      <c r="BX104" t="s">
        <v>61</v>
      </c>
      <c r="BY104">
        <f t="shared" si="27"/>
        <v>1.02</v>
      </c>
      <c r="BZ104" t="s">
        <v>62</v>
      </c>
      <c r="CA104" t="s">
        <v>59</v>
      </c>
      <c r="CB104" t="s">
        <v>68</v>
      </c>
      <c r="CC104" t="s">
        <v>59</v>
      </c>
      <c r="CD104" t="s">
        <v>61</v>
      </c>
      <c r="CE104">
        <f t="shared" si="28"/>
        <v>1.1100000000000001</v>
      </c>
      <c r="CF104" t="s">
        <v>69</v>
      </c>
      <c r="CG104" t="s">
        <v>62</v>
      </c>
      <c r="CH104" t="str">
        <f t="shared" si="29"/>
        <v>{"window_index":103,"window_t_start":104,"window_t_end":110,"Data":"0103","R_e_median":1.06811044782826,"R_e_q0127":1.02378077608091,"R_e_q1077":1.11397679692168,"fit":1.07,"lwr":1.02,"upr":1.11,"low":1.02,"high":1.11},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1.00141031787665</v>
      </c>
      <c r="F105">
        <v>1.04529088959628</v>
      </c>
      <c r="G105">
        <v>1.09084153223972</v>
      </c>
      <c r="J105" t="s">
        <v>58</v>
      </c>
      <c r="K105" t="s">
        <v>59</v>
      </c>
      <c r="L105" t="s">
        <v>60</v>
      </c>
      <c r="M105" t="s">
        <v>59</v>
      </c>
      <c r="N105" t="s">
        <v>61</v>
      </c>
      <c r="O105">
        <f t="shared" si="18"/>
        <v>104</v>
      </c>
      <c r="P105" t="s">
        <v>62</v>
      </c>
      <c r="Q105" t="s">
        <v>59</v>
      </c>
      <c r="R105" t="s">
        <v>63</v>
      </c>
      <c r="S105" t="s">
        <v>59</v>
      </c>
      <c r="T105" t="s">
        <v>61</v>
      </c>
      <c r="U105">
        <f t="shared" si="19"/>
        <v>105</v>
      </c>
      <c r="V105" t="s">
        <v>62</v>
      </c>
      <c r="W105" t="s">
        <v>59</v>
      </c>
      <c r="X105" t="s">
        <v>64</v>
      </c>
      <c r="Y105" t="s">
        <v>59</v>
      </c>
      <c r="Z105" t="s">
        <v>61</v>
      </c>
      <c r="AA105">
        <f t="shared" si="20"/>
        <v>111</v>
      </c>
      <c r="AB105" t="s">
        <v>62</v>
      </c>
      <c r="AC105" t="s">
        <v>59</v>
      </c>
      <c r="AD105" t="s">
        <v>55</v>
      </c>
      <c r="AE105" t="s">
        <v>59</v>
      </c>
      <c r="AF105" t="s">
        <v>61</v>
      </c>
      <c r="AG105" t="s">
        <v>59</v>
      </c>
      <c r="AH105" s="12" t="s">
        <v>1361</v>
      </c>
      <c r="AI105" t="s">
        <v>59</v>
      </c>
      <c r="AJ105" t="s">
        <v>62</v>
      </c>
      <c r="AK105" t="s">
        <v>59</v>
      </c>
      <c r="AL105" t="s">
        <v>65</v>
      </c>
      <c r="AM105" t="s">
        <v>59</v>
      </c>
      <c r="AN105" t="s">
        <v>61</v>
      </c>
      <c r="AO105">
        <f t="shared" si="21"/>
        <v>1.04529088959628</v>
      </c>
      <c r="AP105" t="s">
        <v>62</v>
      </c>
      <c r="AQ105" t="s">
        <v>59</v>
      </c>
      <c r="AR105" t="s">
        <v>468</v>
      </c>
      <c r="AS105" t="s">
        <v>59</v>
      </c>
      <c r="AT105" t="s">
        <v>61</v>
      </c>
      <c r="AU105">
        <f t="shared" si="22"/>
        <v>1.00141031787665</v>
      </c>
      <c r="AV105" t="s">
        <v>62</v>
      </c>
      <c r="AW105" t="s">
        <v>59</v>
      </c>
      <c r="AX105" t="s">
        <v>224</v>
      </c>
      <c r="AY105" t="s">
        <v>59</v>
      </c>
      <c r="AZ105" t="s">
        <v>61</v>
      </c>
      <c r="BA105">
        <f t="shared" si="23"/>
        <v>1.09084153223972</v>
      </c>
      <c r="BB105" t="s">
        <v>62</v>
      </c>
      <c r="BC105" t="s">
        <v>59</v>
      </c>
      <c r="BD105" t="s">
        <v>57</v>
      </c>
      <c r="BE105" t="s">
        <v>59</v>
      </c>
      <c r="BF105" t="s">
        <v>61</v>
      </c>
      <c r="BG105">
        <f t="shared" si="24"/>
        <v>1.05</v>
      </c>
      <c r="BH105" t="s">
        <v>62</v>
      </c>
      <c r="BI105" t="s">
        <v>59</v>
      </c>
      <c r="BJ105" t="s">
        <v>56</v>
      </c>
      <c r="BK105" t="s">
        <v>59</v>
      </c>
      <c r="BL105" t="s">
        <v>61</v>
      </c>
      <c r="BM105">
        <f t="shared" si="25"/>
        <v>1</v>
      </c>
      <c r="BN105" t="s">
        <v>62</v>
      </c>
      <c r="BO105" t="s">
        <v>59</v>
      </c>
      <c r="BP105" t="s">
        <v>70</v>
      </c>
      <c r="BQ105" t="s">
        <v>59</v>
      </c>
      <c r="BR105" t="s">
        <v>61</v>
      </c>
      <c r="BS105">
        <f t="shared" si="26"/>
        <v>1.0900000000000001</v>
      </c>
      <c r="BT105" t="s">
        <v>62</v>
      </c>
      <c r="BU105" t="s">
        <v>59</v>
      </c>
      <c r="BV105" t="s">
        <v>71</v>
      </c>
      <c r="BW105" t="s">
        <v>59</v>
      </c>
      <c r="BX105" t="s">
        <v>61</v>
      </c>
      <c r="BY105">
        <f t="shared" si="27"/>
        <v>1</v>
      </c>
      <c r="BZ105" t="s">
        <v>62</v>
      </c>
      <c r="CA105" t="s">
        <v>59</v>
      </c>
      <c r="CB105" t="s">
        <v>68</v>
      </c>
      <c r="CC105" t="s">
        <v>59</v>
      </c>
      <c r="CD105" t="s">
        <v>61</v>
      </c>
      <c r="CE105">
        <f t="shared" si="28"/>
        <v>1.0900000000000001</v>
      </c>
      <c r="CF105" t="s">
        <v>69</v>
      </c>
      <c r="CG105" t="s">
        <v>62</v>
      </c>
      <c r="CH105" t="str">
        <f t="shared" si="29"/>
        <v>{"window_index":104,"window_t_start":105,"window_t_end":111,"Data":"0104","R_e_median":1.04529088959628,"R_e_q0128":1.00141031787665,"R_e_q1078":1.09084153223972,"fit":1.05,"lwr":1,"upr":1.09,"low":1,"high":1.09},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1.0018239808549601</v>
      </c>
      <c r="F106">
        <v>1.04495578743018</v>
      </c>
      <c r="G106">
        <v>1.0892712957369799</v>
      </c>
      <c r="J106" t="s">
        <v>58</v>
      </c>
      <c r="K106" t="s">
        <v>59</v>
      </c>
      <c r="L106" t="s">
        <v>60</v>
      </c>
      <c r="M106" t="s">
        <v>59</v>
      </c>
      <c r="N106" t="s">
        <v>61</v>
      </c>
      <c r="O106">
        <f t="shared" si="18"/>
        <v>105</v>
      </c>
      <c r="P106" t="s">
        <v>62</v>
      </c>
      <c r="Q106" t="s">
        <v>59</v>
      </c>
      <c r="R106" t="s">
        <v>63</v>
      </c>
      <c r="S106" t="s">
        <v>59</v>
      </c>
      <c r="T106" t="s">
        <v>61</v>
      </c>
      <c r="U106">
        <f t="shared" si="19"/>
        <v>106</v>
      </c>
      <c r="V106" t="s">
        <v>62</v>
      </c>
      <c r="W106" t="s">
        <v>59</v>
      </c>
      <c r="X106" t="s">
        <v>64</v>
      </c>
      <c r="Y106" t="s">
        <v>59</v>
      </c>
      <c r="Z106" t="s">
        <v>61</v>
      </c>
      <c r="AA106">
        <f t="shared" si="20"/>
        <v>112</v>
      </c>
      <c r="AB106" t="s">
        <v>62</v>
      </c>
      <c r="AC106" t="s">
        <v>59</v>
      </c>
      <c r="AD106" t="s">
        <v>55</v>
      </c>
      <c r="AE106" t="s">
        <v>59</v>
      </c>
      <c r="AF106" t="s">
        <v>61</v>
      </c>
      <c r="AG106" t="s">
        <v>59</v>
      </c>
      <c r="AH106" s="12" t="s">
        <v>1362</v>
      </c>
      <c r="AI106" t="s">
        <v>59</v>
      </c>
      <c r="AJ106" t="s">
        <v>62</v>
      </c>
      <c r="AK106" t="s">
        <v>59</v>
      </c>
      <c r="AL106" t="s">
        <v>65</v>
      </c>
      <c r="AM106" t="s">
        <v>59</v>
      </c>
      <c r="AN106" t="s">
        <v>61</v>
      </c>
      <c r="AO106">
        <f t="shared" si="21"/>
        <v>1.04495578743018</v>
      </c>
      <c r="AP106" t="s">
        <v>62</v>
      </c>
      <c r="AQ106" t="s">
        <v>59</v>
      </c>
      <c r="AR106" t="s">
        <v>469</v>
      </c>
      <c r="AS106" t="s">
        <v>59</v>
      </c>
      <c r="AT106" t="s">
        <v>61</v>
      </c>
      <c r="AU106">
        <f t="shared" si="22"/>
        <v>1.0018239808549601</v>
      </c>
      <c r="AV106" t="s">
        <v>62</v>
      </c>
      <c r="AW106" t="s">
        <v>59</v>
      </c>
      <c r="AX106" t="s">
        <v>225</v>
      </c>
      <c r="AY106" t="s">
        <v>59</v>
      </c>
      <c r="AZ106" t="s">
        <v>61</v>
      </c>
      <c r="BA106">
        <f t="shared" si="23"/>
        <v>1.0892712957369799</v>
      </c>
      <c r="BB106" t="s">
        <v>62</v>
      </c>
      <c r="BC106" t="s">
        <v>59</v>
      </c>
      <c r="BD106" t="s">
        <v>57</v>
      </c>
      <c r="BE106" t="s">
        <v>59</v>
      </c>
      <c r="BF106" t="s">
        <v>61</v>
      </c>
      <c r="BG106">
        <f t="shared" si="24"/>
        <v>1.04</v>
      </c>
      <c r="BH106" t="s">
        <v>62</v>
      </c>
      <c r="BI106" t="s">
        <v>59</v>
      </c>
      <c r="BJ106" t="s">
        <v>56</v>
      </c>
      <c r="BK106" t="s">
        <v>59</v>
      </c>
      <c r="BL106" t="s">
        <v>61</v>
      </c>
      <c r="BM106">
        <f t="shared" si="25"/>
        <v>1</v>
      </c>
      <c r="BN106" t="s">
        <v>62</v>
      </c>
      <c r="BO106" t="s">
        <v>59</v>
      </c>
      <c r="BP106" t="s">
        <v>70</v>
      </c>
      <c r="BQ106" t="s">
        <v>59</v>
      </c>
      <c r="BR106" t="s">
        <v>61</v>
      </c>
      <c r="BS106">
        <f t="shared" si="26"/>
        <v>1.0900000000000001</v>
      </c>
      <c r="BT106" t="s">
        <v>62</v>
      </c>
      <c r="BU106" t="s">
        <v>59</v>
      </c>
      <c r="BV106" t="s">
        <v>71</v>
      </c>
      <c r="BW106" t="s">
        <v>59</v>
      </c>
      <c r="BX106" t="s">
        <v>61</v>
      </c>
      <c r="BY106">
        <f t="shared" si="27"/>
        <v>1</v>
      </c>
      <c r="BZ106" t="s">
        <v>62</v>
      </c>
      <c r="CA106" t="s">
        <v>59</v>
      </c>
      <c r="CB106" t="s">
        <v>68</v>
      </c>
      <c r="CC106" t="s">
        <v>59</v>
      </c>
      <c r="CD106" t="s">
        <v>61</v>
      </c>
      <c r="CE106">
        <f t="shared" si="28"/>
        <v>1.0900000000000001</v>
      </c>
      <c r="CF106" t="s">
        <v>69</v>
      </c>
      <c r="CG106" t="s">
        <v>62</v>
      </c>
      <c r="CH106" t="str">
        <f t="shared" si="29"/>
        <v>{"window_index":105,"window_t_start":106,"window_t_end":112,"Data":"0105","R_e_median":1.04495578743018,"R_e_q0129":1.00182398085496,"R_e_q1079":1.08927129573698,"fit":1.04,"lwr":1,"upr":1.09,"low":1,"high":1.09},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0.96033756305334395</v>
      </c>
      <c r="F107">
        <v>1.0024660939652501</v>
      </c>
      <c r="G107">
        <v>1.04402383168818</v>
      </c>
      <c r="J107" t="s">
        <v>58</v>
      </c>
      <c r="K107" t="s">
        <v>59</v>
      </c>
      <c r="L107" t="s">
        <v>60</v>
      </c>
      <c r="M107" t="s">
        <v>59</v>
      </c>
      <c r="N107" t="s">
        <v>61</v>
      </c>
      <c r="O107">
        <f t="shared" si="18"/>
        <v>106</v>
      </c>
      <c r="P107" t="s">
        <v>62</v>
      </c>
      <c r="Q107" t="s">
        <v>59</v>
      </c>
      <c r="R107" t="s">
        <v>63</v>
      </c>
      <c r="S107" t="s">
        <v>59</v>
      </c>
      <c r="T107" t="s">
        <v>61</v>
      </c>
      <c r="U107">
        <f t="shared" si="19"/>
        <v>107</v>
      </c>
      <c r="V107" t="s">
        <v>62</v>
      </c>
      <c r="W107" t="s">
        <v>59</v>
      </c>
      <c r="X107" t="s">
        <v>64</v>
      </c>
      <c r="Y107" t="s">
        <v>59</v>
      </c>
      <c r="Z107" t="s">
        <v>61</v>
      </c>
      <c r="AA107">
        <f t="shared" si="20"/>
        <v>113</v>
      </c>
      <c r="AB107" t="s">
        <v>62</v>
      </c>
      <c r="AC107" t="s">
        <v>59</v>
      </c>
      <c r="AD107" t="s">
        <v>55</v>
      </c>
      <c r="AE107" t="s">
        <v>59</v>
      </c>
      <c r="AF107" t="s">
        <v>61</v>
      </c>
      <c r="AG107" t="s">
        <v>59</v>
      </c>
      <c r="AH107" s="12" t="s">
        <v>1363</v>
      </c>
      <c r="AI107" t="s">
        <v>59</v>
      </c>
      <c r="AJ107" t="s">
        <v>62</v>
      </c>
      <c r="AK107" t="s">
        <v>59</v>
      </c>
      <c r="AL107" t="s">
        <v>65</v>
      </c>
      <c r="AM107" t="s">
        <v>59</v>
      </c>
      <c r="AN107" t="s">
        <v>61</v>
      </c>
      <c r="AO107">
        <f t="shared" si="21"/>
        <v>1.0024660939652501</v>
      </c>
      <c r="AP107" t="s">
        <v>62</v>
      </c>
      <c r="AQ107" t="s">
        <v>59</v>
      </c>
      <c r="AR107" t="s">
        <v>470</v>
      </c>
      <c r="AS107" t="s">
        <v>59</v>
      </c>
      <c r="AT107" t="s">
        <v>61</v>
      </c>
      <c r="AU107">
        <f t="shared" si="22"/>
        <v>0.96033756305334395</v>
      </c>
      <c r="AV107" t="s">
        <v>62</v>
      </c>
      <c r="AW107" t="s">
        <v>59</v>
      </c>
      <c r="AX107" t="s">
        <v>226</v>
      </c>
      <c r="AY107" t="s">
        <v>59</v>
      </c>
      <c r="AZ107" t="s">
        <v>61</v>
      </c>
      <c r="BA107">
        <f t="shared" si="23"/>
        <v>1.04402383168818</v>
      </c>
      <c r="BB107" t="s">
        <v>62</v>
      </c>
      <c r="BC107" t="s">
        <v>59</v>
      </c>
      <c r="BD107" t="s">
        <v>57</v>
      </c>
      <c r="BE107" t="s">
        <v>59</v>
      </c>
      <c r="BF107" t="s">
        <v>61</v>
      </c>
      <c r="BG107">
        <f t="shared" si="24"/>
        <v>1</v>
      </c>
      <c r="BH107" t="s">
        <v>62</v>
      </c>
      <c r="BI107" t="s">
        <v>59</v>
      </c>
      <c r="BJ107" t="s">
        <v>56</v>
      </c>
      <c r="BK107" t="s">
        <v>59</v>
      </c>
      <c r="BL107" t="s">
        <v>61</v>
      </c>
      <c r="BM107">
        <f t="shared" si="25"/>
        <v>0.96</v>
      </c>
      <c r="BN107" t="s">
        <v>62</v>
      </c>
      <c r="BO107" t="s">
        <v>59</v>
      </c>
      <c r="BP107" t="s">
        <v>70</v>
      </c>
      <c r="BQ107" t="s">
        <v>59</v>
      </c>
      <c r="BR107" t="s">
        <v>61</v>
      </c>
      <c r="BS107">
        <f t="shared" si="26"/>
        <v>1.04</v>
      </c>
      <c r="BT107" t="s">
        <v>62</v>
      </c>
      <c r="BU107" t="s">
        <v>59</v>
      </c>
      <c r="BV107" t="s">
        <v>71</v>
      </c>
      <c r="BW107" t="s">
        <v>59</v>
      </c>
      <c r="BX107" t="s">
        <v>61</v>
      </c>
      <c r="BY107">
        <f t="shared" si="27"/>
        <v>0.96</v>
      </c>
      <c r="BZ107" t="s">
        <v>62</v>
      </c>
      <c r="CA107" t="s">
        <v>59</v>
      </c>
      <c r="CB107" t="s">
        <v>68</v>
      </c>
      <c r="CC107" t="s">
        <v>59</v>
      </c>
      <c r="CD107" t="s">
        <v>61</v>
      </c>
      <c r="CE107">
        <f t="shared" si="28"/>
        <v>1.04</v>
      </c>
      <c r="CF107" t="s">
        <v>69</v>
      </c>
      <c r="CG107" t="s">
        <v>62</v>
      </c>
      <c r="CH107" t="str">
        <f t="shared" si="29"/>
        <v>{"window_index":106,"window_t_start":107,"window_t_end":113,"Data":"0106","R_e_median":1.00246609396525,"R_e_q0130":0.960337563053344,"R_e_q1080":1.04402383168818,"fit":1,"lwr":0.96,"upr":1.04,"low":0.96,"high":1.04},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0.92997284379865697</v>
      </c>
      <c r="F108">
        <v>0.97150341443710397</v>
      </c>
      <c r="G108">
        <v>1.01384864004997</v>
      </c>
      <c r="J108" t="s">
        <v>58</v>
      </c>
      <c r="K108" t="s">
        <v>59</v>
      </c>
      <c r="L108" t="s">
        <v>60</v>
      </c>
      <c r="M108" t="s">
        <v>59</v>
      </c>
      <c r="N108" t="s">
        <v>61</v>
      </c>
      <c r="O108">
        <f t="shared" si="18"/>
        <v>107</v>
      </c>
      <c r="P108" t="s">
        <v>62</v>
      </c>
      <c r="Q108" t="s">
        <v>59</v>
      </c>
      <c r="R108" t="s">
        <v>63</v>
      </c>
      <c r="S108" t="s">
        <v>59</v>
      </c>
      <c r="T108" t="s">
        <v>61</v>
      </c>
      <c r="U108">
        <f t="shared" si="19"/>
        <v>108</v>
      </c>
      <c r="V108" t="s">
        <v>62</v>
      </c>
      <c r="W108" t="s">
        <v>59</v>
      </c>
      <c r="X108" t="s">
        <v>64</v>
      </c>
      <c r="Y108" t="s">
        <v>59</v>
      </c>
      <c r="Z108" t="s">
        <v>61</v>
      </c>
      <c r="AA108">
        <f t="shared" si="20"/>
        <v>114</v>
      </c>
      <c r="AB108" t="s">
        <v>62</v>
      </c>
      <c r="AC108" t="s">
        <v>59</v>
      </c>
      <c r="AD108" t="s">
        <v>55</v>
      </c>
      <c r="AE108" t="s">
        <v>59</v>
      </c>
      <c r="AF108" t="s">
        <v>61</v>
      </c>
      <c r="AG108" t="s">
        <v>59</v>
      </c>
      <c r="AH108" s="12" t="s">
        <v>1364</v>
      </c>
      <c r="AI108" t="s">
        <v>59</v>
      </c>
      <c r="AJ108" t="s">
        <v>62</v>
      </c>
      <c r="AK108" t="s">
        <v>59</v>
      </c>
      <c r="AL108" t="s">
        <v>65</v>
      </c>
      <c r="AM108" t="s">
        <v>59</v>
      </c>
      <c r="AN108" t="s">
        <v>61</v>
      </c>
      <c r="AO108">
        <f t="shared" si="21"/>
        <v>0.97150341443710397</v>
      </c>
      <c r="AP108" t="s">
        <v>62</v>
      </c>
      <c r="AQ108" t="s">
        <v>59</v>
      </c>
      <c r="AR108" t="s">
        <v>471</v>
      </c>
      <c r="AS108" t="s">
        <v>59</v>
      </c>
      <c r="AT108" t="s">
        <v>61</v>
      </c>
      <c r="AU108">
        <f t="shared" si="22"/>
        <v>0.92997284379865697</v>
      </c>
      <c r="AV108" t="s">
        <v>62</v>
      </c>
      <c r="AW108" t="s">
        <v>59</v>
      </c>
      <c r="AX108" t="s">
        <v>227</v>
      </c>
      <c r="AY108" t="s">
        <v>59</v>
      </c>
      <c r="AZ108" t="s">
        <v>61</v>
      </c>
      <c r="BA108">
        <f t="shared" si="23"/>
        <v>1.01384864004997</v>
      </c>
      <c r="BB108" t="s">
        <v>62</v>
      </c>
      <c r="BC108" t="s">
        <v>59</v>
      </c>
      <c r="BD108" t="s">
        <v>57</v>
      </c>
      <c r="BE108" t="s">
        <v>59</v>
      </c>
      <c r="BF108" t="s">
        <v>61</v>
      </c>
      <c r="BG108">
        <f t="shared" si="24"/>
        <v>0.97</v>
      </c>
      <c r="BH108" t="s">
        <v>62</v>
      </c>
      <c r="BI108" t="s">
        <v>59</v>
      </c>
      <c r="BJ108" t="s">
        <v>56</v>
      </c>
      <c r="BK108" t="s">
        <v>59</v>
      </c>
      <c r="BL108" t="s">
        <v>61</v>
      </c>
      <c r="BM108">
        <f t="shared" si="25"/>
        <v>0.93</v>
      </c>
      <c r="BN108" t="s">
        <v>62</v>
      </c>
      <c r="BO108" t="s">
        <v>59</v>
      </c>
      <c r="BP108" t="s">
        <v>70</v>
      </c>
      <c r="BQ108" t="s">
        <v>59</v>
      </c>
      <c r="BR108" t="s">
        <v>61</v>
      </c>
      <c r="BS108">
        <f t="shared" si="26"/>
        <v>1.01</v>
      </c>
      <c r="BT108" t="s">
        <v>62</v>
      </c>
      <c r="BU108" t="s">
        <v>59</v>
      </c>
      <c r="BV108" t="s">
        <v>71</v>
      </c>
      <c r="BW108" t="s">
        <v>59</v>
      </c>
      <c r="BX108" t="s">
        <v>61</v>
      </c>
      <c r="BY108">
        <f t="shared" si="27"/>
        <v>0.93</v>
      </c>
      <c r="BZ108" t="s">
        <v>62</v>
      </c>
      <c r="CA108" t="s">
        <v>59</v>
      </c>
      <c r="CB108" t="s">
        <v>68</v>
      </c>
      <c r="CC108" t="s">
        <v>59</v>
      </c>
      <c r="CD108" t="s">
        <v>61</v>
      </c>
      <c r="CE108">
        <f t="shared" si="28"/>
        <v>1.01</v>
      </c>
      <c r="CF108" t="s">
        <v>69</v>
      </c>
      <c r="CG108" t="s">
        <v>62</v>
      </c>
      <c r="CH108" t="str">
        <f t="shared" si="29"/>
        <v>{"window_index":107,"window_t_start":108,"window_t_end":114,"Data":"0107","R_e_median":0.971503414437104,"R_e_q0131":0.929972843798657,"R_e_q1081":1.01384864004997,"fit":0.97,"lwr":0.93,"upr":1.01,"low":0.93,"high":1.01},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0.91766948034587004</v>
      </c>
      <c r="F109">
        <v>0.95955334484791399</v>
      </c>
      <c r="G109">
        <v>1.00228973968574</v>
      </c>
      <c r="J109" t="s">
        <v>58</v>
      </c>
      <c r="K109" t="s">
        <v>59</v>
      </c>
      <c r="L109" t="s">
        <v>60</v>
      </c>
      <c r="M109" t="s">
        <v>59</v>
      </c>
      <c r="N109" t="s">
        <v>61</v>
      </c>
      <c r="O109">
        <f t="shared" si="18"/>
        <v>108</v>
      </c>
      <c r="P109" t="s">
        <v>62</v>
      </c>
      <c r="Q109" t="s">
        <v>59</v>
      </c>
      <c r="R109" t="s">
        <v>63</v>
      </c>
      <c r="S109" t="s">
        <v>59</v>
      </c>
      <c r="T109" t="s">
        <v>61</v>
      </c>
      <c r="U109">
        <f t="shared" si="19"/>
        <v>109</v>
      </c>
      <c r="V109" t="s">
        <v>62</v>
      </c>
      <c r="W109" t="s">
        <v>59</v>
      </c>
      <c r="X109" t="s">
        <v>64</v>
      </c>
      <c r="Y109" t="s">
        <v>59</v>
      </c>
      <c r="Z109" t="s">
        <v>61</v>
      </c>
      <c r="AA109">
        <f t="shared" si="20"/>
        <v>115</v>
      </c>
      <c r="AB109" t="s">
        <v>62</v>
      </c>
      <c r="AC109" t="s">
        <v>59</v>
      </c>
      <c r="AD109" t="s">
        <v>55</v>
      </c>
      <c r="AE109" t="s">
        <v>59</v>
      </c>
      <c r="AF109" t="s">
        <v>61</v>
      </c>
      <c r="AG109" t="s">
        <v>59</v>
      </c>
      <c r="AH109" s="12" t="s">
        <v>1365</v>
      </c>
      <c r="AI109" t="s">
        <v>59</v>
      </c>
      <c r="AJ109" t="s">
        <v>62</v>
      </c>
      <c r="AK109" t="s">
        <v>59</v>
      </c>
      <c r="AL109" t="s">
        <v>65</v>
      </c>
      <c r="AM109" t="s">
        <v>59</v>
      </c>
      <c r="AN109" t="s">
        <v>61</v>
      </c>
      <c r="AO109">
        <f t="shared" si="21"/>
        <v>0.95955334484791399</v>
      </c>
      <c r="AP109" t="s">
        <v>62</v>
      </c>
      <c r="AQ109" t="s">
        <v>59</v>
      </c>
      <c r="AR109" t="s">
        <v>472</v>
      </c>
      <c r="AS109" t="s">
        <v>59</v>
      </c>
      <c r="AT109" t="s">
        <v>61</v>
      </c>
      <c r="AU109">
        <f t="shared" si="22"/>
        <v>0.91766948034587004</v>
      </c>
      <c r="AV109" t="s">
        <v>62</v>
      </c>
      <c r="AW109" t="s">
        <v>59</v>
      </c>
      <c r="AX109" t="s">
        <v>228</v>
      </c>
      <c r="AY109" t="s">
        <v>59</v>
      </c>
      <c r="AZ109" t="s">
        <v>61</v>
      </c>
      <c r="BA109">
        <f t="shared" si="23"/>
        <v>1.00228973968574</v>
      </c>
      <c r="BB109" t="s">
        <v>62</v>
      </c>
      <c r="BC109" t="s">
        <v>59</v>
      </c>
      <c r="BD109" t="s">
        <v>57</v>
      </c>
      <c r="BE109" t="s">
        <v>59</v>
      </c>
      <c r="BF109" t="s">
        <v>61</v>
      </c>
      <c r="BG109">
        <f t="shared" si="24"/>
        <v>0.96</v>
      </c>
      <c r="BH109" t="s">
        <v>62</v>
      </c>
      <c r="BI109" t="s">
        <v>59</v>
      </c>
      <c r="BJ109" t="s">
        <v>56</v>
      </c>
      <c r="BK109" t="s">
        <v>59</v>
      </c>
      <c r="BL109" t="s">
        <v>61</v>
      </c>
      <c r="BM109">
        <f t="shared" si="25"/>
        <v>0.92</v>
      </c>
      <c r="BN109" t="s">
        <v>62</v>
      </c>
      <c r="BO109" t="s">
        <v>59</v>
      </c>
      <c r="BP109" t="s">
        <v>70</v>
      </c>
      <c r="BQ109" t="s">
        <v>59</v>
      </c>
      <c r="BR109" t="s">
        <v>61</v>
      </c>
      <c r="BS109">
        <f t="shared" si="26"/>
        <v>1</v>
      </c>
      <c r="BT109" t="s">
        <v>62</v>
      </c>
      <c r="BU109" t="s">
        <v>59</v>
      </c>
      <c r="BV109" t="s">
        <v>71</v>
      </c>
      <c r="BW109" t="s">
        <v>59</v>
      </c>
      <c r="BX109" t="s">
        <v>61</v>
      </c>
      <c r="BY109">
        <f t="shared" si="27"/>
        <v>0.92</v>
      </c>
      <c r="BZ109" t="s">
        <v>62</v>
      </c>
      <c r="CA109" t="s">
        <v>59</v>
      </c>
      <c r="CB109" t="s">
        <v>68</v>
      </c>
      <c r="CC109" t="s">
        <v>59</v>
      </c>
      <c r="CD109" t="s">
        <v>61</v>
      </c>
      <c r="CE109">
        <f t="shared" si="28"/>
        <v>1</v>
      </c>
      <c r="CF109" t="s">
        <v>69</v>
      </c>
      <c r="CG109" t="s">
        <v>62</v>
      </c>
      <c r="CH109" t="str">
        <f t="shared" si="29"/>
        <v>{"window_index":108,"window_t_start":109,"window_t_end":115,"Data":"0108","R_e_median":0.959553344847914,"R_e_q0132":0.91766948034587,"R_e_q1082":1.00228973968574,"fit":0.96,"lwr":0.92,"upr":1,"low":0.92,"high":1},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0.92627368741596905</v>
      </c>
      <c r="F110">
        <v>0.96902737719389198</v>
      </c>
      <c r="G110">
        <v>1.0121031398193401</v>
      </c>
      <c r="J110" t="s">
        <v>58</v>
      </c>
      <c r="K110" t="s">
        <v>59</v>
      </c>
      <c r="L110" t="s">
        <v>60</v>
      </c>
      <c r="M110" t="s">
        <v>59</v>
      </c>
      <c r="N110" t="s">
        <v>61</v>
      </c>
      <c r="O110">
        <f t="shared" si="18"/>
        <v>109</v>
      </c>
      <c r="P110" t="s">
        <v>62</v>
      </c>
      <c r="Q110" t="s">
        <v>59</v>
      </c>
      <c r="R110" t="s">
        <v>63</v>
      </c>
      <c r="S110" t="s">
        <v>59</v>
      </c>
      <c r="T110" t="s">
        <v>61</v>
      </c>
      <c r="U110">
        <f t="shared" si="19"/>
        <v>110</v>
      </c>
      <c r="V110" t="s">
        <v>62</v>
      </c>
      <c r="W110" t="s">
        <v>59</v>
      </c>
      <c r="X110" t="s">
        <v>64</v>
      </c>
      <c r="Y110" t="s">
        <v>59</v>
      </c>
      <c r="Z110" t="s">
        <v>61</v>
      </c>
      <c r="AA110">
        <f t="shared" si="20"/>
        <v>116</v>
      </c>
      <c r="AB110" t="s">
        <v>62</v>
      </c>
      <c r="AC110" t="s">
        <v>59</v>
      </c>
      <c r="AD110" t="s">
        <v>55</v>
      </c>
      <c r="AE110" t="s">
        <v>59</v>
      </c>
      <c r="AF110" t="s">
        <v>61</v>
      </c>
      <c r="AG110" t="s">
        <v>59</v>
      </c>
      <c r="AH110" s="12" t="s">
        <v>1366</v>
      </c>
      <c r="AI110" t="s">
        <v>59</v>
      </c>
      <c r="AJ110" t="s">
        <v>62</v>
      </c>
      <c r="AK110" t="s">
        <v>59</v>
      </c>
      <c r="AL110" t="s">
        <v>65</v>
      </c>
      <c r="AM110" t="s">
        <v>59</v>
      </c>
      <c r="AN110" t="s">
        <v>61</v>
      </c>
      <c r="AO110">
        <f t="shared" si="21"/>
        <v>0.96902737719389198</v>
      </c>
      <c r="AP110" t="s">
        <v>62</v>
      </c>
      <c r="AQ110" t="s">
        <v>59</v>
      </c>
      <c r="AR110" t="s">
        <v>473</v>
      </c>
      <c r="AS110" t="s">
        <v>59</v>
      </c>
      <c r="AT110" t="s">
        <v>61</v>
      </c>
      <c r="AU110">
        <f t="shared" si="22"/>
        <v>0.92627368741596905</v>
      </c>
      <c r="AV110" t="s">
        <v>62</v>
      </c>
      <c r="AW110" t="s">
        <v>59</v>
      </c>
      <c r="AX110" t="s">
        <v>229</v>
      </c>
      <c r="AY110" t="s">
        <v>59</v>
      </c>
      <c r="AZ110" t="s">
        <v>61</v>
      </c>
      <c r="BA110">
        <f t="shared" si="23"/>
        <v>1.0121031398193401</v>
      </c>
      <c r="BB110" t="s">
        <v>62</v>
      </c>
      <c r="BC110" t="s">
        <v>59</v>
      </c>
      <c r="BD110" t="s">
        <v>57</v>
      </c>
      <c r="BE110" t="s">
        <v>59</v>
      </c>
      <c r="BF110" t="s">
        <v>61</v>
      </c>
      <c r="BG110">
        <f t="shared" si="24"/>
        <v>0.97</v>
      </c>
      <c r="BH110" t="s">
        <v>62</v>
      </c>
      <c r="BI110" t="s">
        <v>59</v>
      </c>
      <c r="BJ110" t="s">
        <v>56</v>
      </c>
      <c r="BK110" t="s">
        <v>59</v>
      </c>
      <c r="BL110" t="s">
        <v>61</v>
      </c>
      <c r="BM110">
        <f t="shared" si="25"/>
        <v>0.93</v>
      </c>
      <c r="BN110" t="s">
        <v>62</v>
      </c>
      <c r="BO110" t="s">
        <v>59</v>
      </c>
      <c r="BP110" t="s">
        <v>70</v>
      </c>
      <c r="BQ110" t="s">
        <v>59</v>
      </c>
      <c r="BR110" t="s">
        <v>61</v>
      </c>
      <c r="BS110">
        <f t="shared" si="26"/>
        <v>1.01</v>
      </c>
      <c r="BT110" t="s">
        <v>62</v>
      </c>
      <c r="BU110" t="s">
        <v>59</v>
      </c>
      <c r="BV110" t="s">
        <v>71</v>
      </c>
      <c r="BW110" t="s">
        <v>59</v>
      </c>
      <c r="BX110" t="s">
        <v>61</v>
      </c>
      <c r="BY110">
        <f t="shared" si="27"/>
        <v>0.93</v>
      </c>
      <c r="BZ110" t="s">
        <v>62</v>
      </c>
      <c r="CA110" t="s">
        <v>59</v>
      </c>
      <c r="CB110" t="s">
        <v>68</v>
      </c>
      <c r="CC110" t="s">
        <v>59</v>
      </c>
      <c r="CD110" t="s">
        <v>61</v>
      </c>
      <c r="CE110">
        <f t="shared" si="28"/>
        <v>1.01</v>
      </c>
      <c r="CF110" t="s">
        <v>69</v>
      </c>
      <c r="CG110" t="s">
        <v>62</v>
      </c>
      <c r="CH110" t="str">
        <f t="shared" si="29"/>
        <v>{"window_index":109,"window_t_start":110,"window_t_end":116,"Data":"0109","R_e_median":0.969027377193892,"R_e_q0133":0.926273687415969,"R_e_q1083":1.01210313981934,"fit":0.97,"lwr":0.93,"upr":1.01,"low":0.93,"high":1.01},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0.91274896118886395</v>
      </c>
      <c r="F111">
        <v>0.95485928161907996</v>
      </c>
      <c r="G111">
        <v>0.998537836382831</v>
      </c>
      <c r="J111" t="s">
        <v>58</v>
      </c>
      <c r="K111" t="s">
        <v>59</v>
      </c>
      <c r="L111" t="s">
        <v>60</v>
      </c>
      <c r="M111" t="s">
        <v>59</v>
      </c>
      <c r="N111" t="s">
        <v>61</v>
      </c>
      <c r="O111">
        <f t="shared" si="18"/>
        <v>110</v>
      </c>
      <c r="P111" t="s">
        <v>62</v>
      </c>
      <c r="Q111" t="s">
        <v>59</v>
      </c>
      <c r="R111" t="s">
        <v>63</v>
      </c>
      <c r="S111" t="s">
        <v>59</v>
      </c>
      <c r="T111" t="s">
        <v>61</v>
      </c>
      <c r="U111">
        <f t="shared" si="19"/>
        <v>111</v>
      </c>
      <c r="V111" t="s">
        <v>62</v>
      </c>
      <c r="W111" t="s">
        <v>59</v>
      </c>
      <c r="X111" t="s">
        <v>64</v>
      </c>
      <c r="Y111" t="s">
        <v>59</v>
      </c>
      <c r="Z111" t="s">
        <v>61</v>
      </c>
      <c r="AA111">
        <f t="shared" si="20"/>
        <v>117</v>
      </c>
      <c r="AB111" t="s">
        <v>62</v>
      </c>
      <c r="AC111" t="s">
        <v>59</v>
      </c>
      <c r="AD111" t="s">
        <v>55</v>
      </c>
      <c r="AE111" t="s">
        <v>59</v>
      </c>
      <c r="AF111" t="s">
        <v>61</v>
      </c>
      <c r="AG111" t="s">
        <v>59</v>
      </c>
      <c r="AH111" s="12" t="s">
        <v>1367</v>
      </c>
      <c r="AI111" t="s">
        <v>59</v>
      </c>
      <c r="AJ111" t="s">
        <v>62</v>
      </c>
      <c r="AK111" t="s">
        <v>59</v>
      </c>
      <c r="AL111" t="s">
        <v>65</v>
      </c>
      <c r="AM111" t="s">
        <v>59</v>
      </c>
      <c r="AN111" t="s">
        <v>61</v>
      </c>
      <c r="AO111">
        <f t="shared" si="21"/>
        <v>0.95485928161907996</v>
      </c>
      <c r="AP111" t="s">
        <v>62</v>
      </c>
      <c r="AQ111" t="s">
        <v>59</v>
      </c>
      <c r="AR111" t="s">
        <v>474</v>
      </c>
      <c r="AS111" t="s">
        <v>59</v>
      </c>
      <c r="AT111" t="s">
        <v>61</v>
      </c>
      <c r="AU111">
        <f t="shared" si="22"/>
        <v>0.91274896118886395</v>
      </c>
      <c r="AV111" t="s">
        <v>62</v>
      </c>
      <c r="AW111" t="s">
        <v>59</v>
      </c>
      <c r="AX111" t="s">
        <v>230</v>
      </c>
      <c r="AY111" t="s">
        <v>59</v>
      </c>
      <c r="AZ111" t="s">
        <v>61</v>
      </c>
      <c r="BA111">
        <f t="shared" si="23"/>
        <v>0.998537836382831</v>
      </c>
      <c r="BB111" t="s">
        <v>62</v>
      </c>
      <c r="BC111" t="s">
        <v>59</v>
      </c>
      <c r="BD111" t="s">
        <v>57</v>
      </c>
      <c r="BE111" t="s">
        <v>59</v>
      </c>
      <c r="BF111" t="s">
        <v>61</v>
      </c>
      <c r="BG111">
        <f t="shared" si="24"/>
        <v>0.95</v>
      </c>
      <c r="BH111" t="s">
        <v>62</v>
      </c>
      <c r="BI111" t="s">
        <v>59</v>
      </c>
      <c r="BJ111" t="s">
        <v>56</v>
      </c>
      <c r="BK111" t="s">
        <v>59</v>
      </c>
      <c r="BL111" t="s">
        <v>61</v>
      </c>
      <c r="BM111">
        <f t="shared" si="25"/>
        <v>0.91</v>
      </c>
      <c r="BN111" t="s">
        <v>62</v>
      </c>
      <c r="BO111" t="s">
        <v>59</v>
      </c>
      <c r="BP111" t="s">
        <v>70</v>
      </c>
      <c r="BQ111" t="s">
        <v>59</v>
      </c>
      <c r="BR111" t="s">
        <v>61</v>
      </c>
      <c r="BS111">
        <f t="shared" si="26"/>
        <v>1</v>
      </c>
      <c r="BT111" t="s">
        <v>62</v>
      </c>
      <c r="BU111" t="s">
        <v>59</v>
      </c>
      <c r="BV111" t="s">
        <v>71</v>
      </c>
      <c r="BW111" t="s">
        <v>59</v>
      </c>
      <c r="BX111" t="s">
        <v>61</v>
      </c>
      <c r="BY111">
        <f t="shared" si="27"/>
        <v>0.91</v>
      </c>
      <c r="BZ111" t="s">
        <v>62</v>
      </c>
      <c r="CA111" t="s">
        <v>59</v>
      </c>
      <c r="CB111" t="s">
        <v>68</v>
      </c>
      <c r="CC111" t="s">
        <v>59</v>
      </c>
      <c r="CD111" t="s">
        <v>61</v>
      </c>
      <c r="CE111">
        <f t="shared" si="28"/>
        <v>1</v>
      </c>
      <c r="CF111" t="s">
        <v>69</v>
      </c>
      <c r="CG111" t="s">
        <v>62</v>
      </c>
      <c r="CH111" t="str">
        <f t="shared" si="29"/>
        <v>{"window_index":110,"window_t_start":111,"window_t_end":117,"Data":"0110","R_e_median":0.95485928161908,"R_e_q0134":0.912748961188864,"R_e_q1084":0.998537836382831,"fit":0.95,"lwr":0.91,"upr":1,"low":0.91,"high":1},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0.91283419208026695</v>
      </c>
      <c r="F112">
        <v>0.95583952273260497</v>
      </c>
      <c r="G112">
        <v>0.99870892117945198</v>
      </c>
      <c r="J112" t="s">
        <v>58</v>
      </c>
      <c r="K112" t="s">
        <v>59</v>
      </c>
      <c r="L112" t="s">
        <v>60</v>
      </c>
      <c r="M112" t="s">
        <v>59</v>
      </c>
      <c r="N112" t="s">
        <v>61</v>
      </c>
      <c r="O112">
        <f t="shared" si="18"/>
        <v>111</v>
      </c>
      <c r="P112" t="s">
        <v>62</v>
      </c>
      <c r="Q112" t="s">
        <v>59</v>
      </c>
      <c r="R112" t="s">
        <v>63</v>
      </c>
      <c r="S112" t="s">
        <v>59</v>
      </c>
      <c r="T112" t="s">
        <v>61</v>
      </c>
      <c r="U112">
        <f t="shared" si="19"/>
        <v>112</v>
      </c>
      <c r="V112" t="s">
        <v>62</v>
      </c>
      <c r="W112" t="s">
        <v>59</v>
      </c>
      <c r="X112" t="s">
        <v>64</v>
      </c>
      <c r="Y112" t="s">
        <v>59</v>
      </c>
      <c r="Z112" t="s">
        <v>61</v>
      </c>
      <c r="AA112">
        <f t="shared" si="20"/>
        <v>118</v>
      </c>
      <c r="AB112" t="s">
        <v>62</v>
      </c>
      <c r="AC112" t="s">
        <v>59</v>
      </c>
      <c r="AD112" t="s">
        <v>55</v>
      </c>
      <c r="AE112" t="s">
        <v>59</v>
      </c>
      <c r="AF112" t="s">
        <v>61</v>
      </c>
      <c r="AG112" t="s">
        <v>59</v>
      </c>
      <c r="AH112" s="12" t="s">
        <v>1368</v>
      </c>
      <c r="AI112" t="s">
        <v>59</v>
      </c>
      <c r="AJ112" t="s">
        <v>62</v>
      </c>
      <c r="AK112" t="s">
        <v>59</v>
      </c>
      <c r="AL112" t="s">
        <v>65</v>
      </c>
      <c r="AM112" t="s">
        <v>59</v>
      </c>
      <c r="AN112" t="s">
        <v>61</v>
      </c>
      <c r="AO112">
        <f t="shared" si="21"/>
        <v>0.95583952273260497</v>
      </c>
      <c r="AP112" t="s">
        <v>62</v>
      </c>
      <c r="AQ112" t="s">
        <v>59</v>
      </c>
      <c r="AR112" t="s">
        <v>475</v>
      </c>
      <c r="AS112" t="s">
        <v>59</v>
      </c>
      <c r="AT112" t="s">
        <v>61</v>
      </c>
      <c r="AU112">
        <f t="shared" si="22"/>
        <v>0.91283419208026695</v>
      </c>
      <c r="AV112" t="s">
        <v>62</v>
      </c>
      <c r="AW112" t="s">
        <v>59</v>
      </c>
      <c r="AX112" t="s">
        <v>231</v>
      </c>
      <c r="AY112" t="s">
        <v>59</v>
      </c>
      <c r="AZ112" t="s">
        <v>61</v>
      </c>
      <c r="BA112">
        <f t="shared" si="23"/>
        <v>0.99870892117945198</v>
      </c>
      <c r="BB112" t="s">
        <v>62</v>
      </c>
      <c r="BC112" t="s">
        <v>59</v>
      </c>
      <c r="BD112" t="s">
        <v>57</v>
      </c>
      <c r="BE112" t="s">
        <v>59</v>
      </c>
      <c r="BF112" t="s">
        <v>61</v>
      </c>
      <c r="BG112">
        <f t="shared" si="24"/>
        <v>0.96</v>
      </c>
      <c r="BH112" t="s">
        <v>62</v>
      </c>
      <c r="BI112" t="s">
        <v>59</v>
      </c>
      <c r="BJ112" t="s">
        <v>56</v>
      </c>
      <c r="BK112" t="s">
        <v>59</v>
      </c>
      <c r="BL112" t="s">
        <v>61</v>
      </c>
      <c r="BM112">
        <f t="shared" si="25"/>
        <v>0.91</v>
      </c>
      <c r="BN112" t="s">
        <v>62</v>
      </c>
      <c r="BO112" t="s">
        <v>59</v>
      </c>
      <c r="BP112" t="s">
        <v>70</v>
      </c>
      <c r="BQ112" t="s">
        <v>59</v>
      </c>
      <c r="BR112" t="s">
        <v>61</v>
      </c>
      <c r="BS112">
        <f t="shared" si="26"/>
        <v>1</v>
      </c>
      <c r="BT112" t="s">
        <v>62</v>
      </c>
      <c r="BU112" t="s">
        <v>59</v>
      </c>
      <c r="BV112" t="s">
        <v>71</v>
      </c>
      <c r="BW112" t="s">
        <v>59</v>
      </c>
      <c r="BX112" t="s">
        <v>61</v>
      </c>
      <c r="BY112">
        <f t="shared" si="27"/>
        <v>0.91</v>
      </c>
      <c r="BZ112" t="s">
        <v>62</v>
      </c>
      <c r="CA112" t="s">
        <v>59</v>
      </c>
      <c r="CB112" t="s">
        <v>68</v>
      </c>
      <c r="CC112" t="s">
        <v>59</v>
      </c>
      <c r="CD112" t="s">
        <v>61</v>
      </c>
      <c r="CE112">
        <f t="shared" si="28"/>
        <v>1</v>
      </c>
      <c r="CF112" t="s">
        <v>69</v>
      </c>
      <c r="CG112" t="s">
        <v>62</v>
      </c>
      <c r="CH112" t="str">
        <f t="shared" si="29"/>
        <v>{"window_index":111,"window_t_start":112,"window_t_end":118,"Data":"0111","R_e_median":0.955839522732605,"R_e_q0135":0.912834192080267,"R_e_q1085":0.998708921179452,"fit":0.96,"lwr":0.91,"upr":1,"low":0.91,"high":1},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E113">
        <v>0.92957381765357305</v>
      </c>
      <c r="F113">
        <v>0.97232646231817998</v>
      </c>
      <c r="G113">
        <v>1.0172655235864301</v>
      </c>
      <c r="J113" t="s">
        <v>58</v>
      </c>
      <c r="K113" t="s">
        <v>59</v>
      </c>
      <c r="L113" t="s">
        <v>60</v>
      </c>
      <c r="M113" t="s">
        <v>59</v>
      </c>
      <c r="N113" t="s">
        <v>61</v>
      </c>
      <c r="O113">
        <f t="shared" si="18"/>
        <v>112</v>
      </c>
      <c r="P113" t="s">
        <v>62</v>
      </c>
      <c r="Q113" t="s">
        <v>59</v>
      </c>
      <c r="R113" t="s">
        <v>63</v>
      </c>
      <c r="S113" t="s">
        <v>59</v>
      </c>
      <c r="T113" t="s">
        <v>61</v>
      </c>
      <c r="U113">
        <f t="shared" si="19"/>
        <v>113</v>
      </c>
      <c r="V113" t="s">
        <v>62</v>
      </c>
      <c r="W113" t="s">
        <v>59</v>
      </c>
      <c r="X113" t="s">
        <v>64</v>
      </c>
      <c r="Y113" t="s">
        <v>59</v>
      </c>
      <c r="Z113" t="s">
        <v>61</v>
      </c>
      <c r="AA113">
        <f t="shared" si="20"/>
        <v>119</v>
      </c>
      <c r="AB113" t="s">
        <v>62</v>
      </c>
      <c r="AC113" t="s">
        <v>59</v>
      </c>
      <c r="AD113" t="s">
        <v>55</v>
      </c>
      <c r="AE113" t="s">
        <v>59</v>
      </c>
      <c r="AF113" t="s">
        <v>61</v>
      </c>
      <c r="AG113" t="s">
        <v>59</v>
      </c>
      <c r="AH113" s="12" t="s">
        <v>1369</v>
      </c>
      <c r="AI113" t="s">
        <v>59</v>
      </c>
      <c r="AJ113" t="s">
        <v>62</v>
      </c>
      <c r="AK113" t="s">
        <v>59</v>
      </c>
      <c r="AL113" t="s">
        <v>65</v>
      </c>
      <c r="AM113" t="s">
        <v>59</v>
      </c>
      <c r="AN113" t="s">
        <v>61</v>
      </c>
      <c r="AO113">
        <f t="shared" si="21"/>
        <v>0.97232646231817998</v>
      </c>
      <c r="AP113" t="s">
        <v>62</v>
      </c>
      <c r="AQ113" t="s">
        <v>59</v>
      </c>
      <c r="AR113" t="s">
        <v>476</v>
      </c>
      <c r="AS113" t="s">
        <v>59</v>
      </c>
      <c r="AT113" t="s">
        <v>61</v>
      </c>
      <c r="AU113">
        <f t="shared" si="22"/>
        <v>0.92957381765357305</v>
      </c>
      <c r="AV113" t="s">
        <v>62</v>
      </c>
      <c r="AW113" t="s">
        <v>59</v>
      </c>
      <c r="AX113" t="s">
        <v>232</v>
      </c>
      <c r="AY113" t="s">
        <v>59</v>
      </c>
      <c r="AZ113" t="s">
        <v>61</v>
      </c>
      <c r="BA113">
        <f t="shared" si="23"/>
        <v>1.0172655235864301</v>
      </c>
      <c r="BB113" t="s">
        <v>62</v>
      </c>
      <c r="BC113" t="s">
        <v>59</v>
      </c>
      <c r="BD113" t="s">
        <v>57</v>
      </c>
      <c r="BE113" t="s">
        <v>59</v>
      </c>
      <c r="BF113" t="s">
        <v>61</v>
      </c>
      <c r="BG113">
        <f t="shared" si="24"/>
        <v>0.97</v>
      </c>
      <c r="BH113" t="s">
        <v>62</v>
      </c>
      <c r="BI113" t="s">
        <v>59</v>
      </c>
      <c r="BJ113" t="s">
        <v>56</v>
      </c>
      <c r="BK113" t="s">
        <v>59</v>
      </c>
      <c r="BL113" t="s">
        <v>61</v>
      </c>
      <c r="BM113">
        <f t="shared" si="25"/>
        <v>0.93</v>
      </c>
      <c r="BN113" t="s">
        <v>62</v>
      </c>
      <c r="BO113" t="s">
        <v>59</v>
      </c>
      <c r="BP113" t="s">
        <v>70</v>
      </c>
      <c r="BQ113" t="s">
        <v>59</v>
      </c>
      <c r="BR113" t="s">
        <v>61</v>
      </c>
      <c r="BS113">
        <f t="shared" si="26"/>
        <v>1.02</v>
      </c>
      <c r="BT113" t="s">
        <v>62</v>
      </c>
      <c r="BU113" t="s">
        <v>59</v>
      </c>
      <c r="BV113" t="s">
        <v>71</v>
      </c>
      <c r="BW113" t="s">
        <v>59</v>
      </c>
      <c r="BX113" t="s">
        <v>61</v>
      </c>
      <c r="BY113">
        <f t="shared" si="27"/>
        <v>0.93</v>
      </c>
      <c r="BZ113" t="s">
        <v>62</v>
      </c>
      <c r="CA113" t="s">
        <v>59</v>
      </c>
      <c r="CB113" t="s">
        <v>68</v>
      </c>
      <c r="CC113" t="s">
        <v>59</v>
      </c>
      <c r="CD113" t="s">
        <v>61</v>
      </c>
      <c r="CE113">
        <f t="shared" si="28"/>
        <v>1.02</v>
      </c>
      <c r="CF113" t="s">
        <v>69</v>
      </c>
      <c r="CG113" t="s">
        <v>62</v>
      </c>
      <c r="CH113" t="str">
        <f t="shared" si="29"/>
        <v>{"window_index":112,"window_t_start":113,"window_t_end":119,"Data":"0112","R_e_median":0.97232646231818,"R_e_q0136":0.929573817653573,"R_e_q1086":1.01726552358643,"fit":0.97,"lwr":0.93,"upr":1.02,"low":0.93,"high":1.02},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E114">
        <v>0.96733398151397398</v>
      </c>
      <c r="F114">
        <v>1.0119376636561801</v>
      </c>
      <c r="G114">
        <v>1.05830633251579</v>
      </c>
      <c r="J114" t="s">
        <v>58</v>
      </c>
      <c r="K114" t="s">
        <v>59</v>
      </c>
      <c r="L114" t="s">
        <v>60</v>
      </c>
      <c r="M114" t="s">
        <v>59</v>
      </c>
      <c r="N114" t="s">
        <v>61</v>
      </c>
      <c r="O114">
        <f t="shared" si="18"/>
        <v>113</v>
      </c>
      <c r="P114" t="s">
        <v>62</v>
      </c>
      <c r="Q114" t="s">
        <v>59</v>
      </c>
      <c r="R114" t="s">
        <v>63</v>
      </c>
      <c r="S114" t="s">
        <v>59</v>
      </c>
      <c r="T114" t="s">
        <v>61</v>
      </c>
      <c r="U114">
        <f t="shared" si="19"/>
        <v>114</v>
      </c>
      <c r="V114" t="s">
        <v>62</v>
      </c>
      <c r="W114" t="s">
        <v>59</v>
      </c>
      <c r="X114" t="s">
        <v>64</v>
      </c>
      <c r="Y114" t="s">
        <v>59</v>
      </c>
      <c r="Z114" t="s">
        <v>61</v>
      </c>
      <c r="AA114">
        <f t="shared" si="20"/>
        <v>120</v>
      </c>
      <c r="AB114" t="s">
        <v>62</v>
      </c>
      <c r="AC114" t="s">
        <v>59</v>
      </c>
      <c r="AD114" t="s">
        <v>55</v>
      </c>
      <c r="AE114" t="s">
        <v>59</v>
      </c>
      <c r="AF114" t="s">
        <v>61</v>
      </c>
      <c r="AG114" t="s">
        <v>59</v>
      </c>
      <c r="AH114" s="12" t="s">
        <v>1370</v>
      </c>
      <c r="AI114" t="s">
        <v>59</v>
      </c>
      <c r="AJ114" t="s">
        <v>62</v>
      </c>
      <c r="AK114" t="s">
        <v>59</v>
      </c>
      <c r="AL114" t="s">
        <v>65</v>
      </c>
      <c r="AM114" t="s">
        <v>59</v>
      </c>
      <c r="AN114" t="s">
        <v>61</v>
      </c>
      <c r="AO114">
        <f t="shared" si="21"/>
        <v>1.0119376636561801</v>
      </c>
      <c r="AP114" t="s">
        <v>62</v>
      </c>
      <c r="AQ114" t="s">
        <v>59</v>
      </c>
      <c r="AR114" t="s">
        <v>477</v>
      </c>
      <c r="AS114" t="s">
        <v>59</v>
      </c>
      <c r="AT114" t="s">
        <v>61</v>
      </c>
      <c r="AU114">
        <f t="shared" si="22"/>
        <v>0.96733398151397398</v>
      </c>
      <c r="AV114" t="s">
        <v>62</v>
      </c>
      <c r="AW114" t="s">
        <v>59</v>
      </c>
      <c r="AX114" t="s">
        <v>233</v>
      </c>
      <c r="AY114" t="s">
        <v>59</v>
      </c>
      <c r="AZ114" t="s">
        <v>61</v>
      </c>
      <c r="BA114">
        <f t="shared" si="23"/>
        <v>1.05830633251579</v>
      </c>
      <c r="BB114" t="s">
        <v>62</v>
      </c>
      <c r="BC114" t="s">
        <v>59</v>
      </c>
      <c r="BD114" t="s">
        <v>57</v>
      </c>
      <c r="BE114" t="s">
        <v>59</v>
      </c>
      <c r="BF114" t="s">
        <v>61</v>
      </c>
      <c r="BG114">
        <f t="shared" si="24"/>
        <v>1.01</v>
      </c>
      <c r="BH114" t="s">
        <v>62</v>
      </c>
      <c r="BI114" t="s">
        <v>59</v>
      </c>
      <c r="BJ114" t="s">
        <v>56</v>
      </c>
      <c r="BK114" t="s">
        <v>59</v>
      </c>
      <c r="BL114" t="s">
        <v>61</v>
      </c>
      <c r="BM114">
        <f t="shared" si="25"/>
        <v>0.97</v>
      </c>
      <c r="BN114" t="s">
        <v>62</v>
      </c>
      <c r="BO114" t="s">
        <v>59</v>
      </c>
      <c r="BP114" t="s">
        <v>70</v>
      </c>
      <c r="BQ114" t="s">
        <v>59</v>
      </c>
      <c r="BR114" t="s">
        <v>61</v>
      </c>
      <c r="BS114">
        <f t="shared" si="26"/>
        <v>1.06</v>
      </c>
      <c r="BT114" t="s">
        <v>62</v>
      </c>
      <c r="BU114" t="s">
        <v>59</v>
      </c>
      <c r="BV114" t="s">
        <v>71</v>
      </c>
      <c r="BW114" t="s">
        <v>59</v>
      </c>
      <c r="BX114" t="s">
        <v>61</v>
      </c>
      <c r="BY114">
        <f t="shared" si="27"/>
        <v>0.97</v>
      </c>
      <c r="BZ114" t="s">
        <v>62</v>
      </c>
      <c r="CA114" t="s">
        <v>59</v>
      </c>
      <c r="CB114" t="s">
        <v>68</v>
      </c>
      <c r="CC114" t="s">
        <v>59</v>
      </c>
      <c r="CD114" t="s">
        <v>61</v>
      </c>
      <c r="CE114">
        <f t="shared" si="28"/>
        <v>1.06</v>
      </c>
      <c r="CF114" t="s">
        <v>69</v>
      </c>
      <c r="CG114" t="s">
        <v>62</v>
      </c>
      <c r="CH114" t="str">
        <f t="shared" si="29"/>
        <v>{"window_index":113,"window_t_start":114,"window_t_end":120,"Data":"0113","R_e_median":1.01193766365618,"R_e_q0137":0.967333981513974,"R_e_q1087":1.05830633251579,"fit":1.01,"lwr":0.97,"upr":1.06,"low":0.97,"high":1.06},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E115">
        <v>1.01345574673728</v>
      </c>
      <c r="F115">
        <v>1.0573484885064399</v>
      </c>
      <c r="G115">
        <v>1.1030464314716999</v>
      </c>
      <c r="J115" t="s">
        <v>58</v>
      </c>
      <c r="K115" t="s">
        <v>59</v>
      </c>
      <c r="L115" t="s">
        <v>60</v>
      </c>
      <c r="M115" t="s">
        <v>59</v>
      </c>
      <c r="N115" t="s">
        <v>61</v>
      </c>
      <c r="O115">
        <f t="shared" si="18"/>
        <v>114</v>
      </c>
      <c r="P115" t="s">
        <v>62</v>
      </c>
      <c r="Q115" t="s">
        <v>59</v>
      </c>
      <c r="R115" t="s">
        <v>63</v>
      </c>
      <c r="S115" t="s">
        <v>59</v>
      </c>
      <c r="T115" t="s">
        <v>61</v>
      </c>
      <c r="U115">
        <f t="shared" si="19"/>
        <v>115</v>
      </c>
      <c r="V115" t="s">
        <v>62</v>
      </c>
      <c r="W115" t="s">
        <v>59</v>
      </c>
      <c r="X115" t="s">
        <v>64</v>
      </c>
      <c r="Y115" t="s">
        <v>59</v>
      </c>
      <c r="Z115" t="s">
        <v>61</v>
      </c>
      <c r="AA115">
        <f t="shared" si="20"/>
        <v>121</v>
      </c>
      <c r="AB115" t="s">
        <v>62</v>
      </c>
      <c r="AC115" t="s">
        <v>59</v>
      </c>
      <c r="AD115" t="s">
        <v>55</v>
      </c>
      <c r="AE115" t="s">
        <v>59</v>
      </c>
      <c r="AF115" t="s">
        <v>61</v>
      </c>
      <c r="AG115" t="s">
        <v>59</v>
      </c>
      <c r="AH115" s="12" t="s">
        <v>1371</v>
      </c>
      <c r="AI115" t="s">
        <v>59</v>
      </c>
      <c r="AJ115" t="s">
        <v>62</v>
      </c>
      <c r="AK115" t="s">
        <v>59</v>
      </c>
      <c r="AL115" t="s">
        <v>65</v>
      </c>
      <c r="AM115" t="s">
        <v>59</v>
      </c>
      <c r="AN115" t="s">
        <v>61</v>
      </c>
      <c r="AO115">
        <f t="shared" si="21"/>
        <v>1.0573484885064399</v>
      </c>
      <c r="AP115" t="s">
        <v>62</v>
      </c>
      <c r="AQ115" t="s">
        <v>59</v>
      </c>
      <c r="AR115" t="s">
        <v>478</v>
      </c>
      <c r="AS115" t="s">
        <v>59</v>
      </c>
      <c r="AT115" t="s">
        <v>61</v>
      </c>
      <c r="AU115">
        <f t="shared" si="22"/>
        <v>1.01345574673728</v>
      </c>
      <c r="AV115" t="s">
        <v>62</v>
      </c>
      <c r="AW115" t="s">
        <v>59</v>
      </c>
      <c r="AX115" t="s">
        <v>234</v>
      </c>
      <c r="AY115" t="s">
        <v>59</v>
      </c>
      <c r="AZ115" t="s">
        <v>61</v>
      </c>
      <c r="BA115">
        <f t="shared" si="23"/>
        <v>1.1030464314716999</v>
      </c>
      <c r="BB115" t="s">
        <v>62</v>
      </c>
      <c r="BC115" t="s">
        <v>59</v>
      </c>
      <c r="BD115" t="s">
        <v>57</v>
      </c>
      <c r="BE115" t="s">
        <v>59</v>
      </c>
      <c r="BF115" t="s">
        <v>61</v>
      </c>
      <c r="BG115">
        <f t="shared" si="24"/>
        <v>1.06</v>
      </c>
      <c r="BH115" t="s">
        <v>62</v>
      </c>
      <c r="BI115" t="s">
        <v>59</v>
      </c>
      <c r="BJ115" t="s">
        <v>56</v>
      </c>
      <c r="BK115" t="s">
        <v>59</v>
      </c>
      <c r="BL115" t="s">
        <v>61</v>
      </c>
      <c r="BM115">
        <f t="shared" si="25"/>
        <v>1.01</v>
      </c>
      <c r="BN115" t="s">
        <v>62</v>
      </c>
      <c r="BO115" t="s">
        <v>59</v>
      </c>
      <c r="BP115" t="s">
        <v>70</v>
      </c>
      <c r="BQ115" t="s">
        <v>59</v>
      </c>
      <c r="BR115" t="s">
        <v>61</v>
      </c>
      <c r="BS115">
        <f t="shared" si="26"/>
        <v>1.1000000000000001</v>
      </c>
      <c r="BT115" t="s">
        <v>62</v>
      </c>
      <c r="BU115" t="s">
        <v>59</v>
      </c>
      <c r="BV115" t="s">
        <v>71</v>
      </c>
      <c r="BW115" t="s">
        <v>59</v>
      </c>
      <c r="BX115" t="s">
        <v>61</v>
      </c>
      <c r="BY115">
        <f t="shared" si="27"/>
        <v>1.01</v>
      </c>
      <c r="BZ115" t="s">
        <v>62</v>
      </c>
      <c r="CA115" t="s">
        <v>59</v>
      </c>
      <c r="CB115" t="s">
        <v>68</v>
      </c>
      <c r="CC115" t="s">
        <v>59</v>
      </c>
      <c r="CD115" t="s">
        <v>61</v>
      </c>
      <c r="CE115">
        <f t="shared" si="28"/>
        <v>1.1000000000000001</v>
      </c>
      <c r="CF115" t="s">
        <v>69</v>
      </c>
      <c r="CG115" t="s">
        <v>62</v>
      </c>
      <c r="CH115" t="str">
        <f t="shared" si="29"/>
        <v>{"window_index":114,"window_t_start":115,"window_t_end":121,"Data":"0114","R_e_median":1.05734848850644,"R_e_q0138":1.01345574673728,"R_e_q1088":1.1030464314717,"fit":1.06,"lwr":1.01,"upr":1.1,"low":1.01,"high":1.1},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E116">
        <v>1.05107882544067</v>
      </c>
      <c r="F116">
        <v>1.09775747700811</v>
      </c>
      <c r="G116">
        <v>1.14555262254407</v>
      </c>
      <c r="J116" t="s">
        <v>58</v>
      </c>
      <c r="K116" t="s">
        <v>59</v>
      </c>
      <c r="L116" t="s">
        <v>60</v>
      </c>
      <c r="M116" t="s">
        <v>59</v>
      </c>
      <c r="N116" t="s">
        <v>61</v>
      </c>
      <c r="O116">
        <f t="shared" si="18"/>
        <v>115</v>
      </c>
      <c r="P116" t="s">
        <v>62</v>
      </c>
      <c r="Q116" t="s">
        <v>59</v>
      </c>
      <c r="R116" t="s">
        <v>63</v>
      </c>
      <c r="S116" t="s">
        <v>59</v>
      </c>
      <c r="T116" t="s">
        <v>61</v>
      </c>
      <c r="U116">
        <f t="shared" si="19"/>
        <v>116</v>
      </c>
      <c r="V116" t="s">
        <v>62</v>
      </c>
      <c r="W116" t="s">
        <v>59</v>
      </c>
      <c r="X116" t="s">
        <v>64</v>
      </c>
      <c r="Y116" t="s">
        <v>59</v>
      </c>
      <c r="Z116" t="s">
        <v>61</v>
      </c>
      <c r="AA116">
        <f t="shared" si="20"/>
        <v>122</v>
      </c>
      <c r="AB116" t="s">
        <v>62</v>
      </c>
      <c r="AC116" t="s">
        <v>59</v>
      </c>
      <c r="AD116" t="s">
        <v>55</v>
      </c>
      <c r="AE116" t="s">
        <v>59</v>
      </c>
      <c r="AF116" t="s">
        <v>61</v>
      </c>
      <c r="AG116" t="s">
        <v>59</v>
      </c>
      <c r="AH116" s="12" t="s">
        <v>1372</v>
      </c>
      <c r="AI116" t="s">
        <v>59</v>
      </c>
      <c r="AJ116" t="s">
        <v>62</v>
      </c>
      <c r="AK116" t="s">
        <v>59</v>
      </c>
      <c r="AL116" t="s">
        <v>65</v>
      </c>
      <c r="AM116" t="s">
        <v>59</v>
      </c>
      <c r="AN116" t="s">
        <v>61</v>
      </c>
      <c r="AO116">
        <f t="shared" si="21"/>
        <v>1.09775747700811</v>
      </c>
      <c r="AP116" t="s">
        <v>62</v>
      </c>
      <c r="AQ116" t="s">
        <v>59</v>
      </c>
      <c r="AR116" t="s">
        <v>479</v>
      </c>
      <c r="AS116" t="s">
        <v>59</v>
      </c>
      <c r="AT116" t="s">
        <v>61</v>
      </c>
      <c r="AU116">
        <f t="shared" si="22"/>
        <v>1.05107882544067</v>
      </c>
      <c r="AV116" t="s">
        <v>62</v>
      </c>
      <c r="AW116" t="s">
        <v>59</v>
      </c>
      <c r="AX116" t="s">
        <v>235</v>
      </c>
      <c r="AY116" t="s">
        <v>59</v>
      </c>
      <c r="AZ116" t="s">
        <v>61</v>
      </c>
      <c r="BA116">
        <f t="shared" si="23"/>
        <v>1.14555262254407</v>
      </c>
      <c r="BB116" t="s">
        <v>62</v>
      </c>
      <c r="BC116" t="s">
        <v>59</v>
      </c>
      <c r="BD116" t="s">
        <v>57</v>
      </c>
      <c r="BE116" t="s">
        <v>59</v>
      </c>
      <c r="BF116" t="s">
        <v>61</v>
      </c>
      <c r="BG116">
        <f t="shared" si="24"/>
        <v>1.1000000000000001</v>
      </c>
      <c r="BH116" t="s">
        <v>62</v>
      </c>
      <c r="BI116" t="s">
        <v>59</v>
      </c>
      <c r="BJ116" t="s">
        <v>56</v>
      </c>
      <c r="BK116" t="s">
        <v>59</v>
      </c>
      <c r="BL116" t="s">
        <v>61</v>
      </c>
      <c r="BM116">
        <f t="shared" si="25"/>
        <v>1.05</v>
      </c>
      <c r="BN116" t="s">
        <v>62</v>
      </c>
      <c r="BO116" t="s">
        <v>59</v>
      </c>
      <c r="BP116" t="s">
        <v>70</v>
      </c>
      <c r="BQ116" t="s">
        <v>59</v>
      </c>
      <c r="BR116" t="s">
        <v>61</v>
      </c>
      <c r="BS116">
        <f t="shared" si="26"/>
        <v>1.1499999999999999</v>
      </c>
      <c r="BT116" t="s">
        <v>62</v>
      </c>
      <c r="BU116" t="s">
        <v>59</v>
      </c>
      <c r="BV116" t="s">
        <v>71</v>
      </c>
      <c r="BW116" t="s">
        <v>59</v>
      </c>
      <c r="BX116" t="s">
        <v>61</v>
      </c>
      <c r="BY116">
        <f t="shared" si="27"/>
        <v>1.05</v>
      </c>
      <c r="BZ116" t="s">
        <v>62</v>
      </c>
      <c r="CA116" t="s">
        <v>59</v>
      </c>
      <c r="CB116" t="s">
        <v>68</v>
      </c>
      <c r="CC116" t="s">
        <v>59</v>
      </c>
      <c r="CD116" t="s">
        <v>61</v>
      </c>
      <c r="CE116">
        <f t="shared" si="28"/>
        <v>1.1499999999999999</v>
      </c>
      <c r="CF116" t="s">
        <v>69</v>
      </c>
      <c r="CG116" t="s">
        <v>62</v>
      </c>
      <c r="CH116" t="str">
        <f t="shared" si="29"/>
        <v>{"window_index":115,"window_t_start":116,"window_t_end":122,"Data":"0115","R_e_median":1.09775747700811,"R_e_q0139":1.05107882544067,"R_e_q1089":1.14555262254407,"fit":1.1,"lwr":1.05,"upr":1.15,"low":1.05,"high":1.15},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E117">
        <v>1.07135409999249</v>
      </c>
      <c r="F117">
        <v>1.11601759227472</v>
      </c>
      <c r="G117">
        <v>1.16305426586362</v>
      </c>
      <c r="J117" t="s">
        <v>58</v>
      </c>
      <c r="K117" t="s">
        <v>59</v>
      </c>
      <c r="L117" t="s">
        <v>60</v>
      </c>
      <c r="M117" t="s">
        <v>59</v>
      </c>
      <c r="N117" t="s">
        <v>61</v>
      </c>
      <c r="O117">
        <f t="shared" si="18"/>
        <v>116</v>
      </c>
      <c r="P117" t="s">
        <v>62</v>
      </c>
      <c r="Q117" t="s">
        <v>59</v>
      </c>
      <c r="R117" t="s">
        <v>63</v>
      </c>
      <c r="S117" t="s">
        <v>59</v>
      </c>
      <c r="T117" t="s">
        <v>61</v>
      </c>
      <c r="U117">
        <f t="shared" si="19"/>
        <v>117</v>
      </c>
      <c r="V117" t="s">
        <v>62</v>
      </c>
      <c r="W117" t="s">
        <v>59</v>
      </c>
      <c r="X117" t="s">
        <v>64</v>
      </c>
      <c r="Y117" t="s">
        <v>59</v>
      </c>
      <c r="Z117" t="s">
        <v>61</v>
      </c>
      <c r="AA117">
        <f t="shared" si="20"/>
        <v>123</v>
      </c>
      <c r="AB117" t="s">
        <v>62</v>
      </c>
      <c r="AC117" t="s">
        <v>59</v>
      </c>
      <c r="AD117" t="s">
        <v>55</v>
      </c>
      <c r="AE117" t="s">
        <v>59</v>
      </c>
      <c r="AF117" t="s">
        <v>61</v>
      </c>
      <c r="AG117" t="s">
        <v>59</v>
      </c>
      <c r="AH117" s="12" t="s">
        <v>1373</v>
      </c>
      <c r="AI117" t="s">
        <v>59</v>
      </c>
      <c r="AJ117" t="s">
        <v>62</v>
      </c>
      <c r="AK117" t="s">
        <v>59</v>
      </c>
      <c r="AL117" t="s">
        <v>65</v>
      </c>
      <c r="AM117" t="s">
        <v>59</v>
      </c>
      <c r="AN117" t="s">
        <v>61</v>
      </c>
      <c r="AO117">
        <f t="shared" si="21"/>
        <v>1.11601759227472</v>
      </c>
      <c r="AP117" t="s">
        <v>62</v>
      </c>
      <c r="AQ117" t="s">
        <v>59</v>
      </c>
      <c r="AR117" t="s">
        <v>480</v>
      </c>
      <c r="AS117" t="s">
        <v>59</v>
      </c>
      <c r="AT117" t="s">
        <v>61</v>
      </c>
      <c r="AU117">
        <f t="shared" si="22"/>
        <v>1.07135409999249</v>
      </c>
      <c r="AV117" t="s">
        <v>62</v>
      </c>
      <c r="AW117" t="s">
        <v>59</v>
      </c>
      <c r="AX117" t="s">
        <v>236</v>
      </c>
      <c r="AY117" t="s">
        <v>59</v>
      </c>
      <c r="AZ117" t="s">
        <v>61</v>
      </c>
      <c r="BA117">
        <f t="shared" si="23"/>
        <v>1.16305426586362</v>
      </c>
      <c r="BB117" t="s">
        <v>62</v>
      </c>
      <c r="BC117" t="s">
        <v>59</v>
      </c>
      <c r="BD117" t="s">
        <v>57</v>
      </c>
      <c r="BE117" t="s">
        <v>59</v>
      </c>
      <c r="BF117" t="s">
        <v>61</v>
      </c>
      <c r="BG117">
        <f t="shared" si="24"/>
        <v>1.1200000000000001</v>
      </c>
      <c r="BH117" t="s">
        <v>62</v>
      </c>
      <c r="BI117" t="s">
        <v>59</v>
      </c>
      <c r="BJ117" t="s">
        <v>56</v>
      </c>
      <c r="BK117" t="s">
        <v>59</v>
      </c>
      <c r="BL117" t="s">
        <v>61</v>
      </c>
      <c r="BM117">
        <f t="shared" si="25"/>
        <v>1.07</v>
      </c>
      <c r="BN117" t="s">
        <v>62</v>
      </c>
      <c r="BO117" t="s">
        <v>59</v>
      </c>
      <c r="BP117" t="s">
        <v>70</v>
      </c>
      <c r="BQ117" t="s">
        <v>59</v>
      </c>
      <c r="BR117" t="s">
        <v>61</v>
      </c>
      <c r="BS117">
        <f t="shared" si="26"/>
        <v>1.1599999999999999</v>
      </c>
      <c r="BT117" t="s">
        <v>62</v>
      </c>
      <c r="BU117" t="s">
        <v>59</v>
      </c>
      <c r="BV117" t="s">
        <v>71</v>
      </c>
      <c r="BW117" t="s">
        <v>59</v>
      </c>
      <c r="BX117" t="s">
        <v>61</v>
      </c>
      <c r="BY117">
        <f t="shared" si="27"/>
        <v>1.07</v>
      </c>
      <c r="BZ117" t="s">
        <v>62</v>
      </c>
      <c r="CA117" t="s">
        <v>59</v>
      </c>
      <c r="CB117" t="s">
        <v>68</v>
      </c>
      <c r="CC117" t="s">
        <v>59</v>
      </c>
      <c r="CD117" t="s">
        <v>61</v>
      </c>
      <c r="CE117">
        <f t="shared" si="28"/>
        <v>1.1599999999999999</v>
      </c>
      <c r="CF117" t="s">
        <v>69</v>
      </c>
      <c r="CG117" t="s">
        <v>62</v>
      </c>
      <c r="CH117" t="str">
        <f t="shared" si="29"/>
        <v>{"window_index":116,"window_t_start":117,"window_t_end":123,"Data":"0116","R_e_median":1.11601759227472,"R_e_q0140":1.07135409999249,"R_e_q1090":1.16305426586362,"fit":1.12,"lwr":1.07,"upr":1.16,"low":1.07,"high":1.16},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E118">
        <v>1.09266272861379</v>
      </c>
      <c r="F118">
        <v>1.1384980475272199</v>
      </c>
      <c r="G118">
        <v>1.18482309767336</v>
      </c>
      <c r="J118" t="s">
        <v>58</v>
      </c>
      <c r="K118" t="s">
        <v>59</v>
      </c>
      <c r="L118" t="s">
        <v>60</v>
      </c>
      <c r="M118" t="s">
        <v>59</v>
      </c>
      <c r="N118" t="s">
        <v>61</v>
      </c>
      <c r="O118">
        <f t="shared" si="18"/>
        <v>117</v>
      </c>
      <c r="P118" t="s">
        <v>62</v>
      </c>
      <c r="Q118" t="s">
        <v>59</v>
      </c>
      <c r="R118" t="s">
        <v>63</v>
      </c>
      <c r="S118" t="s">
        <v>59</v>
      </c>
      <c r="T118" t="s">
        <v>61</v>
      </c>
      <c r="U118">
        <f t="shared" si="19"/>
        <v>118</v>
      </c>
      <c r="V118" t="s">
        <v>62</v>
      </c>
      <c r="W118" t="s">
        <v>59</v>
      </c>
      <c r="X118" t="s">
        <v>64</v>
      </c>
      <c r="Y118" t="s">
        <v>59</v>
      </c>
      <c r="Z118" t="s">
        <v>61</v>
      </c>
      <c r="AA118">
        <f t="shared" si="20"/>
        <v>124</v>
      </c>
      <c r="AB118" t="s">
        <v>62</v>
      </c>
      <c r="AC118" t="s">
        <v>59</v>
      </c>
      <c r="AD118" t="s">
        <v>55</v>
      </c>
      <c r="AE118" t="s">
        <v>59</v>
      </c>
      <c r="AF118" t="s">
        <v>61</v>
      </c>
      <c r="AG118" t="s">
        <v>59</v>
      </c>
      <c r="AH118" s="12" t="s">
        <v>1374</v>
      </c>
      <c r="AI118" t="s">
        <v>59</v>
      </c>
      <c r="AJ118" t="s">
        <v>62</v>
      </c>
      <c r="AK118" t="s">
        <v>59</v>
      </c>
      <c r="AL118" t="s">
        <v>65</v>
      </c>
      <c r="AM118" t="s">
        <v>59</v>
      </c>
      <c r="AN118" t="s">
        <v>61</v>
      </c>
      <c r="AO118">
        <f t="shared" si="21"/>
        <v>1.1384980475272199</v>
      </c>
      <c r="AP118" t="s">
        <v>62</v>
      </c>
      <c r="AQ118" t="s">
        <v>59</v>
      </c>
      <c r="AR118" t="s">
        <v>481</v>
      </c>
      <c r="AS118" t="s">
        <v>59</v>
      </c>
      <c r="AT118" t="s">
        <v>61</v>
      </c>
      <c r="AU118">
        <f t="shared" si="22"/>
        <v>1.09266272861379</v>
      </c>
      <c r="AV118" t="s">
        <v>62</v>
      </c>
      <c r="AW118" t="s">
        <v>59</v>
      </c>
      <c r="AX118" t="s">
        <v>237</v>
      </c>
      <c r="AY118" t="s">
        <v>59</v>
      </c>
      <c r="AZ118" t="s">
        <v>61</v>
      </c>
      <c r="BA118">
        <f t="shared" si="23"/>
        <v>1.18482309767336</v>
      </c>
      <c r="BB118" t="s">
        <v>62</v>
      </c>
      <c r="BC118" t="s">
        <v>59</v>
      </c>
      <c r="BD118" t="s">
        <v>57</v>
      </c>
      <c r="BE118" t="s">
        <v>59</v>
      </c>
      <c r="BF118" t="s">
        <v>61</v>
      </c>
      <c r="BG118">
        <f t="shared" si="24"/>
        <v>1.1399999999999999</v>
      </c>
      <c r="BH118" t="s">
        <v>62</v>
      </c>
      <c r="BI118" t="s">
        <v>59</v>
      </c>
      <c r="BJ118" t="s">
        <v>56</v>
      </c>
      <c r="BK118" t="s">
        <v>59</v>
      </c>
      <c r="BL118" t="s">
        <v>61</v>
      </c>
      <c r="BM118">
        <f t="shared" si="25"/>
        <v>1.0900000000000001</v>
      </c>
      <c r="BN118" t="s">
        <v>62</v>
      </c>
      <c r="BO118" t="s">
        <v>59</v>
      </c>
      <c r="BP118" t="s">
        <v>70</v>
      </c>
      <c r="BQ118" t="s">
        <v>59</v>
      </c>
      <c r="BR118" t="s">
        <v>61</v>
      </c>
      <c r="BS118">
        <f t="shared" si="26"/>
        <v>1.18</v>
      </c>
      <c r="BT118" t="s">
        <v>62</v>
      </c>
      <c r="BU118" t="s">
        <v>59</v>
      </c>
      <c r="BV118" t="s">
        <v>71</v>
      </c>
      <c r="BW118" t="s">
        <v>59</v>
      </c>
      <c r="BX118" t="s">
        <v>61</v>
      </c>
      <c r="BY118">
        <f t="shared" si="27"/>
        <v>1.0900000000000001</v>
      </c>
      <c r="BZ118" t="s">
        <v>62</v>
      </c>
      <c r="CA118" t="s">
        <v>59</v>
      </c>
      <c r="CB118" t="s">
        <v>68</v>
      </c>
      <c r="CC118" t="s">
        <v>59</v>
      </c>
      <c r="CD118" t="s">
        <v>61</v>
      </c>
      <c r="CE118">
        <f t="shared" si="28"/>
        <v>1.18</v>
      </c>
      <c r="CF118" t="s">
        <v>69</v>
      </c>
      <c r="CG118" t="s">
        <v>62</v>
      </c>
      <c r="CH118" t="str">
        <f t="shared" si="29"/>
        <v>{"window_index":117,"window_t_start":118,"window_t_end":124,"Data":"0117","R_e_median":1.13849804752722,"R_e_q0141":1.09266272861379,"R_e_q1091":1.18482309767336,"fit":1.14,"lwr":1.09,"upr":1.18,"low":1.09,"high":1.18},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E119">
        <v>1.09148309256124</v>
      </c>
      <c r="F119">
        <v>1.13760649359546</v>
      </c>
      <c r="G119">
        <v>1.1840168785132501</v>
      </c>
      <c r="J119" t="s">
        <v>58</v>
      </c>
      <c r="K119" t="s">
        <v>59</v>
      </c>
      <c r="L119" t="s">
        <v>60</v>
      </c>
      <c r="M119" t="s">
        <v>59</v>
      </c>
      <c r="N119" t="s">
        <v>61</v>
      </c>
      <c r="O119">
        <f t="shared" si="18"/>
        <v>118</v>
      </c>
      <c r="P119" t="s">
        <v>62</v>
      </c>
      <c r="Q119" t="s">
        <v>59</v>
      </c>
      <c r="R119" t="s">
        <v>63</v>
      </c>
      <c r="S119" t="s">
        <v>59</v>
      </c>
      <c r="T119" t="s">
        <v>61</v>
      </c>
      <c r="U119">
        <f t="shared" si="19"/>
        <v>119</v>
      </c>
      <c r="V119" t="s">
        <v>62</v>
      </c>
      <c r="W119" t="s">
        <v>59</v>
      </c>
      <c r="X119" t="s">
        <v>64</v>
      </c>
      <c r="Y119" t="s">
        <v>59</v>
      </c>
      <c r="Z119" t="s">
        <v>61</v>
      </c>
      <c r="AA119">
        <f t="shared" si="20"/>
        <v>125</v>
      </c>
      <c r="AB119" t="s">
        <v>62</v>
      </c>
      <c r="AC119" t="s">
        <v>59</v>
      </c>
      <c r="AD119" t="s">
        <v>55</v>
      </c>
      <c r="AE119" t="s">
        <v>59</v>
      </c>
      <c r="AF119" t="s">
        <v>61</v>
      </c>
      <c r="AG119" t="s">
        <v>59</v>
      </c>
      <c r="AH119" s="12" t="s">
        <v>1375</v>
      </c>
      <c r="AI119" t="s">
        <v>59</v>
      </c>
      <c r="AJ119" t="s">
        <v>62</v>
      </c>
      <c r="AK119" t="s">
        <v>59</v>
      </c>
      <c r="AL119" t="s">
        <v>65</v>
      </c>
      <c r="AM119" t="s">
        <v>59</v>
      </c>
      <c r="AN119" t="s">
        <v>61</v>
      </c>
      <c r="AO119">
        <f t="shared" si="21"/>
        <v>1.13760649359546</v>
      </c>
      <c r="AP119" t="s">
        <v>62</v>
      </c>
      <c r="AQ119" t="s">
        <v>59</v>
      </c>
      <c r="AR119" t="s">
        <v>482</v>
      </c>
      <c r="AS119" t="s">
        <v>59</v>
      </c>
      <c r="AT119" t="s">
        <v>61</v>
      </c>
      <c r="AU119">
        <f t="shared" si="22"/>
        <v>1.09148309256124</v>
      </c>
      <c r="AV119" t="s">
        <v>62</v>
      </c>
      <c r="AW119" t="s">
        <v>59</v>
      </c>
      <c r="AX119" t="s">
        <v>238</v>
      </c>
      <c r="AY119" t="s">
        <v>59</v>
      </c>
      <c r="AZ119" t="s">
        <v>61</v>
      </c>
      <c r="BA119">
        <f t="shared" si="23"/>
        <v>1.1840168785132501</v>
      </c>
      <c r="BB119" t="s">
        <v>62</v>
      </c>
      <c r="BC119" t="s">
        <v>59</v>
      </c>
      <c r="BD119" t="s">
        <v>57</v>
      </c>
      <c r="BE119" t="s">
        <v>59</v>
      </c>
      <c r="BF119" t="s">
        <v>61</v>
      </c>
      <c r="BG119">
        <f t="shared" si="24"/>
        <v>1.1399999999999999</v>
      </c>
      <c r="BH119" t="s">
        <v>62</v>
      </c>
      <c r="BI119" t="s">
        <v>59</v>
      </c>
      <c r="BJ119" t="s">
        <v>56</v>
      </c>
      <c r="BK119" t="s">
        <v>59</v>
      </c>
      <c r="BL119" t="s">
        <v>61</v>
      </c>
      <c r="BM119">
        <f t="shared" si="25"/>
        <v>1.0900000000000001</v>
      </c>
      <c r="BN119" t="s">
        <v>62</v>
      </c>
      <c r="BO119" t="s">
        <v>59</v>
      </c>
      <c r="BP119" t="s">
        <v>70</v>
      </c>
      <c r="BQ119" t="s">
        <v>59</v>
      </c>
      <c r="BR119" t="s">
        <v>61</v>
      </c>
      <c r="BS119">
        <f t="shared" si="26"/>
        <v>1.18</v>
      </c>
      <c r="BT119" t="s">
        <v>62</v>
      </c>
      <c r="BU119" t="s">
        <v>59</v>
      </c>
      <c r="BV119" t="s">
        <v>71</v>
      </c>
      <c r="BW119" t="s">
        <v>59</v>
      </c>
      <c r="BX119" t="s">
        <v>61</v>
      </c>
      <c r="BY119">
        <f t="shared" si="27"/>
        <v>1.0900000000000001</v>
      </c>
      <c r="BZ119" t="s">
        <v>62</v>
      </c>
      <c r="CA119" t="s">
        <v>59</v>
      </c>
      <c r="CB119" t="s">
        <v>68</v>
      </c>
      <c r="CC119" t="s">
        <v>59</v>
      </c>
      <c r="CD119" t="s">
        <v>61</v>
      </c>
      <c r="CE119">
        <f t="shared" si="28"/>
        <v>1.18</v>
      </c>
      <c r="CF119" t="s">
        <v>69</v>
      </c>
      <c r="CG119" t="s">
        <v>62</v>
      </c>
      <c r="CH119" t="str">
        <f t="shared" si="29"/>
        <v>{"window_index":118,"window_t_start":119,"window_t_end":125,"Data":"0118","R_e_median":1.13760649359546,"R_e_q0142":1.09148309256124,"R_e_q1092":1.18401687851325,"fit":1.14,"lwr":1.09,"upr":1.18,"low":1.09,"high":1.18},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E120">
        <v>1.06983380712167</v>
      </c>
      <c r="F120">
        <v>1.11424555895724</v>
      </c>
      <c r="G120">
        <v>1.1592859455241999</v>
      </c>
      <c r="J120" t="s">
        <v>58</v>
      </c>
      <c r="K120" t="s">
        <v>59</v>
      </c>
      <c r="L120" t="s">
        <v>60</v>
      </c>
      <c r="M120" t="s">
        <v>59</v>
      </c>
      <c r="N120" t="s">
        <v>61</v>
      </c>
      <c r="O120">
        <f t="shared" si="18"/>
        <v>119</v>
      </c>
      <c r="P120" t="s">
        <v>62</v>
      </c>
      <c r="Q120" t="s">
        <v>59</v>
      </c>
      <c r="R120" t="s">
        <v>63</v>
      </c>
      <c r="S120" t="s">
        <v>59</v>
      </c>
      <c r="T120" t="s">
        <v>61</v>
      </c>
      <c r="U120">
        <f t="shared" si="19"/>
        <v>120</v>
      </c>
      <c r="V120" t="s">
        <v>62</v>
      </c>
      <c r="W120" t="s">
        <v>59</v>
      </c>
      <c r="X120" t="s">
        <v>64</v>
      </c>
      <c r="Y120" t="s">
        <v>59</v>
      </c>
      <c r="Z120" t="s">
        <v>61</v>
      </c>
      <c r="AA120">
        <f t="shared" si="20"/>
        <v>126</v>
      </c>
      <c r="AB120" t="s">
        <v>62</v>
      </c>
      <c r="AC120" t="s">
        <v>59</v>
      </c>
      <c r="AD120" t="s">
        <v>55</v>
      </c>
      <c r="AE120" t="s">
        <v>59</v>
      </c>
      <c r="AF120" t="s">
        <v>61</v>
      </c>
      <c r="AG120" t="s">
        <v>59</v>
      </c>
      <c r="AH120" s="12" t="s">
        <v>1376</v>
      </c>
      <c r="AI120" t="s">
        <v>59</v>
      </c>
      <c r="AJ120" t="s">
        <v>62</v>
      </c>
      <c r="AK120" t="s">
        <v>59</v>
      </c>
      <c r="AL120" t="s">
        <v>65</v>
      </c>
      <c r="AM120" t="s">
        <v>59</v>
      </c>
      <c r="AN120" t="s">
        <v>61</v>
      </c>
      <c r="AO120">
        <f t="shared" si="21"/>
        <v>1.11424555895724</v>
      </c>
      <c r="AP120" t="s">
        <v>62</v>
      </c>
      <c r="AQ120" t="s">
        <v>59</v>
      </c>
      <c r="AR120" t="s">
        <v>483</v>
      </c>
      <c r="AS120" t="s">
        <v>59</v>
      </c>
      <c r="AT120" t="s">
        <v>61</v>
      </c>
      <c r="AU120">
        <f t="shared" si="22"/>
        <v>1.06983380712167</v>
      </c>
      <c r="AV120" t="s">
        <v>62</v>
      </c>
      <c r="AW120" t="s">
        <v>59</v>
      </c>
      <c r="AX120" t="s">
        <v>239</v>
      </c>
      <c r="AY120" t="s">
        <v>59</v>
      </c>
      <c r="AZ120" t="s">
        <v>61</v>
      </c>
      <c r="BA120">
        <f t="shared" si="23"/>
        <v>1.1592859455241999</v>
      </c>
      <c r="BB120" t="s">
        <v>62</v>
      </c>
      <c r="BC120" t="s">
        <v>59</v>
      </c>
      <c r="BD120" t="s">
        <v>57</v>
      </c>
      <c r="BE120" t="s">
        <v>59</v>
      </c>
      <c r="BF120" t="s">
        <v>61</v>
      </c>
      <c r="BG120">
        <f t="shared" si="24"/>
        <v>1.1100000000000001</v>
      </c>
      <c r="BH120" t="s">
        <v>62</v>
      </c>
      <c r="BI120" t="s">
        <v>59</v>
      </c>
      <c r="BJ120" t="s">
        <v>56</v>
      </c>
      <c r="BK120" t="s">
        <v>59</v>
      </c>
      <c r="BL120" t="s">
        <v>61</v>
      </c>
      <c r="BM120">
        <f t="shared" si="25"/>
        <v>1.07</v>
      </c>
      <c r="BN120" t="s">
        <v>62</v>
      </c>
      <c r="BO120" t="s">
        <v>59</v>
      </c>
      <c r="BP120" t="s">
        <v>70</v>
      </c>
      <c r="BQ120" t="s">
        <v>59</v>
      </c>
      <c r="BR120" t="s">
        <v>61</v>
      </c>
      <c r="BS120">
        <f t="shared" si="26"/>
        <v>1.1599999999999999</v>
      </c>
      <c r="BT120" t="s">
        <v>62</v>
      </c>
      <c r="BU120" t="s">
        <v>59</v>
      </c>
      <c r="BV120" t="s">
        <v>71</v>
      </c>
      <c r="BW120" t="s">
        <v>59</v>
      </c>
      <c r="BX120" t="s">
        <v>61</v>
      </c>
      <c r="BY120">
        <f t="shared" si="27"/>
        <v>1.07</v>
      </c>
      <c r="BZ120" t="s">
        <v>62</v>
      </c>
      <c r="CA120" t="s">
        <v>59</v>
      </c>
      <c r="CB120" t="s">
        <v>68</v>
      </c>
      <c r="CC120" t="s">
        <v>59</v>
      </c>
      <c r="CD120" t="s">
        <v>61</v>
      </c>
      <c r="CE120">
        <f t="shared" si="28"/>
        <v>1.1599999999999999</v>
      </c>
      <c r="CF120" t="s">
        <v>69</v>
      </c>
      <c r="CG120" t="s">
        <v>62</v>
      </c>
      <c r="CH120" t="str">
        <f t="shared" si="29"/>
        <v>{"window_index":119,"window_t_start":120,"window_t_end":126,"Data":"0119","R_e_median":1.11424555895724,"R_e_q0143":1.06983380712167,"R_e_q1093":1.1592859455242,"fit":1.11,"lwr":1.07,"upr":1.16,"low":1.07,"high":1.16},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E121">
        <v>1.04095434355516</v>
      </c>
      <c r="F121">
        <v>1.08348517651946</v>
      </c>
      <c r="G121">
        <v>1.12749501661743</v>
      </c>
      <c r="J121" t="s">
        <v>58</v>
      </c>
      <c r="K121" t="s">
        <v>59</v>
      </c>
      <c r="L121" t="s">
        <v>60</v>
      </c>
      <c r="M121" t="s">
        <v>59</v>
      </c>
      <c r="N121" t="s">
        <v>61</v>
      </c>
      <c r="O121">
        <f t="shared" si="18"/>
        <v>120</v>
      </c>
      <c r="P121" t="s">
        <v>62</v>
      </c>
      <c r="Q121" t="s">
        <v>59</v>
      </c>
      <c r="R121" t="s">
        <v>63</v>
      </c>
      <c r="S121" t="s">
        <v>59</v>
      </c>
      <c r="T121" t="s">
        <v>61</v>
      </c>
      <c r="U121">
        <f t="shared" si="19"/>
        <v>121</v>
      </c>
      <c r="V121" t="s">
        <v>62</v>
      </c>
      <c r="W121" t="s">
        <v>59</v>
      </c>
      <c r="X121" t="s">
        <v>64</v>
      </c>
      <c r="Y121" t="s">
        <v>59</v>
      </c>
      <c r="Z121" t="s">
        <v>61</v>
      </c>
      <c r="AA121">
        <f t="shared" si="20"/>
        <v>127</v>
      </c>
      <c r="AB121" t="s">
        <v>62</v>
      </c>
      <c r="AC121" t="s">
        <v>59</v>
      </c>
      <c r="AD121" t="s">
        <v>55</v>
      </c>
      <c r="AE121" t="s">
        <v>59</v>
      </c>
      <c r="AF121" t="s">
        <v>61</v>
      </c>
      <c r="AG121" t="s">
        <v>59</v>
      </c>
      <c r="AH121" s="12" t="s">
        <v>1377</v>
      </c>
      <c r="AI121" t="s">
        <v>59</v>
      </c>
      <c r="AJ121" t="s">
        <v>62</v>
      </c>
      <c r="AK121" t="s">
        <v>59</v>
      </c>
      <c r="AL121" t="s">
        <v>65</v>
      </c>
      <c r="AM121" t="s">
        <v>59</v>
      </c>
      <c r="AN121" t="s">
        <v>61</v>
      </c>
      <c r="AO121">
        <f t="shared" si="21"/>
        <v>1.08348517651946</v>
      </c>
      <c r="AP121" t="s">
        <v>62</v>
      </c>
      <c r="AQ121" t="s">
        <v>59</v>
      </c>
      <c r="AR121" t="s">
        <v>484</v>
      </c>
      <c r="AS121" t="s">
        <v>59</v>
      </c>
      <c r="AT121" t="s">
        <v>61</v>
      </c>
      <c r="AU121">
        <f t="shared" si="22"/>
        <v>1.04095434355516</v>
      </c>
      <c r="AV121" t="s">
        <v>62</v>
      </c>
      <c r="AW121" t="s">
        <v>59</v>
      </c>
      <c r="AX121" t="s">
        <v>240</v>
      </c>
      <c r="AY121" t="s">
        <v>59</v>
      </c>
      <c r="AZ121" t="s">
        <v>61</v>
      </c>
      <c r="BA121">
        <f t="shared" si="23"/>
        <v>1.12749501661743</v>
      </c>
      <c r="BB121" t="s">
        <v>62</v>
      </c>
      <c r="BC121" t="s">
        <v>59</v>
      </c>
      <c r="BD121" t="s">
        <v>57</v>
      </c>
      <c r="BE121" t="s">
        <v>59</v>
      </c>
      <c r="BF121" t="s">
        <v>61</v>
      </c>
      <c r="BG121">
        <f t="shared" si="24"/>
        <v>1.08</v>
      </c>
      <c r="BH121" t="s">
        <v>62</v>
      </c>
      <c r="BI121" t="s">
        <v>59</v>
      </c>
      <c r="BJ121" t="s">
        <v>56</v>
      </c>
      <c r="BK121" t="s">
        <v>59</v>
      </c>
      <c r="BL121" t="s">
        <v>61</v>
      </c>
      <c r="BM121">
        <f t="shared" si="25"/>
        <v>1.04</v>
      </c>
      <c r="BN121" t="s">
        <v>62</v>
      </c>
      <c r="BO121" t="s">
        <v>59</v>
      </c>
      <c r="BP121" t="s">
        <v>70</v>
      </c>
      <c r="BQ121" t="s">
        <v>59</v>
      </c>
      <c r="BR121" t="s">
        <v>61</v>
      </c>
      <c r="BS121">
        <f t="shared" si="26"/>
        <v>1.1299999999999999</v>
      </c>
      <c r="BT121" t="s">
        <v>62</v>
      </c>
      <c r="BU121" t="s">
        <v>59</v>
      </c>
      <c r="BV121" t="s">
        <v>71</v>
      </c>
      <c r="BW121" t="s">
        <v>59</v>
      </c>
      <c r="BX121" t="s">
        <v>61</v>
      </c>
      <c r="BY121">
        <f t="shared" si="27"/>
        <v>1.04</v>
      </c>
      <c r="BZ121" t="s">
        <v>62</v>
      </c>
      <c r="CA121" t="s">
        <v>59</v>
      </c>
      <c r="CB121" t="s">
        <v>68</v>
      </c>
      <c r="CC121" t="s">
        <v>59</v>
      </c>
      <c r="CD121" t="s">
        <v>61</v>
      </c>
      <c r="CE121">
        <f t="shared" si="28"/>
        <v>1.1299999999999999</v>
      </c>
      <c r="CF121" t="s">
        <v>69</v>
      </c>
      <c r="CG121" t="s">
        <v>62</v>
      </c>
      <c r="CH121" t="str">
        <f t="shared" si="29"/>
        <v>{"window_index":120,"window_t_start":121,"window_t_end":127,"Data":"0120","R_e_median":1.08348517651946,"R_e_q0144":1.04095434355516,"R_e_q1094":1.12749501661743,"fit":1.08,"lwr":1.04,"upr":1.13,"low":1.04,"high":1.13},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E122">
        <v>1.0454304120628</v>
      </c>
      <c r="F122">
        <v>1.08741831198647</v>
      </c>
      <c r="G122">
        <v>1.1287482071110599</v>
      </c>
      <c r="J122" t="s">
        <v>58</v>
      </c>
      <c r="K122" t="s">
        <v>59</v>
      </c>
      <c r="L122" t="s">
        <v>60</v>
      </c>
      <c r="M122" t="s">
        <v>59</v>
      </c>
      <c r="N122" t="s">
        <v>61</v>
      </c>
      <c r="O122">
        <f t="shared" si="18"/>
        <v>121</v>
      </c>
      <c r="P122" t="s">
        <v>62</v>
      </c>
      <c r="Q122" t="s">
        <v>59</v>
      </c>
      <c r="R122" t="s">
        <v>63</v>
      </c>
      <c r="S122" t="s">
        <v>59</v>
      </c>
      <c r="T122" t="s">
        <v>61</v>
      </c>
      <c r="U122">
        <f t="shared" si="19"/>
        <v>122</v>
      </c>
      <c r="V122" t="s">
        <v>62</v>
      </c>
      <c r="W122" t="s">
        <v>59</v>
      </c>
      <c r="X122" t="s">
        <v>64</v>
      </c>
      <c r="Y122" t="s">
        <v>59</v>
      </c>
      <c r="Z122" t="s">
        <v>61</v>
      </c>
      <c r="AA122">
        <f t="shared" si="20"/>
        <v>128</v>
      </c>
      <c r="AB122" t="s">
        <v>62</v>
      </c>
      <c r="AC122" t="s">
        <v>59</v>
      </c>
      <c r="AD122" t="s">
        <v>55</v>
      </c>
      <c r="AE122" t="s">
        <v>59</v>
      </c>
      <c r="AF122" t="s">
        <v>61</v>
      </c>
      <c r="AG122" t="s">
        <v>59</v>
      </c>
      <c r="AH122" s="12" t="s">
        <v>1378</v>
      </c>
      <c r="AI122" t="s">
        <v>59</v>
      </c>
      <c r="AJ122" t="s">
        <v>62</v>
      </c>
      <c r="AK122" t="s">
        <v>59</v>
      </c>
      <c r="AL122" t="s">
        <v>65</v>
      </c>
      <c r="AM122" t="s">
        <v>59</v>
      </c>
      <c r="AN122" t="s">
        <v>61</v>
      </c>
      <c r="AO122">
        <f t="shared" si="21"/>
        <v>1.08741831198647</v>
      </c>
      <c r="AP122" t="s">
        <v>62</v>
      </c>
      <c r="AQ122" t="s">
        <v>59</v>
      </c>
      <c r="AR122" t="s">
        <v>485</v>
      </c>
      <c r="AS122" t="s">
        <v>59</v>
      </c>
      <c r="AT122" t="s">
        <v>61</v>
      </c>
      <c r="AU122">
        <f t="shared" si="22"/>
        <v>1.0454304120628</v>
      </c>
      <c r="AV122" t="s">
        <v>62</v>
      </c>
      <c r="AW122" t="s">
        <v>59</v>
      </c>
      <c r="AX122" t="s">
        <v>241</v>
      </c>
      <c r="AY122" t="s">
        <v>59</v>
      </c>
      <c r="AZ122" t="s">
        <v>61</v>
      </c>
      <c r="BA122">
        <f t="shared" si="23"/>
        <v>1.1287482071110599</v>
      </c>
      <c r="BB122" t="s">
        <v>62</v>
      </c>
      <c r="BC122" t="s">
        <v>59</v>
      </c>
      <c r="BD122" t="s">
        <v>57</v>
      </c>
      <c r="BE122" t="s">
        <v>59</v>
      </c>
      <c r="BF122" t="s">
        <v>61</v>
      </c>
      <c r="BG122">
        <f t="shared" si="24"/>
        <v>1.0900000000000001</v>
      </c>
      <c r="BH122" t="s">
        <v>62</v>
      </c>
      <c r="BI122" t="s">
        <v>59</v>
      </c>
      <c r="BJ122" t="s">
        <v>56</v>
      </c>
      <c r="BK122" t="s">
        <v>59</v>
      </c>
      <c r="BL122" t="s">
        <v>61</v>
      </c>
      <c r="BM122">
        <f t="shared" si="25"/>
        <v>1.05</v>
      </c>
      <c r="BN122" t="s">
        <v>62</v>
      </c>
      <c r="BO122" t="s">
        <v>59</v>
      </c>
      <c r="BP122" t="s">
        <v>70</v>
      </c>
      <c r="BQ122" t="s">
        <v>59</v>
      </c>
      <c r="BR122" t="s">
        <v>61</v>
      </c>
      <c r="BS122">
        <f t="shared" si="26"/>
        <v>1.1299999999999999</v>
      </c>
      <c r="BT122" t="s">
        <v>62</v>
      </c>
      <c r="BU122" t="s">
        <v>59</v>
      </c>
      <c r="BV122" t="s">
        <v>71</v>
      </c>
      <c r="BW122" t="s">
        <v>59</v>
      </c>
      <c r="BX122" t="s">
        <v>61</v>
      </c>
      <c r="BY122">
        <f t="shared" si="27"/>
        <v>1.05</v>
      </c>
      <c r="BZ122" t="s">
        <v>62</v>
      </c>
      <c r="CA122" t="s">
        <v>59</v>
      </c>
      <c r="CB122" t="s">
        <v>68</v>
      </c>
      <c r="CC122" t="s">
        <v>59</v>
      </c>
      <c r="CD122" t="s">
        <v>61</v>
      </c>
      <c r="CE122">
        <f t="shared" si="28"/>
        <v>1.1299999999999999</v>
      </c>
      <c r="CF122" t="s">
        <v>69</v>
      </c>
      <c r="CG122" t="s">
        <v>62</v>
      </c>
      <c r="CH122" t="str">
        <f t="shared" si="29"/>
        <v>{"window_index":121,"window_t_start":122,"window_t_end":128,"Data":"0121","R_e_median":1.08741831198647,"R_e_q0145":1.0454304120628,"R_e_q1095":1.12874820711106,"fit":1.09,"lwr":1.05,"upr":1.13,"low":1.05,"high":1.13},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E123">
        <v>1.0213602255081899</v>
      </c>
      <c r="F123">
        <v>1.0622427579022899</v>
      </c>
      <c r="G123">
        <v>1.10441140484195</v>
      </c>
      <c r="J123" t="s">
        <v>58</v>
      </c>
      <c r="K123" t="s">
        <v>59</v>
      </c>
      <c r="L123" t="s">
        <v>60</v>
      </c>
      <c r="M123" t="s">
        <v>59</v>
      </c>
      <c r="N123" t="s">
        <v>61</v>
      </c>
      <c r="O123">
        <f t="shared" si="18"/>
        <v>122</v>
      </c>
      <c r="P123" t="s">
        <v>62</v>
      </c>
      <c r="Q123" t="s">
        <v>59</v>
      </c>
      <c r="R123" t="s">
        <v>63</v>
      </c>
      <c r="S123" t="s">
        <v>59</v>
      </c>
      <c r="T123" t="s">
        <v>61</v>
      </c>
      <c r="U123">
        <f t="shared" si="19"/>
        <v>123</v>
      </c>
      <c r="V123" t="s">
        <v>62</v>
      </c>
      <c r="W123" t="s">
        <v>59</v>
      </c>
      <c r="X123" t="s">
        <v>64</v>
      </c>
      <c r="Y123" t="s">
        <v>59</v>
      </c>
      <c r="Z123" t="s">
        <v>61</v>
      </c>
      <c r="AA123">
        <f t="shared" si="20"/>
        <v>129</v>
      </c>
      <c r="AB123" t="s">
        <v>62</v>
      </c>
      <c r="AC123" t="s">
        <v>59</v>
      </c>
      <c r="AD123" t="s">
        <v>55</v>
      </c>
      <c r="AE123" t="s">
        <v>59</v>
      </c>
      <c r="AF123" t="s">
        <v>61</v>
      </c>
      <c r="AG123" t="s">
        <v>59</v>
      </c>
      <c r="AH123" s="12" t="s">
        <v>1379</v>
      </c>
      <c r="AI123" t="s">
        <v>59</v>
      </c>
      <c r="AJ123" t="s">
        <v>62</v>
      </c>
      <c r="AK123" t="s">
        <v>59</v>
      </c>
      <c r="AL123" t="s">
        <v>65</v>
      </c>
      <c r="AM123" t="s">
        <v>59</v>
      </c>
      <c r="AN123" t="s">
        <v>61</v>
      </c>
      <c r="AO123">
        <f t="shared" si="21"/>
        <v>1.0622427579022899</v>
      </c>
      <c r="AP123" t="s">
        <v>62</v>
      </c>
      <c r="AQ123" t="s">
        <v>59</v>
      </c>
      <c r="AR123" t="s">
        <v>486</v>
      </c>
      <c r="AS123" t="s">
        <v>59</v>
      </c>
      <c r="AT123" t="s">
        <v>61</v>
      </c>
      <c r="AU123">
        <f t="shared" si="22"/>
        <v>1.0213602255081899</v>
      </c>
      <c r="AV123" t="s">
        <v>62</v>
      </c>
      <c r="AW123" t="s">
        <v>59</v>
      </c>
      <c r="AX123" t="s">
        <v>242</v>
      </c>
      <c r="AY123" t="s">
        <v>59</v>
      </c>
      <c r="AZ123" t="s">
        <v>61</v>
      </c>
      <c r="BA123">
        <f t="shared" si="23"/>
        <v>1.10441140484195</v>
      </c>
      <c r="BB123" t="s">
        <v>62</v>
      </c>
      <c r="BC123" t="s">
        <v>59</v>
      </c>
      <c r="BD123" t="s">
        <v>57</v>
      </c>
      <c r="BE123" t="s">
        <v>59</v>
      </c>
      <c r="BF123" t="s">
        <v>61</v>
      </c>
      <c r="BG123">
        <f t="shared" si="24"/>
        <v>1.06</v>
      </c>
      <c r="BH123" t="s">
        <v>62</v>
      </c>
      <c r="BI123" t="s">
        <v>59</v>
      </c>
      <c r="BJ123" t="s">
        <v>56</v>
      </c>
      <c r="BK123" t="s">
        <v>59</v>
      </c>
      <c r="BL123" t="s">
        <v>61</v>
      </c>
      <c r="BM123">
        <f t="shared" si="25"/>
        <v>1.02</v>
      </c>
      <c r="BN123" t="s">
        <v>62</v>
      </c>
      <c r="BO123" t="s">
        <v>59</v>
      </c>
      <c r="BP123" t="s">
        <v>70</v>
      </c>
      <c r="BQ123" t="s">
        <v>59</v>
      </c>
      <c r="BR123" t="s">
        <v>61</v>
      </c>
      <c r="BS123">
        <f t="shared" si="26"/>
        <v>1.1000000000000001</v>
      </c>
      <c r="BT123" t="s">
        <v>62</v>
      </c>
      <c r="BU123" t="s">
        <v>59</v>
      </c>
      <c r="BV123" t="s">
        <v>71</v>
      </c>
      <c r="BW123" t="s">
        <v>59</v>
      </c>
      <c r="BX123" t="s">
        <v>61</v>
      </c>
      <c r="BY123">
        <f t="shared" si="27"/>
        <v>1.02</v>
      </c>
      <c r="BZ123" t="s">
        <v>62</v>
      </c>
      <c r="CA123" t="s">
        <v>59</v>
      </c>
      <c r="CB123" t="s">
        <v>68</v>
      </c>
      <c r="CC123" t="s">
        <v>59</v>
      </c>
      <c r="CD123" t="s">
        <v>61</v>
      </c>
      <c r="CE123">
        <f t="shared" si="28"/>
        <v>1.1000000000000001</v>
      </c>
      <c r="CF123" t="s">
        <v>69</v>
      </c>
      <c r="CG123" t="s">
        <v>62</v>
      </c>
      <c r="CH123" t="str">
        <f t="shared" si="29"/>
        <v>{"window_index":122,"window_t_start":123,"window_t_end":129,"Data":"0122","R_e_median":1.06224275790229,"R_e_q0146":1.02136022550819,"R_e_q1096":1.10441140484195,"fit":1.06,"lwr":1.02,"upr":1.1,"low":1.02,"high":1.1},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E124">
        <v>1.0018808264508201</v>
      </c>
      <c r="F124">
        <v>1.04106683911864</v>
      </c>
      <c r="G124">
        <v>1.0820200486264</v>
      </c>
      <c r="J124" t="s">
        <v>58</v>
      </c>
      <c r="K124" t="s">
        <v>59</v>
      </c>
      <c r="L124" t="s">
        <v>60</v>
      </c>
      <c r="M124" t="s">
        <v>59</v>
      </c>
      <c r="N124" t="s">
        <v>61</v>
      </c>
      <c r="O124">
        <f t="shared" si="18"/>
        <v>123</v>
      </c>
      <c r="P124" t="s">
        <v>62</v>
      </c>
      <c r="Q124" t="s">
        <v>59</v>
      </c>
      <c r="R124" t="s">
        <v>63</v>
      </c>
      <c r="S124" t="s">
        <v>59</v>
      </c>
      <c r="T124" t="s">
        <v>61</v>
      </c>
      <c r="U124">
        <f t="shared" si="19"/>
        <v>124</v>
      </c>
      <c r="V124" t="s">
        <v>62</v>
      </c>
      <c r="W124" t="s">
        <v>59</v>
      </c>
      <c r="X124" t="s">
        <v>64</v>
      </c>
      <c r="Y124" t="s">
        <v>59</v>
      </c>
      <c r="Z124" t="s">
        <v>61</v>
      </c>
      <c r="AA124">
        <f t="shared" si="20"/>
        <v>130</v>
      </c>
      <c r="AB124" t="s">
        <v>62</v>
      </c>
      <c r="AC124" t="s">
        <v>59</v>
      </c>
      <c r="AD124" t="s">
        <v>55</v>
      </c>
      <c r="AE124" t="s">
        <v>59</v>
      </c>
      <c r="AF124" t="s">
        <v>61</v>
      </c>
      <c r="AG124" t="s">
        <v>59</v>
      </c>
      <c r="AH124" s="12" t="s">
        <v>1380</v>
      </c>
      <c r="AI124" t="s">
        <v>59</v>
      </c>
      <c r="AJ124" t="s">
        <v>62</v>
      </c>
      <c r="AK124" t="s">
        <v>59</v>
      </c>
      <c r="AL124" t="s">
        <v>65</v>
      </c>
      <c r="AM124" t="s">
        <v>59</v>
      </c>
      <c r="AN124" t="s">
        <v>61</v>
      </c>
      <c r="AO124">
        <f t="shared" si="21"/>
        <v>1.04106683911864</v>
      </c>
      <c r="AP124" t="s">
        <v>62</v>
      </c>
      <c r="AQ124" t="s">
        <v>59</v>
      </c>
      <c r="AR124" t="s">
        <v>487</v>
      </c>
      <c r="AS124" t="s">
        <v>59</v>
      </c>
      <c r="AT124" t="s">
        <v>61</v>
      </c>
      <c r="AU124">
        <f t="shared" si="22"/>
        <v>1.0018808264508201</v>
      </c>
      <c r="AV124" t="s">
        <v>62</v>
      </c>
      <c r="AW124" t="s">
        <v>59</v>
      </c>
      <c r="AX124" t="s">
        <v>243</v>
      </c>
      <c r="AY124" t="s">
        <v>59</v>
      </c>
      <c r="AZ124" t="s">
        <v>61</v>
      </c>
      <c r="BA124">
        <f t="shared" si="23"/>
        <v>1.0820200486264</v>
      </c>
      <c r="BB124" t="s">
        <v>62</v>
      </c>
      <c r="BC124" t="s">
        <v>59</v>
      </c>
      <c r="BD124" t="s">
        <v>57</v>
      </c>
      <c r="BE124" t="s">
        <v>59</v>
      </c>
      <c r="BF124" t="s">
        <v>61</v>
      </c>
      <c r="BG124">
        <f t="shared" si="24"/>
        <v>1.04</v>
      </c>
      <c r="BH124" t="s">
        <v>62</v>
      </c>
      <c r="BI124" t="s">
        <v>59</v>
      </c>
      <c r="BJ124" t="s">
        <v>56</v>
      </c>
      <c r="BK124" t="s">
        <v>59</v>
      </c>
      <c r="BL124" t="s">
        <v>61</v>
      </c>
      <c r="BM124">
        <f t="shared" si="25"/>
        <v>1</v>
      </c>
      <c r="BN124" t="s">
        <v>62</v>
      </c>
      <c r="BO124" t="s">
        <v>59</v>
      </c>
      <c r="BP124" t="s">
        <v>70</v>
      </c>
      <c r="BQ124" t="s">
        <v>59</v>
      </c>
      <c r="BR124" t="s">
        <v>61</v>
      </c>
      <c r="BS124">
        <f t="shared" si="26"/>
        <v>1.08</v>
      </c>
      <c r="BT124" t="s">
        <v>62</v>
      </c>
      <c r="BU124" t="s">
        <v>59</v>
      </c>
      <c r="BV124" t="s">
        <v>71</v>
      </c>
      <c r="BW124" t="s">
        <v>59</v>
      </c>
      <c r="BX124" t="s">
        <v>61</v>
      </c>
      <c r="BY124">
        <f t="shared" si="27"/>
        <v>1</v>
      </c>
      <c r="BZ124" t="s">
        <v>62</v>
      </c>
      <c r="CA124" t="s">
        <v>59</v>
      </c>
      <c r="CB124" t="s">
        <v>68</v>
      </c>
      <c r="CC124" t="s">
        <v>59</v>
      </c>
      <c r="CD124" t="s">
        <v>61</v>
      </c>
      <c r="CE124">
        <f t="shared" si="28"/>
        <v>1.08</v>
      </c>
      <c r="CF124" t="s">
        <v>69</v>
      </c>
      <c r="CG124" t="s">
        <v>62</v>
      </c>
      <c r="CH124" t="str">
        <f t="shared" si="29"/>
        <v>{"window_index":123,"window_t_start":124,"window_t_end":130,"Data":"0123","R_e_median":1.04106683911864,"R_e_q0147":1.00188082645082,"R_e_q1097":1.0820200486264,"fit":1.04,"lwr":1,"upr":1.08,"low":1,"high":1.08},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E125">
        <v>0.96949768388617696</v>
      </c>
      <c r="F125">
        <v>1.00838098714641</v>
      </c>
      <c r="G125">
        <v>1.0472361647442701</v>
      </c>
      <c r="J125" t="s">
        <v>58</v>
      </c>
      <c r="K125" t="s">
        <v>59</v>
      </c>
      <c r="L125" t="s">
        <v>60</v>
      </c>
      <c r="M125" t="s">
        <v>59</v>
      </c>
      <c r="N125" t="s">
        <v>61</v>
      </c>
      <c r="O125">
        <f t="shared" si="18"/>
        <v>124</v>
      </c>
      <c r="P125" t="s">
        <v>62</v>
      </c>
      <c r="Q125" t="s">
        <v>59</v>
      </c>
      <c r="R125" t="s">
        <v>63</v>
      </c>
      <c r="S125" t="s">
        <v>59</v>
      </c>
      <c r="T125" t="s">
        <v>61</v>
      </c>
      <c r="U125">
        <f t="shared" si="19"/>
        <v>125</v>
      </c>
      <c r="V125" t="s">
        <v>62</v>
      </c>
      <c r="W125" t="s">
        <v>59</v>
      </c>
      <c r="X125" t="s">
        <v>64</v>
      </c>
      <c r="Y125" t="s">
        <v>59</v>
      </c>
      <c r="Z125" t="s">
        <v>61</v>
      </c>
      <c r="AA125">
        <f t="shared" si="20"/>
        <v>131</v>
      </c>
      <c r="AB125" t="s">
        <v>62</v>
      </c>
      <c r="AC125" t="s">
        <v>59</v>
      </c>
      <c r="AD125" t="s">
        <v>55</v>
      </c>
      <c r="AE125" t="s">
        <v>59</v>
      </c>
      <c r="AF125" t="s">
        <v>61</v>
      </c>
      <c r="AG125" t="s">
        <v>59</v>
      </c>
      <c r="AH125" s="12" t="s">
        <v>1381</v>
      </c>
      <c r="AI125" t="s">
        <v>59</v>
      </c>
      <c r="AJ125" t="s">
        <v>62</v>
      </c>
      <c r="AK125" t="s">
        <v>59</v>
      </c>
      <c r="AL125" t="s">
        <v>65</v>
      </c>
      <c r="AM125" t="s">
        <v>59</v>
      </c>
      <c r="AN125" t="s">
        <v>61</v>
      </c>
      <c r="AO125">
        <f t="shared" si="21"/>
        <v>1.00838098714641</v>
      </c>
      <c r="AP125" t="s">
        <v>62</v>
      </c>
      <c r="AQ125" t="s">
        <v>59</v>
      </c>
      <c r="AR125" t="s">
        <v>488</v>
      </c>
      <c r="AS125" t="s">
        <v>59</v>
      </c>
      <c r="AT125" t="s">
        <v>61</v>
      </c>
      <c r="AU125">
        <f t="shared" si="22"/>
        <v>0.96949768388617696</v>
      </c>
      <c r="AV125" t="s">
        <v>62</v>
      </c>
      <c r="AW125" t="s">
        <v>59</v>
      </c>
      <c r="AX125" t="s">
        <v>244</v>
      </c>
      <c r="AY125" t="s">
        <v>59</v>
      </c>
      <c r="AZ125" t="s">
        <v>61</v>
      </c>
      <c r="BA125">
        <f t="shared" si="23"/>
        <v>1.0472361647442701</v>
      </c>
      <c r="BB125" t="s">
        <v>62</v>
      </c>
      <c r="BC125" t="s">
        <v>59</v>
      </c>
      <c r="BD125" t="s">
        <v>57</v>
      </c>
      <c r="BE125" t="s">
        <v>59</v>
      </c>
      <c r="BF125" t="s">
        <v>61</v>
      </c>
      <c r="BG125">
        <f t="shared" si="24"/>
        <v>1.01</v>
      </c>
      <c r="BH125" t="s">
        <v>62</v>
      </c>
      <c r="BI125" t="s">
        <v>59</v>
      </c>
      <c r="BJ125" t="s">
        <v>56</v>
      </c>
      <c r="BK125" t="s">
        <v>59</v>
      </c>
      <c r="BL125" t="s">
        <v>61</v>
      </c>
      <c r="BM125">
        <f t="shared" si="25"/>
        <v>0.97</v>
      </c>
      <c r="BN125" t="s">
        <v>62</v>
      </c>
      <c r="BO125" t="s">
        <v>59</v>
      </c>
      <c r="BP125" t="s">
        <v>70</v>
      </c>
      <c r="BQ125" t="s">
        <v>59</v>
      </c>
      <c r="BR125" t="s">
        <v>61</v>
      </c>
      <c r="BS125">
        <f t="shared" si="26"/>
        <v>1.05</v>
      </c>
      <c r="BT125" t="s">
        <v>62</v>
      </c>
      <c r="BU125" t="s">
        <v>59</v>
      </c>
      <c r="BV125" t="s">
        <v>71</v>
      </c>
      <c r="BW125" t="s">
        <v>59</v>
      </c>
      <c r="BX125" t="s">
        <v>61</v>
      </c>
      <c r="BY125">
        <f t="shared" si="27"/>
        <v>0.97</v>
      </c>
      <c r="BZ125" t="s">
        <v>62</v>
      </c>
      <c r="CA125" t="s">
        <v>59</v>
      </c>
      <c r="CB125" t="s">
        <v>68</v>
      </c>
      <c r="CC125" t="s">
        <v>59</v>
      </c>
      <c r="CD125" t="s">
        <v>61</v>
      </c>
      <c r="CE125">
        <f t="shared" si="28"/>
        <v>1.05</v>
      </c>
      <c r="CF125" t="s">
        <v>69</v>
      </c>
      <c r="CG125" t="s">
        <v>62</v>
      </c>
      <c r="CH125" t="str">
        <f t="shared" si="29"/>
        <v>{"window_index":124,"window_t_start":125,"window_t_end":131,"Data":"0124","R_e_median":1.00838098714641,"R_e_q0148":0.969497683886177,"R_e_q1098":1.04723616474427,"fit":1.01,"lwr":0.97,"upr":1.05,"low":0.97,"high":1.05},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E126">
        <v>0.95827812013975899</v>
      </c>
      <c r="F126">
        <v>0.99608784388162297</v>
      </c>
      <c r="G126">
        <v>1.0346782181187899</v>
      </c>
      <c r="J126" t="s">
        <v>58</v>
      </c>
      <c r="K126" t="s">
        <v>59</v>
      </c>
      <c r="L126" t="s">
        <v>60</v>
      </c>
      <c r="M126" t="s">
        <v>59</v>
      </c>
      <c r="N126" t="s">
        <v>61</v>
      </c>
      <c r="O126">
        <f t="shared" si="18"/>
        <v>125</v>
      </c>
      <c r="P126" t="s">
        <v>62</v>
      </c>
      <c r="Q126" t="s">
        <v>59</v>
      </c>
      <c r="R126" t="s">
        <v>63</v>
      </c>
      <c r="S126" t="s">
        <v>59</v>
      </c>
      <c r="T126" t="s">
        <v>61</v>
      </c>
      <c r="U126">
        <f t="shared" si="19"/>
        <v>126</v>
      </c>
      <c r="V126" t="s">
        <v>62</v>
      </c>
      <c r="W126" t="s">
        <v>59</v>
      </c>
      <c r="X126" t="s">
        <v>64</v>
      </c>
      <c r="Y126" t="s">
        <v>59</v>
      </c>
      <c r="Z126" t="s">
        <v>61</v>
      </c>
      <c r="AA126">
        <f t="shared" si="20"/>
        <v>132</v>
      </c>
      <c r="AB126" t="s">
        <v>62</v>
      </c>
      <c r="AC126" t="s">
        <v>59</v>
      </c>
      <c r="AD126" t="s">
        <v>55</v>
      </c>
      <c r="AE126" t="s">
        <v>59</v>
      </c>
      <c r="AF126" t="s">
        <v>61</v>
      </c>
      <c r="AG126" t="s">
        <v>59</v>
      </c>
      <c r="AH126" s="12" t="s">
        <v>1382</v>
      </c>
      <c r="AI126" t="s">
        <v>59</v>
      </c>
      <c r="AJ126" t="s">
        <v>62</v>
      </c>
      <c r="AK126" t="s">
        <v>59</v>
      </c>
      <c r="AL126" t="s">
        <v>65</v>
      </c>
      <c r="AM126" t="s">
        <v>59</v>
      </c>
      <c r="AN126" t="s">
        <v>61</v>
      </c>
      <c r="AO126">
        <f t="shared" si="21"/>
        <v>0.99608784388162297</v>
      </c>
      <c r="AP126" t="s">
        <v>62</v>
      </c>
      <c r="AQ126" t="s">
        <v>59</v>
      </c>
      <c r="AR126" t="s">
        <v>489</v>
      </c>
      <c r="AS126" t="s">
        <v>59</v>
      </c>
      <c r="AT126" t="s">
        <v>61</v>
      </c>
      <c r="AU126">
        <f t="shared" si="22"/>
        <v>0.95827812013975899</v>
      </c>
      <c r="AV126" t="s">
        <v>62</v>
      </c>
      <c r="AW126" t="s">
        <v>59</v>
      </c>
      <c r="AX126" t="s">
        <v>245</v>
      </c>
      <c r="AY126" t="s">
        <v>59</v>
      </c>
      <c r="AZ126" t="s">
        <v>61</v>
      </c>
      <c r="BA126">
        <f t="shared" si="23"/>
        <v>1.0346782181187899</v>
      </c>
      <c r="BB126" t="s">
        <v>62</v>
      </c>
      <c r="BC126" t="s">
        <v>59</v>
      </c>
      <c r="BD126" t="s">
        <v>57</v>
      </c>
      <c r="BE126" t="s">
        <v>59</v>
      </c>
      <c r="BF126" t="s">
        <v>61</v>
      </c>
      <c r="BG126">
        <f t="shared" si="24"/>
        <v>1</v>
      </c>
      <c r="BH126" t="s">
        <v>62</v>
      </c>
      <c r="BI126" t="s">
        <v>59</v>
      </c>
      <c r="BJ126" t="s">
        <v>56</v>
      </c>
      <c r="BK126" t="s">
        <v>59</v>
      </c>
      <c r="BL126" t="s">
        <v>61</v>
      </c>
      <c r="BM126">
        <f t="shared" si="25"/>
        <v>0.96</v>
      </c>
      <c r="BN126" t="s">
        <v>62</v>
      </c>
      <c r="BO126" t="s">
        <v>59</v>
      </c>
      <c r="BP126" t="s">
        <v>70</v>
      </c>
      <c r="BQ126" t="s">
        <v>59</v>
      </c>
      <c r="BR126" t="s">
        <v>61</v>
      </c>
      <c r="BS126">
        <f t="shared" si="26"/>
        <v>1.03</v>
      </c>
      <c r="BT126" t="s">
        <v>62</v>
      </c>
      <c r="BU126" t="s">
        <v>59</v>
      </c>
      <c r="BV126" t="s">
        <v>71</v>
      </c>
      <c r="BW126" t="s">
        <v>59</v>
      </c>
      <c r="BX126" t="s">
        <v>61</v>
      </c>
      <c r="BY126">
        <f t="shared" si="27"/>
        <v>0.96</v>
      </c>
      <c r="BZ126" t="s">
        <v>62</v>
      </c>
      <c r="CA126" t="s">
        <v>59</v>
      </c>
      <c r="CB126" t="s">
        <v>68</v>
      </c>
      <c r="CC126" t="s">
        <v>59</v>
      </c>
      <c r="CD126" t="s">
        <v>61</v>
      </c>
      <c r="CE126">
        <f t="shared" si="28"/>
        <v>1.03</v>
      </c>
      <c r="CF126" t="s">
        <v>69</v>
      </c>
      <c r="CG126" t="s">
        <v>62</v>
      </c>
      <c r="CH126" t="str">
        <f t="shared" si="29"/>
        <v>{"window_index":125,"window_t_start":126,"window_t_end":132,"Data":"0125","R_e_median":0.996087843881623,"R_e_q0149":0.958278120139759,"R_e_q1099":1.03467821811879,"fit":1,"lwr":0.96,"upr":1.03,"low":0.96,"high":1.03},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E127">
        <v>0.94422436144605404</v>
      </c>
      <c r="F127">
        <v>0.98283049238919196</v>
      </c>
      <c r="G127">
        <v>1.02210150706706</v>
      </c>
      <c r="J127" t="s">
        <v>58</v>
      </c>
      <c r="K127" t="s">
        <v>59</v>
      </c>
      <c r="L127" t="s">
        <v>60</v>
      </c>
      <c r="M127" t="s">
        <v>59</v>
      </c>
      <c r="N127" t="s">
        <v>61</v>
      </c>
      <c r="O127">
        <f t="shared" si="18"/>
        <v>126</v>
      </c>
      <c r="P127" t="s">
        <v>62</v>
      </c>
      <c r="Q127" t="s">
        <v>59</v>
      </c>
      <c r="R127" t="s">
        <v>63</v>
      </c>
      <c r="S127" t="s">
        <v>59</v>
      </c>
      <c r="T127" t="s">
        <v>61</v>
      </c>
      <c r="U127">
        <f t="shared" si="19"/>
        <v>127</v>
      </c>
      <c r="V127" t="s">
        <v>62</v>
      </c>
      <c r="W127" t="s">
        <v>59</v>
      </c>
      <c r="X127" t="s">
        <v>64</v>
      </c>
      <c r="Y127" t="s">
        <v>59</v>
      </c>
      <c r="Z127" t="s">
        <v>61</v>
      </c>
      <c r="AA127">
        <f t="shared" si="20"/>
        <v>133</v>
      </c>
      <c r="AB127" t="s">
        <v>62</v>
      </c>
      <c r="AC127" t="s">
        <v>59</v>
      </c>
      <c r="AD127" t="s">
        <v>55</v>
      </c>
      <c r="AE127" t="s">
        <v>59</v>
      </c>
      <c r="AF127" t="s">
        <v>61</v>
      </c>
      <c r="AG127" t="s">
        <v>59</v>
      </c>
      <c r="AH127" s="12" t="s">
        <v>1383</v>
      </c>
      <c r="AI127" t="s">
        <v>59</v>
      </c>
      <c r="AJ127" t="s">
        <v>62</v>
      </c>
      <c r="AK127" t="s">
        <v>59</v>
      </c>
      <c r="AL127" t="s">
        <v>65</v>
      </c>
      <c r="AM127" t="s">
        <v>59</v>
      </c>
      <c r="AN127" t="s">
        <v>61</v>
      </c>
      <c r="AO127">
        <f t="shared" si="21"/>
        <v>0.98283049238919196</v>
      </c>
      <c r="AP127" t="s">
        <v>62</v>
      </c>
      <c r="AQ127" t="s">
        <v>59</v>
      </c>
      <c r="AR127" t="s">
        <v>490</v>
      </c>
      <c r="AS127" t="s">
        <v>59</v>
      </c>
      <c r="AT127" t="s">
        <v>61</v>
      </c>
      <c r="AU127">
        <f t="shared" si="22"/>
        <v>0.94422436144605404</v>
      </c>
      <c r="AV127" t="s">
        <v>62</v>
      </c>
      <c r="AW127" t="s">
        <v>59</v>
      </c>
      <c r="AX127" t="s">
        <v>246</v>
      </c>
      <c r="AY127" t="s">
        <v>59</v>
      </c>
      <c r="AZ127" t="s">
        <v>61</v>
      </c>
      <c r="BA127">
        <f t="shared" si="23"/>
        <v>1.02210150706706</v>
      </c>
      <c r="BB127" t="s">
        <v>62</v>
      </c>
      <c r="BC127" t="s">
        <v>59</v>
      </c>
      <c r="BD127" t="s">
        <v>57</v>
      </c>
      <c r="BE127" t="s">
        <v>59</v>
      </c>
      <c r="BF127" t="s">
        <v>61</v>
      </c>
      <c r="BG127">
        <f t="shared" si="24"/>
        <v>0.98</v>
      </c>
      <c r="BH127" t="s">
        <v>62</v>
      </c>
      <c r="BI127" t="s">
        <v>59</v>
      </c>
      <c r="BJ127" t="s">
        <v>56</v>
      </c>
      <c r="BK127" t="s">
        <v>59</v>
      </c>
      <c r="BL127" t="s">
        <v>61</v>
      </c>
      <c r="BM127">
        <f t="shared" si="25"/>
        <v>0.94</v>
      </c>
      <c r="BN127" t="s">
        <v>62</v>
      </c>
      <c r="BO127" t="s">
        <v>59</v>
      </c>
      <c r="BP127" t="s">
        <v>70</v>
      </c>
      <c r="BQ127" t="s">
        <v>59</v>
      </c>
      <c r="BR127" t="s">
        <v>61</v>
      </c>
      <c r="BS127">
        <f t="shared" si="26"/>
        <v>1.02</v>
      </c>
      <c r="BT127" t="s">
        <v>62</v>
      </c>
      <c r="BU127" t="s">
        <v>59</v>
      </c>
      <c r="BV127" t="s">
        <v>71</v>
      </c>
      <c r="BW127" t="s">
        <v>59</v>
      </c>
      <c r="BX127" t="s">
        <v>61</v>
      </c>
      <c r="BY127">
        <f t="shared" si="27"/>
        <v>0.94</v>
      </c>
      <c r="BZ127" t="s">
        <v>62</v>
      </c>
      <c r="CA127" t="s">
        <v>59</v>
      </c>
      <c r="CB127" t="s">
        <v>68</v>
      </c>
      <c r="CC127" t="s">
        <v>59</v>
      </c>
      <c r="CD127" t="s">
        <v>61</v>
      </c>
      <c r="CE127">
        <f t="shared" si="28"/>
        <v>1.02</v>
      </c>
      <c r="CF127" t="s">
        <v>69</v>
      </c>
      <c r="CG127" t="s">
        <v>62</v>
      </c>
      <c r="CH127" t="str">
        <f t="shared" si="29"/>
        <v>{"window_index":126,"window_t_start":127,"window_t_end":133,"Data":"0126","R_e_median":0.982830492389192,"R_e_q0150":0.944224361446054,"R_e_q1100":1.02210150706706,"fit":0.98,"lwr":0.94,"upr":1.02,"low":0.94,"high":1.02},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E128">
        <v>0.93903008656872</v>
      </c>
      <c r="F128">
        <v>0.97740400178298403</v>
      </c>
      <c r="G128">
        <v>1.01784160335581</v>
      </c>
      <c r="J128" t="s">
        <v>58</v>
      </c>
      <c r="K128" t="s">
        <v>59</v>
      </c>
      <c r="L128" t="s">
        <v>60</v>
      </c>
      <c r="M128" t="s">
        <v>59</v>
      </c>
      <c r="N128" t="s">
        <v>61</v>
      </c>
      <c r="O128">
        <f t="shared" si="18"/>
        <v>127</v>
      </c>
      <c r="P128" t="s">
        <v>62</v>
      </c>
      <c r="Q128" t="s">
        <v>59</v>
      </c>
      <c r="R128" t="s">
        <v>63</v>
      </c>
      <c r="S128" t="s">
        <v>59</v>
      </c>
      <c r="T128" t="s">
        <v>61</v>
      </c>
      <c r="U128">
        <f t="shared" si="19"/>
        <v>128</v>
      </c>
      <c r="V128" t="s">
        <v>62</v>
      </c>
      <c r="W128" t="s">
        <v>59</v>
      </c>
      <c r="X128" t="s">
        <v>64</v>
      </c>
      <c r="Y128" t="s">
        <v>59</v>
      </c>
      <c r="Z128" t="s">
        <v>61</v>
      </c>
      <c r="AA128">
        <f t="shared" si="20"/>
        <v>134</v>
      </c>
      <c r="AB128" t="s">
        <v>62</v>
      </c>
      <c r="AC128" t="s">
        <v>59</v>
      </c>
      <c r="AD128" t="s">
        <v>55</v>
      </c>
      <c r="AE128" t="s">
        <v>59</v>
      </c>
      <c r="AF128" t="s">
        <v>61</v>
      </c>
      <c r="AG128" t="s">
        <v>59</v>
      </c>
      <c r="AH128" s="12" t="s">
        <v>1384</v>
      </c>
      <c r="AI128" t="s">
        <v>59</v>
      </c>
      <c r="AJ128" t="s">
        <v>62</v>
      </c>
      <c r="AK128" t="s">
        <v>59</v>
      </c>
      <c r="AL128" t="s">
        <v>65</v>
      </c>
      <c r="AM128" t="s">
        <v>59</v>
      </c>
      <c r="AN128" t="s">
        <v>61</v>
      </c>
      <c r="AO128">
        <f t="shared" si="21"/>
        <v>0.97740400178298403</v>
      </c>
      <c r="AP128" t="s">
        <v>62</v>
      </c>
      <c r="AQ128" t="s">
        <v>59</v>
      </c>
      <c r="AR128" t="s">
        <v>491</v>
      </c>
      <c r="AS128" t="s">
        <v>59</v>
      </c>
      <c r="AT128" t="s">
        <v>61</v>
      </c>
      <c r="AU128">
        <f t="shared" si="22"/>
        <v>0.93903008656872</v>
      </c>
      <c r="AV128" t="s">
        <v>62</v>
      </c>
      <c r="AW128" t="s">
        <v>59</v>
      </c>
      <c r="AX128" t="s">
        <v>247</v>
      </c>
      <c r="AY128" t="s">
        <v>59</v>
      </c>
      <c r="AZ128" t="s">
        <v>61</v>
      </c>
      <c r="BA128">
        <f t="shared" si="23"/>
        <v>1.01784160335581</v>
      </c>
      <c r="BB128" t="s">
        <v>62</v>
      </c>
      <c r="BC128" t="s">
        <v>59</v>
      </c>
      <c r="BD128" t="s">
        <v>57</v>
      </c>
      <c r="BE128" t="s">
        <v>59</v>
      </c>
      <c r="BF128" t="s">
        <v>61</v>
      </c>
      <c r="BG128">
        <f t="shared" si="24"/>
        <v>0.98</v>
      </c>
      <c r="BH128" t="s">
        <v>62</v>
      </c>
      <c r="BI128" t="s">
        <v>59</v>
      </c>
      <c r="BJ128" t="s">
        <v>56</v>
      </c>
      <c r="BK128" t="s">
        <v>59</v>
      </c>
      <c r="BL128" t="s">
        <v>61</v>
      </c>
      <c r="BM128">
        <f t="shared" si="25"/>
        <v>0.94</v>
      </c>
      <c r="BN128" t="s">
        <v>62</v>
      </c>
      <c r="BO128" t="s">
        <v>59</v>
      </c>
      <c r="BP128" t="s">
        <v>70</v>
      </c>
      <c r="BQ128" t="s">
        <v>59</v>
      </c>
      <c r="BR128" t="s">
        <v>61</v>
      </c>
      <c r="BS128">
        <f t="shared" si="26"/>
        <v>1.02</v>
      </c>
      <c r="BT128" t="s">
        <v>62</v>
      </c>
      <c r="BU128" t="s">
        <v>59</v>
      </c>
      <c r="BV128" t="s">
        <v>71</v>
      </c>
      <c r="BW128" t="s">
        <v>59</v>
      </c>
      <c r="BX128" t="s">
        <v>61</v>
      </c>
      <c r="BY128">
        <f t="shared" si="27"/>
        <v>0.94</v>
      </c>
      <c r="BZ128" t="s">
        <v>62</v>
      </c>
      <c r="CA128" t="s">
        <v>59</v>
      </c>
      <c r="CB128" t="s">
        <v>68</v>
      </c>
      <c r="CC128" t="s">
        <v>59</v>
      </c>
      <c r="CD128" t="s">
        <v>61</v>
      </c>
      <c r="CE128">
        <f t="shared" si="28"/>
        <v>1.02</v>
      </c>
      <c r="CF128" t="s">
        <v>69</v>
      </c>
      <c r="CG128" t="s">
        <v>62</v>
      </c>
      <c r="CH128" t="str">
        <f t="shared" si="29"/>
        <v>{"window_index":127,"window_t_start":128,"window_t_end":134,"Data":"0127","R_e_median":0.977404001782984,"R_e_q0151":0.93903008656872,"R_e_q1101":1.01784160335581,"fit":0.98,"lwr":0.94,"upr":1.02,"low":0.94,"high":1.02},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E129">
        <v>0.91331704345666598</v>
      </c>
      <c r="F129">
        <v>0.95150860485884103</v>
      </c>
      <c r="G129">
        <v>0.99141302723469404</v>
      </c>
      <c r="J129" t="s">
        <v>58</v>
      </c>
      <c r="K129" t="s">
        <v>59</v>
      </c>
      <c r="L129" t="s">
        <v>60</v>
      </c>
      <c r="M129" t="s">
        <v>59</v>
      </c>
      <c r="N129" t="s">
        <v>61</v>
      </c>
      <c r="O129">
        <f t="shared" si="18"/>
        <v>128</v>
      </c>
      <c r="P129" t="s">
        <v>62</v>
      </c>
      <c r="Q129" t="s">
        <v>59</v>
      </c>
      <c r="R129" t="s">
        <v>63</v>
      </c>
      <c r="S129" t="s">
        <v>59</v>
      </c>
      <c r="T129" t="s">
        <v>61</v>
      </c>
      <c r="U129">
        <f t="shared" si="19"/>
        <v>129</v>
      </c>
      <c r="V129" t="s">
        <v>62</v>
      </c>
      <c r="W129" t="s">
        <v>59</v>
      </c>
      <c r="X129" t="s">
        <v>64</v>
      </c>
      <c r="Y129" t="s">
        <v>59</v>
      </c>
      <c r="Z129" t="s">
        <v>61</v>
      </c>
      <c r="AA129">
        <f t="shared" si="20"/>
        <v>135</v>
      </c>
      <c r="AB129" t="s">
        <v>62</v>
      </c>
      <c r="AC129" t="s">
        <v>59</v>
      </c>
      <c r="AD129" t="s">
        <v>55</v>
      </c>
      <c r="AE129" t="s">
        <v>59</v>
      </c>
      <c r="AF129" t="s">
        <v>61</v>
      </c>
      <c r="AG129" t="s">
        <v>59</v>
      </c>
      <c r="AH129" s="12" t="s">
        <v>1385</v>
      </c>
      <c r="AI129" t="s">
        <v>59</v>
      </c>
      <c r="AJ129" t="s">
        <v>62</v>
      </c>
      <c r="AK129" t="s">
        <v>59</v>
      </c>
      <c r="AL129" t="s">
        <v>65</v>
      </c>
      <c r="AM129" t="s">
        <v>59</v>
      </c>
      <c r="AN129" t="s">
        <v>61</v>
      </c>
      <c r="AO129">
        <f t="shared" si="21"/>
        <v>0.95150860485884103</v>
      </c>
      <c r="AP129" t="s">
        <v>62</v>
      </c>
      <c r="AQ129" t="s">
        <v>59</v>
      </c>
      <c r="AR129" t="s">
        <v>492</v>
      </c>
      <c r="AS129" t="s">
        <v>59</v>
      </c>
      <c r="AT129" t="s">
        <v>61</v>
      </c>
      <c r="AU129">
        <f t="shared" si="22"/>
        <v>0.91331704345666598</v>
      </c>
      <c r="AV129" t="s">
        <v>62</v>
      </c>
      <c r="AW129" t="s">
        <v>59</v>
      </c>
      <c r="AX129" t="s">
        <v>248</v>
      </c>
      <c r="AY129" t="s">
        <v>59</v>
      </c>
      <c r="AZ129" t="s">
        <v>61</v>
      </c>
      <c r="BA129">
        <f t="shared" si="23"/>
        <v>0.99141302723469404</v>
      </c>
      <c r="BB129" t="s">
        <v>62</v>
      </c>
      <c r="BC129" t="s">
        <v>59</v>
      </c>
      <c r="BD129" t="s">
        <v>57</v>
      </c>
      <c r="BE129" t="s">
        <v>59</v>
      </c>
      <c r="BF129" t="s">
        <v>61</v>
      </c>
      <c r="BG129">
        <f t="shared" si="24"/>
        <v>0.95</v>
      </c>
      <c r="BH129" t="s">
        <v>62</v>
      </c>
      <c r="BI129" t="s">
        <v>59</v>
      </c>
      <c r="BJ129" t="s">
        <v>56</v>
      </c>
      <c r="BK129" t="s">
        <v>59</v>
      </c>
      <c r="BL129" t="s">
        <v>61</v>
      </c>
      <c r="BM129">
        <f t="shared" si="25"/>
        <v>0.91</v>
      </c>
      <c r="BN129" t="s">
        <v>62</v>
      </c>
      <c r="BO129" t="s">
        <v>59</v>
      </c>
      <c r="BP129" t="s">
        <v>70</v>
      </c>
      <c r="BQ129" t="s">
        <v>59</v>
      </c>
      <c r="BR129" t="s">
        <v>61</v>
      </c>
      <c r="BS129">
        <f t="shared" si="26"/>
        <v>0.99</v>
      </c>
      <c r="BT129" t="s">
        <v>62</v>
      </c>
      <c r="BU129" t="s">
        <v>59</v>
      </c>
      <c r="BV129" t="s">
        <v>71</v>
      </c>
      <c r="BW129" t="s">
        <v>59</v>
      </c>
      <c r="BX129" t="s">
        <v>61</v>
      </c>
      <c r="BY129">
        <f t="shared" si="27"/>
        <v>0.91</v>
      </c>
      <c r="BZ129" t="s">
        <v>62</v>
      </c>
      <c r="CA129" t="s">
        <v>59</v>
      </c>
      <c r="CB129" t="s">
        <v>68</v>
      </c>
      <c r="CC129" t="s">
        <v>59</v>
      </c>
      <c r="CD129" t="s">
        <v>61</v>
      </c>
      <c r="CE129">
        <f t="shared" si="28"/>
        <v>0.99</v>
      </c>
      <c r="CF129" t="s">
        <v>69</v>
      </c>
      <c r="CG129" t="s">
        <v>62</v>
      </c>
      <c r="CH129" t="str">
        <f t="shared" si="29"/>
        <v>{"window_index":128,"window_t_start":129,"window_t_end":135,"Data":"0128","R_e_median":0.951508604858841,"R_e_q0152":0.913317043456666,"R_e_q1102":0.991413027234694,"fit":0.95,"lwr":0.91,"upr":0.99,"low":0.91,"high":0.99},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E130">
        <v>0.914016568440569</v>
      </c>
      <c r="F130">
        <v>0.952302306285018</v>
      </c>
      <c r="G130">
        <v>0.991423592461952</v>
      </c>
      <c r="J130" t="s">
        <v>58</v>
      </c>
      <c r="K130" t="s">
        <v>59</v>
      </c>
      <c r="L130" t="s">
        <v>60</v>
      </c>
      <c r="M130" t="s">
        <v>59</v>
      </c>
      <c r="N130" t="s">
        <v>61</v>
      </c>
      <c r="O130">
        <f t="shared" si="18"/>
        <v>129</v>
      </c>
      <c r="P130" t="s">
        <v>62</v>
      </c>
      <c r="Q130" t="s">
        <v>59</v>
      </c>
      <c r="R130" t="s">
        <v>63</v>
      </c>
      <c r="S130" t="s">
        <v>59</v>
      </c>
      <c r="T130" t="s">
        <v>61</v>
      </c>
      <c r="U130">
        <f t="shared" si="19"/>
        <v>130</v>
      </c>
      <c r="V130" t="s">
        <v>62</v>
      </c>
      <c r="W130" t="s">
        <v>59</v>
      </c>
      <c r="X130" t="s">
        <v>64</v>
      </c>
      <c r="Y130" t="s">
        <v>59</v>
      </c>
      <c r="Z130" t="s">
        <v>61</v>
      </c>
      <c r="AA130">
        <f t="shared" si="20"/>
        <v>136</v>
      </c>
      <c r="AB130" t="s">
        <v>62</v>
      </c>
      <c r="AC130" t="s">
        <v>59</v>
      </c>
      <c r="AD130" t="s">
        <v>55</v>
      </c>
      <c r="AE130" t="s">
        <v>59</v>
      </c>
      <c r="AF130" t="s">
        <v>61</v>
      </c>
      <c r="AG130" t="s">
        <v>59</v>
      </c>
      <c r="AH130" s="12" t="s">
        <v>1386</v>
      </c>
      <c r="AI130" t="s">
        <v>59</v>
      </c>
      <c r="AJ130" t="s">
        <v>62</v>
      </c>
      <c r="AK130" t="s">
        <v>59</v>
      </c>
      <c r="AL130" t="s">
        <v>65</v>
      </c>
      <c r="AM130" t="s">
        <v>59</v>
      </c>
      <c r="AN130" t="s">
        <v>61</v>
      </c>
      <c r="AO130">
        <f t="shared" si="21"/>
        <v>0.952302306285018</v>
      </c>
      <c r="AP130" t="s">
        <v>62</v>
      </c>
      <c r="AQ130" t="s">
        <v>59</v>
      </c>
      <c r="AR130" t="s">
        <v>493</v>
      </c>
      <c r="AS130" t="s">
        <v>59</v>
      </c>
      <c r="AT130" t="s">
        <v>61</v>
      </c>
      <c r="AU130">
        <f t="shared" si="22"/>
        <v>0.914016568440569</v>
      </c>
      <c r="AV130" t="s">
        <v>62</v>
      </c>
      <c r="AW130" t="s">
        <v>59</v>
      </c>
      <c r="AX130" t="s">
        <v>249</v>
      </c>
      <c r="AY130" t="s">
        <v>59</v>
      </c>
      <c r="AZ130" t="s">
        <v>61</v>
      </c>
      <c r="BA130">
        <f t="shared" si="23"/>
        <v>0.991423592461952</v>
      </c>
      <c r="BB130" t="s">
        <v>62</v>
      </c>
      <c r="BC130" t="s">
        <v>59</v>
      </c>
      <c r="BD130" t="s">
        <v>57</v>
      </c>
      <c r="BE130" t="s">
        <v>59</v>
      </c>
      <c r="BF130" t="s">
        <v>61</v>
      </c>
      <c r="BG130">
        <f t="shared" si="24"/>
        <v>0.95</v>
      </c>
      <c r="BH130" t="s">
        <v>62</v>
      </c>
      <c r="BI130" t="s">
        <v>59</v>
      </c>
      <c r="BJ130" t="s">
        <v>56</v>
      </c>
      <c r="BK130" t="s">
        <v>59</v>
      </c>
      <c r="BL130" t="s">
        <v>61</v>
      </c>
      <c r="BM130">
        <f t="shared" si="25"/>
        <v>0.91</v>
      </c>
      <c r="BN130" t="s">
        <v>62</v>
      </c>
      <c r="BO130" t="s">
        <v>59</v>
      </c>
      <c r="BP130" t="s">
        <v>70</v>
      </c>
      <c r="BQ130" t="s">
        <v>59</v>
      </c>
      <c r="BR130" t="s">
        <v>61</v>
      </c>
      <c r="BS130">
        <f t="shared" si="26"/>
        <v>0.99</v>
      </c>
      <c r="BT130" t="s">
        <v>62</v>
      </c>
      <c r="BU130" t="s">
        <v>59</v>
      </c>
      <c r="BV130" t="s">
        <v>71</v>
      </c>
      <c r="BW130" t="s">
        <v>59</v>
      </c>
      <c r="BX130" t="s">
        <v>61</v>
      </c>
      <c r="BY130">
        <f t="shared" si="27"/>
        <v>0.91</v>
      </c>
      <c r="BZ130" t="s">
        <v>62</v>
      </c>
      <c r="CA130" t="s">
        <v>59</v>
      </c>
      <c r="CB130" t="s">
        <v>68</v>
      </c>
      <c r="CC130" t="s">
        <v>59</v>
      </c>
      <c r="CD130" t="s">
        <v>61</v>
      </c>
      <c r="CE130">
        <f t="shared" si="28"/>
        <v>0.99</v>
      </c>
      <c r="CF130" t="s">
        <v>69</v>
      </c>
      <c r="CG130" t="s">
        <v>62</v>
      </c>
      <c r="CH130" t="str">
        <f t="shared" si="29"/>
        <v>{"window_index":129,"window_t_start":130,"window_t_end":136,"Data":"0129","R_e_median":0.952302306285018,"R_e_q0153":0.914016568440569,"R_e_q1103":0.991423592461952,"fit":0.95,"lwr":0.91,"upr":0.99,"low":0.91,"high":0.99},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E131">
        <v>0.90692780639609505</v>
      </c>
      <c r="F131">
        <v>0.94387859609082703</v>
      </c>
      <c r="G131">
        <v>0.98273495141452905</v>
      </c>
      <c r="J131" t="s">
        <v>58</v>
      </c>
      <c r="K131" t="s">
        <v>59</v>
      </c>
      <c r="L131" t="s">
        <v>60</v>
      </c>
      <c r="M131" t="s">
        <v>59</v>
      </c>
      <c r="N131" t="s">
        <v>61</v>
      </c>
      <c r="O131">
        <f t="shared" ref="O131:O194" si="33">A131</f>
        <v>130</v>
      </c>
      <c r="P131" t="s">
        <v>62</v>
      </c>
      <c r="Q131" t="s">
        <v>59</v>
      </c>
      <c r="R131" t="s">
        <v>63</v>
      </c>
      <c r="S131" t="s">
        <v>59</v>
      </c>
      <c r="T131" t="s">
        <v>61</v>
      </c>
      <c r="U131">
        <f t="shared" ref="U131:U194" si="34">O131+1</f>
        <v>131</v>
      </c>
      <c r="V131" t="s">
        <v>62</v>
      </c>
      <c r="W131" t="s">
        <v>59</v>
      </c>
      <c r="X131" t="s">
        <v>64</v>
      </c>
      <c r="Y131" t="s">
        <v>59</v>
      </c>
      <c r="Z131" t="s">
        <v>61</v>
      </c>
      <c r="AA131">
        <f t="shared" ref="AA131:AA194" si="35">U131+6</f>
        <v>137</v>
      </c>
      <c r="AB131" t="s">
        <v>62</v>
      </c>
      <c r="AC131" t="s">
        <v>59</v>
      </c>
      <c r="AD131" t="s">
        <v>55</v>
      </c>
      <c r="AE131" t="s">
        <v>59</v>
      </c>
      <c r="AF131" t="s">
        <v>61</v>
      </c>
      <c r="AG131" t="s">
        <v>59</v>
      </c>
      <c r="AH131" s="12" t="s">
        <v>1387</v>
      </c>
      <c r="AI131" t="s">
        <v>59</v>
      </c>
      <c r="AJ131" t="s">
        <v>62</v>
      </c>
      <c r="AK131" t="s">
        <v>59</v>
      </c>
      <c r="AL131" t="s">
        <v>65</v>
      </c>
      <c r="AM131" t="s">
        <v>59</v>
      </c>
      <c r="AN131" t="s">
        <v>61</v>
      </c>
      <c r="AO131">
        <f t="shared" ref="AO131:AO194" si="36">F131</f>
        <v>0.94387859609082703</v>
      </c>
      <c r="AP131" t="s">
        <v>62</v>
      </c>
      <c r="AQ131" t="s">
        <v>59</v>
      </c>
      <c r="AR131" t="s">
        <v>494</v>
      </c>
      <c r="AS131" t="s">
        <v>59</v>
      </c>
      <c r="AT131" t="s">
        <v>61</v>
      </c>
      <c r="AU131">
        <f t="shared" ref="AU131:AU194" si="37">E131</f>
        <v>0.90692780639609505</v>
      </c>
      <c r="AV131" t="s">
        <v>62</v>
      </c>
      <c r="AW131" t="s">
        <v>59</v>
      </c>
      <c r="AX131" t="s">
        <v>250</v>
      </c>
      <c r="AY131" t="s">
        <v>59</v>
      </c>
      <c r="AZ131" t="s">
        <v>61</v>
      </c>
      <c r="BA131">
        <f t="shared" ref="BA131:BA194" si="38">G131</f>
        <v>0.98273495141452905</v>
      </c>
      <c r="BB131" t="s">
        <v>62</v>
      </c>
      <c r="BC131" t="s">
        <v>59</v>
      </c>
      <c r="BD131" t="s">
        <v>57</v>
      </c>
      <c r="BE131" t="s">
        <v>59</v>
      </c>
      <c r="BF131" t="s">
        <v>61</v>
      </c>
      <c r="BG131">
        <f t="shared" ref="BG131:BG194" si="39">ROUND(AO131,2)</f>
        <v>0.94</v>
      </c>
      <c r="BH131" t="s">
        <v>62</v>
      </c>
      <c r="BI131" t="s">
        <v>59</v>
      </c>
      <c r="BJ131" t="s">
        <v>56</v>
      </c>
      <c r="BK131" t="s">
        <v>59</v>
      </c>
      <c r="BL131" t="s">
        <v>61</v>
      </c>
      <c r="BM131">
        <f t="shared" ref="BM131:BM194" si="40">ROUND(AU131,2)</f>
        <v>0.91</v>
      </c>
      <c r="BN131" t="s">
        <v>62</v>
      </c>
      <c r="BO131" t="s">
        <v>59</v>
      </c>
      <c r="BP131" t="s">
        <v>70</v>
      </c>
      <c r="BQ131" t="s">
        <v>59</v>
      </c>
      <c r="BR131" t="s">
        <v>61</v>
      </c>
      <c r="BS131">
        <f t="shared" ref="BS131:BS194" si="41">ROUND(BA131,2)</f>
        <v>0.98</v>
      </c>
      <c r="BT131" t="s">
        <v>62</v>
      </c>
      <c r="BU131" t="s">
        <v>59</v>
      </c>
      <c r="BV131" t="s">
        <v>71</v>
      </c>
      <c r="BW131" t="s">
        <v>59</v>
      </c>
      <c r="BX131" t="s">
        <v>61</v>
      </c>
      <c r="BY131">
        <f t="shared" ref="BY131:BY194" si="42">BM131</f>
        <v>0.91</v>
      </c>
      <c r="BZ131" t="s">
        <v>62</v>
      </c>
      <c r="CA131" t="s">
        <v>59</v>
      </c>
      <c r="CB131" t="s">
        <v>68</v>
      </c>
      <c r="CC131" t="s">
        <v>59</v>
      </c>
      <c r="CD131" t="s">
        <v>61</v>
      </c>
      <c r="CE131">
        <f t="shared" ref="CE131:CE194" si="43">BS131</f>
        <v>0.98</v>
      </c>
      <c r="CF131" t="s">
        <v>69</v>
      </c>
      <c r="CG131" t="s">
        <v>62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{"window_index":130,"window_t_start":131,"window_t_end":137,"Data":"0130","R_e_median":0.943878596090827,"R_e_q0154":0.906927806396095,"R_e_q1104":0.982734951414529,"fit":0.94,"lwr":0.91,"upr":0.98,"low":0.91,"high":0.98},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E132">
        <v>0.94048797537926199</v>
      </c>
      <c r="F132">
        <v>0.97953438912786195</v>
      </c>
      <c r="G132">
        <v>1.0195571216811501</v>
      </c>
      <c r="J132" t="s">
        <v>58</v>
      </c>
      <c r="K132" t="s">
        <v>59</v>
      </c>
      <c r="L132" t="s">
        <v>60</v>
      </c>
      <c r="M132" t="s">
        <v>59</v>
      </c>
      <c r="N132" t="s">
        <v>61</v>
      </c>
      <c r="O132">
        <f t="shared" si="33"/>
        <v>131</v>
      </c>
      <c r="P132" t="s">
        <v>62</v>
      </c>
      <c r="Q132" t="s">
        <v>59</v>
      </c>
      <c r="R132" t="s">
        <v>63</v>
      </c>
      <c r="S132" t="s">
        <v>59</v>
      </c>
      <c r="T132" t="s">
        <v>61</v>
      </c>
      <c r="U132">
        <f t="shared" si="34"/>
        <v>132</v>
      </c>
      <c r="V132" t="s">
        <v>62</v>
      </c>
      <c r="W132" t="s">
        <v>59</v>
      </c>
      <c r="X132" t="s">
        <v>64</v>
      </c>
      <c r="Y132" t="s">
        <v>59</v>
      </c>
      <c r="Z132" t="s">
        <v>61</v>
      </c>
      <c r="AA132">
        <f t="shared" si="35"/>
        <v>138</v>
      </c>
      <c r="AB132" t="s">
        <v>62</v>
      </c>
      <c r="AC132" t="s">
        <v>59</v>
      </c>
      <c r="AD132" t="s">
        <v>55</v>
      </c>
      <c r="AE132" t="s">
        <v>59</v>
      </c>
      <c r="AF132" t="s">
        <v>61</v>
      </c>
      <c r="AG132" t="s">
        <v>59</v>
      </c>
      <c r="AH132" s="12" t="s">
        <v>1388</v>
      </c>
      <c r="AI132" t="s">
        <v>59</v>
      </c>
      <c r="AJ132" t="s">
        <v>62</v>
      </c>
      <c r="AK132" t="s">
        <v>59</v>
      </c>
      <c r="AL132" t="s">
        <v>65</v>
      </c>
      <c r="AM132" t="s">
        <v>59</v>
      </c>
      <c r="AN132" t="s">
        <v>61</v>
      </c>
      <c r="AO132">
        <f t="shared" si="36"/>
        <v>0.97953438912786195</v>
      </c>
      <c r="AP132" t="s">
        <v>62</v>
      </c>
      <c r="AQ132" t="s">
        <v>59</v>
      </c>
      <c r="AR132" t="s">
        <v>495</v>
      </c>
      <c r="AS132" t="s">
        <v>59</v>
      </c>
      <c r="AT132" t="s">
        <v>61</v>
      </c>
      <c r="AU132">
        <f t="shared" si="37"/>
        <v>0.94048797537926199</v>
      </c>
      <c r="AV132" t="s">
        <v>62</v>
      </c>
      <c r="AW132" t="s">
        <v>59</v>
      </c>
      <c r="AX132" t="s">
        <v>251</v>
      </c>
      <c r="AY132" t="s">
        <v>59</v>
      </c>
      <c r="AZ132" t="s">
        <v>61</v>
      </c>
      <c r="BA132">
        <f t="shared" si="38"/>
        <v>1.0195571216811501</v>
      </c>
      <c r="BB132" t="s">
        <v>62</v>
      </c>
      <c r="BC132" t="s">
        <v>59</v>
      </c>
      <c r="BD132" t="s">
        <v>57</v>
      </c>
      <c r="BE132" t="s">
        <v>59</v>
      </c>
      <c r="BF132" t="s">
        <v>61</v>
      </c>
      <c r="BG132">
        <f t="shared" si="39"/>
        <v>0.98</v>
      </c>
      <c r="BH132" t="s">
        <v>62</v>
      </c>
      <c r="BI132" t="s">
        <v>59</v>
      </c>
      <c r="BJ132" t="s">
        <v>56</v>
      </c>
      <c r="BK132" t="s">
        <v>59</v>
      </c>
      <c r="BL132" t="s">
        <v>61</v>
      </c>
      <c r="BM132">
        <f t="shared" si="40"/>
        <v>0.94</v>
      </c>
      <c r="BN132" t="s">
        <v>62</v>
      </c>
      <c r="BO132" t="s">
        <v>59</v>
      </c>
      <c r="BP132" t="s">
        <v>70</v>
      </c>
      <c r="BQ132" t="s">
        <v>59</v>
      </c>
      <c r="BR132" t="s">
        <v>61</v>
      </c>
      <c r="BS132">
        <f t="shared" si="41"/>
        <v>1.02</v>
      </c>
      <c r="BT132" t="s">
        <v>62</v>
      </c>
      <c r="BU132" t="s">
        <v>59</v>
      </c>
      <c r="BV132" t="s">
        <v>71</v>
      </c>
      <c r="BW132" t="s">
        <v>59</v>
      </c>
      <c r="BX132" t="s">
        <v>61</v>
      </c>
      <c r="BY132">
        <f t="shared" si="42"/>
        <v>0.94</v>
      </c>
      <c r="BZ132" t="s">
        <v>62</v>
      </c>
      <c r="CA132" t="s">
        <v>59</v>
      </c>
      <c r="CB132" t="s">
        <v>68</v>
      </c>
      <c r="CC132" t="s">
        <v>59</v>
      </c>
      <c r="CD132" t="s">
        <v>61</v>
      </c>
      <c r="CE132">
        <f t="shared" si="43"/>
        <v>1.02</v>
      </c>
      <c r="CF132" t="s">
        <v>69</v>
      </c>
      <c r="CG132" t="s">
        <v>62</v>
      </c>
      <c r="CH132" t="str">
        <f t="shared" si="44"/>
        <v>{"window_index":131,"window_t_start":132,"window_t_end":138,"Data":"0131","R_e_median":0.979534389127862,"R_e_q0155":0.940487975379262,"R_e_q1105":1.01955712168115,"fit":0.98,"lwr":0.94,"upr":1.02,"low":0.94,"high":1.02},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E133">
        <v>0.95710250352210102</v>
      </c>
      <c r="F133">
        <v>0.99744050213702196</v>
      </c>
      <c r="G133">
        <v>1.0381137555262701</v>
      </c>
      <c r="J133" t="s">
        <v>58</v>
      </c>
      <c r="K133" t="s">
        <v>59</v>
      </c>
      <c r="L133" t="s">
        <v>60</v>
      </c>
      <c r="M133" t="s">
        <v>59</v>
      </c>
      <c r="N133" t="s">
        <v>61</v>
      </c>
      <c r="O133">
        <f t="shared" si="33"/>
        <v>132</v>
      </c>
      <c r="P133" t="s">
        <v>62</v>
      </c>
      <c r="Q133" t="s">
        <v>59</v>
      </c>
      <c r="R133" t="s">
        <v>63</v>
      </c>
      <c r="S133" t="s">
        <v>59</v>
      </c>
      <c r="T133" t="s">
        <v>61</v>
      </c>
      <c r="U133">
        <f t="shared" si="34"/>
        <v>133</v>
      </c>
      <c r="V133" t="s">
        <v>62</v>
      </c>
      <c r="W133" t="s">
        <v>59</v>
      </c>
      <c r="X133" t="s">
        <v>64</v>
      </c>
      <c r="Y133" t="s">
        <v>59</v>
      </c>
      <c r="Z133" t="s">
        <v>61</v>
      </c>
      <c r="AA133">
        <f t="shared" si="35"/>
        <v>139</v>
      </c>
      <c r="AB133" t="s">
        <v>62</v>
      </c>
      <c r="AC133" t="s">
        <v>59</v>
      </c>
      <c r="AD133" t="s">
        <v>55</v>
      </c>
      <c r="AE133" t="s">
        <v>59</v>
      </c>
      <c r="AF133" t="s">
        <v>61</v>
      </c>
      <c r="AG133" t="s">
        <v>59</v>
      </c>
      <c r="AH133" s="12" t="s">
        <v>1389</v>
      </c>
      <c r="AI133" t="s">
        <v>59</v>
      </c>
      <c r="AJ133" t="s">
        <v>62</v>
      </c>
      <c r="AK133" t="s">
        <v>59</v>
      </c>
      <c r="AL133" t="s">
        <v>65</v>
      </c>
      <c r="AM133" t="s">
        <v>59</v>
      </c>
      <c r="AN133" t="s">
        <v>61</v>
      </c>
      <c r="AO133">
        <f t="shared" si="36"/>
        <v>0.99744050213702196</v>
      </c>
      <c r="AP133" t="s">
        <v>62</v>
      </c>
      <c r="AQ133" t="s">
        <v>59</v>
      </c>
      <c r="AR133" t="s">
        <v>496</v>
      </c>
      <c r="AS133" t="s">
        <v>59</v>
      </c>
      <c r="AT133" t="s">
        <v>61</v>
      </c>
      <c r="AU133">
        <f t="shared" si="37"/>
        <v>0.95710250352210102</v>
      </c>
      <c r="AV133" t="s">
        <v>62</v>
      </c>
      <c r="AW133" t="s">
        <v>59</v>
      </c>
      <c r="AX133" t="s">
        <v>252</v>
      </c>
      <c r="AY133" t="s">
        <v>59</v>
      </c>
      <c r="AZ133" t="s">
        <v>61</v>
      </c>
      <c r="BA133">
        <f t="shared" si="38"/>
        <v>1.0381137555262701</v>
      </c>
      <c r="BB133" t="s">
        <v>62</v>
      </c>
      <c r="BC133" t="s">
        <v>59</v>
      </c>
      <c r="BD133" t="s">
        <v>57</v>
      </c>
      <c r="BE133" t="s">
        <v>59</v>
      </c>
      <c r="BF133" t="s">
        <v>61</v>
      </c>
      <c r="BG133">
        <f t="shared" si="39"/>
        <v>1</v>
      </c>
      <c r="BH133" t="s">
        <v>62</v>
      </c>
      <c r="BI133" t="s">
        <v>59</v>
      </c>
      <c r="BJ133" t="s">
        <v>56</v>
      </c>
      <c r="BK133" t="s">
        <v>59</v>
      </c>
      <c r="BL133" t="s">
        <v>61</v>
      </c>
      <c r="BM133">
        <f t="shared" si="40"/>
        <v>0.96</v>
      </c>
      <c r="BN133" t="s">
        <v>62</v>
      </c>
      <c r="BO133" t="s">
        <v>59</v>
      </c>
      <c r="BP133" t="s">
        <v>70</v>
      </c>
      <c r="BQ133" t="s">
        <v>59</v>
      </c>
      <c r="BR133" t="s">
        <v>61</v>
      </c>
      <c r="BS133">
        <f t="shared" si="41"/>
        <v>1.04</v>
      </c>
      <c r="BT133" t="s">
        <v>62</v>
      </c>
      <c r="BU133" t="s">
        <v>59</v>
      </c>
      <c r="BV133" t="s">
        <v>71</v>
      </c>
      <c r="BW133" t="s">
        <v>59</v>
      </c>
      <c r="BX133" t="s">
        <v>61</v>
      </c>
      <c r="BY133">
        <f t="shared" si="42"/>
        <v>0.96</v>
      </c>
      <c r="BZ133" t="s">
        <v>62</v>
      </c>
      <c r="CA133" t="s">
        <v>59</v>
      </c>
      <c r="CB133" t="s">
        <v>68</v>
      </c>
      <c r="CC133" t="s">
        <v>59</v>
      </c>
      <c r="CD133" t="s">
        <v>61</v>
      </c>
      <c r="CE133">
        <f t="shared" si="43"/>
        <v>1.04</v>
      </c>
      <c r="CF133" t="s">
        <v>69</v>
      </c>
      <c r="CG133" t="s">
        <v>62</v>
      </c>
      <c r="CH133" t="str">
        <f t="shared" si="44"/>
        <v>{"window_index":132,"window_t_start":133,"window_t_end":139,"Data":"0132","R_e_median":0.997440502137022,"R_e_q0156":0.957102503522101,"R_e_q1106":1.03811375552627,"fit":1,"lwr":0.96,"upr":1.04,"low":0.96,"high":1.04},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E134">
        <v>0.99128165560596504</v>
      </c>
      <c r="F134">
        <v>1.0315121242501999</v>
      </c>
      <c r="G134">
        <v>1.07401920516875</v>
      </c>
      <c r="J134" t="s">
        <v>58</v>
      </c>
      <c r="K134" t="s">
        <v>59</v>
      </c>
      <c r="L134" t="s">
        <v>60</v>
      </c>
      <c r="M134" t="s">
        <v>59</v>
      </c>
      <c r="N134" t="s">
        <v>61</v>
      </c>
      <c r="O134">
        <f t="shared" si="33"/>
        <v>133</v>
      </c>
      <c r="P134" t="s">
        <v>62</v>
      </c>
      <c r="Q134" t="s">
        <v>59</v>
      </c>
      <c r="R134" t="s">
        <v>63</v>
      </c>
      <c r="S134" t="s">
        <v>59</v>
      </c>
      <c r="T134" t="s">
        <v>61</v>
      </c>
      <c r="U134">
        <f t="shared" si="34"/>
        <v>134</v>
      </c>
      <c r="V134" t="s">
        <v>62</v>
      </c>
      <c r="W134" t="s">
        <v>59</v>
      </c>
      <c r="X134" t="s">
        <v>64</v>
      </c>
      <c r="Y134" t="s">
        <v>59</v>
      </c>
      <c r="Z134" t="s">
        <v>61</v>
      </c>
      <c r="AA134">
        <f t="shared" si="35"/>
        <v>140</v>
      </c>
      <c r="AB134" t="s">
        <v>62</v>
      </c>
      <c r="AC134" t="s">
        <v>59</v>
      </c>
      <c r="AD134" t="s">
        <v>55</v>
      </c>
      <c r="AE134" t="s">
        <v>59</v>
      </c>
      <c r="AF134" t="s">
        <v>61</v>
      </c>
      <c r="AG134" t="s">
        <v>59</v>
      </c>
      <c r="AH134" s="12" t="s">
        <v>1390</v>
      </c>
      <c r="AI134" t="s">
        <v>59</v>
      </c>
      <c r="AJ134" t="s">
        <v>62</v>
      </c>
      <c r="AK134" t="s">
        <v>59</v>
      </c>
      <c r="AL134" t="s">
        <v>65</v>
      </c>
      <c r="AM134" t="s">
        <v>59</v>
      </c>
      <c r="AN134" t="s">
        <v>61</v>
      </c>
      <c r="AO134">
        <f t="shared" si="36"/>
        <v>1.0315121242501999</v>
      </c>
      <c r="AP134" t="s">
        <v>62</v>
      </c>
      <c r="AQ134" t="s">
        <v>59</v>
      </c>
      <c r="AR134" t="s">
        <v>497</v>
      </c>
      <c r="AS134" t="s">
        <v>59</v>
      </c>
      <c r="AT134" t="s">
        <v>61</v>
      </c>
      <c r="AU134">
        <f t="shared" si="37"/>
        <v>0.99128165560596504</v>
      </c>
      <c r="AV134" t="s">
        <v>62</v>
      </c>
      <c r="AW134" t="s">
        <v>59</v>
      </c>
      <c r="AX134" t="s">
        <v>253</v>
      </c>
      <c r="AY134" t="s">
        <v>59</v>
      </c>
      <c r="AZ134" t="s">
        <v>61</v>
      </c>
      <c r="BA134">
        <f t="shared" si="38"/>
        <v>1.07401920516875</v>
      </c>
      <c r="BB134" t="s">
        <v>62</v>
      </c>
      <c r="BC134" t="s">
        <v>59</v>
      </c>
      <c r="BD134" t="s">
        <v>57</v>
      </c>
      <c r="BE134" t="s">
        <v>59</v>
      </c>
      <c r="BF134" t="s">
        <v>61</v>
      </c>
      <c r="BG134">
        <f t="shared" si="39"/>
        <v>1.03</v>
      </c>
      <c r="BH134" t="s">
        <v>62</v>
      </c>
      <c r="BI134" t="s">
        <v>59</v>
      </c>
      <c r="BJ134" t="s">
        <v>56</v>
      </c>
      <c r="BK134" t="s">
        <v>59</v>
      </c>
      <c r="BL134" t="s">
        <v>61</v>
      </c>
      <c r="BM134">
        <f t="shared" si="40"/>
        <v>0.99</v>
      </c>
      <c r="BN134" t="s">
        <v>62</v>
      </c>
      <c r="BO134" t="s">
        <v>59</v>
      </c>
      <c r="BP134" t="s">
        <v>70</v>
      </c>
      <c r="BQ134" t="s">
        <v>59</v>
      </c>
      <c r="BR134" t="s">
        <v>61</v>
      </c>
      <c r="BS134">
        <f t="shared" si="41"/>
        <v>1.07</v>
      </c>
      <c r="BT134" t="s">
        <v>62</v>
      </c>
      <c r="BU134" t="s">
        <v>59</v>
      </c>
      <c r="BV134" t="s">
        <v>71</v>
      </c>
      <c r="BW134" t="s">
        <v>59</v>
      </c>
      <c r="BX134" t="s">
        <v>61</v>
      </c>
      <c r="BY134">
        <f t="shared" si="42"/>
        <v>0.99</v>
      </c>
      <c r="BZ134" t="s">
        <v>62</v>
      </c>
      <c r="CA134" t="s">
        <v>59</v>
      </c>
      <c r="CB134" t="s">
        <v>68</v>
      </c>
      <c r="CC134" t="s">
        <v>59</v>
      </c>
      <c r="CD134" t="s">
        <v>61</v>
      </c>
      <c r="CE134">
        <f t="shared" si="43"/>
        <v>1.07</v>
      </c>
      <c r="CF134" t="s">
        <v>69</v>
      </c>
      <c r="CG134" t="s">
        <v>62</v>
      </c>
      <c r="CH134" t="str">
        <f t="shared" si="44"/>
        <v>{"window_index":133,"window_t_start":134,"window_t_end":140,"Data":"0133","R_e_median":1.0315121242502,"R_e_q0157":0.991281655605965,"R_e_q1107":1.07401920516875,"fit":1.03,"lwr":0.99,"upr":1.07,"low":0.99,"high":1.07},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E135">
        <v>1.0011148790848301</v>
      </c>
      <c r="F135">
        <v>1.04160789682216</v>
      </c>
      <c r="G135">
        <v>1.08354022794771</v>
      </c>
      <c r="J135" t="s">
        <v>58</v>
      </c>
      <c r="K135" t="s">
        <v>59</v>
      </c>
      <c r="L135" t="s">
        <v>60</v>
      </c>
      <c r="M135" t="s">
        <v>59</v>
      </c>
      <c r="N135" t="s">
        <v>61</v>
      </c>
      <c r="O135">
        <f t="shared" si="33"/>
        <v>134</v>
      </c>
      <c r="P135" t="s">
        <v>62</v>
      </c>
      <c r="Q135" t="s">
        <v>59</v>
      </c>
      <c r="R135" t="s">
        <v>63</v>
      </c>
      <c r="S135" t="s">
        <v>59</v>
      </c>
      <c r="T135" t="s">
        <v>61</v>
      </c>
      <c r="U135">
        <f t="shared" si="34"/>
        <v>135</v>
      </c>
      <c r="V135" t="s">
        <v>62</v>
      </c>
      <c r="W135" t="s">
        <v>59</v>
      </c>
      <c r="X135" t="s">
        <v>64</v>
      </c>
      <c r="Y135" t="s">
        <v>59</v>
      </c>
      <c r="Z135" t="s">
        <v>61</v>
      </c>
      <c r="AA135">
        <f t="shared" si="35"/>
        <v>141</v>
      </c>
      <c r="AB135" t="s">
        <v>62</v>
      </c>
      <c r="AC135" t="s">
        <v>59</v>
      </c>
      <c r="AD135" t="s">
        <v>55</v>
      </c>
      <c r="AE135" t="s">
        <v>59</v>
      </c>
      <c r="AF135" t="s">
        <v>61</v>
      </c>
      <c r="AG135" t="s">
        <v>59</v>
      </c>
      <c r="AH135" s="12" t="s">
        <v>1391</v>
      </c>
      <c r="AI135" t="s">
        <v>59</v>
      </c>
      <c r="AJ135" t="s">
        <v>62</v>
      </c>
      <c r="AK135" t="s">
        <v>59</v>
      </c>
      <c r="AL135" t="s">
        <v>65</v>
      </c>
      <c r="AM135" t="s">
        <v>59</v>
      </c>
      <c r="AN135" t="s">
        <v>61</v>
      </c>
      <c r="AO135">
        <f t="shared" si="36"/>
        <v>1.04160789682216</v>
      </c>
      <c r="AP135" t="s">
        <v>62</v>
      </c>
      <c r="AQ135" t="s">
        <v>59</v>
      </c>
      <c r="AR135" t="s">
        <v>498</v>
      </c>
      <c r="AS135" t="s">
        <v>59</v>
      </c>
      <c r="AT135" t="s">
        <v>61</v>
      </c>
      <c r="AU135">
        <f t="shared" si="37"/>
        <v>1.0011148790848301</v>
      </c>
      <c r="AV135" t="s">
        <v>62</v>
      </c>
      <c r="AW135" t="s">
        <v>59</v>
      </c>
      <c r="AX135" t="s">
        <v>254</v>
      </c>
      <c r="AY135" t="s">
        <v>59</v>
      </c>
      <c r="AZ135" t="s">
        <v>61</v>
      </c>
      <c r="BA135">
        <f t="shared" si="38"/>
        <v>1.08354022794771</v>
      </c>
      <c r="BB135" t="s">
        <v>62</v>
      </c>
      <c r="BC135" t="s">
        <v>59</v>
      </c>
      <c r="BD135" t="s">
        <v>57</v>
      </c>
      <c r="BE135" t="s">
        <v>59</v>
      </c>
      <c r="BF135" t="s">
        <v>61</v>
      </c>
      <c r="BG135">
        <f t="shared" si="39"/>
        <v>1.04</v>
      </c>
      <c r="BH135" t="s">
        <v>62</v>
      </c>
      <c r="BI135" t="s">
        <v>59</v>
      </c>
      <c r="BJ135" t="s">
        <v>56</v>
      </c>
      <c r="BK135" t="s">
        <v>59</v>
      </c>
      <c r="BL135" t="s">
        <v>61</v>
      </c>
      <c r="BM135">
        <f t="shared" si="40"/>
        <v>1</v>
      </c>
      <c r="BN135" t="s">
        <v>62</v>
      </c>
      <c r="BO135" t="s">
        <v>59</v>
      </c>
      <c r="BP135" t="s">
        <v>70</v>
      </c>
      <c r="BQ135" t="s">
        <v>59</v>
      </c>
      <c r="BR135" t="s">
        <v>61</v>
      </c>
      <c r="BS135">
        <f t="shared" si="41"/>
        <v>1.08</v>
      </c>
      <c r="BT135" t="s">
        <v>62</v>
      </c>
      <c r="BU135" t="s">
        <v>59</v>
      </c>
      <c r="BV135" t="s">
        <v>71</v>
      </c>
      <c r="BW135" t="s">
        <v>59</v>
      </c>
      <c r="BX135" t="s">
        <v>61</v>
      </c>
      <c r="BY135">
        <f t="shared" si="42"/>
        <v>1</v>
      </c>
      <c r="BZ135" t="s">
        <v>62</v>
      </c>
      <c r="CA135" t="s">
        <v>59</v>
      </c>
      <c r="CB135" t="s">
        <v>68</v>
      </c>
      <c r="CC135" t="s">
        <v>59</v>
      </c>
      <c r="CD135" t="s">
        <v>61</v>
      </c>
      <c r="CE135">
        <f t="shared" si="43"/>
        <v>1.08</v>
      </c>
      <c r="CF135" t="s">
        <v>69</v>
      </c>
      <c r="CG135" t="s">
        <v>62</v>
      </c>
      <c r="CH135" t="str">
        <f t="shared" si="44"/>
        <v>{"window_index":134,"window_t_start":135,"window_t_end":141,"Data":"0134","R_e_median":1.04160789682216,"R_e_q0158":1.00111487908483,"R_e_q1108":1.08354022794771,"fit":1.04,"lwr":1,"upr":1.08,"low":1,"high":1.08},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E136">
        <v>1.0121273960866299</v>
      </c>
      <c r="F136">
        <v>1.0546000063554299</v>
      </c>
      <c r="G136">
        <v>1.09539318229142</v>
      </c>
      <c r="J136" t="s">
        <v>58</v>
      </c>
      <c r="K136" t="s">
        <v>59</v>
      </c>
      <c r="L136" t="s">
        <v>60</v>
      </c>
      <c r="M136" t="s">
        <v>59</v>
      </c>
      <c r="N136" t="s">
        <v>61</v>
      </c>
      <c r="O136">
        <f t="shared" si="33"/>
        <v>135</v>
      </c>
      <c r="P136" t="s">
        <v>62</v>
      </c>
      <c r="Q136" t="s">
        <v>59</v>
      </c>
      <c r="R136" t="s">
        <v>63</v>
      </c>
      <c r="S136" t="s">
        <v>59</v>
      </c>
      <c r="T136" t="s">
        <v>61</v>
      </c>
      <c r="U136">
        <f t="shared" si="34"/>
        <v>136</v>
      </c>
      <c r="V136" t="s">
        <v>62</v>
      </c>
      <c r="W136" t="s">
        <v>59</v>
      </c>
      <c r="X136" t="s">
        <v>64</v>
      </c>
      <c r="Y136" t="s">
        <v>59</v>
      </c>
      <c r="Z136" t="s">
        <v>61</v>
      </c>
      <c r="AA136">
        <f t="shared" si="35"/>
        <v>142</v>
      </c>
      <c r="AB136" t="s">
        <v>62</v>
      </c>
      <c r="AC136" t="s">
        <v>59</v>
      </c>
      <c r="AD136" t="s">
        <v>55</v>
      </c>
      <c r="AE136" t="s">
        <v>59</v>
      </c>
      <c r="AF136" t="s">
        <v>61</v>
      </c>
      <c r="AG136" t="s">
        <v>59</v>
      </c>
      <c r="AH136" s="12" t="s">
        <v>1392</v>
      </c>
      <c r="AI136" t="s">
        <v>59</v>
      </c>
      <c r="AJ136" t="s">
        <v>62</v>
      </c>
      <c r="AK136" t="s">
        <v>59</v>
      </c>
      <c r="AL136" t="s">
        <v>65</v>
      </c>
      <c r="AM136" t="s">
        <v>59</v>
      </c>
      <c r="AN136" t="s">
        <v>61</v>
      </c>
      <c r="AO136">
        <f t="shared" si="36"/>
        <v>1.0546000063554299</v>
      </c>
      <c r="AP136" t="s">
        <v>62</v>
      </c>
      <c r="AQ136" t="s">
        <v>59</v>
      </c>
      <c r="AR136" t="s">
        <v>499</v>
      </c>
      <c r="AS136" t="s">
        <v>59</v>
      </c>
      <c r="AT136" t="s">
        <v>61</v>
      </c>
      <c r="AU136">
        <f t="shared" si="37"/>
        <v>1.0121273960866299</v>
      </c>
      <c r="AV136" t="s">
        <v>62</v>
      </c>
      <c r="AW136" t="s">
        <v>59</v>
      </c>
      <c r="AX136" t="s">
        <v>255</v>
      </c>
      <c r="AY136" t="s">
        <v>59</v>
      </c>
      <c r="AZ136" t="s">
        <v>61</v>
      </c>
      <c r="BA136">
        <f t="shared" si="38"/>
        <v>1.09539318229142</v>
      </c>
      <c r="BB136" t="s">
        <v>62</v>
      </c>
      <c r="BC136" t="s">
        <v>59</v>
      </c>
      <c r="BD136" t="s">
        <v>57</v>
      </c>
      <c r="BE136" t="s">
        <v>59</v>
      </c>
      <c r="BF136" t="s">
        <v>61</v>
      </c>
      <c r="BG136">
        <f t="shared" si="39"/>
        <v>1.05</v>
      </c>
      <c r="BH136" t="s">
        <v>62</v>
      </c>
      <c r="BI136" t="s">
        <v>59</v>
      </c>
      <c r="BJ136" t="s">
        <v>56</v>
      </c>
      <c r="BK136" t="s">
        <v>59</v>
      </c>
      <c r="BL136" t="s">
        <v>61</v>
      </c>
      <c r="BM136">
        <f t="shared" si="40"/>
        <v>1.01</v>
      </c>
      <c r="BN136" t="s">
        <v>62</v>
      </c>
      <c r="BO136" t="s">
        <v>59</v>
      </c>
      <c r="BP136" t="s">
        <v>70</v>
      </c>
      <c r="BQ136" t="s">
        <v>59</v>
      </c>
      <c r="BR136" t="s">
        <v>61</v>
      </c>
      <c r="BS136">
        <f t="shared" si="41"/>
        <v>1.1000000000000001</v>
      </c>
      <c r="BT136" t="s">
        <v>62</v>
      </c>
      <c r="BU136" t="s">
        <v>59</v>
      </c>
      <c r="BV136" t="s">
        <v>71</v>
      </c>
      <c r="BW136" t="s">
        <v>59</v>
      </c>
      <c r="BX136" t="s">
        <v>61</v>
      </c>
      <c r="BY136">
        <f t="shared" si="42"/>
        <v>1.01</v>
      </c>
      <c r="BZ136" t="s">
        <v>62</v>
      </c>
      <c r="CA136" t="s">
        <v>59</v>
      </c>
      <c r="CB136" t="s">
        <v>68</v>
      </c>
      <c r="CC136" t="s">
        <v>59</v>
      </c>
      <c r="CD136" t="s">
        <v>61</v>
      </c>
      <c r="CE136">
        <f t="shared" si="43"/>
        <v>1.1000000000000001</v>
      </c>
      <c r="CF136" t="s">
        <v>69</v>
      </c>
      <c r="CG136" t="s">
        <v>62</v>
      </c>
      <c r="CH136" t="str">
        <f t="shared" si="44"/>
        <v>{"window_index":135,"window_t_start":136,"window_t_end":142,"Data":"0135","R_e_median":1.05460000635543,"R_e_q0159":1.01212739608663,"R_e_q1109":1.09539318229142,"fit":1.05,"lwr":1.01,"upr":1.1,"low":1.01,"high":1.1},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E137">
        <v>1.0041820058429001</v>
      </c>
      <c r="F137">
        <v>1.0442234004630699</v>
      </c>
      <c r="G137">
        <v>1.0852838502695299</v>
      </c>
      <c r="J137" t="s">
        <v>58</v>
      </c>
      <c r="K137" t="s">
        <v>59</v>
      </c>
      <c r="L137" t="s">
        <v>60</v>
      </c>
      <c r="M137" t="s">
        <v>59</v>
      </c>
      <c r="N137" t="s">
        <v>61</v>
      </c>
      <c r="O137">
        <f t="shared" si="33"/>
        <v>136</v>
      </c>
      <c r="P137" t="s">
        <v>62</v>
      </c>
      <c r="Q137" t="s">
        <v>59</v>
      </c>
      <c r="R137" t="s">
        <v>63</v>
      </c>
      <c r="S137" t="s">
        <v>59</v>
      </c>
      <c r="T137" t="s">
        <v>61</v>
      </c>
      <c r="U137">
        <f t="shared" si="34"/>
        <v>137</v>
      </c>
      <c r="V137" t="s">
        <v>62</v>
      </c>
      <c r="W137" t="s">
        <v>59</v>
      </c>
      <c r="X137" t="s">
        <v>64</v>
      </c>
      <c r="Y137" t="s">
        <v>59</v>
      </c>
      <c r="Z137" t="s">
        <v>61</v>
      </c>
      <c r="AA137">
        <f t="shared" si="35"/>
        <v>143</v>
      </c>
      <c r="AB137" t="s">
        <v>62</v>
      </c>
      <c r="AC137" t="s">
        <v>59</v>
      </c>
      <c r="AD137" t="s">
        <v>55</v>
      </c>
      <c r="AE137" t="s">
        <v>59</v>
      </c>
      <c r="AF137" t="s">
        <v>61</v>
      </c>
      <c r="AG137" t="s">
        <v>59</v>
      </c>
      <c r="AH137" s="12" t="s">
        <v>1393</v>
      </c>
      <c r="AI137" t="s">
        <v>59</v>
      </c>
      <c r="AJ137" t="s">
        <v>62</v>
      </c>
      <c r="AK137" t="s">
        <v>59</v>
      </c>
      <c r="AL137" t="s">
        <v>65</v>
      </c>
      <c r="AM137" t="s">
        <v>59</v>
      </c>
      <c r="AN137" t="s">
        <v>61</v>
      </c>
      <c r="AO137">
        <f t="shared" si="36"/>
        <v>1.0442234004630699</v>
      </c>
      <c r="AP137" t="s">
        <v>62</v>
      </c>
      <c r="AQ137" t="s">
        <v>59</v>
      </c>
      <c r="AR137" t="s">
        <v>500</v>
      </c>
      <c r="AS137" t="s">
        <v>59</v>
      </c>
      <c r="AT137" t="s">
        <v>61</v>
      </c>
      <c r="AU137">
        <f t="shared" si="37"/>
        <v>1.0041820058429001</v>
      </c>
      <c r="AV137" t="s">
        <v>62</v>
      </c>
      <c r="AW137" t="s">
        <v>59</v>
      </c>
      <c r="AX137" t="s">
        <v>256</v>
      </c>
      <c r="AY137" t="s">
        <v>59</v>
      </c>
      <c r="AZ137" t="s">
        <v>61</v>
      </c>
      <c r="BA137">
        <f t="shared" si="38"/>
        <v>1.0852838502695299</v>
      </c>
      <c r="BB137" t="s">
        <v>62</v>
      </c>
      <c r="BC137" t="s">
        <v>59</v>
      </c>
      <c r="BD137" t="s">
        <v>57</v>
      </c>
      <c r="BE137" t="s">
        <v>59</v>
      </c>
      <c r="BF137" t="s">
        <v>61</v>
      </c>
      <c r="BG137">
        <f t="shared" si="39"/>
        <v>1.04</v>
      </c>
      <c r="BH137" t="s">
        <v>62</v>
      </c>
      <c r="BI137" t="s">
        <v>59</v>
      </c>
      <c r="BJ137" t="s">
        <v>56</v>
      </c>
      <c r="BK137" t="s">
        <v>59</v>
      </c>
      <c r="BL137" t="s">
        <v>61</v>
      </c>
      <c r="BM137">
        <f t="shared" si="40"/>
        <v>1</v>
      </c>
      <c r="BN137" t="s">
        <v>62</v>
      </c>
      <c r="BO137" t="s">
        <v>59</v>
      </c>
      <c r="BP137" t="s">
        <v>70</v>
      </c>
      <c r="BQ137" t="s">
        <v>59</v>
      </c>
      <c r="BR137" t="s">
        <v>61</v>
      </c>
      <c r="BS137">
        <f t="shared" si="41"/>
        <v>1.0900000000000001</v>
      </c>
      <c r="BT137" t="s">
        <v>62</v>
      </c>
      <c r="BU137" t="s">
        <v>59</v>
      </c>
      <c r="BV137" t="s">
        <v>71</v>
      </c>
      <c r="BW137" t="s">
        <v>59</v>
      </c>
      <c r="BX137" t="s">
        <v>61</v>
      </c>
      <c r="BY137">
        <f t="shared" si="42"/>
        <v>1</v>
      </c>
      <c r="BZ137" t="s">
        <v>62</v>
      </c>
      <c r="CA137" t="s">
        <v>59</v>
      </c>
      <c r="CB137" t="s">
        <v>68</v>
      </c>
      <c r="CC137" t="s">
        <v>59</v>
      </c>
      <c r="CD137" t="s">
        <v>61</v>
      </c>
      <c r="CE137">
        <f t="shared" si="43"/>
        <v>1.0900000000000001</v>
      </c>
      <c r="CF137" t="s">
        <v>69</v>
      </c>
      <c r="CG137" t="s">
        <v>62</v>
      </c>
      <c r="CH137" t="str">
        <f t="shared" si="44"/>
        <v>{"window_index":136,"window_t_start":137,"window_t_end":143,"Data":"0136","R_e_median":1.04422340046307,"R_e_q0160":1.0041820058429,"R_e_q1110":1.08528385026953,"fit":1.04,"lwr":1,"upr":1.09,"low":1,"high":1.09},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E138">
        <v>1.01510024891482</v>
      </c>
      <c r="F138">
        <v>1.0554782400577301</v>
      </c>
      <c r="G138">
        <v>1.0959519636989401</v>
      </c>
      <c r="J138" t="s">
        <v>58</v>
      </c>
      <c r="K138" t="s">
        <v>59</v>
      </c>
      <c r="L138" t="s">
        <v>60</v>
      </c>
      <c r="M138" t="s">
        <v>59</v>
      </c>
      <c r="N138" t="s">
        <v>61</v>
      </c>
      <c r="O138">
        <f t="shared" si="33"/>
        <v>137</v>
      </c>
      <c r="P138" t="s">
        <v>62</v>
      </c>
      <c r="Q138" t="s">
        <v>59</v>
      </c>
      <c r="R138" t="s">
        <v>63</v>
      </c>
      <c r="S138" t="s">
        <v>59</v>
      </c>
      <c r="T138" t="s">
        <v>61</v>
      </c>
      <c r="U138">
        <f t="shared" si="34"/>
        <v>138</v>
      </c>
      <c r="V138" t="s">
        <v>62</v>
      </c>
      <c r="W138" t="s">
        <v>59</v>
      </c>
      <c r="X138" t="s">
        <v>64</v>
      </c>
      <c r="Y138" t="s">
        <v>59</v>
      </c>
      <c r="Z138" t="s">
        <v>61</v>
      </c>
      <c r="AA138">
        <f t="shared" si="35"/>
        <v>144</v>
      </c>
      <c r="AB138" t="s">
        <v>62</v>
      </c>
      <c r="AC138" t="s">
        <v>59</v>
      </c>
      <c r="AD138" t="s">
        <v>55</v>
      </c>
      <c r="AE138" t="s">
        <v>59</v>
      </c>
      <c r="AF138" t="s">
        <v>61</v>
      </c>
      <c r="AG138" t="s">
        <v>59</v>
      </c>
      <c r="AH138" s="12" t="s">
        <v>1394</v>
      </c>
      <c r="AI138" t="s">
        <v>59</v>
      </c>
      <c r="AJ138" t="s">
        <v>62</v>
      </c>
      <c r="AK138" t="s">
        <v>59</v>
      </c>
      <c r="AL138" t="s">
        <v>65</v>
      </c>
      <c r="AM138" t="s">
        <v>59</v>
      </c>
      <c r="AN138" t="s">
        <v>61</v>
      </c>
      <c r="AO138">
        <f t="shared" si="36"/>
        <v>1.0554782400577301</v>
      </c>
      <c r="AP138" t="s">
        <v>62</v>
      </c>
      <c r="AQ138" t="s">
        <v>59</v>
      </c>
      <c r="AR138" t="s">
        <v>501</v>
      </c>
      <c r="AS138" t="s">
        <v>59</v>
      </c>
      <c r="AT138" t="s">
        <v>61</v>
      </c>
      <c r="AU138">
        <f t="shared" si="37"/>
        <v>1.01510024891482</v>
      </c>
      <c r="AV138" t="s">
        <v>62</v>
      </c>
      <c r="AW138" t="s">
        <v>59</v>
      </c>
      <c r="AX138" t="s">
        <v>257</v>
      </c>
      <c r="AY138" t="s">
        <v>59</v>
      </c>
      <c r="AZ138" t="s">
        <v>61</v>
      </c>
      <c r="BA138">
        <f t="shared" si="38"/>
        <v>1.0959519636989401</v>
      </c>
      <c r="BB138" t="s">
        <v>62</v>
      </c>
      <c r="BC138" t="s">
        <v>59</v>
      </c>
      <c r="BD138" t="s">
        <v>57</v>
      </c>
      <c r="BE138" t="s">
        <v>59</v>
      </c>
      <c r="BF138" t="s">
        <v>61</v>
      </c>
      <c r="BG138">
        <f t="shared" si="39"/>
        <v>1.06</v>
      </c>
      <c r="BH138" t="s">
        <v>62</v>
      </c>
      <c r="BI138" t="s">
        <v>59</v>
      </c>
      <c r="BJ138" t="s">
        <v>56</v>
      </c>
      <c r="BK138" t="s">
        <v>59</v>
      </c>
      <c r="BL138" t="s">
        <v>61</v>
      </c>
      <c r="BM138">
        <f t="shared" si="40"/>
        <v>1.02</v>
      </c>
      <c r="BN138" t="s">
        <v>62</v>
      </c>
      <c r="BO138" t="s">
        <v>59</v>
      </c>
      <c r="BP138" t="s">
        <v>70</v>
      </c>
      <c r="BQ138" t="s">
        <v>59</v>
      </c>
      <c r="BR138" t="s">
        <v>61</v>
      </c>
      <c r="BS138">
        <f t="shared" si="41"/>
        <v>1.1000000000000001</v>
      </c>
      <c r="BT138" t="s">
        <v>62</v>
      </c>
      <c r="BU138" t="s">
        <v>59</v>
      </c>
      <c r="BV138" t="s">
        <v>71</v>
      </c>
      <c r="BW138" t="s">
        <v>59</v>
      </c>
      <c r="BX138" t="s">
        <v>61</v>
      </c>
      <c r="BY138">
        <f t="shared" si="42"/>
        <v>1.02</v>
      </c>
      <c r="BZ138" t="s">
        <v>62</v>
      </c>
      <c r="CA138" t="s">
        <v>59</v>
      </c>
      <c r="CB138" t="s">
        <v>68</v>
      </c>
      <c r="CC138" t="s">
        <v>59</v>
      </c>
      <c r="CD138" t="s">
        <v>61</v>
      </c>
      <c r="CE138">
        <f t="shared" si="43"/>
        <v>1.1000000000000001</v>
      </c>
      <c r="CF138" t="s">
        <v>69</v>
      </c>
      <c r="CG138" t="s">
        <v>62</v>
      </c>
      <c r="CH138" t="str">
        <f t="shared" si="44"/>
        <v>{"window_index":137,"window_t_start":138,"window_t_end":144,"Data":"0137","R_e_median":1.05547824005773,"R_e_q0161":1.01510024891482,"R_e_q1111":1.09595196369894,"fit":1.06,"lwr":1.02,"upr":1.1,"low":1.02,"high":1.1},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E139">
        <v>0.99740839629491296</v>
      </c>
      <c r="F139">
        <v>1.0388518051711</v>
      </c>
      <c r="G139">
        <v>1.0784643344432201</v>
      </c>
      <c r="J139" t="s">
        <v>58</v>
      </c>
      <c r="K139" t="s">
        <v>59</v>
      </c>
      <c r="L139" t="s">
        <v>60</v>
      </c>
      <c r="M139" t="s">
        <v>59</v>
      </c>
      <c r="N139" t="s">
        <v>61</v>
      </c>
      <c r="O139">
        <f t="shared" si="33"/>
        <v>138</v>
      </c>
      <c r="P139" t="s">
        <v>62</v>
      </c>
      <c r="Q139" t="s">
        <v>59</v>
      </c>
      <c r="R139" t="s">
        <v>63</v>
      </c>
      <c r="S139" t="s">
        <v>59</v>
      </c>
      <c r="T139" t="s">
        <v>61</v>
      </c>
      <c r="U139">
        <f t="shared" si="34"/>
        <v>139</v>
      </c>
      <c r="V139" t="s">
        <v>62</v>
      </c>
      <c r="W139" t="s">
        <v>59</v>
      </c>
      <c r="X139" t="s">
        <v>64</v>
      </c>
      <c r="Y139" t="s">
        <v>59</v>
      </c>
      <c r="Z139" t="s">
        <v>61</v>
      </c>
      <c r="AA139">
        <f t="shared" si="35"/>
        <v>145</v>
      </c>
      <c r="AB139" t="s">
        <v>62</v>
      </c>
      <c r="AC139" t="s">
        <v>59</v>
      </c>
      <c r="AD139" t="s">
        <v>55</v>
      </c>
      <c r="AE139" t="s">
        <v>59</v>
      </c>
      <c r="AF139" t="s">
        <v>61</v>
      </c>
      <c r="AG139" t="s">
        <v>59</v>
      </c>
      <c r="AH139" s="12" t="s">
        <v>1395</v>
      </c>
      <c r="AI139" t="s">
        <v>59</v>
      </c>
      <c r="AJ139" t="s">
        <v>62</v>
      </c>
      <c r="AK139" t="s">
        <v>59</v>
      </c>
      <c r="AL139" t="s">
        <v>65</v>
      </c>
      <c r="AM139" t="s">
        <v>59</v>
      </c>
      <c r="AN139" t="s">
        <v>61</v>
      </c>
      <c r="AO139">
        <f t="shared" si="36"/>
        <v>1.0388518051711</v>
      </c>
      <c r="AP139" t="s">
        <v>62</v>
      </c>
      <c r="AQ139" t="s">
        <v>59</v>
      </c>
      <c r="AR139" t="s">
        <v>502</v>
      </c>
      <c r="AS139" t="s">
        <v>59</v>
      </c>
      <c r="AT139" t="s">
        <v>61</v>
      </c>
      <c r="AU139">
        <f t="shared" si="37"/>
        <v>0.99740839629491296</v>
      </c>
      <c r="AV139" t="s">
        <v>62</v>
      </c>
      <c r="AW139" t="s">
        <v>59</v>
      </c>
      <c r="AX139" t="s">
        <v>258</v>
      </c>
      <c r="AY139" t="s">
        <v>59</v>
      </c>
      <c r="AZ139" t="s">
        <v>61</v>
      </c>
      <c r="BA139">
        <f t="shared" si="38"/>
        <v>1.0784643344432201</v>
      </c>
      <c r="BB139" t="s">
        <v>62</v>
      </c>
      <c r="BC139" t="s">
        <v>59</v>
      </c>
      <c r="BD139" t="s">
        <v>57</v>
      </c>
      <c r="BE139" t="s">
        <v>59</v>
      </c>
      <c r="BF139" t="s">
        <v>61</v>
      </c>
      <c r="BG139">
        <f t="shared" si="39"/>
        <v>1.04</v>
      </c>
      <c r="BH139" t="s">
        <v>62</v>
      </c>
      <c r="BI139" t="s">
        <v>59</v>
      </c>
      <c r="BJ139" t="s">
        <v>56</v>
      </c>
      <c r="BK139" t="s">
        <v>59</v>
      </c>
      <c r="BL139" t="s">
        <v>61</v>
      </c>
      <c r="BM139">
        <f t="shared" si="40"/>
        <v>1</v>
      </c>
      <c r="BN139" t="s">
        <v>62</v>
      </c>
      <c r="BO139" t="s">
        <v>59</v>
      </c>
      <c r="BP139" t="s">
        <v>70</v>
      </c>
      <c r="BQ139" t="s">
        <v>59</v>
      </c>
      <c r="BR139" t="s">
        <v>61</v>
      </c>
      <c r="BS139">
        <f t="shared" si="41"/>
        <v>1.08</v>
      </c>
      <c r="BT139" t="s">
        <v>62</v>
      </c>
      <c r="BU139" t="s">
        <v>59</v>
      </c>
      <c r="BV139" t="s">
        <v>71</v>
      </c>
      <c r="BW139" t="s">
        <v>59</v>
      </c>
      <c r="BX139" t="s">
        <v>61</v>
      </c>
      <c r="BY139">
        <f t="shared" si="42"/>
        <v>1</v>
      </c>
      <c r="BZ139" t="s">
        <v>62</v>
      </c>
      <c r="CA139" t="s">
        <v>59</v>
      </c>
      <c r="CB139" t="s">
        <v>68</v>
      </c>
      <c r="CC139" t="s">
        <v>59</v>
      </c>
      <c r="CD139" t="s">
        <v>61</v>
      </c>
      <c r="CE139">
        <f t="shared" si="43"/>
        <v>1.08</v>
      </c>
      <c r="CF139" t="s">
        <v>69</v>
      </c>
      <c r="CG139" t="s">
        <v>62</v>
      </c>
      <c r="CH139" t="str">
        <f t="shared" si="44"/>
        <v>{"window_index":138,"window_t_start":139,"window_t_end":145,"Data":"0138","R_e_median":1.0388518051711,"R_e_q0162":0.997408396294913,"R_e_q1112":1.07846433444322,"fit":1.04,"lwr":1,"upr":1.08,"low":1,"high":1.08},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E140">
        <v>0.99738410637601405</v>
      </c>
      <c r="F140">
        <v>1.03581492135228</v>
      </c>
      <c r="G140">
        <v>1.07601632986394</v>
      </c>
      <c r="J140" t="s">
        <v>58</v>
      </c>
      <c r="K140" t="s">
        <v>59</v>
      </c>
      <c r="L140" t="s">
        <v>60</v>
      </c>
      <c r="M140" t="s">
        <v>59</v>
      </c>
      <c r="N140" t="s">
        <v>61</v>
      </c>
      <c r="O140">
        <f t="shared" si="33"/>
        <v>139</v>
      </c>
      <c r="P140" t="s">
        <v>62</v>
      </c>
      <c r="Q140" t="s">
        <v>59</v>
      </c>
      <c r="R140" t="s">
        <v>63</v>
      </c>
      <c r="S140" t="s">
        <v>59</v>
      </c>
      <c r="T140" t="s">
        <v>61</v>
      </c>
      <c r="U140">
        <f t="shared" si="34"/>
        <v>140</v>
      </c>
      <c r="V140" t="s">
        <v>62</v>
      </c>
      <c r="W140" t="s">
        <v>59</v>
      </c>
      <c r="X140" t="s">
        <v>64</v>
      </c>
      <c r="Y140" t="s">
        <v>59</v>
      </c>
      <c r="Z140" t="s">
        <v>61</v>
      </c>
      <c r="AA140">
        <f t="shared" si="35"/>
        <v>146</v>
      </c>
      <c r="AB140" t="s">
        <v>62</v>
      </c>
      <c r="AC140" t="s">
        <v>59</v>
      </c>
      <c r="AD140" t="s">
        <v>55</v>
      </c>
      <c r="AE140" t="s">
        <v>59</v>
      </c>
      <c r="AF140" t="s">
        <v>61</v>
      </c>
      <c r="AG140" t="s">
        <v>59</v>
      </c>
      <c r="AH140" s="12" t="s">
        <v>1396</v>
      </c>
      <c r="AI140" t="s">
        <v>59</v>
      </c>
      <c r="AJ140" t="s">
        <v>62</v>
      </c>
      <c r="AK140" t="s">
        <v>59</v>
      </c>
      <c r="AL140" t="s">
        <v>65</v>
      </c>
      <c r="AM140" t="s">
        <v>59</v>
      </c>
      <c r="AN140" t="s">
        <v>61</v>
      </c>
      <c r="AO140">
        <f t="shared" si="36"/>
        <v>1.03581492135228</v>
      </c>
      <c r="AP140" t="s">
        <v>62</v>
      </c>
      <c r="AQ140" t="s">
        <v>59</v>
      </c>
      <c r="AR140" t="s">
        <v>503</v>
      </c>
      <c r="AS140" t="s">
        <v>59</v>
      </c>
      <c r="AT140" t="s">
        <v>61</v>
      </c>
      <c r="AU140">
        <f t="shared" si="37"/>
        <v>0.99738410637601405</v>
      </c>
      <c r="AV140" t="s">
        <v>62</v>
      </c>
      <c r="AW140" t="s">
        <v>59</v>
      </c>
      <c r="AX140" t="s">
        <v>259</v>
      </c>
      <c r="AY140" t="s">
        <v>59</v>
      </c>
      <c r="AZ140" t="s">
        <v>61</v>
      </c>
      <c r="BA140">
        <f t="shared" si="38"/>
        <v>1.07601632986394</v>
      </c>
      <c r="BB140" t="s">
        <v>62</v>
      </c>
      <c r="BC140" t="s">
        <v>59</v>
      </c>
      <c r="BD140" t="s">
        <v>57</v>
      </c>
      <c r="BE140" t="s">
        <v>59</v>
      </c>
      <c r="BF140" t="s">
        <v>61</v>
      </c>
      <c r="BG140">
        <f t="shared" si="39"/>
        <v>1.04</v>
      </c>
      <c r="BH140" t="s">
        <v>62</v>
      </c>
      <c r="BI140" t="s">
        <v>59</v>
      </c>
      <c r="BJ140" t="s">
        <v>56</v>
      </c>
      <c r="BK140" t="s">
        <v>59</v>
      </c>
      <c r="BL140" t="s">
        <v>61</v>
      </c>
      <c r="BM140">
        <f t="shared" si="40"/>
        <v>1</v>
      </c>
      <c r="BN140" t="s">
        <v>62</v>
      </c>
      <c r="BO140" t="s">
        <v>59</v>
      </c>
      <c r="BP140" t="s">
        <v>70</v>
      </c>
      <c r="BQ140" t="s">
        <v>59</v>
      </c>
      <c r="BR140" t="s">
        <v>61</v>
      </c>
      <c r="BS140">
        <f t="shared" si="41"/>
        <v>1.08</v>
      </c>
      <c r="BT140" t="s">
        <v>62</v>
      </c>
      <c r="BU140" t="s">
        <v>59</v>
      </c>
      <c r="BV140" t="s">
        <v>71</v>
      </c>
      <c r="BW140" t="s">
        <v>59</v>
      </c>
      <c r="BX140" t="s">
        <v>61</v>
      </c>
      <c r="BY140">
        <f t="shared" si="42"/>
        <v>1</v>
      </c>
      <c r="BZ140" t="s">
        <v>62</v>
      </c>
      <c r="CA140" t="s">
        <v>59</v>
      </c>
      <c r="CB140" t="s">
        <v>68</v>
      </c>
      <c r="CC140" t="s">
        <v>59</v>
      </c>
      <c r="CD140" t="s">
        <v>61</v>
      </c>
      <c r="CE140">
        <f t="shared" si="43"/>
        <v>1.08</v>
      </c>
      <c r="CF140" t="s">
        <v>69</v>
      </c>
      <c r="CG140" t="s">
        <v>62</v>
      </c>
      <c r="CH140" t="str">
        <f t="shared" si="44"/>
        <v>{"window_index":139,"window_t_start":140,"window_t_end":146,"Data":"0139","R_e_median":1.03581492135228,"R_e_q0163":0.997384106376014,"R_e_q1113":1.07601632986394,"fit":1.04,"lwr":1,"upr":1.08,"low":1,"high":1.08},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E141">
        <v>0.97186639345919601</v>
      </c>
      <c r="F141">
        <v>1.0089604287905201</v>
      </c>
      <c r="G141">
        <v>1.0497564112848199</v>
      </c>
      <c r="J141" t="s">
        <v>58</v>
      </c>
      <c r="K141" t="s">
        <v>59</v>
      </c>
      <c r="L141" t="s">
        <v>60</v>
      </c>
      <c r="M141" t="s">
        <v>59</v>
      </c>
      <c r="N141" t="s">
        <v>61</v>
      </c>
      <c r="O141">
        <f t="shared" si="33"/>
        <v>140</v>
      </c>
      <c r="P141" t="s">
        <v>62</v>
      </c>
      <c r="Q141" t="s">
        <v>59</v>
      </c>
      <c r="R141" t="s">
        <v>63</v>
      </c>
      <c r="S141" t="s">
        <v>59</v>
      </c>
      <c r="T141" t="s">
        <v>61</v>
      </c>
      <c r="U141">
        <f t="shared" si="34"/>
        <v>141</v>
      </c>
      <c r="V141" t="s">
        <v>62</v>
      </c>
      <c r="W141" t="s">
        <v>59</v>
      </c>
      <c r="X141" t="s">
        <v>64</v>
      </c>
      <c r="Y141" t="s">
        <v>59</v>
      </c>
      <c r="Z141" t="s">
        <v>61</v>
      </c>
      <c r="AA141">
        <f t="shared" si="35"/>
        <v>147</v>
      </c>
      <c r="AB141" t="s">
        <v>62</v>
      </c>
      <c r="AC141" t="s">
        <v>59</v>
      </c>
      <c r="AD141" t="s">
        <v>55</v>
      </c>
      <c r="AE141" t="s">
        <v>59</v>
      </c>
      <c r="AF141" t="s">
        <v>61</v>
      </c>
      <c r="AG141" t="s">
        <v>59</v>
      </c>
      <c r="AH141" s="12" t="s">
        <v>1397</v>
      </c>
      <c r="AI141" t="s">
        <v>59</v>
      </c>
      <c r="AJ141" t="s">
        <v>62</v>
      </c>
      <c r="AK141" t="s">
        <v>59</v>
      </c>
      <c r="AL141" t="s">
        <v>65</v>
      </c>
      <c r="AM141" t="s">
        <v>59</v>
      </c>
      <c r="AN141" t="s">
        <v>61</v>
      </c>
      <c r="AO141">
        <f t="shared" si="36"/>
        <v>1.0089604287905201</v>
      </c>
      <c r="AP141" t="s">
        <v>62</v>
      </c>
      <c r="AQ141" t="s">
        <v>59</v>
      </c>
      <c r="AR141" t="s">
        <v>504</v>
      </c>
      <c r="AS141" t="s">
        <v>59</v>
      </c>
      <c r="AT141" t="s">
        <v>61</v>
      </c>
      <c r="AU141">
        <f t="shared" si="37"/>
        <v>0.97186639345919601</v>
      </c>
      <c r="AV141" t="s">
        <v>62</v>
      </c>
      <c r="AW141" t="s">
        <v>59</v>
      </c>
      <c r="AX141" t="s">
        <v>260</v>
      </c>
      <c r="AY141" t="s">
        <v>59</v>
      </c>
      <c r="AZ141" t="s">
        <v>61</v>
      </c>
      <c r="BA141">
        <f t="shared" si="38"/>
        <v>1.0497564112848199</v>
      </c>
      <c r="BB141" t="s">
        <v>62</v>
      </c>
      <c r="BC141" t="s">
        <v>59</v>
      </c>
      <c r="BD141" t="s">
        <v>57</v>
      </c>
      <c r="BE141" t="s">
        <v>59</v>
      </c>
      <c r="BF141" t="s">
        <v>61</v>
      </c>
      <c r="BG141">
        <f t="shared" si="39"/>
        <v>1.01</v>
      </c>
      <c r="BH141" t="s">
        <v>62</v>
      </c>
      <c r="BI141" t="s">
        <v>59</v>
      </c>
      <c r="BJ141" t="s">
        <v>56</v>
      </c>
      <c r="BK141" t="s">
        <v>59</v>
      </c>
      <c r="BL141" t="s">
        <v>61</v>
      </c>
      <c r="BM141">
        <f t="shared" si="40"/>
        <v>0.97</v>
      </c>
      <c r="BN141" t="s">
        <v>62</v>
      </c>
      <c r="BO141" t="s">
        <v>59</v>
      </c>
      <c r="BP141" t="s">
        <v>70</v>
      </c>
      <c r="BQ141" t="s">
        <v>59</v>
      </c>
      <c r="BR141" t="s">
        <v>61</v>
      </c>
      <c r="BS141">
        <f t="shared" si="41"/>
        <v>1.05</v>
      </c>
      <c r="BT141" t="s">
        <v>62</v>
      </c>
      <c r="BU141" t="s">
        <v>59</v>
      </c>
      <c r="BV141" t="s">
        <v>71</v>
      </c>
      <c r="BW141" t="s">
        <v>59</v>
      </c>
      <c r="BX141" t="s">
        <v>61</v>
      </c>
      <c r="BY141">
        <f t="shared" si="42"/>
        <v>0.97</v>
      </c>
      <c r="BZ141" t="s">
        <v>62</v>
      </c>
      <c r="CA141" t="s">
        <v>59</v>
      </c>
      <c r="CB141" t="s">
        <v>68</v>
      </c>
      <c r="CC141" t="s">
        <v>59</v>
      </c>
      <c r="CD141" t="s">
        <v>61</v>
      </c>
      <c r="CE141">
        <f t="shared" si="43"/>
        <v>1.05</v>
      </c>
      <c r="CF141" t="s">
        <v>69</v>
      </c>
      <c r="CG141" t="s">
        <v>62</v>
      </c>
      <c r="CH141" t="str">
        <f t="shared" si="44"/>
        <v>{"window_index":140,"window_t_start":141,"window_t_end":147,"Data":"0140","R_e_median":1.00896042879052,"R_e_q0164":0.971866393459196,"R_e_q1114":1.04975641128482,"fit":1.01,"lwr":0.97,"upr":1.05,"low":0.97,"high":1.05},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E142">
        <v>0.95809486120770304</v>
      </c>
      <c r="F142">
        <v>0.99481272791433095</v>
      </c>
      <c r="G142">
        <v>1.03254734536889</v>
      </c>
      <c r="J142" t="s">
        <v>58</v>
      </c>
      <c r="K142" t="s">
        <v>59</v>
      </c>
      <c r="L142" t="s">
        <v>60</v>
      </c>
      <c r="M142" t="s">
        <v>59</v>
      </c>
      <c r="N142" t="s">
        <v>61</v>
      </c>
      <c r="O142">
        <f t="shared" si="33"/>
        <v>141</v>
      </c>
      <c r="P142" t="s">
        <v>62</v>
      </c>
      <c r="Q142" t="s">
        <v>59</v>
      </c>
      <c r="R142" t="s">
        <v>63</v>
      </c>
      <c r="S142" t="s">
        <v>59</v>
      </c>
      <c r="T142" t="s">
        <v>61</v>
      </c>
      <c r="U142">
        <f t="shared" si="34"/>
        <v>142</v>
      </c>
      <c r="V142" t="s">
        <v>62</v>
      </c>
      <c r="W142" t="s">
        <v>59</v>
      </c>
      <c r="X142" t="s">
        <v>64</v>
      </c>
      <c r="Y142" t="s">
        <v>59</v>
      </c>
      <c r="Z142" t="s">
        <v>61</v>
      </c>
      <c r="AA142">
        <f t="shared" si="35"/>
        <v>148</v>
      </c>
      <c r="AB142" t="s">
        <v>62</v>
      </c>
      <c r="AC142" t="s">
        <v>59</v>
      </c>
      <c r="AD142" t="s">
        <v>55</v>
      </c>
      <c r="AE142" t="s">
        <v>59</v>
      </c>
      <c r="AF142" t="s">
        <v>61</v>
      </c>
      <c r="AG142" t="s">
        <v>59</v>
      </c>
      <c r="AH142" s="12" t="s">
        <v>1398</v>
      </c>
      <c r="AI142" t="s">
        <v>59</v>
      </c>
      <c r="AJ142" t="s">
        <v>62</v>
      </c>
      <c r="AK142" t="s">
        <v>59</v>
      </c>
      <c r="AL142" t="s">
        <v>65</v>
      </c>
      <c r="AM142" t="s">
        <v>59</v>
      </c>
      <c r="AN142" t="s">
        <v>61</v>
      </c>
      <c r="AO142">
        <f t="shared" si="36"/>
        <v>0.99481272791433095</v>
      </c>
      <c r="AP142" t="s">
        <v>62</v>
      </c>
      <c r="AQ142" t="s">
        <v>59</v>
      </c>
      <c r="AR142" t="s">
        <v>505</v>
      </c>
      <c r="AS142" t="s">
        <v>59</v>
      </c>
      <c r="AT142" t="s">
        <v>61</v>
      </c>
      <c r="AU142">
        <f t="shared" si="37"/>
        <v>0.95809486120770304</v>
      </c>
      <c r="AV142" t="s">
        <v>62</v>
      </c>
      <c r="AW142" t="s">
        <v>59</v>
      </c>
      <c r="AX142" t="s">
        <v>261</v>
      </c>
      <c r="AY142" t="s">
        <v>59</v>
      </c>
      <c r="AZ142" t="s">
        <v>61</v>
      </c>
      <c r="BA142">
        <f t="shared" si="38"/>
        <v>1.03254734536889</v>
      </c>
      <c r="BB142" t="s">
        <v>62</v>
      </c>
      <c r="BC142" t="s">
        <v>59</v>
      </c>
      <c r="BD142" t="s">
        <v>57</v>
      </c>
      <c r="BE142" t="s">
        <v>59</v>
      </c>
      <c r="BF142" t="s">
        <v>61</v>
      </c>
      <c r="BG142">
        <f t="shared" si="39"/>
        <v>0.99</v>
      </c>
      <c r="BH142" t="s">
        <v>62</v>
      </c>
      <c r="BI142" t="s">
        <v>59</v>
      </c>
      <c r="BJ142" t="s">
        <v>56</v>
      </c>
      <c r="BK142" t="s">
        <v>59</v>
      </c>
      <c r="BL142" t="s">
        <v>61</v>
      </c>
      <c r="BM142">
        <f t="shared" si="40"/>
        <v>0.96</v>
      </c>
      <c r="BN142" t="s">
        <v>62</v>
      </c>
      <c r="BO142" t="s">
        <v>59</v>
      </c>
      <c r="BP142" t="s">
        <v>70</v>
      </c>
      <c r="BQ142" t="s">
        <v>59</v>
      </c>
      <c r="BR142" t="s">
        <v>61</v>
      </c>
      <c r="BS142">
        <f t="shared" si="41"/>
        <v>1.03</v>
      </c>
      <c r="BT142" t="s">
        <v>62</v>
      </c>
      <c r="BU142" t="s">
        <v>59</v>
      </c>
      <c r="BV142" t="s">
        <v>71</v>
      </c>
      <c r="BW142" t="s">
        <v>59</v>
      </c>
      <c r="BX142" t="s">
        <v>61</v>
      </c>
      <c r="BY142">
        <f t="shared" si="42"/>
        <v>0.96</v>
      </c>
      <c r="BZ142" t="s">
        <v>62</v>
      </c>
      <c r="CA142" t="s">
        <v>59</v>
      </c>
      <c r="CB142" t="s">
        <v>68</v>
      </c>
      <c r="CC142" t="s">
        <v>59</v>
      </c>
      <c r="CD142" t="s">
        <v>61</v>
      </c>
      <c r="CE142">
        <f t="shared" si="43"/>
        <v>1.03</v>
      </c>
      <c r="CF142" t="s">
        <v>69</v>
      </c>
      <c r="CG142" t="s">
        <v>62</v>
      </c>
      <c r="CH142" t="str">
        <f t="shared" si="44"/>
        <v>{"window_index":141,"window_t_start":142,"window_t_end":148,"Data":"0141","R_e_median":0.994812727914331,"R_e_q0165":0.958094861207703,"R_e_q1115":1.03254734536889,"fit":0.99,"lwr":0.96,"upr":1.03,"low":0.96,"high":1.03},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E143">
        <v>0.93036461803417603</v>
      </c>
      <c r="F143">
        <v>0.96847022680742501</v>
      </c>
      <c r="G143">
        <v>1.0076913644291501</v>
      </c>
      <c r="J143" t="s">
        <v>58</v>
      </c>
      <c r="K143" t="s">
        <v>59</v>
      </c>
      <c r="L143" t="s">
        <v>60</v>
      </c>
      <c r="M143" t="s">
        <v>59</v>
      </c>
      <c r="N143" t="s">
        <v>61</v>
      </c>
      <c r="O143">
        <f t="shared" si="33"/>
        <v>142</v>
      </c>
      <c r="P143" t="s">
        <v>62</v>
      </c>
      <c r="Q143" t="s">
        <v>59</v>
      </c>
      <c r="R143" t="s">
        <v>63</v>
      </c>
      <c r="S143" t="s">
        <v>59</v>
      </c>
      <c r="T143" t="s">
        <v>61</v>
      </c>
      <c r="U143">
        <f t="shared" si="34"/>
        <v>143</v>
      </c>
      <c r="V143" t="s">
        <v>62</v>
      </c>
      <c r="W143" t="s">
        <v>59</v>
      </c>
      <c r="X143" t="s">
        <v>64</v>
      </c>
      <c r="Y143" t="s">
        <v>59</v>
      </c>
      <c r="Z143" t="s">
        <v>61</v>
      </c>
      <c r="AA143">
        <f t="shared" si="35"/>
        <v>149</v>
      </c>
      <c r="AB143" t="s">
        <v>62</v>
      </c>
      <c r="AC143" t="s">
        <v>59</v>
      </c>
      <c r="AD143" t="s">
        <v>55</v>
      </c>
      <c r="AE143" t="s">
        <v>59</v>
      </c>
      <c r="AF143" t="s">
        <v>61</v>
      </c>
      <c r="AG143" t="s">
        <v>59</v>
      </c>
      <c r="AH143" s="12" t="s">
        <v>1399</v>
      </c>
      <c r="AI143" t="s">
        <v>59</v>
      </c>
      <c r="AJ143" t="s">
        <v>62</v>
      </c>
      <c r="AK143" t="s">
        <v>59</v>
      </c>
      <c r="AL143" t="s">
        <v>65</v>
      </c>
      <c r="AM143" t="s">
        <v>59</v>
      </c>
      <c r="AN143" t="s">
        <v>61</v>
      </c>
      <c r="AO143">
        <f t="shared" si="36"/>
        <v>0.96847022680742501</v>
      </c>
      <c r="AP143" t="s">
        <v>62</v>
      </c>
      <c r="AQ143" t="s">
        <v>59</v>
      </c>
      <c r="AR143" t="s">
        <v>506</v>
      </c>
      <c r="AS143" t="s">
        <v>59</v>
      </c>
      <c r="AT143" t="s">
        <v>61</v>
      </c>
      <c r="AU143">
        <f t="shared" si="37"/>
        <v>0.93036461803417603</v>
      </c>
      <c r="AV143" t="s">
        <v>62</v>
      </c>
      <c r="AW143" t="s">
        <v>59</v>
      </c>
      <c r="AX143" t="s">
        <v>262</v>
      </c>
      <c r="AY143" t="s">
        <v>59</v>
      </c>
      <c r="AZ143" t="s">
        <v>61</v>
      </c>
      <c r="BA143">
        <f t="shared" si="38"/>
        <v>1.0076913644291501</v>
      </c>
      <c r="BB143" t="s">
        <v>62</v>
      </c>
      <c r="BC143" t="s">
        <v>59</v>
      </c>
      <c r="BD143" t="s">
        <v>57</v>
      </c>
      <c r="BE143" t="s">
        <v>59</v>
      </c>
      <c r="BF143" t="s">
        <v>61</v>
      </c>
      <c r="BG143">
        <f t="shared" si="39"/>
        <v>0.97</v>
      </c>
      <c r="BH143" t="s">
        <v>62</v>
      </c>
      <c r="BI143" t="s">
        <v>59</v>
      </c>
      <c r="BJ143" t="s">
        <v>56</v>
      </c>
      <c r="BK143" t="s">
        <v>59</v>
      </c>
      <c r="BL143" t="s">
        <v>61</v>
      </c>
      <c r="BM143">
        <f t="shared" si="40"/>
        <v>0.93</v>
      </c>
      <c r="BN143" t="s">
        <v>62</v>
      </c>
      <c r="BO143" t="s">
        <v>59</v>
      </c>
      <c r="BP143" t="s">
        <v>70</v>
      </c>
      <c r="BQ143" t="s">
        <v>59</v>
      </c>
      <c r="BR143" t="s">
        <v>61</v>
      </c>
      <c r="BS143">
        <f t="shared" si="41"/>
        <v>1.01</v>
      </c>
      <c r="BT143" t="s">
        <v>62</v>
      </c>
      <c r="BU143" t="s">
        <v>59</v>
      </c>
      <c r="BV143" t="s">
        <v>71</v>
      </c>
      <c r="BW143" t="s">
        <v>59</v>
      </c>
      <c r="BX143" t="s">
        <v>61</v>
      </c>
      <c r="BY143">
        <f t="shared" si="42"/>
        <v>0.93</v>
      </c>
      <c r="BZ143" t="s">
        <v>62</v>
      </c>
      <c r="CA143" t="s">
        <v>59</v>
      </c>
      <c r="CB143" t="s">
        <v>68</v>
      </c>
      <c r="CC143" t="s">
        <v>59</v>
      </c>
      <c r="CD143" t="s">
        <v>61</v>
      </c>
      <c r="CE143">
        <f t="shared" si="43"/>
        <v>1.01</v>
      </c>
      <c r="CF143" t="s">
        <v>69</v>
      </c>
      <c r="CG143" t="s">
        <v>62</v>
      </c>
      <c r="CH143" t="str">
        <f t="shared" si="44"/>
        <v>{"window_index":142,"window_t_start":143,"window_t_end":149,"Data":"0142","R_e_median":0.968470226807425,"R_e_q0166":0.930364618034176,"R_e_q1116":1.00769136442915,"fit":0.97,"lwr":0.93,"upr":1.01,"low":0.93,"high":1.01},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E144">
        <v>0.92764829536675697</v>
      </c>
      <c r="F144">
        <v>0.96540704854996995</v>
      </c>
      <c r="G144">
        <v>1.0036395674674601</v>
      </c>
      <c r="J144" t="s">
        <v>58</v>
      </c>
      <c r="K144" t="s">
        <v>59</v>
      </c>
      <c r="L144" t="s">
        <v>60</v>
      </c>
      <c r="M144" t="s">
        <v>59</v>
      </c>
      <c r="N144" t="s">
        <v>61</v>
      </c>
      <c r="O144">
        <f t="shared" si="33"/>
        <v>143</v>
      </c>
      <c r="P144" t="s">
        <v>62</v>
      </c>
      <c r="Q144" t="s">
        <v>59</v>
      </c>
      <c r="R144" t="s">
        <v>63</v>
      </c>
      <c r="S144" t="s">
        <v>59</v>
      </c>
      <c r="T144" t="s">
        <v>61</v>
      </c>
      <c r="U144">
        <f t="shared" si="34"/>
        <v>144</v>
      </c>
      <c r="V144" t="s">
        <v>62</v>
      </c>
      <c r="W144" t="s">
        <v>59</v>
      </c>
      <c r="X144" t="s">
        <v>64</v>
      </c>
      <c r="Y144" t="s">
        <v>59</v>
      </c>
      <c r="Z144" t="s">
        <v>61</v>
      </c>
      <c r="AA144">
        <f t="shared" si="35"/>
        <v>150</v>
      </c>
      <c r="AB144" t="s">
        <v>62</v>
      </c>
      <c r="AC144" t="s">
        <v>59</v>
      </c>
      <c r="AD144" t="s">
        <v>55</v>
      </c>
      <c r="AE144" t="s">
        <v>59</v>
      </c>
      <c r="AF144" t="s">
        <v>61</v>
      </c>
      <c r="AG144" t="s">
        <v>59</v>
      </c>
      <c r="AH144" s="12" t="s">
        <v>1400</v>
      </c>
      <c r="AI144" t="s">
        <v>59</v>
      </c>
      <c r="AJ144" t="s">
        <v>62</v>
      </c>
      <c r="AK144" t="s">
        <v>59</v>
      </c>
      <c r="AL144" t="s">
        <v>65</v>
      </c>
      <c r="AM144" t="s">
        <v>59</v>
      </c>
      <c r="AN144" t="s">
        <v>61</v>
      </c>
      <c r="AO144">
        <f t="shared" si="36"/>
        <v>0.96540704854996995</v>
      </c>
      <c r="AP144" t="s">
        <v>62</v>
      </c>
      <c r="AQ144" t="s">
        <v>59</v>
      </c>
      <c r="AR144" t="s">
        <v>507</v>
      </c>
      <c r="AS144" t="s">
        <v>59</v>
      </c>
      <c r="AT144" t="s">
        <v>61</v>
      </c>
      <c r="AU144">
        <f t="shared" si="37"/>
        <v>0.92764829536675697</v>
      </c>
      <c r="AV144" t="s">
        <v>62</v>
      </c>
      <c r="AW144" t="s">
        <v>59</v>
      </c>
      <c r="AX144" t="s">
        <v>263</v>
      </c>
      <c r="AY144" t="s">
        <v>59</v>
      </c>
      <c r="AZ144" t="s">
        <v>61</v>
      </c>
      <c r="BA144">
        <f t="shared" si="38"/>
        <v>1.0036395674674601</v>
      </c>
      <c r="BB144" t="s">
        <v>62</v>
      </c>
      <c r="BC144" t="s">
        <v>59</v>
      </c>
      <c r="BD144" t="s">
        <v>57</v>
      </c>
      <c r="BE144" t="s">
        <v>59</v>
      </c>
      <c r="BF144" t="s">
        <v>61</v>
      </c>
      <c r="BG144">
        <f t="shared" si="39"/>
        <v>0.97</v>
      </c>
      <c r="BH144" t="s">
        <v>62</v>
      </c>
      <c r="BI144" t="s">
        <v>59</v>
      </c>
      <c r="BJ144" t="s">
        <v>56</v>
      </c>
      <c r="BK144" t="s">
        <v>59</v>
      </c>
      <c r="BL144" t="s">
        <v>61</v>
      </c>
      <c r="BM144">
        <f t="shared" si="40"/>
        <v>0.93</v>
      </c>
      <c r="BN144" t="s">
        <v>62</v>
      </c>
      <c r="BO144" t="s">
        <v>59</v>
      </c>
      <c r="BP144" t="s">
        <v>70</v>
      </c>
      <c r="BQ144" t="s">
        <v>59</v>
      </c>
      <c r="BR144" t="s">
        <v>61</v>
      </c>
      <c r="BS144">
        <f t="shared" si="41"/>
        <v>1</v>
      </c>
      <c r="BT144" t="s">
        <v>62</v>
      </c>
      <c r="BU144" t="s">
        <v>59</v>
      </c>
      <c r="BV144" t="s">
        <v>71</v>
      </c>
      <c r="BW144" t="s">
        <v>59</v>
      </c>
      <c r="BX144" t="s">
        <v>61</v>
      </c>
      <c r="BY144">
        <f t="shared" si="42"/>
        <v>0.93</v>
      </c>
      <c r="BZ144" t="s">
        <v>62</v>
      </c>
      <c r="CA144" t="s">
        <v>59</v>
      </c>
      <c r="CB144" t="s">
        <v>68</v>
      </c>
      <c r="CC144" t="s">
        <v>59</v>
      </c>
      <c r="CD144" t="s">
        <v>61</v>
      </c>
      <c r="CE144">
        <f t="shared" si="43"/>
        <v>1</v>
      </c>
      <c r="CF144" t="s">
        <v>69</v>
      </c>
      <c r="CG144" t="s">
        <v>62</v>
      </c>
      <c r="CH144" t="str">
        <f t="shared" si="44"/>
        <v>{"window_index":143,"window_t_start":144,"window_t_end":150,"Data":"0143","R_e_median":0.96540704854997,"R_e_q0167":0.927648295366757,"R_e_q1117":1.00363956746746,"fit":0.97,"lwr":0.93,"upr":1,"low":0.93,"high":1},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E145">
        <v>0.91465976293499496</v>
      </c>
      <c r="F145">
        <v>0.95360139285558299</v>
      </c>
      <c r="G145">
        <v>0.99238605430569204</v>
      </c>
      <c r="J145" t="s">
        <v>58</v>
      </c>
      <c r="K145" t="s">
        <v>59</v>
      </c>
      <c r="L145" t="s">
        <v>60</v>
      </c>
      <c r="M145" t="s">
        <v>59</v>
      </c>
      <c r="N145" t="s">
        <v>61</v>
      </c>
      <c r="O145">
        <f t="shared" si="33"/>
        <v>144</v>
      </c>
      <c r="P145" t="s">
        <v>62</v>
      </c>
      <c r="Q145" t="s">
        <v>59</v>
      </c>
      <c r="R145" t="s">
        <v>63</v>
      </c>
      <c r="S145" t="s">
        <v>59</v>
      </c>
      <c r="T145" t="s">
        <v>61</v>
      </c>
      <c r="U145">
        <f t="shared" si="34"/>
        <v>145</v>
      </c>
      <c r="V145" t="s">
        <v>62</v>
      </c>
      <c r="W145" t="s">
        <v>59</v>
      </c>
      <c r="X145" t="s">
        <v>64</v>
      </c>
      <c r="Y145" t="s">
        <v>59</v>
      </c>
      <c r="Z145" t="s">
        <v>61</v>
      </c>
      <c r="AA145">
        <f t="shared" si="35"/>
        <v>151</v>
      </c>
      <c r="AB145" t="s">
        <v>62</v>
      </c>
      <c r="AC145" t="s">
        <v>59</v>
      </c>
      <c r="AD145" t="s">
        <v>55</v>
      </c>
      <c r="AE145" t="s">
        <v>59</v>
      </c>
      <c r="AF145" t="s">
        <v>61</v>
      </c>
      <c r="AG145" t="s">
        <v>59</v>
      </c>
      <c r="AH145" s="12" t="s">
        <v>1401</v>
      </c>
      <c r="AI145" t="s">
        <v>59</v>
      </c>
      <c r="AJ145" t="s">
        <v>62</v>
      </c>
      <c r="AK145" t="s">
        <v>59</v>
      </c>
      <c r="AL145" t="s">
        <v>65</v>
      </c>
      <c r="AM145" t="s">
        <v>59</v>
      </c>
      <c r="AN145" t="s">
        <v>61</v>
      </c>
      <c r="AO145">
        <f t="shared" si="36"/>
        <v>0.95360139285558299</v>
      </c>
      <c r="AP145" t="s">
        <v>62</v>
      </c>
      <c r="AQ145" t="s">
        <v>59</v>
      </c>
      <c r="AR145" t="s">
        <v>508</v>
      </c>
      <c r="AS145" t="s">
        <v>59</v>
      </c>
      <c r="AT145" t="s">
        <v>61</v>
      </c>
      <c r="AU145">
        <f t="shared" si="37"/>
        <v>0.91465976293499496</v>
      </c>
      <c r="AV145" t="s">
        <v>62</v>
      </c>
      <c r="AW145" t="s">
        <v>59</v>
      </c>
      <c r="AX145" t="s">
        <v>264</v>
      </c>
      <c r="AY145" t="s">
        <v>59</v>
      </c>
      <c r="AZ145" t="s">
        <v>61</v>
      </c>
      <c r="BA145">
        <f t="shared" si="38"/>
        <v>0.99238605430569204</v>
      </c>
      <c r="BB145" t="s">
        <v>62</v>
      </c>
      <c r="BC145" t="s">
        <v>59</v>
      </c>
      <c r="BD145" t="s">
        <v>57</v>
      </c>
      <c r="BE145" t="s">
        <v>59</v>
      </c>
      <c r="BF145" t="s">
        <v>61</v>
      </c>
      <c r="BG145">
        <f t="shared" si="39"/>
        <v>0.95</v>
      </c>
      <c r="BH145" t="s">
        <v>62</v>
      </c>
      <c r="BI145" t="s">
        <v>59</v>
      </c>
      <c r="BJ145" t="s">
        <v>56</v>
      </c>
      <c r="BK145" t="s">
        <v>59</v>
      </c>
      <c r="BL145" t="s">
        <v>61</v>
      </c>
      <c r="BM145">
        <f t="shared" si="40"/>
        <v>0.91</v>
      </c>
      <c r="BN145" t="s">
        <v>62</v>
      </c>
      <c r="BO145" t="s">
        <v>59</v>
      </c>
      <c r="BP145" t="s">
        <v>70</v>
      </c>
      <c r="BQ145" t="s">
        <v>59</v>
      </c>
      <c r="BR145" t="s">
        <v>61</v>
      </c>
      <c r="BS145">
        <f t="shared" si="41"/>
        <v>0.99</v>
      </c>
      <c r="BT145" t="s">
        <v>62</v>
      </c>
      <c r="BU145" t="s">
        <v>59</v>
      </c>
      <c r="BV145" t="s">
        <v>71</v>
      </c>
      <c r="BW145" t="s">
        <v>59</v>
      </c>
      <c r="BX145" t="s">
        <v>61</v>
      </c>
      <c r="BY145">
        <f t="shared" si="42"/>
        <v>0.91</v>
      </c>
      <c r="BZ145" t="s">
        <v>62</v>
      </c>
      <c r="CA145" t="s">
        <v>59</v>
      </c>
      <c r="CB145" t="s">
        <v>68</v>
      </c>
      <c r="CC145" t="s">
        <v>59</v>
      </c>
      <c r="CD145" t="s">
        <v>61</v>
      </c>
      <c r="CE145">
        <f t="shared" si="43"/>
        <v>0.99</v>
      </c>
      <c r="CF145" t="s">
        <v>69</v>
      </c>
      <c r="CG145" t="s">
        <v>62</v>
      </c>
      <c r="CH145" t="str">
        <f t="shared" si="44"/>
        <v>{"window_index":144,"window_t_start":145,"window_t_end":151,"Data":"0144","R_e_median":0.953601392855583,"R_e_q0168":0.914659762934995,"R_e_q1118":0.992386054305692,"fit":0.95,"lwr":0.91,"upr":0.99,"low":0.91,"high":0.99},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E146">
        <v>0.90305319254941296</v>
      </c>
      <c r="F146">
        <v>0.94105528166030705</v>
      </c>
      <c r="G146">
        <v>0.97957281880580804</v>
      </c>
      <c r="J146" t="s">
        <v>58</v>
      </c>
      <c r="K146" t="s">
        <v>59</v>
      </c>
      <c r="L146" t="s">
        <v>60</v>
      </c>
      <c r="M146" t="s">
        <v>59</v>
      </c>
      <c r="N146" t="s">
        <v>61</v>
      </c>
      <c r="O146">
        <f t="shared" si="33"/>
        <v>145</v>
      </c>
      <c r="P146" t="s">
        <v>62</v>
      </c>
      <c r="Q146" t="s">
        <v>59</v>
      </c>
      <c r="R146" t="s">
        <v>63</v>
      </c>
      <c r="S146" t="s">
        <v>59</v>
      </c>
      <c r="T146" t="s">
        <v>61</v>
      </c>
      <c r="U146">
        <f t="shared" si="34"/>
        <v>146</v>
      </c>
      <c r="V146" t="s">
        <v>62</v>
      </c>
      <c r="W146" t="s">
        <v>59</v>
      </c>
      <c r="X146" t="s">
        <v>64</v>
      </c>
      <c r="Y146" t="s">
        <v>59</v>
      </c>
      <c r="Z146" t="s">
        <v>61</v>
      </c>
      <c r="AA146">
        <f t="shared" si="35"/>
        <v>152</v>
      </c>
      <c r="AB146" t="s">
        <v>62</v>
      </c>
      <c r="AC146" t="s">
        <v>59</v>
      </c>
      <c r="AD146" t="s">
        <v>55</v>
      </c>
      <c r="AE146" t="s">
        <v>59</v>
      </c>
      <c r="AF146" t="s">
        <v>61</v>
      </c>
      <c r="AG146" t="s">
        <v>59</v>
      </c>
      <c r="AH146" s="12" t="s">
        <v>1402</v>
      </c>
      <c r="AI146" t="s">
        <v>59</v>
      </c>
      <c r="AJ146" t="s">
        <v>62</v>
      </c>
      <c r="AK146" t="s">
        <v>59</v>
      </c>
      <c r="AL146" t="s">
        <v>65</v>
      </c>
      <c r="AM146" t="s">
        <v>59</v>
      </c>
      <c r="AN146" t="s">
        <v>61</v>
      </c>
      <c r="AO146">
        <f t="shared" si="36"/>
        <v>0.94105528166030705</v>
      </c>
      <c r="AP146" t="s">
        <v>62</v>
      </c>
      <c r="AQ146" t="s">
        <v>59</v>
      </c>
      <c r="AR146" t="s">
        <v>509</v>
      </c>
      <c r="AS146" t="s">
        <v>59</v>
      </c>
      <c r="AT146" t="s">
        <v>61</v>
      </c>
      <c r="AU146">
        <f t="shared" si="37"/>
        <v>0.90305319254941296</v>
      </c>
      <c r="AV146" t="s">
        <v>62</v>
      </c>
      <c r="AW146" t="s">
        <v>59</v>
      </c>
      <c r="AX146" t="s">
        <v>265</v>
      </c>
      <c r="AY146" t="s">
        <v>59</v>
      </c>
      <c r="AZ146" t="s">
        <v>61</v>
      </c>
      <c r="BA146">
        <f t="shared" si="38"/>
        <v>0.97957281880580804</v>
      </c>
      <c r="BB146" t="s">
        <v>62</v>
      </c>
      <c r="BC146" t="s">
        <v>59</v>
      </c>
      <c r="BD146" t="s">
        <v>57</v>
      </c>
      <c r="BE146" t="s">
        <v>59</v>
      </c>
      <c r="BF146" t="s">
        <v>61</v>
      </c>
      <c r="BG146">
        <f t="shared" si="39"/>
        <v>0.94</v>
      </c>
      <c r="BH146" t="s">
        <v>62</v>
      </c>
      <c r="BI146" t="s">
        <v>59</v>
      </c>
      <c r="BJ146" t="s">
        <v>56</v>
      </c>
      <c r="BK146" t="s">
        <v>59</v>
      </c>
      <c r="BL146" t="s">
        <v>61</v>
      </c>
      <c r="BM146">
        <f t="shared" si="40"/>
        <v>0.9</v>
      </c>
      <c r="BN146" t="s">
        <v>62</v>
      </c>
      <c r="BO146" t="s">
        <v>59</v>
      </c>
      <c r="BP146" t="s">
        <v>70</v>
      </c>
      <c r="BQ146" t="s">
        <v>59</v>
      </c>
      <c r="BR146" t="s">
        <v>61</v>
      </c>
      <c r="BS146">
        <f t="shared" si="41"/>
        <v>0.98</v>
      </c>
      <c r="BT146" t="s">
        <v>62</v>
      </c>
      <c r="BU146" t="s">
        <v>59</v>
      </c>
      <c r="BV146" t="s">
        <v>71</v>
      </c>
      <c r="BW146" t="s">
        <v>59</v>
      </c>
      <c r="BX146" t="s">
        <v>61</v>
      </c>
      <c r="BY146">
        <f t="shared" si="42"/>
        <v>0.9</v>
      </c>
      <c r="BZ146" t="s">
        <v>62</v>
      </c>
      <c r="CA146" t="s">
        <v>59</v>
      </c>
      <c r="CB146" t="s">
        <v>68</v>
      </c>
      <c r="CC146" t="s">
        <v>59</v>
      </c>
      <c r="CD146" t="s">
        <v>61</v>
      </c>
      <c r="CE146">
        <f t="shared" si="43"/>
        <v>0.98</v>
      </c>
      <c r="CF146" t="s">
        <v>69</v>
      </c>
      <c r="CG146" t="s">
        <v>62</v>
      </c>
      <c r="CH146" t="str">
        <f t="shared" si="44"/>
        <v>{"window_index":145,"window_t_start":146,"window_t_end":152,"Data":"0145","R_e_median":0.941055281660307,"R_e_q0169":0.903053192549413,"R_e_q1119":0.979572818805808,"fit":0.94,"lwr":0.9,"upr":0.98,"low":0.9,"high":0.98},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E147">
        <v>0.89028052386775602</v>
      </c>
      <c r="F147">
        <v>0.92837541690518599</v>
      </c>
      <c r="G147">
        <v>0.96813934198173202</v>
      </c>
      <c r="J147" t="s">
        <v>58</v>
      </c>
      <c r="K147" t="s">
        <v>59</v>
      </c>
      <c r="L147" t="s">
        <v>60</v>
      </c>
      <c r="M147" t="s">
        <v>59</v>
      </c>
      <c r="N147" t="s">
        <v>61</v>
      </c>
      <c r="O147">
        <f t="shared" si="33"/>
        <v>146</v>
      </c>
      <c r="P147" t="s">
        <v>62</v>
      </c>
      <c r="Q147" t="s">
        <v>59</v>
      </c>
      <c r="R147" t="s">
        <v>63</v>
      </c>
      <c r="S147" t="s">
        <v>59</v>
      </c>
      <c r="T147" t="s">
        <v>61</v>
      </c>
      <c r="U147">
        <f t="shared" si="34"/>
        <v>147</v>
      </c>
      <c r="V147" t="s">
        <v>62</v>
      </c>
      <c r="W147" t="s">
        <v>59</v>
      </c>
      <c r="X147" t="s">
        <v>64</v>
      </c>
      <c r="Y147" t="s">
        <v>59</v>
      </c>
      <c r="Z147" t="s">
        <v>61</v>
      </c>
      <c r="AA147">
        <f t="shared" si="35"/>
        <v>153</v>
      </c>
      <c r="AB147" t="s">
        <v>62</v>
      </c>
      <c r="AC147" t="s">
        <v>59</v>
      </c>
      <c r="AD147" t="s">
        <v>55</v>
      </c>
      <c r="AE147" t="s">
        <v>59</v>
      </c>
      <c r="AF147" t="s">
        <v>61</v>
      </c>
      <c r="AG147" t="s">
        <v>59</v>
      </c>
      <c r="AH147" s="12" t="s">
        <v>1403</v>
      </c>
      <c r="AI147" t="s">
        <v>59</v>
      </c>
      <c r="AJ147" t="s">
        <v>62</v>
      </c>
      <c r="AK147" t="s">
        <v>59</v>
      </c>
      <c r="AL147" t="s">
        <v>65</v>
      </c>
      <c r="AM147" t="s">
        <v>59</v>
      </c>
      <c r="AN147" t="s">
        <v>61</v>
      </c>
      <c r="AO147">
        <f t="shared" si="36"/>
        <v>0.92837541690518599</v>
      </c>
      <c r="AP147" t="s">
        <v>62</v>
      </c>
      <c r="AQ147" t="s">
        <v>59</v>
      </c>
      <c r="AR147" t="s">
        <v>510</v>
      </c>
      <c r="AS147" t="s">
        <v>59</v>
      </c>
      <c r="AT147" t="s">
        <v>61</v>
      </c>
      <c r="AU147">
        <f t="shared" si="37"/>
        <v>0.89028052386775602</v>
      </c>
      <c r="AV147" t="s">
        <v>62</v>
      </c>
      <c r="AW147" t="s">
        <v>59</v>
      </c>
      <c r="AX147" t="s">
        <v>266</v>
      </c>
      <c r="AY147" t="s">
        <v>59</v>
      </c>
      <c r="AZ147" t="s">
        <v>61</v>
      </c>
      <c r="BA147">
        <f t="shared" si="38"/>
        <v>0.96813934198173202</v>
      </c>
      <c r="BB147" t="s">
        <v>62</v>
      </c>
      <c r="BC147" t="s">
        <v>59</v>
      </c>
      <c r="BD147" t="s">
        <v>57</v>
      </c>
      <c r="BE147" t="s">
        <v>59</v>
      </c>
      <c r="BF147" t="s">
        <v>61</v>
      </c>
      <c r="BG147">
        <f t="shared" si="39"/>
        <v>0.93</v>
      </c>
      <c r="BH147" t="s">
        <v>62</v>
      </c>
      <c r="BI147" t="s">
        <v>59</v>
      </c>
      <c r="BJ147" t="s">
        <v>56</v>
      </c>
      <c r="BK147" t="s">
        <v>59</v>
      </c>
      <c r="BL147" t="s">
        <v>61</v>
      </c>
      <c r="BM147">
        <f t="shared" si="40"/>
        <v>0.89</v>
      </c>
      <c r="BN147" t="s">
        <v>62</v>
      </c>
      <c r="BO147" t="s">
        <v>59</v>
      </c>
      <c r="BP147" t="s">
        <v>70</v>
      </c>
      <c r="BQ147" t="s">
        <v>59</v>
      </c>
      <c r="BR147" t="s">
        <v>61</v>
      </c>
      <c r="BS147">
        <f t="shared" si="41"/>
        <v>0.97</v>
      </c>
      <c r="BT147" t="s">
        <v>62</v>
      </c>
      <c r="BU147" t="s">
        <v>59</v>
      </c>
      <c r="BV147" t="s">
        <v>71</v>
      </c>
      <c r="BW147" t="s">
        <v>59</v>
      </c>
      <c r="BX147" t="s">
        <v>61</v>
      </c>
      <c r="BY147">
        <f t="shared" si="42"/>
        <v>0.89</v>
      </c>
      <c r="BZ147" t="s">
        <v>62</v>
      </c>
      <c r="CA147" t="s">
        <v>59</v>
      </c>
      <c r="CB147" t="s">
        <v>68</v>
      </c>
      <c r="CC147" t="s">
        <v>59</v>
      </c>
      <c r="CD147" t="s">
        <v>61</v>
      </c>
      <c r="CE147">
        <f t="shared" si="43"/>
        <v>0.97</v>
      </c>
      <c r="CF147" t="s">
        <v>69</v>
      </c>
      <c r="CG147" t="s">
        <v>62</v>
      </c>
      <c r="CH147" t="str">
        <f t="shared" si="44"/>
        <v>{"window_index":146,"window_t_start":147,"window_t_end":153,"Data":"0146","R_e_median":0.928375416905186,"R_e_q0170":0.890280523867756,"R_e_q1120":0.968139341981732,"fit":0.93,"lwr":0.89,"upr":0.97,"low":0.89,"high":0.97},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E148">
        <v>0.87705583047276303</v>
      </c>
      <c r="F148">
        <v>0.91666644097977601</v>
      </c>
      <c r="G148">
        <v>0.95588588044954403</v>
      </c>
      <c r="J148" t="s">
        <v>58</v>
      </c>
      <c r="K148" t="s">
        <v>59</v>
      </c>
      <c r="L148" t="s">
        <v>60</v>
      </c>
      <c r="M148" t="s">
        <v>59</v>
      </c>
      <c r="N148" t="s">
        <v>61</v>
      </c>
      <c r="O148">
        <f t="shared" si="33"/>
        <v>147</v>
      </c>
      <c r="P148" t="s">
        <v>62</v>
      </c>
      <c r="Q148" t="s">
        <v>59</v>
      </c>
      <c r="R148" t="s">
        <v>63</v>
      </c>
      <c r="S148" t="s">
        <v>59</v>
      </c>
      <c r="T148" t="s">
        <v>61</v>
      </c>
      <c r="U148">
        <f t="shared" si="34"/>
        <v>148</v>
      </c>
      <c r="V148" t="s">
        <v>62</v>
      </c>
      <c r="W148" t="s">
        <v>59</v>
      </c>
      <c r="X148" t="s">
        <v>64</v>
      </c>
      <c r="Y148" t="s">
        <v>59</v>
      </c>
      <c r="Z148" t="s">
        <v>61</v>
      </c>
      <c r="AA148">
        <f t="shared" si="35"/>
        <v>154</v>
      </c>
      <c r="AB148" t="s">
        <v>62</v>
      </c>
      <c r="AC148" t="s">
        <v>59</v>
      </c>
      <c r="AD148" t="s">
        <v>55</v>
      </c>
      <c r="AE148" t="s">
        <v>59</v>
      </c>
      <c r="AF148" t="s">
        <v>61</v>
      </c>
      <c r="AG148" t="s">
        <v>59</v>
      </c>
      <c r="AH148" s="12" t="s">
        <v>1404</v>
      </c>
      <c r="AI148" t="s">
        <v>59</v>
      </c>
      <c r="AJ148" t="s">
        <v>62</v>
      </c>
      <c r="AK148" t="s">
        <v>59</v>
      </c>
      <c r="AL148" t="s">
        <v>65</v>
      </c>
      <c r="AM148" t="s">
        <v>59</v>
      </c>
      <c r="AN148" t="s">
        <v>61</v>
      </c>
      <c r="AO148">
        <f t="shared" si="36"/>
        <v>0.91666644097977601</v>
      </c>
      <c r="AP148" t="s">
        <v>62</v>
      </c>
      <c r="AQ148" t="s">
        <v>59</v>
      </c>
      <c r="AR148" t="s">
        <v>511</v>
      </c>
      <c r="AS148" t="s">
        <v>59</v>
      </c>
      <c r="AT148" t="s">
        <v>61</v>
      </c>
      <c r="AU148">
        <f t="shared" si="37"/>
        <v>0.87705583047276303</v>
      </c>
      <c r="AV148" t="s">
        <v>62</v>
      </c>
      <c r="AW148" t="s">
        <v>59</v>
      </c>
      <c r="AX148" t="s">
        <v>267</v>
      </c>
      <c r="AY148" t="s">
        <v>59</v>
      </c>
      <c r="AZ148" t="s">
        <v>61</v>
      </c>
      <c r="BA148">
        <f t="shared" si="38"/>
        <v>0.95588588044954403</v>
      </c>
      <c r="BB148" t="s">
        <v>62</v>
      </c>
      <c r="BC148" t="s">
        <v>59</v>
      </c>
      <c r="BD148" t="s">
        <v>57</v>
      </c>
      <c r="BE148" t="s">
        <v>59</v>
      </c>
      <c r="BF148" t="s">
        <v>61</v>
      </c>
      <c r="BG148">
        <f t="shared" si="39"/>
        <v>0.92</v>
      </c>
      <c r="BH148" t="s">
        <v>62</v>
      </c>
      <c r="BI148" t="s">
        <v>59</v>
      </c>
      <c r="BJ148" t="s">
        <v>56</v>
      </c>
      <c r="BK148" t="s">
        <v>59</v>
      </c>
      <c r="BL148" t="s">
        <v>61</v>
      </c>
      <c r="BM148">
        <f t="shared" si="40"/>
        <v>0.88</v>
      </c>
      <c r="BN148" t="s">
        <v>62</v>
      </c>
      <c r="BO148" t="s">
        <v>59</v>
      </c>
      <c r="BP148" t="s">
        <v>70</v>
      </c>
      <c r="BQ148" t="s">
        <v>59</v>
      </c>
      <c r="BR148" t="s">
        <v>61</v>
      </c>
      <c r="BS148">
        <f t="shared" si="41"/>
        <v>0.96</v>
      </c>
      <c r="BT148" t="s">
        <v>62</v>
      </c>
      <c r="BU148" t="s">
        <v>59</v>
      </c>
      <c r="BV148" t="s">
        <v>71</v>
      </c>
      <c r="BW148" t="s">
        <v>59</v>
      </c>
      <c r="BX148" t="s">
        <v>61</v>
      </c>
      <c r="BY148">
        <f t="shared" si="42"/>
        <v>0.88</v>
      </c>
      <c r="BZ148" t="s">
        <v>62</v>
      </c>
      <c r="CA148" t="s">
        <v>59</v>
      </c>
      <c r="CB148" t="s">
        <v>68</v>
      </c>
      <c r="CC148" t="s">
        <v>59</v>
      </c>
      <c r="CD148" t="s">
        <v>61</v>
      </c>
      <c r="CE148">
        <f t="shared" si="43"/>
        <v>0.96</v>
      </c>
      <c r="CF148" t="s">
        <v>69</v>
      </c>
      <c r="CG148" t="s">
        <v>62</v>
      </c>
      <c r="CH148" t="str">
        <f t="shared" si="44"/>
        <v>{"window_index":147,"window_t_start":148,"window_t_end":154,"Data":"0147","R_e_median":0.916666440979776,"R_e_q0171":0.877055830472763,"R_e_q1121":0.955885880449544,"fit":0.92,"lwr":0.88,"upr":0.96,"low":0.88,"high":0.96},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E149">
        <v>0.86767009294091502</v>
      </c>
      <c r="F149">
        <v>0.90794128255684503</v>
      </c>
      <c r="G149">
        <v>0.947986626880299</v>
      </c>
      <c r="J149" t="s">
        <v>58</v>
      </c>
      <c r="K149" t="s">
        <v>59</v>
      </c>
      <c r="L149" t="s">
        <v>60</v>
      </c>
      <c r="M149" t="s">
        <v>59</v>
      </c>
      <c r="N149" t="s">
        <v>61</v>
      </c>
      <c r="O149">
        <f t="shared" si="33"/>
        <v>148</v>
      </c>
      <c r="P149" t="s">
        <v>62</v>
      </c>
      <c r="Q149" t="s">
        <v>59</v>
      </c>
      <c r="R149" t="s">
        <v>63</v>
      </c>
      <c r="S149" t="s">
        <v>59</v>
      </c>
      <c r="T149" t="s">
        <v>61</v>
      </c>
      <c r="U149">
        <f t="shared" si="34"/>
        <v>149</v>
      </c>
      <c r="V149" t="s">
        <v>62</v>
      </c>
      <c r="W149" t="s">
        <v>59</v>
      </c>
      <c r="X149" t="s">
        <v>64</v>
      </c>
      <c r="Y149" t="s">
        <v>59</v>
      </c>
      <c r="Z149" t="s">
        <v>61</v>
      </c>
      <c r="AA149">
        <f t="shared" si="35"/>
        <v>155</v>
      </c>
      <c r="AB149" t="s">
        <v>62</v>
      </c>
      <c r="AC149" t="s">
        <v>59</v>
      </c>
      <c r="AD149" t="s">
        <v>55</v>
      </c>
      <c r="AE149" t="s">
        <v>59</v>
      </c>
      <c r="AF149" t="s">
        <v>61</v>
      </c>
      <c r="AG149" t="s">
        <v>59</v>
      </c>
      <c r="AH149" s="12" t="s">
        <v>1405</v>
      </c>
      <c r="AI149" t="s">
        <v>59</v>
      </c>
      <c r="AJ149" t="s">
        <v>62</v>
      </c>
      <c r="AK149" t="s">
        <v>59</v>
      </c>
      <c r="AL149" t="s">
        <v>65</v>
      </c>
      <c r="AM149" t="s">
        <v>59</v>
      </c>
      <c r="AN149" t="s">
        <v>61</v>
      </c>
      <c r="AO149">
        <f t="shared" si="36"/>
        <v>0.90794128255684503</v>
      </c>
      <c r="AP149" t="s">
        <v>62</v>
      </c>
      <c r="AQ149" t="s">
        <v>59</v>
      </c>
      <c r="AR149" t="s">
        <v>512</v>
      </c>
      <c r="AS149" t="s">
        <v>59</v>
      </c>
      <c r="AT149" t="s">
        <v>61</v>
      </c>
      <c r="AU149">
        <f t="shared" si="37"/>
        <v>0.86767009294091502</v>
      </c>
      <c r="AV149" t="s">
        <v>62</v>
      </c>
      <c r="AW149" t="s">
        <v>59</v>
      </c>
      <c r="AX149" t="s">
        <v>268</v>
      </c>
      <c r="AY149" t="s">
        <v>59</v>
      </c>
      <c r="AZ149" t="s">
        <v>61</v>
      </c>
      <c r="BA149">
        <f t="shared" si="38"/>
        <v>0.947986626880299</v>
      </c>
      <c r="BB149" t="s">
        <v>62</v>
      </c>
      <c r="BC149" t="s">
        <v>59</v>
      </c>
      <c r="BD149" t="s">
        <v>57</v>
      </c>
      <c r="BE149" t="s">
        <v>59</v>
      </c>
      <c r="BF149" t="s">
        <v>61</v>
      </c>
      <c r="BG149">
        <f t="shared" si="39"/>
        <v>0.91</v>
      </c>
      <c r="BH149" t="s">
        <v>62</v>
      </c>
      <c r="BI149" t="s">
        <v>59</v>
      </c>
      <c r="BJ149" t="s">
        <v>56</v>
      </c>
      <c r="BK149" t="s">
        <v>59</v>
      </c>
      <c r="BL149" t="s">
        <v>61</v>
      </c>
      <c r="BM149">
        <f t="shared" si="40"/>
        <v>0.87</v>
      </c>
      <c r="BN149" t="s">
        <v>62</v>
      </c>
      <c r="BO149" t="s">
        <v>59</v>
      </c>
      <c r="BP149" t="s">
        <v>70</v>
      </c>
      <c r="BQ149" t="s">
        <v>59</v>
      </c>
      <c r="BR149" t="s">
        <v>61</v>
      </c>
      <c r="BS149">
        <f t="shared" si="41"/>
        <v>0.95</v>
      </c>
      <c r="BT149" t="s">
        <v>62</v>
      </c>
      <c r="BU149" t="s">
        <v>59</v>
      </c>
      <c r="BV149" t="s">
        <v>71</v>
      </c>
      <c r="BW149" t="s">
        <v>59</v>
      </c>
      <c r="BX149" t="s">
        <v>61</v>
      </c>
      <c r="BY149">
        <f t="shared" si="42"/>
        <v>0.87</v>
      </c>
      <c r="BZ149" t="s">
        <v>62</v>
      </c>
      <c r="CA149" t="s">
        <v>59</v>
      </c>
      <c r="CB149" t="s">
        <v>68</v>
      </c>
      <c r="CC149" t="s">
        <v>59</v>
      </c>
      <c r="CD149" t="s">
        <v>61</v>
      </c>
      <c r="CE149">
        <f t="shared" si="43"/>
        <v>0.95</v>
      </c>
      <c r="CF149" t="s">
        <v>69</v>
      </c>
      <c r="CG149" t="s">
        <v>62</v>
      </c>
      <c r="CH149" t="str">
        <f t="shared" si="44"/>
        <v>{"window_index":148,"window_t_start":149,"window_t_end":155,"Data":"0148","R_e_median":0.907941282556845,"R_e_q0172":0.867670092940915,"R_e_q1122":0.947986626880299,"fit":0.91,"lwr":0.87,"upr":0.95,"low":0.87,"high":0.95},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E150">
        <v>0.86142339109187804</v>
      </c>
      <c r="F150">
        <v>0.89992601447002896</v>
      </c>
      <c r="G150">
        <v>0.93901550470343198</v>
      </c>
      <c r="J150" t="s">
        <v>58</v>
      </c>
      <c r="K150" t="s">
        <v>59</v>
      </c>
      <c r="L150" t="s">
        <v>60</v>
      </c>
      <c r="M150" t="s">
        <v>59</v>
      </c>
      <c r="N150" t="s">
        <v>61</v>
      </c>
      <c r="O150">
        <f t="shared" si="33"/>
        <v>149</v>
      </c>
      <c r="P150" t="s">
        <v>62</v>
      </c>
      <c r="Q150" t="s">
        <v>59</v>
      </c>
      <c r="R150" t="s">
        <v>63</v>
      </c>
      <c r="S150" t="s">
        <v>59</v>
      </c>
      <c r="T150" t="s">
        <v>61</v>
      </c>
      <c r="U150">
        <f t="shared" si="34"/>
        <v>150</v>
      </c>
      <c r="V150" t="s">
        <v>62</v>
      </c>
      <c r="W150" t="s">
        <v>59</v>
      </c>
      <c r="X150" t="s">
        <v>64</v>
      </c>
      <c r="Y150" t="s">
        <v>59</v>
      </c>
      <c r="Z150" t="s">
        <v>61</v>
      </c>
      <c r="AA150">
        <f t="shared" si="35"/>
        <v>156</v>
      </c>
      <c r="AB150" t="s">
        <v>62</v>
      </c>
      <c r="AC150" t="s">
        <v>59</v>
      </c>
      <c r="AD150" t="s">
        <v>55</v>
      </c>
      <c r="AE150" t="s">
        <v>59</v>
      </c>
      <c r="AF150" t="s">
        <v>61</v>
      </c>
      <c r="AG150" t="s">
        <v>59</v>
      </c>
      <c r="AH150" s="12" t="s">
        <v>1406</v>
      </c>
      <c r="AI150" t="s">
        <v>59</v>
      </c>
      <c r="AJ150" t="s">
        <v>62</v>
      </c>
      <c r="AK150" t="s">
        <v>59</v>
      </c>
      <c r="AL150" t="s">
        <v>65</v>
      </c>
      <c r="AM150" t="s">
        <v>59</v>
      </c>
      <c r="AN150" t="s">
        <v>61</v>
      </c>
      <c r="AO150">
        <f t="shared" si="36"/>
        <v>0.89992601447002896</v>
      </c>
      <c r="AP150" t="s">
        <v>62</v>
      </c>
      <c r="AQ150" t="s">
        <v>59</v>
      </c>
      <c r="AR150" t="s">
        <v>513</v>
      </c>
      <c r="AS150" t="s">
        <v>59</v>
      </c>
      <c r="AT150" t="s">
        <v>61</v>
      </c>
      <c r="AU150">
        <f t="shared" si="37"/>
        <v>0.86142339109187804</v>
      </c>
      <c r="AV150" t="s">
        <v>62</v>
      </c>
      <c r="AW150" t="s">
        <v>59</v>
      </c>
      <c r="AX150" t="s">
        <v>269</v>
      </c>
      <c r="AY150" t="s">
        <v>59</v>
      </c>
      <c r="AZ150" t="s">
        <v>61</v>
      </c>
      <c r="BA150">
        <f t="shared" si="38"/>
        <v>0.93901550470343198</v>
      </c>
      <c r="BB150" t="s">
        <v>62</v>
      </c>
      <c r="BC150" t="s">
        <v>59</v>
      </c>
      <c r="BD150" t="s">
        <v>57</v>
      </c>
      <c r="BE150" t="s">
        <v>59</v>
      </c>
      <c r="BF150" t="s">
        <v>61</v>
      </c>
      <c r="BG150">
        <f t="shared" si="39"/>
        <v>0.9</v>
      </c>
      <c r="BH150" t="s">
        <v>62</v>
      </c>
      <c r="BI150" t="s">
        <v>59</v>
      </c>
      <c r="BJ150" t="s">
        <v>56</v>
      </c>
      <c r="BK150" t="s">
        <v>59</v>
      </c>
      <c r="BL150" t="s">
        <v>61</v>
      </c>
      <c r="BM150">
        <f t="shared" si="40"/>
        <v>0.86</v>
      </c>
      <c r="BN150" t="s">
        <v>62</v>
      </c>
      <c r="BO150" t="s">
        <v>59</v>
      </c>
      <c r="BP150" t="s">
        <v>70</v>
      </c>
      <c r="BQ150" t="s">
        <v>59</v>
      </c>
      <c r="BR150" t="s">
        <v>61</v>
      </c>
      <c r="BS150">
        <f t="shared" si="41"/>
        <v>0.94</v>
      </c>
      <c r="BT150" t="s">
        <v>62</v>
      </c>
      <c r="BU150" t="s">
        <v>59</v>
      </c>
      <c r="BV150" t="s">
        <v>71</v>
      </c>
      <c r="BW150" t="s">
        <v>59</v>
      </c>
      <c r="BX150" t="s">
        <v>61</v>
      </c>
      <c r="BY150">
        <f t="shared" si="42"/>
        <v>0.86</v>
      </c>
      <c r="BZ150" t="s">
        <v>62</v>
      </c>
      <c r="CA150" t="s">
        <v>59</v>
      </c>
      <c r="CB150" t="s">
        <v>68</v>
      </c>
      <c r="CC150" t="s">
        <v>59</v>
      </c>
      <c r="CD150" t="s">
        <v>61</v>
      </c>
      <c r="CE150">
        <f t="shared" si="43"/>
        <v>0.94</v>
      </c>
      <c r="CF150" t="s">
        <v>69</v>
      </c>
      <c r="CG150" t="s">
        <v>62</v>
      </c>
      <c r="CH150" t="str">
        <f t="shared" si="44"/>
        <v>{"window_index":149,"window_t_start":150,"window_t_end":156,"Data":"0149","R_e_median":0.899926014470029,"R_e_q0173":0.861423391091878,"R_e_q1123":0.939015504703432,"fit":0.9,"lwr":0.86,"upr":0.94,"low":0.86,"high":0.94},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58</v>
      </c>
      <c r="K151" t="s">
        <v>59</v>
      </c>
      <c r="L151" t="s">
        <v>60</v>
      </c>
      <c r="M151" t="s">
        <v>59</v>
      </c>
      <c r="N151" t="s">
        <v>61</v>
      </c>
      <c r="O151">
        <f t="shared" si="33"/>
        <v>150</v>
      </c>
      <c r="P151" t="s">
        <v>62</v>
      </c>
      <c r="Q151" t="s">
        <v>59</v>
      </c>
      <c r="R151" t="s">
        <v>63</v>
      </c>
      <c r="S151" t="s">
        <v>59</v>
      </c>
      <c r="T151" t="s">
        <v>61</v>
      </c>
      <c r="U151">
        <f t="shared" si="34"/>
        <v>151</v>
      </c>
      <c r="V151" t="s">
        <v>62</v>
      </c>
      <c r="W151" t="s">
        <v>59</v>
      </c>
      <c r="X151" t="s">
        <v>64</v>
      </c>
      <c r="Y151" t="s">
        <v>59</v>
      </c>
      <c r="Z151" t="s">
        <v>61</v>
      </c>
      <c r="AA151">
        <f t="shared" si="35"/>
        <v>157</v>
      </c>
      <c r="AB151" t="s">
        <v>62</v>
      </c>
      <c r="AC151" t="s">
        <v>59</v>
      </c>
      <c r="AD151" t="s">
        <v>55</v>
      </c>
      <c r="AE151" t="s">
        <v>59</v>
      </c>
      <c r="AF151" t="s">
        <v>61</v>
      </c>
      <c r="AG151" t="s">
        <v>59</v>
      </c>
      <c r="AH151" s="12" t="s">
        <v>1407</v>
      </c>
      <c r="AI151" t="s">
        <v>59</v>
      </c>
      <c r="AJ151" t="s">
        <v>62</v>
      </c>
      <c r="AK151" t="s">
        <v>59</v>
      </c>
      <c r="AL151" t="s">
        <v>65</v>
      </c>
      <c r="AM151" t="s">
        <v>59</v>
      </c>
      <c r="AN151" t="s">
        <v>61</v>
      </c>
      <c r="AO151">
        <f t="shared" si="36"/>
        <v>0</v>
      </c>
      <c r="AP151" t="s">
        <v>62</v>
      </c>
      <c r="AQ151" t="s">
        <v>59</v>
      </c>
      <c r="AR151" t="s">
        <v>514</v>
      </c>
      <c r="AS151" t="s">
        <v>59</v>
      </c>
      <c r="AT151" t="s">
        <v>61</v>
      </c>
      <c r="AU151">
        <f t="shared" si="37"/>
        <v>0</v>
      </c>
      <c r="AV151" t="s">
        <v>62</v>
      </c>
      <c r="AW151" t="s">
        <v>59</v>
      </c>
      <c r="AX151" t="s">
        <v>270</v>
      </c>
      <c r="AY151" t="s">
        <v>59</v>
      </c>
      <c r="AZ151" t="s">
        <v>61</v>
      </c>
      <c r="BA151">
        <f t="shared" si="38"/>
        <v>0</v>
      </c>
      <c r="BB151" t="s">
        <v>62</v>
      </c>
      <c r="BC151" t="s">
        <v>59</v>
      </c>
      <c r="BD151" t="s">
        <v>57</v>
      </c>
      <c r="BE151" t="s">
        <v>59</v>
      </c>
      <c r="BF151" t="s">
        <v>61</v>
      </c>
      <c r="BG151">
        <f t="shared" si="39"/>
        <v>0</v>
      </c>
      <c r="BH151" t="s">
        <v>62</v>
      </c>
      <c r="BI151" t="s">
        <v>59</v>
      </c>
      <c r="BJ151" t="s">
        <v>56</v>
      </c>
      <c r="BK151" t="s">
        <v>59</v>
      </c>
      <c r="BL151" t="s">
        <v>61</v>
      </c>
      <c r="BM151">
        <f t="shared" si="40"/>
        <v>0</v>
      </c>
      <c r="BN151" t="s">
        <v>62</v>
      </c>
      <c r="BO151" t="s">
        <v>59</v>
      </c>
      <c r="BP151" t="s">
        <v>70</v>
      </c>
      <c r="BQ151" t="s">
        <v>59</v>
      </c>
      <c r="BR151" t="s">
        <v>61</v>
      </c>
      <c r="BS151">
        <f t="shared" si="41"/>
        <v>0</v>
      </c>
      <c r="BT151" t="s">
        <v>62</v>
      </c>
      <c r="BU151" t="s">
        <v>59</v>
      </c>
      <c r="BV151" t="s">
        <v>71</v>
      </c>
      <c r="BW151" t="s">
        <v>59</v>
      </c>
      <c r="BX151" t="s">
        <v>61</v>
      </c>
      <c r="BY151">
        <f t="shared" si="42"/>
        <v>0</v>
      </c>
      <c r="BZ151" t="s">
        <v>62</v>
      </c>
      <c r="CA151" t="s">
        <v>59</v>
      </c>
      <c r="CB151" t="s">
        <v>68</v>
      </c>
      <c r="CC151" t="s">
        <v>59</v>
      </c>
      <c r="CD151" t="s">
        <v>61</v>
      </c>
      <c r="CE151">
        <f t="shared" si="43"/>
        <v>0</v>
      </c>
      <c r="CF151" t="s">
        <v>69</v>
      </c>
      <c r="CG151" t="s">
        <v>62</v>
      </c>
      <c r="CH151" t="str">
        <f t="shared" si="44"/>
        <v>{"window_index":150,"window_t_start":151,"window_t_end":157,"Data":"0150","R_e_median":0,"R_e_q0174":0,"R_e_q1124":0,"fit":0,"lwr":0,"upr":0,"low":0,"high":0},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58</v>
      </c>
      <c r="K152" t="s">
        <v>59</v>
      </c>
      <c r="L152" t="s">
        <v>60</v>
      </c>
      <c r="M152" t="s">
        <v>59</v>
      </c>
      <c r="N152" t="s">
        <v>61</v>
      </c>
      <c r="O152">
        <f t="shared" si="33"/>
        <v>151</v>
      </c>
      <c r="P152" t="s">
        <v>62</v>
      </c>
      <c r="Q152" t="s">
        <v>59</v>
      </c>
      <c r="R152" t="s">
        <v>63</v>
      </c>
      <c r="S152" t="s">
        <v>59</v>
      </c>
      <c r="T152" t="s">
        <v>61</v>
      </c>
      <c r="U152">
        <f t="shared" si="34"/>
        <v>152</v>
      </c>
      <c r="V152" t="s">
        <v>62</v>
      </c>
      <c r="W152" t="s">
        <v>59</v>
      </c>
      <c r="X152" t="s">
        <v>64</v>
      </c>
      <c r="Y152" t="s">
        <v>59</v>
      </c>
      <c r="Z152" t="s">
        <v>61</v>
      </c>
      <c r="AA152">
        <f t="shared" si="35"/>
        <v>158</v>
      </c>
      <c r="AB152" t="s">
        <v>62</v>
      </c>
      <c r="AC152" t="s">
        <v>59</v>
      </c>
      <c r="AD152" t="s">
        <v>55</v>
      </c>
      <c r="AE152" t="s">
        <v>59</v>
      </c>
      <c r="AF152" t="s">
        <v>61</v>
      </c>
      <c r="AG152" t="s">
        <v>59</v>
      </c>
      <c r="AH152" s="12" t="s">
        <v>1408</v>
      </c>
      <c r="AI152" t="s">
        <v>59</v>
      </c>
      <c r="AJ152" t="s">
        <v>62</v>
      </c>
      <c r="AK152" t="s">
        <v>59</v>
      </c>
      <c r="AL152" t="s">
        <v>65</v>
      </c>
      <c r="AM152" t="s">
        <v>59</v>
      </c>
      <c r="AN152" t="s">
        <v>61</v>
      </c>
      <c r="AO152">
        <f t="shared" si="36"/>
        <v>0</v>
      </c>
      <c r="AP152" t="s">
        <v>62</v>
      </c>
      <c r="AQ152" t="s">
        <v>59</v>
      </c>
      <c r="AR152" t="s">
        <v>515</v>
      </c>
      <c r="AS152" t="s">
        <v>59</v>
      </c>
      <c r="AT152" t="s">
        <v>61</v>
      </c>
      <c r="AU152">
        <f t="shared" si="37"/>
        <v>0</v>
      </c>
      <c r="AV152" t="s">
        <v>62</v>
      </c>
      <c r="AW152" t="s">
        <v>59</v>
      </c>
      <c r="AX152" t="s">
        <v>271</v>
      </c>
      <c r="AY152" t="s">
        <v>59</v>
      </c>
      <c r="AZ152" t="s">
        <v>61</v>
      </c>
      <c r="BA152">
        <f t="shared" si="38"/>
        <v>0</v>
      </c>
      <c r="BB152" t="s">
        <v>62</v>
      </c>
      <c r="BC152" t="s">
        <v>59</v>
      </c>
      <c r="BD152" t="s">
        <v>57</v>
      </c>
      <c r="BE152" t="s">
        <v>59</v>
      </c>
      <c r="BF152" t="s">
        <v>61</v>
      </c>
      <c r="BG152">
        <f t="shared" si="39"/>
        <v>0</v>
      </c>
      <c r="BH152" t="s">
        <v>62</v>
      </c>
      <c r="BI152" t="s">
        <v>59</v>
      </c>
      <c r="BJ152" t="s">
        <v>56</v>
      </c>
      <c r="BK152" t="s">
        <v>59</v>
      </c>
      <c r="BL152" t="s">
        <v>61</v>
      </c>
      <c r="BM152">
        <f t="shared" si="40"/>
        <v>0</v>
      </c>
      <c r="BN152" t="s">
        <v>62</v>
      </c>
      <c r="BO152" t="s">
        <v>59</v>
      </c>
      <c r="BP152" t="s">
        <v>70</v>
      </c>
      <c r="BQ152" t="s">
        <v>59</v>
      </c>
      <c r="BR152" t="s">
        <v>61</v>
      </c>
      <c r="BS152">
        <f t="shared" si="41"/>
        <v>0</v>
      </c>
      <c r="BT152" t="s">
        <v>62</v>
      </c>
      <c r="BU152" t="s">
        <v>59</v>
      </c>
      <c r="BV152" t="s">
        <v>71</v>
      </c>
      <c r="BW152" t="s">
        <v>59</v>
      </c>
      <c r="BX152" t="s">
        <v>61</v>
      </c>
      <c r="BY152">
        <f t="shared" si="42"/>
        <v>0</v>
      </c>
      <c r="BZ152" t="s">
        <v>62</v>
      </c>
      <c r="CA152" t="s">
        <v>59</v>
      </c>
      <c r="CB152" t="s">
        <v>68</v>
      </c>
      <c r="CC152" t="s">
        <v>59</v>
      </c>
      <c r="CD152" t="s">
        <v>61</v>
      </c>
      <c r="CE152">
        <f t="shared" si="43"/>
        <v>0</v>
      </c>
      <c r="CF152" t="s">
        <v>69</v>
      </c>
      <c r="CG152" t="s">
        <v>62</v>
      </c>
      <c r="CH152" t="str">
        <f t="shared" si="44"/>
        <v>{"window_index":151,"window_t_start":152,"window_t_end":158,"Data":"0151","R_e_median":0,"R_e_q0175":0,"R_e_q1125":0,"fit":0,"lwr":0,"upr":0,"low":0,"high":0},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58</v>
      </c>
      <c r="K153" t="s">
        <v>59</v>
      </c>
      <c r="L153" t="s">
        <v>60</v>
      </c>
      <c r="M153" t="s">
        <v>59</v>
      </c>
      <c r="N153" t="s">
        <v>61</v>
      </c>
      <c r="O153">
        <f t="shared" si="33"/>
        <v>152</v>
      </c>
      <c r="P153" t="s">
        <v>62</v>
      </c>
      <c r="Q153" t="s">
        <v>59</v>
      </c>
      <c r="R153" t="s">
        <v>63</v>
      </c>
      <c r="S153" t="s">
        <v>59</v>
      </c>
      <c r="T153" t="s">
        <v>61</v>
      </c>
      <c r="U153">
        <f t="shared" si="34"/>
        <v>153</v>
      </c>
      <c r="V153" t="s">
        <v>62</v>
      </c>
      <c r="W153" t="s">
        <v>59</v>
      </c>
      <c r="X153" t="s">
        <v>64</v>
      </c>
      <c r="Y153" t="s">
        <v>59</v>
      </c>
      <c r="Z153" t="s">
        <v>61</v>
      </c>
      <c r="AA153">
        <f t="shared" si="35"/>
        <v>159</v>
      </c>
      <c r="AB153" t="s">
        <v>62</v>
      </c>
      <c r="AC153" t="s">
        <v>59</v>
      </c>
      <c r="AD153" t="s">
        <v>55</v>
      </c>
      <c r="AE153" t="s">
        <v>59</v>
      </c>
      <c r="AF153" t="s">
        <v>61</v>
      </c>
      <c r="AG153" t="s">
        <v>59</v>
      </c>
      <c r="AH153" s="12" t="s">
        <v>1409</v>
      </c>
      <c r="AI153" t="s">
        <v>59</v>
      </c>
      <c r="AJ153" t="s">
        <v>62</v>
      </c>
      <c r="AK153" t="s">
        <v>59</v>
      </c>
      <c r="AL153" t="s">
        <v>65</v>
      </c>
      <c r="AM153" t="s">
        <v>59</v>
      </c>
      <c r="AN153" t="s">
        <v>61</v>
      </c>
      <c r="AO153">
        <f t="shared" si="36"/>
        <v>0</v>
      </c>
      <c r="AP153" t="s">
        <v>62</v>
      </c>
      <c r="AQ153" t="s">
        <v>59</v>
      </c>
      <c r="AR153" t="s">
        <v>516</v>
      </c>
      <c r="AS153" t="s">
        <v>59</v>
      </c>
      <c r="AT153" t="s">
        <v>61</v>
      </c>
      <c r="AU153">
        <f t="shared" si="37"/>
        <v>0</v>
      </c>
      <c r="AV153" t="s">
        <v>62</v>
      </c>
      <c r="AW153" t="s">
        <v>59</v>
      </c>
      <c r="AX153" t="s">
        <v>272</v>
      </c>
      <c r="AY153" t="s">
        <v>59</v>
      </c>
      <c r="AZ153" t="s">
        <v>61</v>
      </c>
      <c r="BA153">
        <f t="shared" si="38"/>
        <v>0</v>
      </c>
      <c r="BB153" t="s">
        <v>62</v>
      </c>
      <c r="BC153" t="s">
        <v>59</v>
      </c>
      <c r="BD153" t="s">
        <v>57</v>
      </c>
      <c r="BE153" t="s">
        <v>59</v>
      </c>
      <c r="BF153" t="s">
        <v>61</v>
      </c>
      <c r="BG153">
        <f t="shared" si="39"/>
        <v>0</v>
      </c>
      <c r="BH153" t="s">
        <v>62</v>
      </c>
      <c r="BI153" t="s">
        <v>59</v>
      </c>
      <c r="BJ153" t="s">
        <v>56</v>
      </c>
      <c r="BK153" t="s">
        <v>59</v>
      </c>
      <c r="BL153" t="s">
        <v>61</v>
      </c>
      <c r="BM153">
        <f t="shared" si="40"/>
        <v>0</v>
      </c>
      <c r="BN153" t="s">
        <v>62</v>
      </c>
      <c r="BO153" t="s">
        <v>59</v>
      </c>
      <c r="BP153" t="s">
        <v>70</v>
      </c>
      <c r="BQ153" t="s">
        <v>59</v>
      </c>
      <c r="BR153" t="s">
        <v>61</v>
      </c>
      <c r="BS153">
        <f t="shared" si="41"/>
        <v>0</v>
      </c>
      <c r="BT153" t="s">
        <v>62</v>
      </c>
      <c r="BU153" t="s">
        <v>59</v>
      </c>
      <c r="BV153" t="s">
        <v>71</v>
      </c>
      <c r="BW153" t="s">
        <v>59</v>
      </c>
      <c r="BX153" t="s">
        <v>61</v>
      </c>
      <c r="BY153">
        <f t="shared" si="42"/>
        <v>0</v>
      </c>
      <c r="BZ153" t="s">
        <v>62</v>
      </c>
      <c r="CA153" t="s">
        <v>59</v>
      </c>
      <c r="CB153" t="s">
        <v>68</v>
      </c>
      <c r="CC153" t="s">
        <v>59</v>
      </c>
      <c r="CD153" t="s">
        <v>61</v>
      </c>
      <c r="CE153">
        <f t="shared" si="43"/>
        <v>0</v>
      </c>
      <c r="CF153" t="s">
        <v>69</v>
      </c>
      <c r="CG153" t="s">
        <v>62</v>
      </c>
      <c r="CH153" t="str">
        <f t="shared" si="44"/>
        <v>{"window_index":152,"window_t_start":153,"window_t_end":159,"Data":"0152","R_e_median":0,"R_e_q0176":0,"R_e_q1126":0,"fit":0,"lwr":0,"upr":0,"low":0,"high":0},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58</v>
      </c>
      <c r="K154" t="s">
        <v>59</v>
      </c>
      <c r="L154" t="s">
        <v>60</v>
      </c>
      <c r="M154" t="s">
        <v>59</v>
      </c>
      <c r="N154" t="s">
        <v>61</v>
      </c>
      <c r="O154">
        <f t="shared" si="33"/>
        <v>153</v>
      </c>
      <c r="P154" t="s">
        <v>62</v>
      </c>
      <c r="Q154" t="s">
        <v>59</v>
      </c>
      <c r="R154" t="s">
        <v>63</v>
      </c>
      <c r="S154" t="s">
        <v>59</v>
      </c>
      <c r="T154" t="s">
        <v>61</v>
      </c>
      <c r="U154">
        <f t="shared" si="34"/>
        <v>154</v>
      </c>
      <c r="V154" t="s">
        <v>62</v>
      </c>
      <c r="W154" t="s">
        <v>59</v>
      </c>
      <c r="X154" t="s">
        <v>64</v>
      </c>
      <c r="Y154" t="s">
        <v>59</v>
      </c>
      <c r="Z154" t="s">
        <v>61</v>
      </c>
      <c r="AA154">
        <f t="shared" si="35"/>
        <v>160</v>
      </c>
      <c r="AB154" t="s">
        <v>62</v>
      </c>
      <c r="AC154" t="s">
        <v>59</v>
      </c>
      <c r="AD154" t="s">
        <v>55</v>
      </c>
      <c r="AE154" t="s">
        <v>59</v>
      </c>
      <c r="AF154" t="s">
        <v>61</v>
      </c>
      <c r="AG154" t="s">
        <v>59</v>
      </c>
      <c r="AH154" s="12" t="s">
        <v>1410</v>
      </c>
      <c r="AI154" t="s">
        <v>59</v>
      </c>
      <c r="AJ154" t="s">
        <v>62</v>
      </c>
      <c r="AK154" t="s">
        <v>59</v>
      </c>
      <c r="AL154" t="s">
        <v>65</v>
      </c>
      <c r="AM154" t="s">
        <v>59</v>
      </c>
      <c r="AN154" t="s">
        <v>61</v>
      </c>
      <c r="AO154">
        <f t="shared" si="36"/>
        <v>0</v>
      </c>
      <c r="AP154" t="s">
        <v>62</v>
      </c>
      <c r="AQ154" t="s">
        <v>59</v>
      </c>
      <c r="AR154" t="s">
        <v>517</v>
      </c>
      <c r="AS154" t="s">
        <v>59</v>
      </c>
      <c r="AT154" t="s">
        <v>61</v>
      </c>
      <c r="AU154">
        <f t="shared" si="37"/>
        <v>0</v>
      </c>
      <c r="AV154" t="s">
        <v>62</v>
      </c>
      <c r="AW154" t="s">
        <v>59</v>
      </c>
      <c r="AX154" t="s">
        <v>273</v>
      </c>
      <c r="AY154" t="s">
        <v>59</v>
      </c>
      <c r="AZ154" t="s">
        <v>61</v>
      </c>
      <c r="BA154">
        <f t="shared" si="38"/>
        <v>0</v>
      </c>
      <c r="BB154" t="s">
        <v>62</v>
      </c>
      <c r="BC154" t="s">
        <v>59</v>
      </c>
      <c r="BD154" t="s">
        <v>57</v>
      </c>
      <c r="BE154" t="s">
        <v>59</v>
      </c>
      <c r="BF154" t="s">
        <v>61</v>
      </c>
      <c r="BG154">
        <f t="shared" si="39"/>
        <v>0</v>
      </c>
      <c r="BH154" t="s">
        <v>62</v>
      </c>
      <c r="BI154" t="s">
        <v>59</v>
      </c>
      <c r="BJ154" t="s">
        <v>56</v>
      </c>
      <c r="BK154" t="s">
        <v>59</v>
      </c>
      <c r="BL154" t="s">
        <v>61</v>
      </c>
      <c r="BM154">
        <f t="shared" si="40"/>
        <v>0</v>
      </c>
      <c r="BN154" t="s">
        <v>62</v>
      </c>
      <c r="BO154" t="s">
        <v>59</v>
      </c>
      <c r="BP154" t="s">
        <v>70</v>
      </c>
      <c r="BQ154" t="s">
        <v>59</v>
      </c>
      <c r="BR154" t="s">
        <v>61</v>
      </c>
      <c r="BS154">
        <f t="shared" si="41"/>
        <v>0</v>
      </c>
      <c r="BT154" t="s">
        <v>62</v>
      </c>
      <c r="BU154" t="s">
        <v>59</v>
      </c>
      <c r="BV154" t="s">
        <v>71</v>
      </c>
      <c r="BW154" t="s">
        <v>59</v>
      </c>
      <c r="BX154" t="s">
        <v>61</v>
      </c>
      <c r="BY154">
        <f t="shared" si="42"/>
        <v>0</v>
      </c>
      <c r="BZ154" t="s">
        <v>62</v>
      </c>
      <c r="CA154" t="s">
        <v>59</v>
      </c>
      <c r="CB154" t="s">
        <v>68</v>
      </c>
      <c r="CC154" t="s">
        <v>59</v>
      </c>
      <c r="CD154" t="s">
        <v>61</v>
      </c>
      <c r="CE154">
        <f t="shared" si="43"/>
        <v>0</v>
      </c>
      <c r="CF154" t="s">
        <v>69</v>
      </c>
      <c r="CG154" t="s">
        <v>62</v>
      </c>
      <c r="CH154" t="str">
        <f t="shared" si="44"/>
        <v>{"window_index":153,"window_t_start":154,"window_t_end":160,"Data":"0153","R_e_median":0,"R_e_q0177":0,"R_e_q1127":0,"fit":0,"lwr":0,"upr":0,"low":0,"high":0},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58</v>
      </c>
      <c r="K155" t="s">
        <v>59</v>
      </c>
      <c r="L155" t="s">
        <v>60</v>
      </c>
      <c r="M155" t="s">
        <v>59</v>
      </c>
      <c r="N155" t="s">
        <v>61</v>
      </c>
      <c r="O155">
        <f t="shared" si="33"/>
        <v>154</v>
      </c>
      <c r="P155" t="s">
        <v>62</v>
      </c>
      <c r="Q155" t="s">
        <v>59</v>
      </c>
      <c r="R155" t="s">
        <v>63</v>
      </c>
      <c r="S155" t="s">
        <v>59</v>
      </c>
      <c r="T155" t="s">
        <v>61</v>
      </c>
      <c r="U155">
        <f t="shared" si="34"/>
        <v>155</v>
      </c>
      <c r="V155" t="s">
        <v>62</v>
      </c>
      <c r="W155" t="s">
        <v>59</v>
      </c>
      <c r="X155" t="s">
        <v>64</v>
      </c>
      <c r="Y155" t="s">
        <v>59</v>
      </c>
      <c r="Z155" t="s">
        <v>61</v>
      </c>
      <c r="AA155">
        <f t="shared" si="35"/>
        <v>161</v>
      </c>
      <c r="AB155" t="s">
        <v>62</v>
      </c>
      <c r="AC155" t="s">
        <v>59</v>
      </c>
      <c r="AD155" t="s">
        <v>55</v>
      </c>
      <c r="AE155" t="s">
        <v>59</v>
      </c>
      <c r="AF155" t="s">
        <v>61</v>
      </c>
      <c r="AG155" t="s">
        <v>59</v>
      </c>
      <c r="AH155" s="12" t="s">
        <v>1411</v>
      </c>
      <c r="AI155" t="s">
        <v>59</v>
      </c>
      <c r="AJ155" t="s">
        <v>62</v>
      </c>
      <c r="AK155" t="s">
        <v>59</v>
      </c>
      <c r="AL155" t="s">
        <v>65</v>
      </c>
      <c r="AM155" t="s">
        <v>59</v>
      </c>
      <c r="AN155" t="s">
        <v>61</v>
      </c>
      <c r="AO155">
        <f t="shared" si="36"/>
        <v>0</v>
      </c>
      <c r="AP155" t="s">
        <v>62</v>
      </c>
      <c r="AQ155" t="s">
        <v>59</v>
      </c>
      <c r="AR155" t="s">
        <v>518</v>
      </c>
      <c r="AS155" t="s">
        <v>59</v>
      </c>
      <c r="AT155" t="s">
        <v>61</v>
      </c>
      <c r="AU155">
        <f t="shared" si="37"/>
        <v>0</v>
      </c>
      <c r="AV155" t="s">
        <v>62</v>
      </c>
      <c r="AW155" t="s">
        <v>59</v>
      </c>
      <c r="AX155" t="s">
        <v>274</v>
      </c>
      <c r="AY155" t="s">
        <v>59</v>
      </c>
      <c r="AZ155" t="s">
        <v>61</v>
      </c>
      <c r="BA155">
        <f t="shared" si="38"/>
        <v>0</v>
      </c>
      <c r="BB155" t="s">
        <v>62</v>
      </c>
      <c r="BC155" t="s">
        <v>59</v>
      </c>
      <c r="BD155" t="s">
        <v>57</v>
      </c>
      <c r="BE155" t="s">
        <v>59</v>
      </c>
      <c r="BF155" t="s">
        <v>61</v>
      </c>
      <c r="BG155">
        <f t="shared" si="39"/>
        <v>0</v>
      </c>
      <c r="BH155" t="s">
        <v>62</v>
      </c>
      <c r="BI155" t="s">
        <v>59</v>
      </c>
      <c r="BJ155" t="s">
        <v>56</v>
      </c>
      <c r="BK155" t="s">
        <v>59</v>
      </c>
      <c r="BL155" t="s">
        <v>61</v>
      </c>
      <c r="BM155">
        <f t="shared" si="40"/>
        <v>0</v>
      </c>
      <c r="BN155" t="s">
        <v>62</v>
      </c>
      <c r="BO155" t="s">
        <v>59</v>
      </c>
      <c r="BP155" t="s">
        <v>70</v>
      </c>
      <c r="BQ155" t="s">
        <v>59</v>
      </c>
      <c r="BR155" t="s">
        <v>61</v>
      </c>
      <c r="BS155">
        <f t="shared" si="41"/>
        <v>0</v>
      </c>
      <c r="BT155" t="s">
        <v>62</v>
      </c>
      <c r="BU155" t="s">
        <v>59</v>
      </c>
      <c r="BV155" t="s">
        <v>71</v>
      </c>
      <c r="BW155" t="s">
        <v>59</v>
      </c>
      <c r="BX155" t="s">
        <v>61</v>
      </c>
      <c r="BY155">
        <f t="shared" si="42"/>
        <v>0</v>
      </c>
      <c r="BZ155" t="s">
        <v>62</v>
      </c>
      <c r="CA155" t="s">
        <v>59</v>
      </c>
      <c r="CB155" t="s">
        <v>68</v>
      </c>
      <c r="CC155" t="s">
        <v>59</v>
      </c>
      <c r="CD155" t="s">
        <v>61</v>
      </c>
      <c r="CE155">
        <f t="shared" si="43"/>
        <v>0</v>
      </c>
      <c r="CF155" t="s">
        <v>69</v>
      </c>
      <c r="CG155" t="s">
        <v>62</v>
      </c>
      <c r="CH155" t="str">
        <f t="shared" si="44"/>
        <v>{"window_index":154,"window_t_start":155,"window_t_end":161,"Data":"0154","R_e_median":0,"R_e_q0178":0,"R_e_q1128":0,"fit":0,"lwr":0,"upr":0,"low":0,"high":0},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58</v>
      </c>
      <c r="K156" t="s">
        <v>59</v>
      </c>
      <c r="L156" t="s">
        <v>60</v>
      </c>
      <c r="M156" t="s">
        <v>59</v>
      </c>
      <c r="N156" t="s">
        <v>61</v>
      </c>
      <c r="O156">
        <f t="shared" si="33"/>
        <v>155</v>
      </c>
      <c r="P156" t="s">
        <v>62</v>
      </c>
      <c r="Q156" t="s">
        <v>59</v>
      </c>
      <c r="R156" t="s">
        <v>63</v>
      </c>
      <c r="S156" t="s">
        <v>59</v>
      </c>
      <c r="T156" t="s">
        <v>61</v>
      </c>
      <c r="U156">
        <f t="shared" si="34"/>
        <v>156</v>
      </c>
      <c r="V156" t="s">
        <v>62</v>
      </c>
      <c r="W156" t="s">
        <v>59</v>
      </c>
      <c r="X156" t="s">
        <v>64</v>
      </c>
      <c r="Y156" t="s">
        <v>59</v>
      </c>
      <c r="Z156" t="s">
        <v>61</v>
      </c>
      <c r="AA156">
        <f t="shared" si="35"/>
        <v>162</v>
      </c>
      <c r="AB156" t="s">
        <v>62</v>
      </c>
      <c r="AC156" t="s">
        <v>59</v>
      </c>
      <c r="AD156" t="s">
        <v>55</v>
      </c>
      <c r="AE156" t="s">
        <v>59</v>
      </c>
      <c r="AF156" t="s">
        <v>61</v>
      </c>
      <c r="AG156" t="s">
        <v>59</v>
      </c>
      <c r="AH156" s="12" t="s">
        <v>1412</v>
      </c>
      <c r="AI156" t="s">
        <v>59</v>
      </c>
      <c r="AJ156" t="s">
        <v>62</v>
      </c>
      <c r="AK156" t="s">
        <v>59</v>
      </c>
      <c r="AL156" t="s">
        <v>65</v>
      </c>
      <c r="AM156" t="s">
        <v>59</v>
      </c>
      <c r="AN156" t="s">
        <v>61</v>
      </c>
      <c r="AO156">
        <f t="shared" si="36"/>
        <v>0</v>
      </c>
      <c r="AP156" t="s">
        <v>62</v>
      </c>
      <c r="AQ156" t="s">
        <v>59</v>
      </c>
      <c r="AR156" t="s">
        <v>519</v>
      </c>
      <c r="AS156" t="s">
        <v>59</v>
      </c>
      <c r="AT156" t="s">
        <v>61</v>
      </c>
      <c r="AU156">
        <f t="shared" si="37"/>
        <v>0</v>
      </c>
      <c r="AV156" t="s">
        <v>62</v>
      </c>
      <c r="AW156" t="s">
        <v>59</v>
      </c>
      <c r="AX156" t="s">
        <v>275</v>
      </c>
      <c r="AY156" t="s">
        <v>59</v>
      </c>
      <c r="AZ156" t="s">
        <v>61</v>
      </c>
      <c r="BA156">
        <f t="shared" si="38"/>
        <v>0</v>
      </c>
      <c r="BB156" t="s">
        <v>62</v>
      </c>
      <c r="BC156" t="s">
        <v>59</v>
      </c>
      <c r="BD156" t="s">
        <v>57</v>
      </c>
      <c r="BE156" t="s">
        <v>59</v>
      </c>
      <c r="BF156" t="s">
        <v>61</v>
      </c>
      <c r="BG156">
        <f t="shared" si="39"/>
        <v>0</v>
      </c>
      <c r="BH156" t="s">
        <v>62</v>
      </c>
      <c r="BI156" t="s">
        <v>59</v>
      </c>
      <c r="BJ156" t="s">
        <v>56</v>
      </c>
      <c r="BK156" t="s">
        <v>59</v>
      </c>
      <c r="BL156" t="s">
        <v>61</v>
      </c>
      <c r="BM156">
        <f t="shared" si="40"/>
        <v>0</v>
      </c>
      <c r="BN156" t="s">
        <v>62</v>
      </c>
      <c r="BO156" t="s">
        <v>59</v>
      </c>
      <c r="BP156" t="s">
        <v>70</v>
      </c>
      <c r="BQ156" t="s">
        <v>59</v>
      </c>
      <c r="BR156" t="s">
        <v>61</v>
      </c>
      <c r="BS156">
        <f t="shared" si="41"/>
        <v>0</v>
      </c>
      <c r="BT156" t="s">
        <v>62</v>
      </c>
      <c r="BU156" t="s">
        <v>59</v>
      </c>
      <c r="BV156" t="s">
        <v>71</v>
      </c>
      <c r="BW156" t="s">
        <v>59</v>
      </c>
      <c r="BX156" t="s">
        <v>61</v>
      </c>
      <c r="BY156">
        <f t="shared" si="42"/>
        <v>0</v>
      </c>
      <c r="BZ156" t="s">
        <v>62</v>
      </c>
      <c r="CA156" t="s">
        <v>59</v>
      </c>
      <c r="CB156" t="s">
        <v>68</v>
      </c>
      <c r="CC156" t="s">
        <v>59</v>
      </c>
      <c r="CD156" t="s">
        <v>61</v>
      </c>
      <c r="CE156">
        <f t="shared" si="43"/>
        <v>0</v>
      </c>
      <c r="CF156" t="s">
        <v>69</v>
      </c>
      <c r="CG156" t="s">
        <v>62</v>
      </c>
      <c r="CH156" t="str">
        <f t="shared" si="44"/>
        <v>{"window_index":155,"window_t_start":156,"window_t_end":162,"Data":"0155","R_e_median":0,"R_e_q0179":0,"R_e_q1129":0,"fit":0,"lwr":0,"upr":0,"low":0,"high":0},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58</v>
      </c>
      <c r="K157" t="s">
        <v>59</v>
      </c>
      <c r="L157" t="s">
        <v>60</v>
      </c>
      <c r="M157" t="s">
        <v>59</v>
      </c>
      <c r="N157" t="s">
        <v>61</v>
      </c>
      <c r="O157">
        <f t="shared" si="33"/>
        <v>156</v>
      </c>
      <c r="P157" t="s">
        <v>62</v>
      </c>
      <c r="Q157" t="s">
        <v>59</v>
      </c>
      <c r="R157" t="s">
        <v>63</v>
      </c>
      <c r="S157" t="s">
        <v>59</v>
      </c>
      <c r="T157" t="s">
        <v>61</v>
      </c>
      <c r="U157">
        <f t="shared" si="34"/>
        <v>157</v>
      </c>
      <c r="V157" t="s">
        <v>62</v>
      </c>
      <c r="W157" t="s">
        <v>59</v>
      </c>
      <c r="X157" t="s">
        <v>64</v>
      </c>
      <c r="Y157" t="s">
        <v>59</v>
      </c>
      <c r="Z157" t="s">
        <v>61</v>
      </c>
      <c r="AA157">
        <f t="shared" si="35"/>
        <v>163</v>
      </c>
      <c r="AB157" t="s">
        <v>62</v>
      </c>
      <c r="AC157" t="s">
        <v>59</v>
      </c>
      <c r="AD157" t="s">
        <v>55</v>
      </c>
      <c r="AE157" t="s">
        <v>59</v>
      </c>
      <c r="AF157" t="s">
        <v>61</v>
      </c>
      <c r="AG157" t="s">
        <v>59</v>
      </c>
      <c r="AH157" s="12" t="s">
        <v>1413</v>
      </c>
      <c r="AI157" t="s">
        <v>59</v>
      </c>
      <c r="AJ157" t="s">
        <v>62</v>
      </c>
      <c r="AK157" t="s">
        <v>59</v>
      </c>
      <c r="AL157" t="s">
        <v>65</v>
      </c>
      <c r="AM157" t="s">
        <v>59</v>
      </c>
      <c r="AN157" t="s">
        <v>61</v>
      </c>
      <c r="AO157">
        <f t="shared" si="36"/>
        <v>0</v>
      </c>
      <c r="AP157" t="s">
        <v>62</v>
      </c>
      <c r="AQ157" t="s">
        <v>59</v>
      </c>
      <c r="AR157" t="s">
        <v>520</v>
      </c>
      <c r="AS157" t="s">
        <v>59</v>
      </c>
      <c r="AT157" t="s">
        <v>61</v>
      </c>
      <c r="AU157">
        <f t="shared" si="37"/>
        <v>0</v>
      </c>
      <c r="AV157" t="s">
        <v>62</v>
      </c>
      <c r="AW157" t="s">
        <v>59</v>
      </c>
      <c r="AX157" t="s">
        <v>276</v>
      </c>
      <c r="AY157" t="s">
        <v>59</v>
      </c>
      <c r="AZ157" t="s">
        <v>61</v>
      </c>
      <c r="BA157">
        <f t="shared" si="38"/>
        <v>0</v>
      </c>
      <c r="BB157" t="s">
        <v>62</v>
      </c>
      <c r="BC157" t="s">
        <v>59</v>
      </c>
      <c r="BD157" t="s">
        <v>57</v>
      </c>
      <c r="BE157" t="s">
        <v>59</v>
      </c>
      <c r="BF157" t="s">
        <v>61</v>
      </c>
      <c r="BG157">
        <f t="shared" si="39"/>
        <v>0</v>
      </c>
      <c r="BH157" t="s">
        <v>62</v>
      </c>
      <c r="BI157" t="s">
        <v>59</v>
      </c>
      <c r="BJ157" t="s">
        <v>56</v>
      </c>
      <c r="BK157" t="s">
        <v>59</v>
      </c>
      <c r="BL157" t="s">
        <v>61</v>
      </c>
      <c r="BM157">
        <f t="shared" si="40"/>
        <v>0</v>
      </c>
      <c r="BN157" t="s">
        <v>62</v>
      </c>
      <c r="BO157" t="s">
        <v>59</v>
      </c>
      <c r="BP157" t="s">
        <v>70</v>
      </c>
      <c r="BQ157" t="s">
        <v>59</v>
      </c>
      <c r="BR157" t="s">
        <v>61</v>
      </c>
      <c r="BS157">
        <f t="shared" si="41"/>
        <v>0</v>
      </c>
      <c r="BT157" t="s">
        <v>62</v>
      </c>
      <c r="BU157" t="s">
        <v>59</v>
      </c>
      <c r="BV157" t="s">
        <v>71</v>
      </c>
      <c r="BW157" t="s">
        <v>59</v>
      </c>
      <c r="BX157" t="s">
        <v>61</v>
      </c>
      <c r="BY157">
        <f t="shared" si="42"/>
        <v>0</v>
      </c>
      <c r="BZ157" t="s">
        <v>62</v>
      </c>
      <c r="CA157" t="s">
        <v>59</v>
      </c>
      <c r="CB157" t="s">
        <v>68</v>
      </c>
      <c r="CC157" t="s">
        <v>59</v>
      </c>
      <c r="CD157" t="s">
        <v>61</v>
      </c>
      <c r="CE157">
        <f t="shared" si="43"/>
        <v>0</v>
      </c>
      <c r="CF157" t="s">
        <v>69</v>
      </c>
      <c r="CG157" t="s">
        <v>62</v>
      </c>
      <c r="CH157" t="str">
        <f t="shared" si="44"/>
        <v>{"window_index":156,"window_t_start":157,"window_t_end":163,"Data":"0156","R_e_median":0,"R_e_q0180":0,"R_e_q1130":0,"fit":0,"lwr":0,"upr":0,"low":0,"high":0},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58</v>
      </c>
      <c r="K158" t="s">
        <v>59</v>
      </c>
      <c r="L158" t="s">
        <v>60</v>
      </c>
      <c r="M158" t="s">
        <v>59</v>
      </c>
      <c r="N158" t="s">
        <v>61</v>
      </c>
      <c r="O158">
        <f t="shared" si="33"/>
        <v>157</v>
      </c>
      <c r="P158" t="s">
        <v>62</v>
      </c>
      <c r="Q158" t="s">
        <v>59</v>
      </c>
      <c r="R158" t="s">
        <v>63</v>
      </c>
      <c r="S158" t="s">
        <v>59</v>
      </c>
      <c r="T158" t="s">
        <v>61</v>
      </c>
      <c r="U158">
        <f t="shared" si="34"/>
        <v>158</v>
      </c>
      <c r="V158" t="s">
        <v>62</v>
      </c>
      <c r="W158" t="s">
        <v>59</v>
      </c>
      <c r="X158" t="s">
        <v>64</v>
      </c>
      <c r="Y158" t="s">
        <v>59</v>
      </c>
      <c r="Z158" t="s">
        <v>61</v>
      </c>
      <c r="AA158">
        <f t="shared" si="35"/>
        <v>164</v>
      </c>
      <c r="AB158" t="s">
        <v>62</v>
      </c>
      <c r="AC158" t="s">
        <v>59</v>
      </c>
      <c r="AD158" t="s">
        <v>55</v>
      </c>
      <c r="AE158" t="s">
        <v>59</v>
      </c>
      <c r="AF158" t="s">
        <v>61</v>
      </c>
      <c r="AG158" t="s">
        <v>59</v>
      </c>
      <c r="AH158" s="12" t="s">
        <v>1414</v>
      </c>
      <c r="AI158" t="s">
        <v>59</v>
      </c>
      <c r="AJ158" t="s">
        <v>62</v>
      </c>
      <c r="AK158" t="s">
        <v>59</v>
      </c>
      <c r="AL158" t="s">
        <v>65</v>
      </c>
      <c r="AM158" t="s">
        <v>59</v>
      </c>
      <c r="AN158" t="s">
        <v>61</v>
      </c>
      <c r="AO158">
        <f t="shared" si="36"/>
        <v>0</v>
      </c>
      <c r="AP158" t="s">
        <v>62</v>
      </c>
      <c r="AQ158" t="s">
        <v>59</v>
      </c>
      <c r="AR158" t="s">
        <v>521</v>
      </c>
      <c r="AS158" t="s">
        <v>59</v>
      </c>
      <c r="AT158" t="s">
        <v>61</v>
      </c>
      <c r="AU158">
        <f t="shared" si="37"/>
        <v>0</v>
      </c>
      <c r="AV158" t="s">
        <v>62</v>
      </c>
      <c r="AW158" t="s">
        <v>59</v>
      </c>
      <c r="AX158" t="s">
        <v>277</v>
      </c>
      <c r="AY158" t="s">
        <v>59</v>
      </c>
      <c r="AZ158" t="s">
        <v>61</v>
      </c>
      <c r="BA158">
        <f t="shared" si="38"/>
        <v>0</v>
      </c>
      <c r="BB158" t="s">
        <v>62</v>
      </c>
      <c r="BC158" t="s">
        <v>59</v>
      </c>
      <c r="BD158" t="s">
        <v>57</v>
      </c>
      <c r="BE158" t="s">
        <v>59</v>
      </c>
      <c r="BF158" t="s">
        <v>61</v>
      </c>
      <c r="BG158">
        <f t="shared" si="39"/>
        <v>0</v>
      </c>
      <c r="BH158" t="s">
        <v>62</v>
      </c>
      <c r="BI158" t="s">
        <v>59</v>
      </c>
      <c r="BJ158" t="s">
        <v>56</v>
      </c>
      <c r="BK158" t="s">
        <v>59</v>
      </c>
      <c r="BL158" t="s">
        <v>61</v>
      </c>
      <c r="BM158">
        <f t="shared" si="40"/>
        <v>0</v>
      </c>
      <c r="BN158" t="s">
        <v>62</v>
      </c>
      <c r="BO158" t="s">
        <v>59</v>
      </c>
      <c r="BP158" t="s">
        <v>70</v>
      </c>
      <c r="BQ158" t="s">
        <v>59</v>
      </c>
      <c r="BR158" t="s">
        <v>61</v>
      </c>
      <c r="BS158">
        <f t="shared" si="41"/>
        <v>0</v>
      </c>
      <c r="BT158" t="s">
        <v>62</v>
      </c>
      <c r="BU158" t="s">
        <v>59</v>
      </c>
      <c r="BV158" t="s">
        <v>71</v>
      </c>
      <c r="BW158" t="s">
        <v>59</v>
      </c>
      <c r="BX158" t="s">
        <v>61</v>
      </c>
      <c r="BY158">
        <f t="shared" si="42"/>
        <v>0</v>
      </c>
      <c r="BZ158" t="s">
        <v>62</v>
      </c>
      <c r="CA158" t="s">
        <v>59</v>
      </c>
      <c r="CB158" t="s">
        <v>68</v>
      </c>
      <c r="CC158" t="s">
        <v>59</v>
      </c>
      <c r="CD158" t="s">
        <v>61</v>
      </c>
      <c r="CE158">
        <f t="shared" si="43"/>
        <v>0</v>
      </c>
      <c r="CF158" t="s">
        <v>69</v>
      </c>
      <c r="CG158" t="s">
        <v>62</v>
      </c>
      <c r="CH158" t="str">
        <f t="shared" si="44"/>
        <v>{"window_index":157,"window_t_start":158,"window_t_end":164,"Data":"0157","R_e_median":0,"R_e_q0181":0,"R_e_q1131":0,"fit":0,"lwr":0,"upr":0,"low":0,"high":0},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58</v>
      </c>
      <c r="K159" t="s">
        <v>59</v>
      </c>
      <c r="L159" t="s">
        <v>60</v>
      </c>
      <c r="M159" t="s">
        <v>59</v>
      </c>
      <c r="N159" t="s">
        <v>61</v>
      </c>
      <c r="O159">
        <f t="shared" si="33"/>
        <v>158</v>
      </c>
      <c r="P159" t="s">
        <v>62</v>
      </c>
      <c r="Q159" t="s">
        <v>59</v>
      </c>
      <c r="R159" t="s">
        <v>63</v>
      </c>
      <c r="S159" t="s">
        <v>59</v>
      </c>
      <c r="T159" t="s">
        <v>61</v>
      </c>
      <c r="U159">
        <f t="shared" si="34"/>
        <v>159</v>
      </c>
      <c r="V159" t="s">
        <v>62</v>
      </c>
      <c r="W159" t="s">
        <v>59</v>
      </c>
      <c r="X159" t="s">
        <v>64</v>
      </c>
      <c r="Y159" t="s">
        <v>59</v>
      </c>
      <c r="Z159" t="s">
        <v>61</v>
      </c>
      <c r="AA159">
        <f t="shared" si="35"/>
        <v>165</v>
      </c>
      <c r="AB159" t="s">
        <v>62</v>
      </c>
      <c r="AC159" t="s">
        <v>59</v>
      </c>
      <c r="AD159" t="s">
        <v>55</v>
      </c>
      <c r="AE159" t="s">
        <v>59</v>
      </c>
      <c r="AF159" t="s">
        <v>61</v>
      </c>
      <c r="AG159" t="s">
        <v>59</v>
      </c>
      <c r="AH159" s="12" t="s">
        <v>1415</v>
      </c>
      <c r="AI159" t="s">
        <v>59</v>
      </c>
      <c r="AJ159" t="s">
        <v>62</v>
      </c>
      <c r="AK159" t="s">
        <v>59</v>
      </c>
      <c r="AL159" t="s">
        <v>65</v>
      </c>
      <c r="AM159" t="s">
        <v>59</v>
      </c>
      <c r="AN159" t="s">
        <v>61</v>
      </c>
      <c r="AO159">
        <f t="shared" si="36"/>
        <v>0</v>
      </c>
      <c r="AP159" t="s">
        <v>62</v>
      </c>
      <c r="AQ159" t="s">
        <v>59</v>
      </c>
      <c r="AR159" t="s">
        <v>522</v>
      </c>
      <c r="AS159" t="s">
        <v>59</v>
      </c>
      <c r="AT159" t="s">
        <v>61</v>
      </c>
      <c r="AU159">
        <f t="shared" si="37"/>
        <v>0</v>
      </c>
      <c r="AV159" t="s">
        <v>62</v>
      </c>
      <c r="AW159" t="s">
        <v>59</v>
      </c>
      <c r="AX159" t="s">
        <v>278</v>
      </c>
      <c r="AY159" t="s">
        <v>59</v>
      </c>
      <c r="AZ159" t="s">
        <v>61</v>
      </c>
      <c r="BA159">
        <f t="shared" si="38"/>
        <v>0</v>
      </c>
      <c r="BB159" t="s">
        <v>62</v>
      </c>
      <c r="BC159" t="s">
        <v>59</v>
      </c>
      <c r="BD159" t="s">
        <v>57</v>
      </c>
      <c r="BE159" t="s">
        <v>59</v>
      </c>
      <c r="BF159" t="s">
        <v>61</v>
      </c>
      <c r="BG159">
        <f t="shared" si="39"/>
        <v>0</v>
      </c>
      <c r="BH159" t="s">
        <v>62</v>
      </c>
      <c r="BI159" t="s">
        <v>59</v>
      </c>
      <c r="BJ159" t="s">
        <v>56</v>
      </c>
      <c r="BK159" t="s">
        <v>59</v>
      </c>
      <c r="BL159" t="s">
        <v>61</v>
      </c>
      <c r="BM159">
        <f t="shared" si="40"/>
        <v>0</v>
      </c>
      <c r="BN159" t="s">
        <v>62</v>
      </c>
      <c r="BO159" t="s">
        <v>59</v>
      </c>
      <c r="BP159" t="s">
        <v>70</v>
      </c>
      <c r="BQ159" t="s">
        <v>59</v>
      </c>
      <c r="BR159" t="s">
        <v>61</v>
      </c>
      <c r="BS159">
        <f t="shared" si="41"/>
        <v>0</v>
      </c>
      <c r="BT159" t="s">
        <v>62</v>
      </c>
      <c r="BU159" t="s">
        <v>59</v>
      </c>
      <c r="BV159" t="s">
        <v>71</v>
      </c>
      <c r="BW159" t="s">
        <v>59</v>
      </c>
      <c r="BX159" t="s">
        <v>61</v>
      </c>
      <c r="BY159">
        <f t="shared" si="42"/>
        <v>0</v>
      </c>
      <c r="BZ159" t="s">
        <v>62</v>
      </c>
      <c r="CA159" t="s">
        <v>59</v>
      </c>
      <c r="CB159" t="s">
        <v>68</v>
      </c>
      <c r="CC159" t="s">
        <v>59</v>
      </c>
      <c r="CD159" t="s">
        <v>61</v>
      </c>
      <c r="CE159">
        <f t="shared" si="43"/>
        <v>0</v>
      </c>
      <c r="CF159" t="s">
        <v>69</v>
      </c>
      <c r="CG159" t="s">
        <v>62</v>
      </c>
      <c r="CH159" t="str">
        <f t="shared" si="44"/>
        <v>{"window_index":158,"window_t_start":159,"window_t_end":165,"Data":"0158","R_e_median":0,"R_e_q0182":0,"R_e_q1132":0,"fit":0,"lwr":0,"upr":0,"low":0,"high":0},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58</v>
      </c>
      <c r="K160" t="s">
        <v>59</v>
      </c>
      <c r="L160" t="s">
        <v>60</v>
      </c>
      <c r="M160" t="s">
        <v>59</v>
      </c>
      <c r="N160" t="s">
        <v>61</v>
      </c>
      <c r="O160">
        <f t="shared" si="33"/>
        <v>159</v>
      </c>
      <c r="P160" t="s">
        <v>62</v>
      </c>
      <c r="Q160" t="s">
        <v>59</v>
      </c>
      <c r="R160" t="s">
        <v>63</v>
      </c>
      <c r="S160" t="s">
        <v>59</v>
      </c>
      <c r="T160" t="s">
        <v>61</v>
      </c>
      <c r="U160">
        <f t="shared" si="34"/>
        <v>160</v>
      </c>
      <c r="V160" t="s">
        <v>62</v>
      </c>
      <c r="W160" t="s">
        <v>59</v>
      </c>
      <c r="X160" t="s">
        <v>64</v>
      </c>
      <c r="Y160" t="s">
        <v>59</v>
      </c>
      <c r="Z160" t="s">
        <v>61</v>
      </c>
      <c r="AA160">
        <f t="shared" si="35"/>
        <v>166</v>
      </c>
      <c r="AB160" t="s">
        <v>62</v>
      </c>
      <c r="AC160" t="s">
        <v>59</v>
      </c>
      <c r="AD160" t="s">
        <v>55</v>
      </c>
      <c r="AE160" t="s">
        <v>59</v>
      </c>
      <c r="AF160" t="s">
        <v>61</v>
      </c>
      <c r="AG160" t="s">
        <v>59</v>
      </c>
      <c r="AH160" s="12" t="s">
        <v>1416</v>
      </c>
      <c r="AI160" t="s">
        <v>59</v>
      </c>
      <c r="AJ160" t="s">
        <v>62</v>
      </c>
      <c r="AK160" t="s">
        <v>59</v>
      </c>
      <c r="AL160" t="s">
        <v>65</v>
      </c>
      <c r="AM160" t="s">
        <v>59</v>
      </c>
      <c r="AN160" t="s">
        <v>61</v>
      </c>
      <c r="AO160">
        <f t="shared" si="36"/>
        <v>0</v>
      </c>
      <c r="AP160" t="s">
        <v>62</v>
      </c>
      <c r="AQ160" t="s">
        <v>59</v>
      </c>
      <c r="AR160" t="s">
        <v>523</v>
      </c>
      <c r="AS160" t="s">
        <v>59</v>
      </c>
      <c r="AT160" t="s">
        <v>61</v>
      </c>
      <c r="AU160">
        <f t="shared" si="37"/>
        <v>0</v>
      </c>
      <c r="AV160" t="s">
        <v>62</v>
      </c>
      <c r="AW160" t="s">
        <v>59</v>
      </c>
      <c r="AX160" t="s">
        <v>279</v>
      </c>
      <c r="AY160" t="s">
        <v>59</v>
      </c>
      <c r="AZ160" t="s">
        <v>61</v>
      </c>
      <c r="BA160">
        <f t="shared" si="38"/>
        <v>0</v>
      </c>
      <c r="BB160" t="s">
        <v>62</v>
      </c>
      <c r="BC160" t="s">
        <v>59</v>
      </c>
      <c r="BD160" t="s">
        <v>57</v>
      </c>
      <c r="BE160" t="s">
        <v>59</v>
      </c>
      <c r="BF160" t="s">
        <v>61</v>
      </c>
      <c r="BG160">
        <f t="shared" si="39"/>
        <v>0</v>
      </c>
      <c r="BH160" t="s">
        <v>62</v>
      </c>
      <c r="BI160" t="s">
        <v>59</v>
      </c>
      <c r="BJ160" t="s">
        <v>56</v>
      </c>
      <c r="BK160" t="s">
        <v>59</v>
      </c>
      <c r="BL160" t="s">
        <v>61</v>
      </c>
      <c r="BM160">
        <f t="shared" si="40"/>
        <v>0</v>
      </c>
      <c r="BN160" t="s">
        <v>62</v>
      </c>
      <c r="BO160" t="s">
        <v>59</v>
      </c>
      <c r="BP160" t="s">
        <v>70</v>
      </c>
      <c r="BQ160" t="s">
        <v>59</v>
      </c>
      <c r="BR160" t="s">
        <v>61</v>
      </c>
      <c r="BS160">
        <f t="shared" si="41"/>
        <v>0</v>
      </c>
      <c r="BT160" t="s">
        <v>62</v>
      </c>
      <c r="BU160" t="s">
        <v>59</v>
      </c>
      <c r="BV160" t="s">
        <v>71</v>
      </c>
      <c r="BW160" t="s">
        <v>59</v>
      </c>
      <c r="BX160" t="s">
        <v>61</v>
      </c>
      <c r="BY160">
        <f t="shared" si="42"/>
        <v>0</v>
      </c>
      <c r="BZ160" t="s">
        <v>62</v>
      </c>
      <c r="CA160" t="s">
        <v>59</v>
      </c>
      <c r="CB160" t="s">
        <v>68</v>
      </c>
      <c r="CC160" t="s">
        <v>59</v>
      </c>
      <c r="CD160" t="s">
        <v>61</v>
      </c>
      <c r="CE160">
        <f t="shared" si="43"/>
        <v>0</v>
      </c>
      <c r="CF160" t="s">
        <v>69</v>
      </c>
      <c r="CG160" t="s">
        <v>62</v>
      </c>
      <c r="CH160" t="str">
        <f t="shared" si="44"/>
        <v>{"window_index":159,"window_t_start":160,"window_t_end":166,"Data":"0159","R_e_median":0,"R_e_q0183":0,"R_e_q1133":0,"fit":0,"lwr":0,"upr":0,"low":0,"high":0},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58</v>
      </c>
      <c r="K161" t="s">
        <v>59</v>
      </c>
      <c r="L161" t="s">
        <v>60</v>
      </c>
      <c r="M161" t="s">
        <v>59</v>
      </c>
      <c r="N161" t="s">
        <v>61</v>
      </c>
      <c r="O161">
        <f t="shared" si="33"/>
        <v>160</v>
      </c>
      <c r="P161" t="s">
        <v>62</v>
      </c>
      <c r="Q161" t="s">
        <v>59</v>
      </c>
      <c r="R161" t="s">
        <v>63</v>
      </c>
      <c r="S161" t="s">
        <v>59</v>
      </c>
      <c r="T161" t="s">
        <v>61</v>
      </c>
      <c r="U161">
        <f t="shared" si="34"/>
        <v>161</v>
      </c>
      <c r="V161" t="s">
        <v>62</v>
      </c>
      <c r="W161" t="s">
        <v>59</v>
      </c>
      <c r="X161" t="s">
        <v>64</v>
      </c>
      <c r="Y161" t="s">
        <v>59</v>
      </c>
      <c r="Z161" t="s">
        <v>61</v>
      </c>
      <c r="AA161">
        <f t="shared" si="35"/>
        <v>167</v>
      </c>
      <c r="AB161" t="s">
        <v>62</v>
      </c>
      <c r="AC161" t="s">
        <v>59</v>
      </c>
      <c r="AD161" t="s">
        <v>55</v>
      </c>
      <c r="AE161" t="s">
        <v>59</v>
      </c>
      <c r="AF161" t="s">
        <v>61</v>
      </c>
      <c r="AG161" t="s">
        <v>59</v>
      </c>
      <c r="AH161" s="12" t="s">
        <v>1417</v>
      </c>
      <c r="AI161" t="s">
        <v>59</v>
      </c>
      <c r="AJ161" t="s">
        <v>62</v>
      </c>
      <c r="AK161" t="s">
        <v>59</v>
      </c>
      <c r="AL161" t="s">
        <v>65</v>
      </c>
      <c r="AM161" t="s">
        <v>59</v>
      </c>
      <c r="AN161" t="s">
        <v>61</v>
      </c>
      <c r="AO161">
        <f t="shared" si="36"/>
        <v>0</v>
      </c>
      <c r="AP161" t="s">
        <v>62</v>
      </c>
      <c r="AQ161" t="s">
        <v>59</v>
      </c>
      <c r="AR161" t="s">
        <v>524</v>
      </c>
      <c r="AS161" t="s">
        <v>59</v>
      </c>
      <c r="AT161" t="s">
        <v>61</v>
      </c>
      <c r="AU161">
        <f t="shared" si="37"/>
        <v>0</v>
      </c>
      <c r="AV161" t="s">
        <v>62</v>
      </c>
      <c r="AW161" t="s">
        <v>59</v>
      </c>
      <c r="AX161" t="s">
        <v>280</v>
      </c>
      <c r="AY161" t="s">
        <v>59</v>
      </c>
      <c r="AZ161" t="s">
        <v>61</v>
      </c>
      <c r="BA161">
        <f t="shared" si="38"/>
        <v>0</v>
      </c>
      <c r="BB161" t="s">
        <v>62</v>
      </c>
      <c r="BC161" t="s">
        <v>59</v>
      </c>
      <c r="BD161" t="s">
        <v>57</v>
      </c>
      <c r="BE161" t="s">
        <v>59</v>
      </c>
      <c r="BF161" t="s">
        <v>61</v>
      </c>
      <c r="BG161">
        <f t="shared" si="39"/>
        <v>0</v>
      </c>
      <c r="BH161" t="s">
        <v>62</v>
      </c>
      <c r="BI161" t="s">
        <v>59</v>
      </c>
      <c r="BJ161" t="s">
        <v>56</v>
      </c>
      <c r="BK161" t="s">
        <v>59</v>
      </c>
      <c r="BL161" t="s">
        <v>61</v>
      </c>
      <c r="BM161">
        <f t="shared" si="40"/>
        <v>0</v>
      </c>
      <c r="BN161" t="s">
        <v>62</v>
      </c>
      <c r="BO161" t="s">
        <v>59</v>
      </c>
      <c r="BP161" t="s">
        <v>70</v>
      </c>
      <c r="BQ161" t="s">
        <v>59</v>
      </c>
      <c r="BR161" t="s">
        <v>61</v>
      </c>
      <c r="BS161">
        <f t="shared" si="41"/>
        <v>0</v>
      </c>
      <c r="BT161" t="s">
        <v>62</v>
      </c>
      <c r="BU161" t="s">
        <v>59</v>
      </c>
      <c r="BV161" t="s">
        <v>71</v>
      </c>
      <c r="BW161" t="s">
        <v>59</v>
      </c>
      <c r="BX161" t="s">
        <v>61</v>
      </c>
      <c r="BY161">
        <f t="shared" si="42"/>
        <v>0</v>
      </c>
      <c r="BZ161" t="s">
        <v>62</v>
      </c>
      <c r="CA161" t="s">
        <v>59</v>
      </c>
      <c r="CB161" t="s">
        <v>68</v>
      </c>
      <c r="CC161" t="s">
        <v>59</v>
      </c>
      <c r="CD161" t="s">
        <v>61</v>
      </c>
      <c r="CE161">
        <f t="shared" si="43"/>
        <v>0</v>
      </c>
      <c r="CF161" t="s">
        <v>69</v>
      </c>
      <c r="CG161" t="s">
        <v>62</v>
      </c>
      <c r="CH161" t="str">
        <f t="shared" si="44"/>
        <v>{"window_index":160,"window_t_start":161,"window_t_end":167,"Data":"0160","R_e_median":0,"R_e_q0184":0,"R_e_q1134":0,"fit":0,"lwr":0,"upr":0,"low":0,"high":0},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58</v>
      </c>
      <c r="K162" t="s">
        <v>59</v>
      </c>
      <c r="L162" t="s">
        <v>60</v>
      </c>
      <c r="M162" t="s">
        <v>59</v>
      </c>
      <c r="N162" t="s">
        <v>61</v>
      </c>
      <c r="O162">
        <f t="shared" si="33"/>
        <v>161</v>
      </c>
      <c r="P162" t="s">
        <v>62</v>
      </c>
      <c r="Q162" t="s">
        <v>59</v>
      </c>
      <c r="R162" t="s">
        <v>63</v>
      </c>
      <c r="S162" t="s">
        <v>59</v>
      </c>
      <c r="T162" t="s">
        <v>61</v>
      </c>
      <c r="U162">
        <f t="shared" si="34"/>
        <v>162</v>
      </c>
      <c r="V162" t="s">
        <v>62</v>
      </c>
      <c r="W162" t="s">
        <v>59</v>
      </c>
      <c r="X162" t="s">
        <v>64</v>
      </c>
      <c r="Y162" t="s">
        <v>59</v>
      </c>
      <c r="Z162" t="s">
        <v>61</v>
      </c>
      <c r="AA162">
        <f t="shared" si="35"/>
        <v>168</v>
      </c>
      <c r="AB162" t="s">
        <v>62</v>
      </c>
      <c r="AC162" t="s">
        <v>59</v>
      </c>
      <c r="AD162" t="s">
        <v>55</v>
      </c>
      <c r="AE162" t="s">
        <v>59</v>
      </c>
      <c r="AF162" t="s">
        <v>61</v>
      </c>
      <c r="AG162" t="s">
        <v>59</v>
      </c>
      <c r="AH162" s="12" t="s">
        <v>1418</v>
      </c>
      <c r="AI162" t="s">
        <v>59</v>
      </c>
      <c r="AJ162" t="s">
        <v>62</v>
      </c>
      <c r="AK162" t="s">
        <v>59</v>
      </c>
      <c r="AL162" t="s">
        <v>65</v>
      </c>
      <c r="AM162" t="s">
        <v>59</v>
      </c>
      <c r="AN162" t="s">
        <v>61</v>
      </c>
      <c r="AO162">
        <f t="shared" si="36"/>
        <v>0</v>
      </c>
      <c r="AP162" t="s">
        <v>62</v>
      </c>
      <c r="AQ162" t="s">
        <v>59</v>
      </c>
      <c r="AR162" t="s">
        <v>525</v>
      </c>
      <c r="AS162" t="s">
        <v>59</v>
      </c>
      <c r="AT162" t="s">
        <v>61</v>
      </c>
      <c r="AU162">
        <f t="shared" si="37"/>
        <v>0</v>
      </c>
      <c r="AV162" t="s">
        <v>62</v>
      </c>
      <c r="AW162" t="s">
        <v>59</v>
      </c>
      <c r="AX162" t="s">
        <v>281</v>
      </c>
      <c r="AY162" t="s">
        <v>59</v>
      </c>
      <c r="AZ162" t="s">
        <v>61</v>
      </c>
      <c r="BA162">
        <f t="shared" si="38"/>
        <v>0</v>
      </c>
      <c r="BB162" t="s">
        <v>62</v>
      </c>
      <c r="BC162" t="s">
        <v>59</v>
      </c>
      <c r="BD162" t="s">
        <v>57</v>
      </c>
      <c r="BE162" t="s">
        <v>59</v>
      </c>
      <c r="BF162" t="s">
        <v>61</v>
      </c>
      <c r="BG162">
        <f t="shared" si="39"/>
        <v>0</v>
      </c>
      <c r="BH162" t="s">
        <v>62</v>
      </c>
      <c r="BI162" t="s">
        <v>59</v>
      </c>
      <c r="BJ162" t="s">
        <v>56</v>
      </c>
      <c r="BK162" t="s">
        <v>59</v>
      </c>
      <c r="BL162" t="s">
        <v>61</v>
      </c>
      <c r="BM162">
        <f t="shared" si="40"/>
        <v>0</v>
      </c>
      <c r="BN162" t="s">
        <v>62</v>
      </c>
      <c r="BO162" t="s">
        <v>59</v>
      </c>
      <c r="BP162" t="s">
        <v>70</v>
      </c>
      <c r="BQ162" t="s">
        <v>59</v>
      </c>
      <c r="BR162" t="s">
        <v>61</v>
      </c>
      <c r="BS162">
        <f t="shared" si="41"/>
        <v>0</v>
      </c>
      <c r="BT162" t="s">
        <v>62</v>
      </c>
      <c r="BU162" t="s">
        <v>59</v>
      </c>
      <c r="BV162" t="s">
        <v>71</v>
      </c>
      <c r="BW162" t="s">
        <v>59</v>
      </c>
      <c r="BX162" t="s">
        <v>61</v>
      </c>
      <c r="BY162">
        <f t="shared" si="42"/>
        <v>0</v>
      </c>
      <c r="BZ162" t="s">
        <v>62</v>
      </c>
      <c r="CA162" t="s">
        <v>59</v>
      </c>
      <c r="CB162" t="s">
        <v>68</v>
      </c>
      <c r="CC162" t="s">
        <v>59</v>
      </c>
      <c r="CD162" t="s">
        <v>61</v>
      </c>
      <c r="CE162">
        <f t="shared" si="43"/>
        <v>0</v>
      </c>
      <c r="CF162" t="s">
        <v>69</v>
      </c>
      <c r="CG162" t="s">
        <v>62</v>
      </c>
      <c r="CH162" t="str">
        <f t="shared" si="44"/>
        <v>{"window_index":161,"window_t_start":162,"window_t_end":168,"Data":"0161","R_e_median":0,"R_e_q0185":0,"R_e_q1135":0,"fit":0,"lwr":0,"upr":0,"low":0,"high":0},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58</v>
      </c>
      <c r="K163" t="s">
        <v>59</v>
      </c>
      <c r="L163" t="s">
        <v>60</v>
      </c>
      <c r="M163" t="s">
        <v>59</v>
      </c>
      <c r="N163" t="s">
        <v>61</v>
      </c>
      <c r="O163">
        <f t="shared" si="33"/>
        <v>162</v>
      </c>
      <c r="P163" t="s">
        <v>62</v>
      </c>
      <c r="Q163" t="s">
        <v>59</v>
      </c>
      <c r="R163" t="s">
        <v>63</v>
      </c>
      <c r="S163" t="s">
        <v>59</v>
      </c>
      <c r="T163" t="s">
        <v>61</v>
      </c>
      <c r="U163">
        <f t="shared" si="34"/>
        <v>163</v>
      </c>
      <c r="V163" t="s">
        <v>62</v>
      </c>
      <c r="W163" t="s">
        <v>59</v>
      </c>
      <c r="X163" t="s">
        <v>64</v>
      </c>
      <c r="Y163" t="s">
        <v>59</v>
      </c>
      <c r="Z163" t="s">
        <v>61</v>
      </c>
      <c r="AA163">
        <f t="shared" si="35"/>
        <v>169</v>
      </c>
      <c r="AB163" t="s">
        <v>62</v>
      </c>
      <c r="AC163" t="s">
        <v>59</v>
      </c>
      <c r="AD163" t="s">
        <v>55</v>
      </c>
      <c r="AE163" t="s">
        <v>59</v>
      </c>
      <c r="AF163" t="s">
        <v>61</v>
      </c>
      <c r="AG163" t="s">
        <v>59</v>
      </c>
      <c r="AH163" s="12" t="s">
        <v>1419</v>
      </c>
      <c r="AI163" t="s">
        <v>59</v>
      </c>
      <c r="AJ163" t="s">
        <v>62</v>
      </c>
      <c r="AK163" t="s">
        <v>59</v>
      </c>
      <c r="AL163" t="s">
        <v>65</v>
      </c>
      <c r="AM163" t="s">
        <v>59</v>
      </c>
      <c r="AN163" t="s">
        <v>61</v>
      </c>
      <c r="AO163">
        <f t="shared" si="36"/>
        <v>0</v>
      </c>
      <c r="AP163" t="s">
        <v>62</v>
      </c>
      <c r="AQ163" t="s">
        <v>59</v>
      </c>
      <c r="AR163" t="s">
        <v>526</v>
      </c>
      <c r="AS163" t="s">
        <v>59</v>
      </c>
      <c r="AT163" t="s">
        <v>61</v>
      </c>
      <c r="AU163">
        <f t="shared" si="37"/>
        <v>0</v>
      </c>
      <c r="AV163" t="s">
        <v>62</v>
      </c>
      <c r="AW163" t="s">
        <v>59</v>
      </c>
      <c r="AX163" t="s">
        <v>282</v>
      </c>
      <c r="AY163" t="s">
        <v>59</v>
      </c>
      <c r="AZ163" t="s">
        <v>61</v>
      </c>
      <c r="BA163">
        <f t="shared" si="38"/>
        <v>0</v>
      </c>
      <c r="BB163" t="s">
        <v>62</v>
      </c>
      <c r="BC163" t="s">
        <v>59</v>
      </c>
      <c r="BD163" t="s">
        <v>57</v>
      </c>
      <c r="BE163" t="s">
        <v>59</v>
      </c>
      <c r="BF163" t="s">
        <v>61</v>
      </c>
      <c r="BG163">
        <f t="shared" si="39"/>
        <v>0</v>
      </c>
      <c r="BH163" t="s">
        <v>62</v>
      </c>
      <c r="BI163" t="s">
        <v>59</v>
      </c>
      <c r="BJ163" t="s">
        <v>56</v>
      </c>
      <c r="BK163" t="s">
        <v>59</v>
      </c>
      <c r="BL163" t="s">
        <v>61</v>
      </c>
      <c r="BM163">
        <f t="shared" si="40"/>
        <v>0</v>
      </c>
      <c r="BN163" t="s">
        <v>62</v>
      </c>
      <c r="BO163" t="s">
        <v>59</v>
      </c>
      <c r="BP163" t="s">
        <v>70</v>
      </c>
      <c r="BQ163" t="s">
        <v>59</v>
      </c>
      <c r="BR163" t="s">
        <v>61</v>
      </c>
      <c r="BS163">
        <f t="shared" si="41"/>
        <v>0</v>
      </c>
      <c r="BT163" t="s">
        <v>62</v>
      </c>
      <c r="BU163" t="s">
        <v>59</v>
      </c>
      <c r="BV163" t="s">
        <v>71</v>
      </c>
      <c r="BW163" t="s">
        <v>59</v>
      </c>
      <c r="BX163" t="s">
        <v>61</v>
      </c>
      <c r="BY163">
        <f t="shared" si="42"/>
        <v>0</v>
      </c>
      <c r="BZ163" t="s">
        <v>62</v>
      </c>
      <c r="CA163" t="s">
        <v>59</v>
      </c>
      <c r="CB163" t="s">
        <v>68</v>
      </c>
      <c r="CC163" t="s">
        <v>59</v>
      </c>
      <c r="CD163" t="s">
        <v>61</v>
      </c>
      <c r="CE163">
        <f t="shared" si="43"/>
        <v>0</v>
      </c>
      <c r="CF163" t="s">
        <v>69</v>
      </c>
      <c r="CG163" t="s">
        <v>62</v>
      </c>
      <c r="CH163" t="str">
        <f t="shared" si="44"/>
        <v>{"window_index":162,"window_t_start":163,"window_t_end":169,"Data":"0162","R_e_median":0,"R_e_q0186":0,"R_e_q1136":0,"fit":0,"lwr":0,"upr":0,"low":0,"high":0},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58</v>
      </c>
      <c r="K164" t="s">
        <v>59</v>
      </c>
      <c r="L164" t="s">
        <v>60</v>
      </c>
      <c r="M164" t="s">
        <v>59</v>
      </c>
      <c r="N164" t="s">
        <v>61</v>
      </c>
      <c r="O164">
        <f t="shared" si="33"/>
        <v>163</v>
      </c>
      <c r="P164" t="s">
        <v>62</v>
      </c>
      <c r="Q164" t="s">
        <v>59</v>
      </c>
      <c r="R164" t="s">
        <v>63</v>
      </c>
      <c r="S164" t="s">
        <v>59</v>
      </c>
      <c r="T164" t="s">
        <v>61</v>
      </c>
      <c r="U164">
        <f t="shared" si="34"/>
        <v>164</v>
      </c>
      <c r="V164" t="s">
        <v>62</v>
      </c>
      <c r="W164" t="s">
        <v>59</v>
      </c>
      <c r="X164" t="s">
        <v>64</v>
      </c>
      <c r="Y164" t="s">
        <v>59</v>
      </c>
      <c r="Z164" t="s">
        <v>61</v>
      </c>
      <c r="AA164">
        <f t="shared" si="35"/>
        <v>170</v>
      </c>
      <c r="AB164" t="s">
        <v>62</v>
      </c>
      <c r="AC164" t="s">
        <v>59</v>
      </c>
      <c r="AD164" t="s">
        <v>55</v>
      </c>
      <c r="AE164" t="s">
        <v>59</v>
      </c>
      <c r="AF164" t="s">
        <v>61</v>
      </c>
      <c r="AG164" t="s">
        <v>59</v>
      </c>
      <c r="AH164" s="12" t="s">
        <v>1420</v>
      </c>
      <c r="AI164" t="s">
        <v>59</v>
      </c>
      <c r="AJ164" t="s">
        <v>62</v>
      </c>
      <c r="AK164" t="s">
        <v>59</v>
      </c>
      <c r="AL164" t="s">
        <v>65</v>
      </c>
      <c r="AM164" t="s">
        <v>59</v>
      </c>
      <c r="AN164" t="s">
        <v>61</v>
      </c>
      <c r="AO164">
        <f t="shared" si="36"/>
        <v>0</v>
      </c>
      <c r="AP164" t="s">
        <v>62</v>
      </c>
      <c r="AQ164" t="s">
        <v>59</v>
      </c>
      <c r="AR164" t="s">
        <v>527</v>
      </c>
      <c r="AS164" t="s">
        <v>59</v>
      </c>
      <c r="AT164" t="s">
        <v>61</v>
      </c>
      <c r="AU164">
        <f t="shared" si="37"/>
        <v>0</v>
      </c>
      <c r="AV164" t="s">
        <v>62</v>
      </c>
      <c r="AW164" t="s">
        <v>59</v>
      </c>
      <c r="AX164" t="s">
        <v>283</v>
      </c>
      <c r="AY164" t="s">
        <v>59</v>
      </c>
      <c r="AZ164" t="s">
        <v>61</v>
      </c>
      <c r="BA164">
        <f t="shared" si="38"/>
        <v>0</v>
      </c>
      <c r="BB164" t="s">
        <v>62</v>
      </c>
      <c r="BC164" t="s">
        <v>59</v>
      </c>
      <c r="BD164" t="s">
        <v>57</v>
      </c>
      <c r="BE164" t="s">
        <v>59</v>
      </c>
      <c r="BF164" t="s">
        <v>61</v>
      </c>
      <c r="BG164">
        <f t="shared" si="39"/>
        <v>0</v>
      </c>
      <c r="BH164" t="s">
        <v>62</v>
      </c>
      <c r="BI164" t="s">
        <v>59</v>
      </c>
      <c r="BJ164" t="s">
        <v>56</v>
      </c>
      <c r="BK164" t="s">
        <v>59</v>
      </c>
      <c r="BL164" t="s">
        <v>61</v>
      </c>
      <c r="BM164">
        <f t="shared" si="40"/>
        <v>0</v>
      </c>
      <c r="BN164" t="s">
        <v>62</v>
      </c>
      <c r="BO164" t="s">
        <v>59</v>
      </c>
      <c r="BP164" t="s">
        <v>70</v>
      </c>
      <c r="BQ164" t="s">
        <v>59</v>
      </c>
      <c r="BR164" t="s">
        <v>61</v>
      </c>
      <c r="BS164">
        <f t="shared" si="41"/>
        <v>0</v>
      </c>
      <c r="BT164" t="s">
        <v>62</v>
      </c>
      <c r="BU164" t="s">
        <v>59</v>
      </c>
      <c r="BV164" t="s">
        <v>71</v>
      </c>
      <c r="BW164" t="s">
        <v>59</v>
      </c>
      <c r="BX164" t="s">
        <v>61</v>
      </c>
      <c r="BY164">
        <f t="shared" si="42"/>
        <v>0</v>
      </c>
      <c r="BZ164" t="s">
        <v>62</v>
      </c>
      <c r="CA164" t="s">
        <v>59</v>
      </c>
      <c r="CB164" t="s">
        <v>68</v>
      </c>
      <c r="CC164" t="s">
        <v>59</v>
      </c>
      <c r="CD164" t="s">
        <v>61</v>
      </c>
      <c r="CE164">
        <f t="shared" si="43"/>
        <v>0</v>
      </c>
      <c r="CF164" t="s">
        <v>69</v>
      </c>
      <c r="CG164" t="s">
        <v>62</v>
      </c>
      <c r="CH164" t="str">
        <f t="shared" si="44"/>
        <v>{"window_index":163,"window_t_start":164,"window_t_end":170,"Data":"0163","R_e_median":0,"R_e_q0187":0,"R_e_q1137":0,"fit":0,"lwr":0,"upr":0,"low":0,"high":0},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58</v>
      </c>
      <c r="K165" t="s">
        <v>59</v>
      </c>
      <c r="L165" t="s">
        <v>60</v>
      </c>
      <c r="M165" t="s">
        <v>59</v>
      </c>
      <c r="N165" t="s">
        <v>61</v>
      </c>
      <c r="O165">
        <f t="shared" si="33"/>
        <v>164</v>
      </c>
      <c r="P165" t="s">
        <v>62</v>
      </c>
      <c r="Q165" t="s">
        <v>59</v>
      </c>
      <c r="R165" t="s">
        <v>63</v>
      </c>
      <c r="S165" t="s">
        <v>59</v>
      </c>
      <c r="T165" t="s">
        <v>61</v>
      </c>
      <c r="U165">
        <f t="shared" si="34"/>
        <v>165</v>
      </c>
      <c r="V165" t="s">
        <v>62</v>
      </c>
      <c r="W165" t="s">
        <v>59</v>
      </c>
      <c r="X165" t="s">
        <v>64</v>
      </c>
      <c r="Y165" t="s">
        <v>59</v>
      </c>
      <c r="Z165" t="s">
        <v>61</v>
      </c>
      <c r="AA165">
        <f t="shared" si="35"/>
        <v>171</v>
      </c>
      <c r="AB165" t="s">
        <v>62</v>
      </c>
      <c r="AC165" t="s">
        <v>59</v>
      </c>
      <c r="AD165" t="s">
        <v>55</v>
      </c>
      <c r="AE165" t="s">
        <v>59</v>
      </c>
      <c r="AF165" t="s">
        <v>61</v>
      </c>
      <c r="AG165" t="s">
        <v>59</v>
      </c>
      <c r="AH165" s="12" t="s">
        <v>1421</v>
      </c>
      <c r="AI165" t="s">
        <v>59</v>
      </c>
      <c r="AJ165" t="s">
        <v>62</v>
      </c>
      <c r="AK165" t="s">
        <v>59</v>
      </c>
      <c r="AL165" t="s">
        <v>65</v>
      </c>
      <c r="AM165" t="s">
        <v>59</v>
      </c>
      <c r="AN165" t="s">
        <v>61</v>
      </c>
      <c r="AO165">
        <f t="shared" si="36"/>
        <v>0</v>
      </c>
      <c r="AP165" t="s">
        <v>62</v>
      </c>
      <c r="AQ165" t="s">
        <v>59</v>
      </c>
      <c r="AR165" t="s">
        <v>528</v>
      </c>
      <c r="AS165" t="s">
        <v>59</v>
      </c>
      <c r="AT165" t="s">
        <v>61</v>
      </c>
      <c r="AU165">
        <f t="shared" si="37"/>
        <v>0</v>
      </c>
      <c r="AV165" t="s">
        <v>62</v>
      </c>
      <c r="AW165" t="s">
        <v>59</v>
      </c>
      <c r="AX165" t="s">
        <v>284</v>
      </c>
      <c r="AY165" t="s">
        <v>59</v>
      </c>
      <c r="AZ165" t="s">
        <v>61</v>
      </c>
      <c r="BA165">
        <f t="shared" si="38"/>
        <v>0</v>
      </c>
      <c r="BB165" t="s">
        <v>62</v>
      </c>
      <c r="BC165" t="s">
        <v>59</v>
      </c>
      <c r="BD165" t="s">
        <v>57</v>
      </c>
      <c r="BE165" t="s">
        <v>59</v>
      </c>
      <c r="BF165" t="s">
        <v>61</v>
      </c>
      <c r="BG165">
        <f t="shared" si="39"/>
        <v>0</v>
      </c>
      <c r="BH165" t="s">
        <v>62</v>
      </c>
      <c r="BI165" t="s">
        <v>59</v>
      </c>
      <c r="BJ165" t="s">
        <v>56</v>
      </c>
      <c r="BK165" t="s">
        <v>59</v>
      </c>
      <c r="BL165" t="s">
        <v>61</v>
      </c>
      <c r="BM165">
        <f t="shared" si="40"/>
        <v>0</v>
      </c>
      <c r="BN165" t="s">
        <v>62</v>
      </c>
      <c r="BO165" t="s">
        <v>59</v>
      </c>
      <c r="BP165" t="s">
        <v>70</v>
      </c>
      <c r="BQ165" t="s">
        <v>59</v>
      </c>
      <c r="BR165" t="s">
        <v>61</v>
      </c>
      <c r="BS165">
        <f t="shared" si="41"/>
        <v>0</v>
      </c>
      <c r="BT165" t="s">
        <v>62</v>
      </c>
      <c r="BU165" t="s">
        <v>59</v>
      </c>
      <c r="BV165" t="s">
        <v>71</v>
      </c>
      <c r="BW165" t="s">
        <v>59</v>
      </c>
      <c r="BX165" t="s">
        <v>61</v>
      </c>
      <c r="BY165">
        <f t="shared" si="42"/>
        <v>0</v>
      </c>
      <c r="BZ165" t="s">
        <v>62</v>
      </c>
      <c r="CA165" t="s">
        <v>59</v>
      </c>
      <c r="CB165" t="s">
        <v>68</v>
      </c>
      <c r="CC165" t="s">
        <v>59</v>
      </c>
      <c r="CD165" t="s">
        <v>61</v>
      </c>
      <c r="CE165">
        <f t="shared" si="43"/>
        <v>0</v>
      </c>
      <c r="CF165" t="s">
        <v>69</v>
      </c>
      <c r="CG165" t="s">
        <v>62</v>
      </c>
      <c r="CH165" t="str">
        <f t="shared" si="44"/>
        <v>{"window_index":164,"window_t_start":165,"window_t_end":171,"Data":"0164","R_e_median":0,"R_e_q0188":0,"R_e_q1138":0,"fit":0,"lwr":0,"upr":0,"low":0,"high":0},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58</v>
      </c>
      <c r="K166" t="s">
        <v>59</v>
      </c>
      <c r="L166" t="s">
        <v>60</v>
      </c>
      <c r="M166" t="s">
        <v>59</v>
      </c>
      <c r="N166" t="s">
        <v>61</v>
      </c>
      <c r="O166">
        <f t="shared" si="33"/>
        <v>165</v>
      </c>
      <c r="P166" t="s">
        <v>62</v>
      </c>
      <c r="Q166" t="s">
        <v>59</v>
      </c>
      <c r="R166" t="s">
        <v>63</v>
      </c>
      <c r="S166" t="s">
        <v>59</v>
      </c>
      <c r="T166" t="s">
        <v>61</v>
      </c>
      <c r="U166">
        <f t="shared" si="34"/>
        <v>166</v>
      </c>
      <c r="V166" t="s">
        <v>62</v>
      </c>
      <c r="W166" t="s">
        <v>59</v>
      </c>
      <c r="X166" t="s">
        <v>64</v>
      </c>
      <c r="Y166" t="s">
        <v>59</v>
      </c>
      <c r="Z166" t="s">
        <v>61</v>
      </c>
      <c r="AA166">
        <f t="shared" si="35"/>
        <v>172</v>
      </c>
      <c r="AB166" t="s">
        <v>62</v>
      </c>
      <c r="AC166" t="s">
        <v>59</v>
      </c>
      <c r="AD166" t="s">
        <v>55</v>
      </c>
      <c r="AE166" t="s">
        <v>59</v>
      </c>
      <c r="AF166" t="s">
        <v>61</v>
      </c>
      <c r="AG166" t="s">
        <v>59</v>
      </c>
      <c r="AH166" s="12" t="s">
        <v>1422</v>
      </c>
      <c r="AI166" t="s">
        <v>59</v>
      </c>
      <c r="AJ166" t="s">
        <v>62</v>
      </c>
      <c r="AK166" t="s">
        <v>59</v>
      </c>
      <c r="AL166" t="s">
        <v>65</v>
      </c>
      <c r="AM166" t="s">
        <v>59</v>
      </c>
      <c r="AN166" t="s">
        <v>61</v>
      </c>
      <c r="AO166">
        <f t="shared" si="36"/>
        <v>0</v>
      </c>
      <c r="AP166" t="s">
        <v>62</v>
      </c>
      <c r="AQ166" t="s">
        <v>59</v>
      </c>
      <c r="AR166" t="s">
        <v>529</v>
      </c>
      <c r="AS166" t="s">
        <v>59</v>
      </c>
      <c r="AT166" t="s">
        <v>61</v>
      </c>
      <c r="AU166">
        <f t="shared" si="37"/>
        <v>0</v>
      </c>
      <c r="AV166" t="s">
        <v>62</v>
      </c>
      <c r="AW166" t="s">
        <v>59</v>
      </c>
      <c r="AX166" t="s">
        <v>285</v>
      </c>
      <c r="AY166" t="s">
        <v>59</v>
      </c>
      <c r="AZ166" t="s">
        <v>61</v>
      </c>
      <c r="BA166">
        <f t="shared" si="38"/>
        <v>0</v>
      </c>
      <c r="BB166" t="s">
        <v>62</v>
      </c>
      <c r="BC166" t="s">
        <v>59</v>
      </c>
      <c r="BD166" t="s">
        <v>57</v>
      </c>
      <c r="BE166" t="s">
        <v>59</v>
      </c>
      <c r="BF166" t="s">
        <v>61</v>
      </c>
      <c r="BG166">
        <f t="shared" si="39"/>
        <v>0</v>
      </c>
      <c r="BH166" t="s">
        <v>62</v>
      </c>
      <c r="BI166" t="s">
        <v>59</v>
      </c>
      <c r="BJ166" t="s">
        <v>56</v>
      </c>
      <c r="BK166" t="s">
        <v>59</v>
      </c>
      <c r="BL166" t="s">
        <v>61</v>
      </c>
      <c r="BM166">
        <f t="shared" si="40"/>
        <v>0</v>
      </c>
      <c r="BN166" t="s">
        <v>62</v>
      </c>
      <c r="BO166" t="s">
        <v>59</v>
      </c>
      <c r="BP166" t="s">
        <v>70</v>
      </c>
      <c r="BQ166" t="s">
        <v>59</v>
      </c>
      <c r="BR166" t="s">
        <v>61</v>
      </c>
      <c r="BS166">
        <f t="shared" si="41"/>
        <v>0</v>
      </c>
      <c r="BT166" t="s">
        <v>62</v>
      </c>
      <c r="BU166" t="s">
        <v>59</v>
      </c>
      <c r="BV166" t="s">
        <v>71</v>
      </c>
      <c r="BW166" t="s">
        <v>59</v>
      </c>
      <c r="BX166" t="s">
        <v>61</v>
      </c>
      <c r="BY166">
        <f t="shared" si="42"/>
        <v>0</v>
      </c>
      <c r="BZ166" t="s">
        <v>62</v>
      </c>
      <c r="CA166" t="s">
        <v>59</v>
      </c>
      <c r="CB166" t="s">
        <v>68</v>
      </c>
      <c r="CC166" t="s">
        <v>59</v>
      </c>
      <c r="CD166" t="s">
        <v>61</v>
      </c>
      <c r="CE166">
        <f t="shared" si="43"/>
        <v>0</v>
      </c>
      <c r="CF166" t="s">
        <v>69</v>
      </c>
      <c r="CG166" t="s">
        <v>62</v>
      </c>
      <c r="CH166" t="str">
        <f t="shared" si="44"/>
        <v>{"window_index":165,"window_t_start":166,"window_t_end":172,"Data":"0165","R_e_median":0,"R_e_q0189":0,"R_e_q1139":0,"fit":0,"lwr":0,"upr":0,"low":0,"high":0},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58</v>
      </c>
      <c r="K167" t="s">
        <v>59</v>
      </c>
      <c r="L167" t="s">
        <v>60</v>
      </c>
      <c r="M167" t="s">
        <v>59</v>
      </c>
      <c r="N167" t="s">
        <v>61</v>
      </c>
      <c r="O167">
        <f t="shared" si="33"/>
        <v>166</v>
      </c>
      <c r="P167" t="s">
        <v>62</v>
      </c>
      <c r="Q167" t="s">
        <v>59</v>
      </c>
      <c r="R167" t="s">
        <v>63</v>
      </c>
      <c r="S167" t="s">
        <v>59</v>
      </c>
      <c r="T167" t="s">
        <v>61</v>
      </c>
      <c r="U167">
        <f t="shared" si="34"/>
        <v>167</v>
      </c>
      <c r="V167" t="s">
        <v>62</v>
      </c>
      <c r="W167" t="s">
        <v>59</v>
      </c>
      <c r="X167" t="s">
        <v>64</v>
      </c>
      <c r="Y167" t="s">
        <v>59</v>
      </c>
      <c r="Z167" t="s">
        <v>61</v>
      </c>
      <c r="AA167">
        <f t="shared" si="35"/>
        <v>173</v>
      </c>
      <c r="AB167" t="s">
        <v>62</v>
      </c>
      <c r="AC167" t="s">
        <v>59</v>
      </c>
      <c r="AD167" t="s">
        <v>55</v>
      </c>
      <c r="AE167" t="s">
        <v>59</v>
      </c>
      <c r="AF167" t="s">
        <v>61</v>
      </c>
      <c r="AG167" t="s">
        <v>59</v>
      </c>
      <c r="AH167" s="12" t="s">
        <v>1423</v>
      </c>
      <c r="AI167" t="s">
        <v>59</v>
      </c>
      <c r="AJ167" t="s">
        <v>62</v>
      </c>
      <c r="AK167" t="s">
        <v>59</v>
      </c>
      <c r="AL167" t="s">
        <v>65</v>
      </c>
      <c r="AM167" t="s">
        <v>59</v>
      </c>
      <c r="AN167" t="s">
        <v>61</v>
      </c>
      <c r="AO167">
        <f t="shared" si="36"/>
        <v>0</v>
      </c>
      <c r="AP167" t="s">
        <v>62</v>
      </c>
      <c r="AQ167" t="s">
        <v>59</v>
      </c>
      <c r="AR167" t="s">
        <v>530</v>
      </c>
      <c r="AS167" t="s">
        <v>59</v>
      </c>
      <c r="AT167" t="s">
        <v>61</v>
      </c>
      <c r="AU167">
        <f t="shared" si="37"/>
        <v>0</v>
      </c>
      <c r="AV167" t="s">
        <v>62</v>
      </c>
      <c r="AW167" t="s">
        <v>59</v>
      </c>
      <c r="AX167" t="s">
        <v>286</v>
      </c>
      <c r="AY167" t="s">
        <v>59</v>
      </c>
      <c r="AZ167" t="s">
        <v>61</v>
      </c>
      <c r="BA167">
        <f t="shared" si="38"/>
        <v>0</v>
      </c>
      <c r="BB167" t="s">
        <v>62</v>
      </c>
      <c r="BC167" t="s">
        <v>59</v>
      </c>
      <c r="BD167" t="s">
        <v>57</v>
      </c>
      <c r="BE167" t="s">
        <v>59</v>
      </c>
      <c r="BF167" t="s">
        <v>61</v>
      </c>
      <c r="BG167">
        <f t="shared" si="39"/>
        <v>0</v>
      </c>
      <c r="BH167" t="s">
        <v>62</v>
      </c>
      <c r="BI167" t="s">
        <v>59</v>
      </c>
      <c r="BJ167" t="s">
        <v>56</v>
      </c>
      <c r="BK167" t="s">
        <v>59</v>
      </c>
      <c r="BL167" t="s">
        <v>61</v>
      </c>
      <c r="BM167">
        <f t="shared" si="40"/>
        <v>0</v>
      </c>
      <c r="BN167" t="s">
        <v>62</v>
      </c>
      <c r="BO167" t="s">
        <v>59</v>
      </c>
      <c r="BP167" t="s">
        <v>70</v>
      </c>
      <c r="BQ167" t="s">
        <v>59</v>
      </c>
      <c r="BR167" t="s">
        <v>61</v>
      </c>
      <c r="BS167">
        <f t="shared" si="41"/>
        <v>0</v>
      </c>
      <c r="BT167" t="s">
        <v>62</v>
      </c>
      <c r="BU167" t="s">
        <v>59</v>
      </c>
      <c r="BV167" t="s">
        <v>71</v>
      </c>
      <c r="BW167" t="s">
        <v>59</v>
      </c>
      <c r="BX167" t="s">
        <v>61</v>
      </c>
      <c r="BY167">
        <f t="shared" si="42"/>
        <v>0</v>
      </c>
      <c r="BZ167" t="s">
        <v>62</v>
      </c>
      <c r="CA167" t="s">
        <v>59</v>
      </c>
      <c r="CB167" t="s">
        <v>68</v>
      </c>
      <c r="CC167" t="s">
        <v>59</v>
      </c>
      <c r="CD167" t="s">
        <v>61</v>
      </c>
      <c r="CE167">
        <f t="shared" si="43"/>
        <v>0</v>
      </c>
      <c r="CF167" t="s">
        <v>69</v>
      </c>
      <c r="CG167" t="s">
        <v>62</v>
      </c>
      <c r="CH167" t="str">
        <f t="shared" si="44"/>
        <v>{"window_index":166,"window_t_start":167,"window_t_end":173,"Data":"0166","R_e_median":0,"R_e_q0190":0,"R_e_q1140":0,"fit":0,"lwr":0,"upr":0,"low":0,"high":0},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58</v>
      </c>
      <c r="K168" t="s">
        <v>59</v>
      </c>
      <c r="L168" t="s">
        <v>60</v>
      </c>
      <c r="M168" t="s">
        <v>59</v>
      </c>
      <c r="N168" t="s">
        <v>61</v>
      </c>
      <c r="O168">
        <f t="shared" si="33"/>
        <v>167</v>
      </c>
      <c r="P168" t="s">
        <v>62</v>
      </c>
      <c r="Q168" t="s">
        <v>59</v>
      </c>
      <c r="R168" t="s">
        <v>63</v>
      </c>
      <c r="S168" t="s">
        <v>59</v>
      </c>
      <c r="T168" t="s">
        <v>61</v>
      </c>
      <c r="U168">
        <f t="shared" si="34"/>
        <v>168</v>
      </c>
      <c r="V168" t="s">
        <v>62</v>
      </c>
      <c r="W168" t="s">
        <v>59</v>
      </c>
      <c r="X168" t="s">
        <v>64</v>
      </c>
      <c r="Y168" t="s">
        <v>59</v>
      </c>
      <c r="Z168" t="s">
        <v>61</v>
      </c>
      <c r="AA168">
        <f t="shared" si="35"/>
        <v>174</v>
      </c>
      <c r="AB168" t="s">
        <v>62</v>
      </c>
      <c r="AC168" t="s">
        <v>59</v>
      </c>
      <c r="AD168" t="s">
        <v>55</v>
      </c>
      <c r="AE168" t="s">
        <v>59</v>
      </c>
      <c r="AF168" t="s">
        <v>61</v>
      </c>
      <c r="AG168" t="s">
        <v>59</v>
      </c>
      <c r="AH168" s="12" t="s">
        <v>1424</v>
      </c>
      <c r="AI168" t="s">
        <v>59</v>
      </c>
      <c r="AJ168" t="s">
        <v>62</v>
      </c>
      <c r="AK168" t="s">
        <v>59</v>
      </c>
      <c r="AL168" t="s">
        <v>65</v>
      </c>
      <c r="AM168" t="s">
        <v>59</v>
      </c>
      <c r="AN168" t="s">
        <v>61</v>
      </c>
      <c r="AO168">
        <f t="shared" si="36"/>
        <v>0</v>
      </c>
      <c r="AP168" t="s">
        <v>62</v>
      </c>
      <c r="AQ168" t="s">
        <v>59</v>
      </c>
      <c r="AR168" t="s">
        <v>531</v>
      </c>
      <c r="AS168" t="s">
        <v>59</v>
      </c>
      <c r="AT168" t="s">
        <v>61</v>
      </c>
      <c r="AU168">
        <f t="shared" si="37"/>
        <v>0</v>
      </c>
      <c r="AV168" t="s">
        <v>62</v>
      </c>
      <c r="AW168" t="s">
        <v>59</v>
      </c>
      <c r="AX168" t="s">
        <v>287</v>
      </c>
      <c r="AY168" t="s">
        <v>59</v>
      </c>
      <c r="AZ168" t="s">
        <v>61</v>
      </c>
      <c r="BA168">
        <f t="shared" si="38"/>
        <v>0</v>
      </c>
      <c r="BB168" t="s">
        <v>62</v>
      </c>
      <c r="BC168" t="s">
        <v>59</v>
      </c>
      <c r="BD168" t="s">
        <v>57</v>
      </c>
      <c r="BE168" t="s">
        <v>59</v>
      </c>
      <c r="BF168" t="s">
        <v>61</v>
      </c>
      <c r="BG168">
        <f t="shared" si="39"/>
        <v>0</v>
      </c>
      <c r="BH168" t="s">
        <v>62</v>
      </c>
      <c r="BI168" t="s">
        <v>59</v>
      </c>
      <c r="BJ168" t="s">
        <v>56</v>
      </c>
      <c r="BK168" t="s">
        <v>59</v>
      </c>
      <c r="BL168" t="s">
        <v>61</v>
      </c>
      <c r="BM168">
        <f t="shared" si="40"/>
        <v>0</v>
      </c>
      <c r="BN168" t="s">
        <v>62</v>
      </c>
      <c r="BO168" t="s">
        <v>59</v>
      </c>
      <c r="BP168" t="s">
        <v>70</v>
      </c>
      <c r="BQ168" t="s">
        <v>59</v>
      </c>
      <c r="BR168" t="s">
        <v>61</v>
      </c>
      <c r="BS168">
        <f t="shared" si="41"/>
        <v>0</v>
      </c>
      <c r="BT168" t="s">
        <v>62</v>
      </c>
      <c r="BU168" t="s">
        <v>59</v>
      </c>
      <c r="BV168" t="s">
        <v>71</v>
      </c>
      <c r="BW168" t="s">
        <v>59</v>
      </c>
      <c r="BX168" t="s">
        <v>61</v>
      </c>
      <c r="BY168">
        <f t="shared" si="42"/>
        <v>0</v>
      </c>
      <c r="BZ168" t="s">
        <v>62</v>
      </c>
      <c r="CA168" t="s">
        <v>59</v>
      </c>
      <c r="CB168" t="s">
        <v>68</v>
      </c>
      <c r="CC168" t="s">
        <v>59</v>
      </c>
      <c r="CD168" t="s">
        <v>61</v>
      </c>
      <c r="CE168">
        <f t="shared" si="43"/>
        <v>0</v>
      </c>
      <c r="CF168" t="s">
        <v>69</v>
      </c>
      <c r="CG168" t="s">
        <v>62</v>
      </c>
      <c r="CH168" t="str">
        <f t="shared" si="44"/>
        <v>{"window_index":167,"window_t_start":168,"window_t_end":174,"Data":"0167","R_e_median":0,"R_e_q0191":0,"R_e_q1141":0,"fit":0,"lwr":0,"upr":0,"low":0,"high":0},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58</v>
      </c>
      <c r="K169" t="s">
        <v>59</v>
      </c>
      <c r="L169" t="s">
        <v>60</v>
      </c>
      <c r="M169" t="s">
        <v>59</v>
      </c>
      <c r="N169" t="s">
        <v>61</v>
      </c>
      <c r="O169">
        <f t="shared" si="33"/>
        <v>168</v>
      </c>
      <c r="P169" t="s">
        <v>62</v>
      </c>
      <c r="Q169" t="s">
        <v>59</v>
      </c>
      <c r="R169" t="s">
        <v>63</v>
      </c>
      <c r="S169" t="s">
        <v>59</v>
      </c>
      <c r="T169" t="s">
        <v>61</v>
      </c>
      <c r="U169">
        <f t="shared" si="34"/>
        <v>169</v>
      </c>
      <c r="V169" t="s">
        <v>62</v>
      </c>
      <c r="W169" t="s">
        <v>59</v>
      </c>
      <c r="X169" t="s">
        <v>64</v>
      </c>
      <c r="Y169" t="s">
        <v>59</v>
      </c>
      <c r="Z169" t="s">
        <v>61</v>
      </c>
      <c r="AA169">
        <f t="shared" si="35"/>
        <v>175</v>
      </c>
      <c r="AB169" t="s">
        <v>62</v>
      </c>
      <c r="AC169" t="s">
        <v>59</v>
      </c>
      <c r="AD169" t="s">
        <v>55</v>
      </c>
      <c r="AE169" t="s">
        <v>59</v>
      </c>
      <c r="AF169" t="s">
        <v>61</v>
      </c>
      <c r="AG169" t="s">
        <v>59</v>
      </c>
      <c r="AH169" s="12" t="s">
        <v>1425</v>
      </c>
      <c r="AI169" t="s">
        <v>59</v>
      </c>
      <c r="AJ169" t="s">
        <v>62</v>
      </c>
      <c r="AK169" t="s">
        <v>59</v>
      </c>
      <c r="AL169" t="s">
        <v>65</v>
      </c>
      <c r="AM169" t="s">
        <v>59</v>
      </c>
      <c r="AN169" t="s">
        <v>61</v>
      </c>
      <c r="AO169">
        <f t="shared" si="36"/>
        <v>0</v>
      </c>
      <c r="AP169" t="s">
        <v>62</v>
      </c>
      <c r="AQ169" t="s">
        <v>59</v>
      </c>
      <c r="AR169" t="s">
        <v>532</v>
      </c>
      <c r="AS169" t="s">
        <v>59</v>
      </c>
      <c r="AT169" t="s">
        <v>61</v>
      </c>
      <c r="AU169">
        <f t="shared" si="37"/>
        <v>0</v>
      </c>
      <c r="AV169" t="s">
        <v>62</v>
      </c>
      <c r="AW169" t="s">
        <v>59</v>
      </c>
      <c r="AX169" t="s">
        <v>288</v>
      </c>
      <c r="AY169" t="s">
        <v>59</v>
      </c>
      <c r="AZ169" t="s">
        <v>61</v>
      </c>
      <c r="BA169">
        <f t="shared" si="38"/>
        <v>0</v>
      </c>
      <c r="BB169" t="s">
        <v>62</v>
      </c>
      <c r="BC169" t="s">
        <v>59</v>
      </c>
      <c r="BD169" t="s">
        <v>57</v>
      </c>
      <c r="BE169" t="s">
        <v>59</v>
      </c>
      <c r="BF169" t="s">
        <v>61</v>
      </c>
      <c r="BG169">
        <f t="shared" si="39"/>
        <v>0</v>
      </c>
      <c r="BH169" t="s">
        <v>62</v>
      </c>
      <c r="BI169" t="s">
        <v>59</v>
      </c>
      <c r="BJ169" t="s">
        <v>56</v>
      </c>
      <c r="BK169" t="s">
        <v>59</v>
      </c>
      <c r="BL169" t="s">
        <v>61</v>
      </c>
      <c r="BM169">
        <f t="shared" si="40"/>
        <v>0</v>
      </c>
      <c r="BN169" t="s">
        <v>62</v>
      </c>
      <c r="BO169" t="s">
        <v>59</v>
      </c>
      <c r="BP169" t="s">
        <v>70</v>
      </c>
      <c r="BQ169" t="s">
        <v>59</v>
      </c>
      <c r="BR169" t="s">
        <v>61</v>
      </c>
      <c r="BS169">
        <f t="shared" si="41"/>
        <v>0</v>
      </c>
      <c r="BT169" t="s">
        <v>62</v>
      </c>
      <c r="BU169" t="s">
        <v>59</v>
      </c>
      <c r="BV169" t="s">
        <v>71</v>
      </c>
      <c r="BW169" t="s">
        <v>59</v>
      </c>
      <c r="BX169" t="s">
        <v>61</v>
      </c>
      <c r="BY169">
        <f t="shared" si="42"/>
        <v>0</v>
      </c>
      <c r="BZ169" t="s">
        <v>62</v>
      </c>
      <c r="CA169" t="s">
        <v>59</v>
      </c>
      <c r="CB169" t="s">
        <v>68</v>
      </c>
      <c r="CC169" t="s">
        <v>59</v>
      </c>
      <c r="CD169" t="s">
        <v>61</v>
      </c>
      <c r="CE169">
        <f t="shared" si="43"/>
        <v>0</v>
      </c>
      <c r="CF169" t="s">
        <v>69</v>
      </c>
      <c r="CG169" t="s">
        <v>62</v>
      </c>
      <c r="CH169" t="str">
        <f t="shared" si="44"/>
        <v>{"window_index":168,"window_t_start":169,"window_t_end":175,"Data":"0168","R_e_median":0,"R_e_q0192":0,"R_e_q1142":0,"fit":0,"lwr":0,"upr":0,"low":0,"high":0},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58</v>
      </c>
      <c r="K170" t="s">
        <v>59</v>
      </c>
      <c r="L170" t="s">
        <v>60</v>
      </c>
      <c r="M170" t="s">
        <v>59</v>
      </c>
      <c r="N170" t="s">
        <v>61</v>
      </c>
      <c r="O170">
        <f t="shared" si="33"/>
        <v>169</v>
      </c>
      <c r="P170" t="s">
        <v>62</v>
      </c>
      <c r="Q170" t="s">
        <v>59</v>
      </c>
      <c r="R170" t="s">
        <v>63</v>
      </c>
      <c r="S170" t="s">
        <v>59</v>
      </c>
      <c r="T170" t="s">
        <v>61</v>
      </c>
      <c r="U170">
        <f t="shared" si="34"/>
        <v>170</v>
      </c>
      <c r="V170" t="s">
        <v>62</v>
      </c>
      <c r="W170" t="s">
        <v>59</v>
      </c>
      <c r="X170" t="s">
        <v>64</v>
      </c>
      <c r="Y170" t="s">
        <v>59</v>
      </c>
      <c r="Z170" t="s">
        <v>61</v>
      </c>
      <c r="AA170">
        <f t="shared" si="35"/>
        <v>176</v>
      </c>
      <c r="AB170" t="s">
        <v>62</v>
      </c>
      <c r="AC170" t="s">
        <v>59</v>
      </c>
      <c r="AD170" t="s">
        <v>55</v>
      </c>
      <c r="AE170" t="s">
        <v>59</v>
      </c>
      <c r="AF170" t="s">
        <v>61</v>
      </c>
      <c r="AG170" t="s">
        <v>59</v>
      </c>
      <c r="AH170" s="12" t="s">
        <v>1426</v>
      </c>
      <c r="AI170" t="s">
        <v>59</v>
      </c>
      <c r="AJ170" t="s">
        <v>62</v>
      </c>
      <c r="AK170" t="s">
        <v>59</v>
      </c>
      <c r="AL170" t="s">
        <v>65</v>
      </c>
      <c r="AM170" t="s">
        <v>59</v>
      </c>
      <c r="AN170" t="s">
        <v>61</v>
      </c>
      <c r="AO170">
        <f t="shared" si="36"/>
        <v>0</v>
      </c>
      <c r="AP170" t="s">
        <v>62</v>
      </c>
      <c r="AQ170" t="s">
        <v>59</v>
      </c>
      <c r="AR170" t="s">
        <v>533</v>
      </c>
      <c r="AS170" t="s">
        <v>59</v>
      </c>
      <c r="AT170" t="s">
        <v>61</v>
      </c>
      <c r="AU170">
        <f t="shared" si="37"/>
        <v>0</v>
      </c>
      <c r="AV170" t="s">
        <v>62</v>
      </c>
      <c r="AW170" t="s">
        <v>59</v>
      </c>
      <c r="AX170" t="s">
        <v>289</v>
      </c>
      <c r="AY170" t="s">
        <v>59</v>
      </c>
      <c r="AZ170" t="s">
        <v>61</v>
      </c>
      <c r="BA170">
        <f t="shared" si="38"/>
        <v>0</v>
      </c>
      <c r="BB170" t="s">
        <v>62</v>
      </c>
      <c r="BC170" t="s">
        <v>59</v>
      </c>
      <c r="BD170" t="s">
        <v>57</v>
      </c>
      <c r="BE170" t="s">
        <v>59</v>
      </c>
      <c r="BF170" t="s">
        <v>61</v>
      </c>
      <c r="BG170">
        <f t="shared" si="39"/>
        <v>0</v>
      </c>
      <c r="BH170" t="s">
        <v>62</v>
      </c>
      <c r="BI170" t="s">
        <v>59</v>
      </c>
      <c r="BJ170" t="s">
        <v>56</v>
      </c>
      <c r="BK170" t="s">
        <v>59</v>
      </c>
      <c r="BL170" t="s">
        <v>61</v>
      </c>
      <c r="BM170">
        <f t="shared" si="40"/>
        <v>0</v>
      </c>
      <c r="BN170" t="s">
        <v>62</v>
      </c>
      <c r="BO170" t="s">
        <v>59</v>
      </c>
      <c r="BP170" t="s">
        <v>70</v>
      </c>
      <c r="BQ170" t="s">
        <v>59</v>
      </c>
      <c r="BR170" t="s">
        <v>61</v>
      </c>
      <c r="BS170">
        <f t="shared" si="41"/>
        <v>0</v>
      </c>
      <c r="BT170" t="s">
        <v>62</v>
      </c>
      <c r="BU170" t="s">
        <v>59</v>
      </c>
      <c r="BV170" t="s">
        <v>71</v>
      </c>
      <c r="BW170" t="s">
        <v>59</v>
      </c>
      <c r="BX170" t="s">
        <v>61</v>
      </c>
      <c r="BY170">
        <f t="shared" si="42"/>
        <v>0</v>
      </c>
      <c r="BZ170" t="s">
        <v>62</v>
      </c>
      <c r="CA170" t="s">
        <v>59</v>
      </c>
      <c r="CB170" t="s">
        <v>68</v>
      </c>
      <c r="CC170" t="s">
        <v>59</v>
      </c>
      <c r="CD170" t="s">
        <v>61</v>
      </c>
      <c r="CE170">
        <f t="shared" si="43"/>
        <v>0</v>
      </c>
      <c r="CF170" t="s">
        <v>69</v>
      </c>
      <c r="CG170" t="s">
        <v>62</v>
      </c>
      <c r="CH170" t="str">
        <f t="shared" si="44"/>
        <v>{"window_index":169,"window_t_start":170,"window_t_end":176,"Data":"0169","R_e_median":0,"R_e_q0193":0,"R_e_q1143":0,"fit":0,"lwr":0,"upr":0,"low":0,"high":0},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58</v>
      </c>
      <c r="K171" t="s">
        <v>59</v>
      </c>
      <c r="L171" t="s">
        <v>60</v>
      </c>
      <c r="M171" t="s">
        <v>59</v>
      </c>
      <c r="N171" t="s">
        <v>61</v>
      </c>
      <c r="O171">
        <f t="shared" si="33"/>
        <v>170</v>
      </c>
      <c r="P171" t="s">
        <v>62</v>
      </c>
      <c r="Q171" t="s">
        <v>59</v>
      </c>
      <c r="R171" t="s">
        <v>63</v>
      </c>
      <c r="S171" t="s">
        <v>59</v>
      </c>
      <c r="T171" t="s">
        <v>61</v>
      </c>
      <c r="U171">
        <f t="shared" si="34"/>
        <v>171</v>
      </c>
      <c r="V171" t="s">
        <v>62</v>
      </c>
      <c r="W171" t="s">
        <v>59</v>
      </c>
      <c r="X171" t="s">
        <v>64</v>
      </c>
      <c r="Y171" t="s">
        <v>59</v>
      </c>
      <c r="Z171" t="s">
        <v>61</v>
      </c>
      <c r="AA171">
        <f t="shared" si="35"/>
        <v>177</v>
      </c>
      <c r="AB171" t="s">
        <v>62</v>
      </c>
      <c r="AC171" t="s">
        <v>59</v>
      </c>
      <c r="AD171" t="s">
        <v>55</v>
      </c>
      <c r="AE171" t="s">
        <v>59</v>
      </c>
      <c r="AF171" t="s">
        <v>61</v>
      </c>
      <c r="AG171" t="s">
        <v>59</v>
      </c>
      <c r="AH171" s="12" t="s">
        <v>1427</v>
      </c>
      <c r="AI171" t="s">
        <v>59</v>
      </c>
      <c r="AJ171" t="s">
        <v>62</v>
      </c>
      <c r="AK171" t="s">
        <v>59</v>
      </c>
      <c r="AL171" t="s">
        <v>65</v>
      </c>
      <c r="AM171" t="s">
        <v>59</v>
      </c>
      <c r="AN171" t="s">
        <v>61</v>
      </c>
      <c r="AO171">
        <f t="shared" si="36"/>
        <v>0</v>
      </c>
      <c r="AP171" t="s">
        <v>62</v>
      </c>
      <c r="AQ171" t="s">
        <v>59</v>
      </c>
      <c r="AR171" t="s">
        <v>534</v>
      </c>
      <c r="AS171" t="s">
        <v>59</v>
      </c>
      <c r="AT171" t="s">
        <v>61</v>
      </c>
      <c r="AU171">
        <f t="shared" si="37"/>
        <v>0</v>
      </c>
      <c r="AV171" t="s">
        <v>62</v>
      </c>
      <c r="AW171" t="s">
        <v>59</v>
      </c>
      <c r="AX171" t="s">
        <v>290</v>
      </c>
      <c r="AY171" t="s">
        <v>59</v>
      </c>
      <c r="AZ171" t="s">
        <v>61</v>
      </c>
      <c r="BA171">
        <f t="shared" si="38"/>
        <v>0</v>
      </c>
      <c r="BB171" t="s">
        <v>62</v>
      </c>
      <c r="BC171" t="s">
        <v>59</v>
      </c>
      <c r="BD171" t="s">
        <v>57</v>
      </c>
      <c r="BE171" t="s">
        <v>59</v>
      </c>
      <c r="BF171" t="s">
        <v>61</v>
      </c>
      <c r="BG171">
        <f t="shared" si="39"/>
        <v>0</v>
      </c>
      <c r="BH171" t="s">
        <v>62</v>
      </c>
      <c r="BI171" t="s">
        <v>59</v>
      </c>
      <c r="BJ171" t="s">
        <v>56</v>
      </c>
      <c r="BK171" t="s">
        <v>59</v>
      </c>
      <c r="BL171" t="s">
        <v>61</v>
      </c>
      <c r="BM171">
        <f t="shared" si="40"/>
        <v>0</v>
      </c>
      <c r="BN171" t="s">
        <v>62</v>
      </c>
      <c r="BO171" t="s">
        <v>59</v>
      </c>
      <c r="BP171" t="s">
        <v>70</v>
      </c>
      <c r="BQ171" t="s">
        <v>59</v>
      </c>
      <c r="BR171" t="s">
        <v>61</v>
      </c>
      <c r="BS171">
        <f t="shared" si="41"/>
        <v>0</v>
      </c>
      <c r="BT171" t="s">
        <v>62</v>
      </c>
      <c r="BU171" t="s">
        <v>59</v>
      </c>
      <c r="BV171" t="s">
        <v>71</v>
      </c>
      <c r="BW171" t="s">
        <v>59</v>
      </c>
      <c r="BX171" t="s">
        <v>61</v>
      </c>
      <c r="BY171">
        <f t="shared" si="42"/>
        <v>0</v>
      </c>
      <c r="BZ171" t="s">
        <v>62</v>
      </c>
      <c r="CA171" t="s">
        <v>59</v>
      </c>
      <c r="CB171" t="s">
        <v>68</v>
      </c>
      <c r="CC171" t="s">
        <v>59</v>
      </c>
      <c r="CD171" t="s">
        <v>61</v>
      </c>
      <c r="CE171">
        <f t="shared" si="43"/>
        <v>0</v>
      </c>
      <c r="CF171" t="s">
        <v>69</v>
      </c>
      <c r="CG171" t="s">
        <v>62</v>
      </c>
      <c r="CH171" t="str">
        <f t="shared" si="44"/>
        <v>{"window_index":170,"window_t_start":171,"window_t_end":177,"Data":"0170","R_e_median":0,"R_e_q0194":0,"R_e_q1144":0,"fit":0,"lwr":0,"upr":0,"low":0,"high":0},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58</v>
      </c>
      <c r="K172" t="s">
        <v>59</v>
      </c>
      <c r="L172" t="s">
        <v>60</v>
      </c>
      <c r="M172" t="s">
        <v>59</v>
      </c>
      <c r="N172" t="s">
        <v>61</v>
      </c>
      <c r="O172">
        <f t="shared" si="33"/>
        <v>171</v>
      </c>
      <c r="P172" t="s">
        <v>62</v>
      </c>
      <c r="Q172" t="s">
        <v>59</v>
      </c>
      <c r="R172" t="s">
        <v>63</v>
      </c>
      <c r="S172" t="s">
        <v>59</v>
      </c>
      <c r="T172" t="s">
        <v>61</v>
      </c>
      <c r="U172">
        <f t="shared" si="34"/>
        <v>172</v>
      </c>
      <c r="V172" t="s">
        <v>62</v>
      </c>
      <c r="W172" t="s">
        <v>59</v>
      </c>
      <c r="X172" t="s">
        <v>64</v>
      </c>
      <c r="Y172" t="s">
        <v>59</v>
      </c>
      <c r="Z172" t="s">
        <v>61</v>
      </c>
      <c r="AA172">
        <f t="shared" si="35"/>
        <v>178</v>
      </c>
      <c r="AB172" t="s">
        <v>62</v>
      </c>
      <c r="AC172" t="s">
        <v>59</v>
      </c>
      <c r="AD172" t="s">
        <v>55</v>
      </c>
      <c r="AE172" t="s">
        <v>59</v>
      </c>
      <c r="AF172" t="s">
        <v>61</v>
      </c>
      <c r="AG172" t="s">
        <v>59</v>
      </c>
      <c r="AH172" s="12" t="s">
        <v>1428</v>
      </c>
      <c r="AI172" t="s">
        <v>59</v>
      </c>
      <c r="AJ172" t="s">
        <v>62</v>
      </c>
      <c r="AK172" t="s">
        <v>59</v>
      </c>
      <c r="AL172" t="s">
        <v>65</v>
      </c>
      <c r="AM172" t="s">
        <v>59</v>
      </c>
      <c r="AN172" t="s">
        <v>61</v>
      </c>
      <c r="AO172">
        <f t="shared" si="36"/>
        <v>0</v>
      </c>
      <c r="AP172" t="s">
        <v>62</v>
      </c>
      <c r="AQ172" t="s">
        <v>59</v>
      </c>
      <c r="AR172" t="s">
        <v>535</v>
      </c>
      <c r="AS172" t="s">
        <v>59</v>
      </c>
      <c r="AT172" t="s">
        <v>61</v>
      </c>
      <c r="AU172">
        <f t="shared" si="37"/>
        <v>0</v>
      </c>
      <c r="AV172" t="s">
        <v>62</v>
      </c>
      <c r="AW172" t="s">
        <v>59</v>
      </c>
      <c r="AX172" t="s">
        <v>291</v>
      </c>
      <c r="AY172" t="s">
        <v>59</v>
      </c>
      <c r="AZ172" t="s">
        <v>61</v>
      </c>
      <c r="BA172">
        <f t="shared" si="38"/>
        <v>0</v>
      </c>
      <c r="BB172" t="s">
        <v>62</v>
      </c>
      <c r="BC172" t="s">
        <v>59</v>
      </c>
      <c r="BD172" t="s">
        <v>57</v>
      </c>
      <c r="BE172" t="s">
        <v>59</v>
      </c>
      <c r="BF172" t="s">
        <v>61</v>
      </c>
      <c r="BG172">
        <f t="shared" si="39"/>
        <v>0</v>
      </c>
      <c r="BH172" t="s">
        <v>62</v>
      </c>
      <c r="BI172" t="s">
        <v>59</v>
      </c>
      <c r="BJ172" t="s">
        <v>56</v>
      </c>
      <c r="BK172" t="s">
        <v>59</v>
      </c>
      <c r="BL172" t="s">
        <v>61</v>
      </c>
      <c r="BM172">
        <f t="shared" si="40"/>
        <v>0</v>
      </c>
      <c r="BN172" t="s">
        <v>62</v>
      </c>
      <c r="BO172" t="s">
        <v>59</v>
      </c>
      <c r="BP172" t="s">
        <v>70</v>
      </c>
      <c r="BQ172" t="s">
        <v>59</v>
      </c>
      <c r="BR172" t="s">
        <v>61</v>
      </c>
      <c r="BS172">
        <f t="shared" si="41"/>
        <v>0</v>
      </c>
      <c r="BT172" t="s">
        <v>62</v>
      </c>
      <c r="BU172" t="s">
        <v>59</v>
      </c>
      <c r="BV172" t="s">
        <v>71</v>
      </c>
      <c r="BW172" t="s">
        <v>59</v>
      </c>
      <c r="BX172" t="s">
        <v>61</v>
      </c>
      <c r="BY172">
        <f t="shared" si="42"/>
        <v>0</v>
      </c>
      <c r="BZ172" t="s">
        <v>62</v>
      </c>
      <c r="CA172" t="s">
        <v>59</v>
      </c>
      <c r="CB172" t="s">
        <v>68</v>
      </c>
      <c r="CC172" t="s">
        <v>59</v>
      </c>
      <c r="CD172" t="s">
        <v>61</v>
      </c>
      <c r="CE172">
        <f t="shared" si="43"/>
        <v>0</v>
      </c>
      <c r="CF172" t="s">
        <v>69</v>
      </c>
      <c r="CG172" t="s">
        <v>62</v>
      </c>
      <c r="CH172" t="str">
        <f t="shared" si="44"/>
        <v>{"window_index":171,"window_t_start":172,"window_t_end":178,"Data":"0171","R_e_median":0,"R_e_q0195":0,"R_e_q1145":0,"fit":0,"lwr":0,"upr":0,"low":0,"high":0},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58</v>
      </c>
      <c r="K173" t="s">
        <v>59</v>
      </c>
      <c r="L173" t="s">
        <v>60</v>
      </c>
      <c r="M173" t="s">
        <v>59</v>
      </c>
      <c r="N173" t="s">
        <v>61</v>
      </c>
      <c r="O173">
        <f t="shared" si="33"/>
        <v>172</v>
      </c>
      <c r="P173" t="s">
        <v>62</v>
      </c>
      <c r="Q173" t="s">
        <v>59</v>
      </c>
      <c r="R173" t="s">
        <v>63</v>
      </c>
      <c r="S173" t="s">
        <v>59</v>
      </c>
      <c r="T173" t="s">
        <v>61</v>
      </c>
      <c r="U173">
        <f t="shared" si="34"/>
        <v>173</v>
      </c>
      <c r="V173" t="s">
        <v>62</v>
      </c>
      <c r="W173" t="s">
        <v>59</v>
      </c>
      <c r="X173" t="s">
        <v>64</v>
      </c>
      <c r="Y173" t="s">
        <v>59</v>
      </c>
      <c r="Z173" t="s">
        <v>61</v>
      </c>
      <c r="AA173">
        <f t="shared" si="35"/>
        <v>179</v>
      </c>
      <c r="AB173" t="s">
        <v>62</v>
      </c>
      <c r="AC173" t="s">
        <v>59</v>
      </c>
      <c r="AD173" t="s">
        <v>55</v>
      </c>
      <c r="AE173" t="s">
        <v>59</v>
      </c>
      <c r="AF173" t="s">
        <v>61</v>
      </c>
      <c r="AG173" t="s">
        <v>59</v>
      </c>
      <c r="AH173" s="12" t="s">
        <v>1429</v>
      </c>
      <c r="AI173" t="s">
        <v>59</v>
      </c>
      <c r="AJ173" t="s">
        <v>62</v>
      </c>
      <c r="AK173" t="s">
        <v>59</v>
      </c>
      <c r="AL173" t="s">
        <v>65</v>
      </c>
      <c r="AM173" t="s">
        <v>59</v>
      </c>
      <c r="AN173" t="s">
        <v>61</v>
      </c>
      <c r="AO173">
        <f t="shared" si="36"/>
        <v>0</v>
      </c>
      <c r="AP173" t="s">
        <v>62</v>
      </c>
      <c r="AQ173" t="s">
        <v>59</v>
      </c>
      <c r="AR173" t="s">
        <v>536</v>
      </c>
      <c r="AS173" t="s">
        <v>59</v>
      </c>
      <c r="AT173" t="s">
        <v>61</v>
      </c>
      <c r="AU173">
        <f t="shared" si="37"/>
        <v>0</v>
      </c>
      <c r="AV173" t="s">
        <v>62</v>
      </c>
      <c r="AW173" t="s">
        <v>59</v>
      </c>
      <c r="AX173" t="s">
        <v>292</v>
      </c>
      <c r="AY173" t="s">
        <v>59</v>
      </c>
      <c r="AZ173" t="s">
        <v>61</v>
      </c>
      <c r="BA173">
        <f t="shared" si="38"/>
        <v>0</v>
      </c>
      <c r="BB173" t="s">
        <v>62</v>
      </c>
      <c r="BC173" t="s">
        <v>59</v>
      </c>
      <c r="BD173" t="s">
        <v>57</v>
      </c>
      <c r="BE173" t="s">
        <v>59</v>
      </c>
      <c r="BF173" t="s">
        <v>61</v>
      </c>
      <c r="BG173">
        <f t="shared" si="39"/>
        <v>0</v>
      </c>
      <c r="BH173" t="s">
        <v>62</v>
      </c>
      <c r="BI173" t="s">
        <v>59</v>
      </c>
      <c r="BJ173" t="s">
        <v>56</v>
      </c>
      <c r="BK173" t="s">
        <v>59</v>
      </c>
      <c r="BL173" t="s">
        <v>61</v>
      </c>
      <c r="BM173">
        <f t="shared" si="40"/>
        <v>0</v>
      </c>
      <c r="BN173" t="s">
        <v>62</v>
      </c>
      <c r="BO173" t="s">
        <v>59</v>
      </c>
      <c r="BP173" t="s">
        <v>70</v>
      </c>
      <c r="BQ173" t="s">
        <v>59</v>
      </c>
      <c r="BR173" t="s">
        <v>61</v>
      </c>
      <c r="BS173">
        <f t="shared" si="41"/>
        <v>0</v>
      </c>
      <c r="BT173" t="s">
        <v>62</v>
      </c>
      <c r="BU173" t="s">
        <v>59</v>
      </c>
      <c r="BV173" t="s">
        <v>71</v>
      </c>
      <c r="BW173" t="s">
        <v>59</v>
      </c>
      <c r="BX173" t="s">
        <v>61</v>
      </c>
      <c r="BY173">
        <f t="shared" si="42"/>
        <v>0</v>
      </c>
      <c r="BZ173" t="s">
        <v>62</v>
      </c>
      <c r="CA173" t="s">
        <v>59</v>
      </c>
      <c r="CB173" t="s">
        <v>68</v>
      </c>
      <c r="CC173" t="s">
        <v>59</v>
      </c>
      <c r="CD173" t="s">
        <v>61</v>
      </c>
      <c r="CE173">
        <f t="shared" si="43"/>
        <v>0</v>
      </c>
      <c r="CF173" t="s">
        <v>69</v>
      </c>
      <c r="CG173" t="s">
        <v>62</v>
      </c>
      <c r="CH173" t="str">
        <f t="shared" si="44"/>
        <v>{"window_index":172,"window_t_start":173,"window_t_end":179,"Data":"0172","R_e_median":0,"R_e_q0196":0,"R_e_q1146":0,"fit":0,"lwr":0,"upr":0,"low":0,"high":0},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58</v>
      </c>
      <c r="K174" t="s">
        <v>59</v>
      </c>
      <c r="L174" t="s">
        <v>60</v>
      </c>
      <c r="M174" t="s">
        <v>59</v>
      </c>
      <c r="N174" t="s">
        <v>61</v>
      </c>
      <c r="O174">
        <f t="shared" si="33"/>
        <v>173</v>
      </c>
      <c r="P174" t="s">
        <v>62</v>
      </c>
      <c r="Q174" t="s">
        <v>59</v>
      </c>
      <c r="R174" t="s">
        <v>63</v>
      </c>
      <c r="S174" t="s">
        <v>59</v>
      </c>
      <c r="T174" t="s">
        <v>61</v>
      </c>
      <c r="U174">
        <f t="shared" si="34"/>
        <v>174</v>
      </c>
      <c r="V174" t="s">
        <v>62</v>
      </c>
      <c r="W174" t="s">
        <v>59</v>
      </c>
      <c r="X174" t="s">
        <v>64</v>
      </c>
      <c r="Y174" t="s">
        <v>59</v>
      </c>
      <c r="Z174" t="s">
        <v>61</v>
      </c>
      <c r="AA174">
        <f t="shared" si="35"/>
        <v>180</v>
      </c>
      <c r="AB174" t="s">
        <v>62</v>
      </c>
      <c r="AC174" t="s">
        <v>59</v>
      </c>
      <c r="AD174" t="s">
        <v>55</v>
      </c>
      <c r="AE174" t="s">
        <v>59</v>
      </c>
      <c r="AF174" t="s">
        <v>61</v>
      </c>
      <c r="AG174" t="s">
        <v>59</v>
      </c>
      <c r="AH174" s="12" t="s">
        <v>1430</v>
      </c>
      <c r="AI174" t="s">
        <v>59</v>
      </c>
      <c r="AJ174" t="s">
        <v>62</v>
      </c>
      <c r="AK174" t="s">
        <v>59</v>
      </c>
      <c r="AL174" t="s">
        <v>65</v>
      </c>
      <c r="AM174" t="s">
        <v>59</v>
      </c>
      <c r="AN174" t="s">
        <v>61</v>
      </c>
      <c r="AO174">
        <f t="shared" si="36"/>
        <v>0</v>
      </c>
      <c r="AP174" t="s">
        <v>62</v>
      </c>
      <c r="AQ174" t="s">
        <v>59</v>
      </c>
      <c r="AR174" t="s">
        <v>537</v>
      </c>
      <c r="AS174" t="s">
        <v>59</v>
      </c>
      <c r="AT174" t="s">
        <v>61</v>
      </c>
      <c r="AU174">
        <f t="shared" si="37"/>
        <v>0</v>
      </c>
      <c r="AV174" t="s">
        <v>62</v>
      </c>
      <c r="AW174" t="s">
        <v>59</v>
      </c>
      <c r="AX174" t="s">
        <v>293</v>
      </c>
      <c r="AY174" t="s">
        <v>59</v>
      </c>
      <c r="AZ174" t="s">
        <v>61</v>
      </c>
      <c r="BA174">
        <f t="shared" si="38"/>
        <v>0</v>
      </c>
      <c r="BB174" t="s">
        <v>62</v>
      </c>
      <c r="BC174" t="s">
        <v>59</v>
      </c>
      <c r="BD174" t="s">
        <v>57</v>
      </c>
      <c r="BE174" t="s">
        <v>59</v>
      </c>
      <c r="BF174" t="s">
        <v>61</v>
      </c>
      <c r="BG174">
        <f t="shared" si="39"/>
        <v>0</v>
      </c>
      <c r="BH174" t="s">
        <v>62</v>
      </c>
      <c r="BI174" t="s">
        <v>59</v>
      </c>
      <c r="BJ174" t="s">
        <v>56</v>
      </c>
      <c r="BK174" t="s">
        <v>59</v>
      </c>
      <c r="BL174" t="s">
        <v>61</v>
      </c>
      <c r="BM174">
        <f t="shared" si="40"/>
        <v>0</v>
      </c>
      <c r="BN174" t="s">
        <v>62</v>
      </c>
      <c r="BO174" t="s">
        <v>59</v>
      </c>
      <c r="BP174" t="s">
        <v>70</v>
      </c>
      <c r="BQ174" t="s">
        <v>59</v>
      </c>
      <c r="BR174" t="s">
        <v>61</v>
      </c>
      <c r="BS174">
        <f t="shared" si="41"/>
        <v>0</v>
      </c>
      <c r="BT174" t="s">
        <v>62</v>
      </c>
      <c r="BU174" t="s">
        <v>59</v>
      </c>
      <c r="BV174" t="s">
        <v>71</v>
      </c>
      <c r="BW174" t="s">
        <v>59</v>
      </c>
      <c r="BX174" t="s">
        <v>61</v>
      </c>
      <c r="BY174">
        <f t="shared" si="42"/>
        <v>0</v>
      </c>
      <c r="BZ174" t="s">
        <v>62</v>
      </c>
      <c r="CA174" t="s">
        <v>59</v>
      </c>
      <c r="CB174" t="s">
        <v>68</v>
      </c>
      <c r="CC174" t="s">
        <v>59</v>
      </c>
      <c r="CD174" t="s">
        <v>61</v>
      </c>
      <c r="CE174">
        <f t="shared" si="43"/>
        <v>0</v>
      </c>
      <c r="CF174" t="s">
        <v>69</v>
      </c>
      <c r="CG174" t="s">
        <v>62</v>
      </c>
      <c r="CH174" t="str">
        <f t="shared" si="44"/>
        <v>{"window_index":173,"window_t_start":174,"window_t_end":180,"Data":"0173","R_e_median":0,"R_e_q0197":0,"R_e_q1147":0,"fit":0,"lwr":0,"upr":0,"low":0,"high":0},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58</v>
      </c>
      <c r="K175" t="s">
        <v>59</v>
      </c>
      <c r="L175" t="s">
        <v>60</v>
      </c>
      <c r="M175" t="s">
        <v>59</v>
      </c>
      <c r="N175" t="s">
        <v>61</v>
      </c>
      <c r="O175">
        <f t="shared" si="33"/>
        <v>174</v>
      </c>
      <c r="P175" t="s">
        <v>62</v>
      </c>
      <c r="Q175" t="s">
        <v>59</v>
      </c>
      <c r="R175" t="s">
        <v>63</v>
      </c>
      <c r="S175" t="s">
        <v>59</v>
      </c>
      <c r="T175" t="s">
        <v>61</v>
      </c>
      <c r="U175">
        <f t="shared" si="34"/>
        <v>175</v>
      </c>
      <c r="V175" t="s">
        <v>62</v>
      </c>
      <c r="W175" t="s">
        <v>59</v>
      </c>
      <c r="X175" t="s">
        <v>64</v>
      </c>
      <c r="Y175" t="s">
        <v>59</v>
      </c>
      <c r="Z175" t="s">
        <v>61</v>
      </c>
      <c r="AA175">
        <f t="shared" si="35"/>
        <v>181</v>
      </c>
      <c r="AB175" t="s">
        <v>62</v>
      </c>
      <c r="AC175" t="s">
        <v>59</v>
      </c>
      <c r="AD175" t="s">
        <v>55</v>
      </c>
      <c r="AE175" t="s">
        <v>59</v>
      </c>
      <c r="AF175" t="s">
        <v>61</v>
      </c>
      <c r="AG175" t="s">
        <v>59</v>
      </c>
      <c r="AH175" s="12" t="s">
        <v>1431</v>
      </c>
      <c r="AI175" t="s">
        <v>59</v>
      </c>
      <c r="AJ175" t="s">
        <v>62</v>
      </c>
      <c r="AK175" t="s">
        <v>59</v>
      </c>
      <c r="AL175" t="s">
        <v>65</v>
      </c>
      <c r="AM175" t="s">
        <v>59</v>
      </c>
      <c r="AN175" t="s">
        <v>61</v>
      </c>
      <c r="AO175">
        <f t="shared" si="36"/>
        <v>0</v>
      </c>
      <c r="AP175" t="s">
        <v>62</v>
      </c>
      <c r="AQ175" t="s">
        <v>59</v>
      </c>
      <c r="AR175" t="s">
        <v>538</v>
      </c>
      <c r="AS175" t="s">
        <v>59</v>
      </c>
      <c r="AT175" t="s">
        <v>61</v>
      </c>
      <c r="AU175">
        <f t="shared" si="37"/>
        <v>0</v>
      </c>
      <c r="AV175" t="s">
        <v>62</v>
      </c>
      <c r="AW175" t="s">
        <v>59</v>
      </c>
      <c r="AX175" t="s">
        <v>294</v>
      </c>
      <c r="AY175" t="s">
        <v>59</v>
      </c>
      <c r="AZ175" t="s">
        <v>61</v>
      </c>
      <c r="BA175">
        <f t="shared" si="38"/>
        <v>0</v>
      </c>
      <c r="BB175" t="s">
        <v>62</v>
      </c>
      <c r="BC175" t="s">
        <v>59</v>
      </c>
      <c r="BD175" t="s">
        <v>57</v>
      </c>
      <c r="BE175" t="s">
        <v>59</v>
      </c>
      <c r="BF175" t="s">
        <v>61</v>
      </c>
      <c r="BG175">
        <f t="shared" si="39"/>
        <v>0</v>
      </c>
      <c r="BH175" t="s">
        <v>62</v>
      </c>
      <c r="BI175" t="s">
        <v>59</v>
      </c>
      <c r="BJ175" t="s">
        <v>56</v>
      </c>
      <c r="BK175" t="s">
        <v>59</v>
      </c>
      <c r="BL175" t="s">
        <v>61</v>
      </c>
      <c r="BM175">
        <f t="shared" si="40"/>
        <v>0</v>
      </c>
      <c r="BN175" t="s">
        <v>62</v>
      </c>
      <c r="BO175" t="s">
        <v>59</v>
      </c>
      <c r="BP175" t="s">
        <v>70</v>
      </c>
      <c r="BQ175" t="s">
        <v>59</v>
      </c>
      <c r="BR175" t="s">
        <v>61</v>
      </c>
      <c r="BS175">
        <f t="shared" si="41"/>
        <v>0</v>
      </c>
      <c r="BT175" t="s">
        <v>62</v>
      </c>
      <c r="BU175" t="s">
        <v>59</v>
      </c>
      <c r="BV175" t="s">
        <v>71</v>
      </c>
      <c r="BW175" t="s">
        <v>59</v>
      </c>
      <c r="BX175" t="s">
        <v>61</v>
      </c>
      <c r="BY175">
        <f t="shared" si="42"/>
        <v>0</v>
      </c>
      <c r="BZ175" t="s">
        <v>62</v>
      </c>
      <c r="CA175" t="s">
        <v>59</v>
      </c>
      <c r="CB175" t="s">
        <v>68</v>
      </c>
      <c r="CC175" t="s">
        <v>59</v>
      </c>
      <c r="CD175" t="s">
        <v>61</v>
      </c>
      <c r="CE175">
        <f t="shared" si="43"/>
        <v>0</v>
      </c>
      <c r="CF175" t="s">
        <v>69</v>
      </c>
      <c r="CG175" t="s">
        <v>62</v>
      </c>
      <c r="CH175" t="str">
        <f t="shared" si="44"/>
        <v>{"window_index":174,"window_t_start":175,"window_t_end":181,"Data":"0174","R_e_median":0,"R_e_q0198":0,"R_e_q1148":0,"fit":0,"lwr":0,"upr":0,"low":0,"high":0},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58</v>
      </c>
      <c r="K176" t="s">
        <v>59</v>
      </c>
      <c r="L176" t="s">
        <v>60</v>
      </c>
      <c r="M176" t="s">
        <v>59</v>
      </c>
      <c r="N176" t="s">
        <v>61</v>
      </c>
      <c r="O176">
        <f t="shared" si="33"/>
        <v>175</v>
      </c>
      <c r="P176" t="s">
        <v>62</v>
      </c>
      <c r="Q176" t="s">
        <v>59</v>
      </c>
      <c r="R176" t="s">
        <v>63</v>
      </c>
      <c r="S176" t="s">
        <v>59</v>
      </c>
      <c r="T176" t="s">
        <v>61</v>
      </c>
      <c r="U176">
        <f t="shared" si="34"/>
        <v>176</v>
      </c>
      <c r="V176" t="s">
        <v>62</v>
      </c>
      <c r="W176" t="s">
        <v>59</v>
      </c>
      <c r="X176" t="s">
        <v>64</v>
      </c>
      <c r="Y176" t="s">
        <v>59</v>
      </c>
      <c r="Z176" t="s">
        <v>61</v>
      </c>
      <c r="AA176">
        <f t="shared" si="35"/>
        <v>182</v>
      </c>
      <c r="AB176" t="s">
        <v>62</v>
      </c>
      <c r="AC176" t="s">
        <v>59</v>
      </c>
      <c r="AD176" t="s">
        <v>55</v>
      </c>
      <c r="AE176" t="s">
        <v>59</v>
      </c>
      <c r="AF176" t="s">
        <v>61</v>
      </c>
      <c r="AG176" t="s">
        <v>59</v>
      </c>
      <c r="AH176" s="12" t="s">
        <v>1432</v>
      </c>
      <c r="AI176" t="s">
        <v>59</v>
      </c>
      <c r="AJ176" t="s">
        <v>62</v>
      </c>
      <c r="AK176" t="s">
        <v>59</v>
      </c>
      <c r="AL176" t="s">
        <v>65</v>
      </c>
      <c r="AM176" t="s">
        <v>59</v>
      </c>
      <c r="AN176" t="s">
        <v>61</v>
      </c>
      <c r="AO176">
        <f t="shared" si="36"/>
        <v>0</v>
      </c>
      <c r="AP176" t="s">
        <v>62</v>
      </c>
      <c r="AQ176" t="s">
        <v>59</v>
      </c>
      <c r="AR176" t="s">
        <v>539</v>
      </c>
      <c r="AS176" t="s">
        <v>59</v>
      </c>
      <c r="AT176" t="s">
        <v>61</v>
      </c>
      <c r="AU176">
        <f t="shared" si="37"/>
        <v>0</v>
      </c>
      <c r="AV176" t="s">
        <v>62</v>
      </c>
      <c r="AW176" t="s">
        <v>59</v>
      </c>
      <c r="AX176" t="s">
        <v>295</v>
      </c>
      <c r="AY176" t="s">
        <v>59</v>
      </c>
      <c r="AZ176" t="s">
        <v>61</v>
      </c>
      <c r="BA176">
        <f t="shared" si="38"/>
        <v>0</v>
      </c>
      <c r="BB176" t="s">
        <v>62</v>
      </c>
      <c r="BC176" t="s">
        <v>59</v>
      </c>
      <c r="BD176" t="s">
        <v>57</v>
      </c>
      <c r="BE176" t="s">
        <v>59</v>
      </c>
      <c r="BF176" t="s">
        <v>61</v>
      </c>
      <c r="BG176">
        <f t="shared" si="39"/>
        <v>0</v>
      </c>
      <c r="BH176" t="s">
        <v>62</v>
      </c>
      <c r="BI176" t="s">
        <v>59</v>
      </c>
      <c r="BJ176" t="s">
        <v>56</v>
      </c>
      <c r="BK176" t="s">
        <v>59</v>
      </c>
      <c r="BL176" t="s">
        <v>61</v>
      </c>
      <c r="BM176">
        <f t="shared" si="40"/>
        <v>0</v>
      </c>
      <c r="BN176" t="s">
        <v>62</v>
      </c>
      <c r="BO176" t="s">
        <v>59</v>
      </c>
      <c r="BP176" t="s">
        <v>70</v>
      </c>
      <c r="BQ176" t="s">
        <v>59</v>
      </c>
      <c r="BR176" t="s">
        <v>61</v>
      </c>
      <c r="BS176">
        <f t="shared" si="41"/>
        <v>0</v>
      </c>
      <c r="BT176" t="s">
        <v>62</v>
      </c>
      <c r="BU176" t="s">
        <v>59</v>
      </c>
      <c r="BV176" t="s">
        <v>71</v>
      </c>
      <c r="BW176" t="s">
        <v>59</v>
      </c>
      <c r="BX176" t="s">
        <v>61</v>
      </c>
      <c r="BY176">
        <f t="shared" si="42"/>
        <v>0</v>
      </c>
      <c r="BZ176" t="s">
        <v>62</v>
      </c>
      <c r="CA176" t="s">
        <v>59</v>
      </c>
      <c r="CB176" t="s">
        <v>68</v>
      </c>
      <c r="CC176" t="s">
        <v>59</v>
      </c>
      <c r="CD176" t="s">
        <v>61</v>
      </c>
      <c r="CE176">
        <f t="shared" si="43"/>
        <v>0</v>
      </c>
      <c r="CF176" t="s">
        <v>69</v>
      </c>
      <c r="CG176" t="s">
        <v>62</v>
      </c>
      <c r="CH176" t="str">
        <f t="shared" si="44"/>
        <v>{"window_index":175,"window_t_start":176,"window_t_end":182,"Data":"0175","R_e_median":0,"R_e_q0199":0,"R_e_q1149":0,"fit":0,"lwr":0,"upr":0,"low":0,"high":0},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58</v>
      </c>
      <c r="K177" t="s">
        <v>59</v>
      </c>
      <c r="L177" t="s">
        <v>60</v>
      </c>
      <c r="M177" t="s">
        <v>59</v>
      </c>
      <c r="N177" t="s">
        <v>61</v>
      </c>
      <c r="O177">
        <f t="shared" si="33"/>
        <v>176</v>
      </c>
      <c r="P177" t="s">
        <v>62</v>
      </c>
      <c r="Q177" t="s">
        <v>59</v>
      </c>
      <c r="R177" t="s">
        <v>63</v>
      </c>
      <c r="S177" t="s">
        <v>59</v>
      </c>
      <c r="T177" t="s">
        <v>61</v>
      </c>
      <c r="U177">
        <f t="shared" si="34"/>
        <v>177</v>
      </c>
      <c r="V177" t="s">
        <v>62</v>
      </c>
      <c r="W177" t="s">
        <v>59</v>
      </c>
      <c r="X177" t="s">
        <v>64</v>
      </c>
      <c r="Y177" t="s">
        <v>59</v>
      </c>
      <c r="Z177" t="s">
        <v>61</v>
      </c>
      <c r="AA177">
        <f t="shared" si="35"/>
        <v>183</v>
      </c>
      <c r="AB177" t="s">
        <v>62</v>
      </c>
      <c r="AC177" t="s">
        <v>59</v>
      </c>
      <c r="AD177" t="s">
        <v>55</v>
      </c>
      <c r="AE177" t="s">
        <v>59</v>
      </c>
      <c r="AF177" t="s">
        <v>61</v>
      </c>
      <c r="AG177" t="s">
        <v>59</v>
      </c>
      <c r="AH177" s="12" t="s">
        <v>1433</v>
      </c>
      <c r="AI177" t="s">
        <v>59</v>
      </c>
      <c r="AJ177" t="s">
        <v>62</v>
      </c>
      <c r="AK177" t="s">
        <v>59</v>
      </c>
      <c r="AL177" t="s">
        <v>65</v>
      </c>
      <c r="AM177" t="s">
        <v>59</v>
      </c>
      <c r="AN177" t="s">
        <v>61</v>
      </c>
      <c r="AO177">
        <f t="shared" si="36"/>
        <v>0</v>
      </c>
      <c r="AP177" t="s">
        <v>62</v>
      </c>
      <c r="AQ177" t="s">
        <v>59</v>
      </c>
      <c r="AR177" t="s">
        <v>540</v>
      </c>
      <c r="AS177" t="s">
        <v>59</v>
      </c>
      <c r="AT177" t="s">
        <v>61</v>
      </c>
      <c r="AU177">
        <f t="shared" si="37"/>
        <v>0</v>
      </c>
      <c r="AV177" t="s">
        <v>62</v>
      </c>
      <c r="AW177" t="s">
        <v>59</v>
      </c>
      <c r="AX177" t="s">
        <v>296</v>
      </c>
      <c r="AY177" t="s">
        <v>59</v>
      </c>
      <c r="AZ177" t="s">
        <v>61</v>
      </c>
      <c r="BA177">
        <f t="shared" si="38"/>
        <v>0</v>
      </c>
      <c r="BB177" t="s">
        <v>62</v>
      </c>
      <c r="BC177" t="s">
        <v>59</v>
      </c>
      <c r="BD177" t="s">
        <v>57</v>
      </c>
      <c r="BE177" t="s">
        <v>59</v>
      </c>
      <c r="BF177" t="s">
        <v>61</v>
      </c>
      <c r="BG177">
        <f t="shared" si="39"/>
        <v>0</v>
      </c>
      <c r="BH177" t="s">
        <v>62</v>
      </c>
      <c r="BI177" t="s">
        <v>59</v>
      </c>
      <c r="BJ177" t="s">
        <v>56</v>
      </c>
      <c r="BK177" t="s">
        <v>59</v>
      </c>
      <c r="BL177" t="s">
        <v>61</v>
      </c>
      <c r="BM177">
        <f t="shared" si="40"/>
        <v>0</v>
      </c>
      <c r="BN177" t="s">
        <v>62</v>
      </c>
      <c r="BO177" t="s">
        <v>59</v>
      </c>
      <c r="BP177" t="s">
        <v>70</v>
      </c>
      <c r="BQ177" t="s">
        <v>59</v>
      </c>
      <c r="BR177" t="s">
        <v>61</v>
      </c>
      <c r="BS177">
        <f t="shared" si="41"/>
        <v>0</v>
      </c>
      <c r="BT177" t="s">
        <v>62</v>
      </c>
      <c r="BU177" t="s">
        <v>59</v>
      </c>
      <c r="BV177" t="s">
        <v>71</v>
      </c>
      <c r="BW177" t="s">
        <v>59</v>
      </c>
      <c r="BX177" t="s">
        <v>61</v>
      </c>
      <c r="BY177">
        <f t="shared" si="42"/>
        <v>0</v>
      </c>
      <c r="BZ177" t="s">
        <v>62</v>
      </c>
      <c r="CA177" t="s">
        <v>59</v>
      </c>
      <c r="CB177" t="s">
        <v>68</v>
      </c>
      <c r="CC177" t="s">
        <v>59</v>
      </c>
      <c r="CD177" t="s">
        <v>61</v>
      </c>
      <c r="CE177">
        <f t="shared" si="43"/>
        <v>0</v>
      </c>
      <c r="CF177" t="s">
        <v>69</v>
      </c>
      <c r="CG177" t="s">
        <v>62</v>
      </c>
      <c r="CH177" t="str">
        <f t="shared" si="44"/>
        <v>{"window_index":176,"window_t_start":177,"window_t_end":183,"Data":"0176","R_e_median":0,"R_e_q0200":0,"R_e_q1150":0,"fit":0,"lwr":0,"upr":0,"low":0,"high":0},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58</v>
      </c>
      <c r="K178" t="s">
        <v>59</v>
      </c>
      <c r="L178" t="s">
        <v>60</v>
      </c>
      <c r="M178" t="s">
        <v>59</v>
      </c>
      <c r="N178" t="s">
        <v>61</v>
      </c>
      <c r="O178">
        <f t="shared" si="33"/>
        <v>177</v>
      </c>
      <c r="P178" t="s">
        <v>62</v>
      </c>
      <c r="Q178" t="s">
        <v>59</v>
      </c>
      <c r="R178" t="s">
        <v>63</v>
      </c>
      <c r="S178" t="s">
        <v>59</v>
      </c>
      <c r="T178" t="s">
        <v>61</v>
      </c>
      <c r="U178">
        <f t="shared" si="34"/>
        <v>178</v>
      </c>
      <c r="V178" t="s">
        <v>62</v>
      </c>
      <c r="W178" t="s">
        <v>59</v>
      </c>
      <c r="X178" t="s">
        <v>64</v>
      </c>
      <c r="Y178" t="s">
        <v>59</v>
      </c>
      <c r="Z178" t="s">
        <v>61</v>
      </c>
      <c r="AA178">
        <f t="shared" si="35"/>
        <v>184</v>
      </c>
      <c r="AB178" t="s">
        <v>62</v>
      </c>
      <c r="AC178" t="s">
        <v>59</v>
      </c>
      <c r="AD178" t="s">
        <v>55</v>
      </c>
      <c r="AE178" t="s">
        <v>59</v>
      </c>
      <c r="AF178" t="s">
        <v>61</v>
      </c>
      <c r="AG178" t="s">
        <v>59</v>
      </c>
      <c r="AH178" s="12" t="s">
        <v>1434</v>
      </c>
      <c r="AI178" t="s">
        <v>59</v>
      </c>
      <c r="AJ178" t="s">
        <v>62</v>
      </c>
      <c r="AK178" t="s">
        <v>59</v>
      </c>
      <c r="AL178" t="s">
        <v>65</v>
      </c>
      <c r="AM178" t="s">
        <v>59</v>
      </c>
      <c r="AN178" t="s">
        <v>61</v>
      </c>
      <c r="AO178">
        <f t="shared" si="36"/>
        <v>0</v>
      </c>
      <c r="AP178" t="s">
        <v>62</v>
      </c>
      <c r="AQ178" t="s">
        <v>59</v>
      </c>
      <c r="AR178" t="s">
        <v>541</v>
      </c>
      <c r="AS178" t="s">
        <v>59</v>
      </c>
      <c r="AT178" t="s">
        <v>61</v>
      </c>
      <c r="AU178">
        <f t="shared" si="37"/>
        <v>0</v>
      </c>
      <c r="AV178" t="s">
        <v>62</v>
      </c>
      <c r="AW178" t="s">
        <v>59</v>
      </c>
      <c r="AX178" t="s">
        <v>297</v>
      </c>
      <c r="AY178" t="s">
        <v>59</v>
      </c>
      <c r="AZ178" t="s">
        <v>61</v>
      </c>
      <c r="BA178">
        <f t="shared" si="38"/>
        <v>0</v>
      </c>
      <c r="BB178" t="s">
        <v>62</v>
      </c>
      <c r="BC178" t="s">
        <v>59</v>
      </c>
      <c r="BD178" t="s">
        <v>57</v>
      </c>
      <c r="BE178" t="s">
        <v>59</v>
      </c>
      <c r="BF178" t="s">
        <v>61</v>
      </c>
      <c r="BG178">
        <f t="shared" si="39"/>
        <v>0</v>
      </c>
      <c r="BH178" t="s">
        <v>62</v>
      </c>
      <c r="BI178" t="s">
        <v>59</v>
      </c>
      <c r="BJ178" t="s">
        <v>56</v>
      </c>
      <c r="BK178" t="s">
        <v>59</v>
      </c>
      <c r="BL178" t="s">
        <v>61</v>
      </c>
      <c r="BM178">
        <f t="shared" si="40"/>
        <v>0</v>
      </c>
      <c r="BN178" t="s">
        <v>62</v>
      </c>
      <c r="BO178" t="s">
        <v>59</v>
      </c>
      <c r="BP178" t="s">
        <v>70</v>
      </c>
      <c r="BQ178" t="s">
        <v>59</v>
      </c>
      <c r="BR178" t="s">
        <v>61</v>
      </c>
      <c r="BS178">
        <f t="shared" si="41"/>
        <v>0</v>
      </c>
      <c r="BT178" t="s">
        <v>62</v>
      </c>
      <c r="BU178" t="s">
        <v>59</v>
      </c>
      <c r="BV178" t="s">
        <v>71</v>
      </c>
      <c r="BW178" t="s">
        <v>59</v>
      </c>
      <c r="BX178" t="s">
        <v>61</v>
      </c>
      <c r="BY178">
        <f t="shared" si="42"/>
        <v>0</v>
      </c>
      <c r="BZ178" t="s">
        <v>62</v>
      </c>
      <c r="CA178" t="s">
        <v>59</v>
      </c>
      <c r="CB178" t="s">
        <v>68</v>
      </c>
      <c r="CC178" t="s">
        <v>59</v>
      </c>
      <c r="CD178" t="s">
        <v>61</v>
      </c>
      <c r="CE178">
        <f t="shared" si="43"/>
        <v>0</v>
      </c>
      <c r="CF178" t="s">
        <v>69</v>
      </c>
      <c r="CG178" t="s">
        <v>62</v>
      </c>
      <c r="CH178" t="str">
        <f t="shared" si="44"/>
        <v>{"window_index":177,"window_t_start":178,"window_t_end":184,"Data":"0177","R_e_median":0,"R_e_q0201":0,"R_e_q1151":0,"fit":0,"lwr":0,"upr":0,"low":0,"high":0},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58</v>
      </c>
      <c r="K179" t="s">
        <v>59</v>
      </c>
      <c r="L179" t="s">
        <v>60</v>
      </c>
      <c r="M179" t="s">
        <v>59</v>
      </c>
      <c r="N179" t="s">
        <v>61</v>
      </c>
      <c r="O179">
        <f t="shared" si="33"/>
        <v>178</v>
      </c>
      <c r="P179" t="s">
        <v>62</v>
      </c>
      <c r="Q179" t="s">
        <v>59</v>
      </c>
      <c r="R179" t="s">
        <v>63</v>
      </c>
      <c r="S179" t="s">
        <v>59</v>
      </c>
      <c r="T179" t="s">
        <v>61</v>
      </c>
      <c r="U179">
        <f t="shared" si="34"/>
        <v>179</v>
      </c>
      <c r="V179" t="s">
        <v>62</v>
      </c>
      <c r="W179" t="s">
        <v>59</v>
      </c>
      <c r="X179" t="s">
        <v>64</v>
      </c>
      <c r="Y179" t="s">
        <v>59</v>
      </c>
      <c r="Z179" t="s">
        <v>61</v>
      </c>
      <c r="AA179">
        <f t="shared" si="35"/>
        <v>185</v>
      </c>
      <c r="AB179" t="s">
        <v>62</v>
      </c>
      <c r="AC179" t="s">
        <v>59</v>
      </c>
      <c r="AD179" t="s">
        <v>55</v>
      </c>
      <c r="AE179" t="s">
        <v>59</v>
      </c>
      <c r="AF179" t="s">
        <v>61</v>
      </c>
      <c r="AG179" t="s">
        <v>59</v>
      </c>
      <c r="AH179" s="12" t="s">
        <v>1435</v>
      </c>
      <c r="AI179" t="s">
        <v>59</v>
      </c>
      <c r="AJ179" t="s">
        <v>62</v>
      </c>
      <c r="AK179" t="s">
        <v>59</v>
      </c>
      <c r="AL179" t="s">
        <v>65</v>
      </c>
      <c r="AM179" t="s">
        <v>59</v>
      </c>
      <c r="AN179" t="s">
        <v>61</v>
      </c>
      <c r="AO179">
        <f t="shared" si="36"/>
        <v>0</v>
      </c>
      <c r="AP179" t="s">
        <v>62</v>
      </c>
      <c r="AQ179" t="s">
        <v>59</v>
      </c>
      <c r="AR179" t="s">
        <v>542</v>
      </c>
      <c r="AS179" t="s">
        <v>59</v>
      </c>
      <c r="AT179" t="s">
        <v>61</v>
      </c>
      <c r="AU179">
        <f t="shared" si="37"/>
        <v>0</v>
      </c>
      <c r="AV179" t="s">
        <v>62</v>
      </c>
      <c r="AW179" t="s">
        <v>59</v>
      </c>
      <c r="AX179" t="s">
        <v>298</v>
      </c>
      <c r="AY179" t="s">
        <v>59</v>
      </c>
      <c r="AZ179" t="s">
        <v>61</v>
      </c>
      <c r="BA179">
        <f t="shared" si="38"/>
        <v>0</v>
      </c>
      <c r="BB179" t="s">
        <v>62</v>
      </c>
      <c r="BC179" t="s">
        <v>59</v>
      </c>
      <c r="BD179" t="s">
        <v>57</v>
      </c>
      <c r="BE179" t="s">
        <v>59</v>
      </c>
      <c r="BF179" t="s">
        <v>61</v>
      </c>
      <c r="BG179">
        <f t="shared" si="39"/>
        <v>0</v>
      </c>
      <c r="BH179" t="s">
        <v>62</v>
      </c>
      <c r="BI179" t="s">
        <v>59</v>
      </c>
      <c r="BJ179" t="s">
        <v>56</v>
      </c>
      <c r="BK179" t="s">
        <v>59</v>
      </c>
      <c r="BL179" t="s">
        <v>61</v>
      </c>
      <c r="BM179">
        <f t="shared" si="40"/>
        <v>0</v>
      </c>
      <c r="BN179" t="s">
        <v>62</v>
      </c>
      <c r="BO179" t="s">
        <v>59</v>
      </c>
      <c r="BP179" t="s">
        <v>70</v>
      </c>
      <c r="BQ179" t="s">
        <v>59</v>
      </c>
      <c r="BR179" t="s">
        <v>61</v>
      </c>
      <c r="BS179">
        <f t="shared" si="41"/>
        <v>0</v>
      </c>
      <c r="BT179" t="s">
        <v>62</v>
      </c>
      <c r="BU179" t="s">
        <v>59</v>
      </c>
      <c r="BV179" t="s">
        <v>71</v>
      </c>
      <c r="BW179" t="s">
        <v>59</v>
      </c>
      <c r="BX179" t="s">
        <v>61</v>
      </c>
      <c r="BY179">
        <f t="shared" si="42"/>
        <v>0</v>
      </c>
      <c r="BZ179" t="s">
        <v>62</v>
      </c>
      <c r="CA179" t="s">
        <v>59</v>
      </c>
      <c r="CB179" t="s">
        <v>68</v>
      </c>
      <c r="CC179" t="s">
        <v>59</v>
      </c>
      <c r="CD179" t="s">
        <v>61</v>
      </c>
      <c r="CE179">
        <f t="shared" si="43"/>
        <v>0</v>
      </c>
      <c r="CF179" t="s">
        <v>69</v>
      </c>
      <c r="CG179" t="s">
        <v>62</v>
      </c>
      <c r="CH179" t="str">
        <f t="shared" si="44"/>
        <v>{"window_index":178,"window_t_start":179,"window_t_end":185,"Data":"0178","R_e_median":0,"R_e_q0202":0,"R_e_q1152":0,"fit":0,"lwr":0,"upr":0,"low":0,"high":0},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58</v>
      </c>
      <c r="K180" t="s">
        <v>59</v>
      </c>
      <c r="L180" t="s">
        <v>60</v>
      </c>
      <c r="M180" t="s">
        <v>59</v>
      </c>
      <c r="N180" t="s">
        <v>61</v>
      </c>
      <c r="O180">
        <f t="shared" si="33"/>
        <v>179</v>
      </c>
      <c r="P180" t="s">
        <v>62</v>
      </c>
      <c r="Q180" t="s">
        <v>59</v>
      </c>
      <c r="R180" t="s">
        <v>63</v>
      </c>
      <c r="S180" t="s">
        <v>59</v>
      </c>
      <c r="T180" t="s">
        <v>61</v>
      </c>
      <c r="U180">
        <f t="shared" si="34"/>
        <v>180</v>
      </c>
      <c r="V180" t="s">
        <v>62</v>
      </c>
      <c r="W180" t="s">
        <v>59</v>
      </c>
      <c r="X180" t="s">
        <v>64</v>
      </c>
      <c r="Y180" t="s">
        <v>59</v>
      </c>
      <c r="Z180" t="s">
        <v>61</v>
      </c>
      <c r="AA180">
        <f t="shared" si="35"/>
        <v>186</v>
      </c>
      <c r="AB180" t="s">
        <v>62</v>
      </c>
      <c r="AC180" t="s">
        <v>59</v>
      </c>
      <c r="AD180" t="s">
        <v>55</v>
      </c>
      <c r="AE180" t="s">
        <v>59</v>
      </c>
      <c r="AF180" t="s">
        <v>61</v>
      </c>
      <c r="AG180" t="s">
        <v>59</v>
      </c>
      <c r="AH180" s="12" t="s">
        <v>1436</v>
      </c>
      <c r="AI180" t="s">
        <v>59</v>
      </c>
      <c r="AJ180" t="s">
        <v>62</v>
      </c>
      <c r="AK180" t="s">
        <v>59</v>
      </c>
      <c r="AL180" t="s">
        <v>65</v>
      </c>
      <c r="AM180" t="s">
        <v>59</v>
      </c>
      <c r="AN180" t="s">
        <v>61</v>
      </c>
      <c r="AO180">
        <f t="shared" si="36"/>
        <v>0</v>
      </c>
      <c r="AP180" t="s">
        <v>62</v>
      </c>
      <c r="AQ180" t="s">
        <v>59</v>
      </c>
      <c r="AR180" t="s">
        <v>543</v>
      </c>
      <c r="AS180" t="s">
        <v>59</v>
      </c>
      <c r="AT180" t="s">
        <v>61</v>
      </c>
      <c r="AU180">
        <f t="shared" si="37"/>
        <v>0</v>
      </c>
      <c r="AV180" t="s">
        <v>62</v>
      </c>
      <c r="AW180" t="s">
        <v>59</v>
      </c>
      <c r="AX180" t="s">
        <v>299</v>
      </c>
      <c r="AY180" t="s">
        <v>59</v>
      </c>
      <c r="AZ180" t="s">
        <v>61</v>
      </c>
      <c r="BA180">
        <f t="shared" si="38"/>
        <v>0</v>
      </c>
      <c r="BB180" t="s">
        <v>62</v>
      </c>
      <c r="BC180" t="s">
        <v>59</v>
      </c>
      <c r="BD180" t="s">
        <v>57</v>
      </c>
      <c r="BE180" t="s">
        <v>59</v>
      </c>
      <c r="BF180" t="s">
        <v>61</v>
      </c>
      <c r="BG180">
        <f t="shared" si="39"/>
        <v>0</v>
      </c>
      <c r="BH180" t="s">
        <v>62</v>
      </c>
      <c r="BI180" t="s">
        <v>59</v>
      </c>
      <c r="BJ180" t="s">
        <v>56</v>
      </c>
      <c r="BK180" t="s">
        <v>59</v>
      </c>
      <c r="BL180" t="s">
        <v>61</v>
      </c>
      <c r="BM180">
        <f t="shared" si="40"/>
        <v>0</v>
      </c>
      <c r="BN180" t="s">
        <v>62</v>
      </c>
      <c r="BO180" t="s">
        <v>59</v>
      </c>
      <c r="BP180" t="s">
        <v>70</v>
      </c>
      <c r="BQ180" t="s">
        <v>59</v>
      </c>
      <c r="BR180" t="s">
        <v>61</v>
      </c>
      <c r="BS180">
        <f t="shared" si="41"/>
        <v>0</v>
      </c>
      <c r="BT180" t="s">
        <v>62</v>
      </c>
      <c r="BU180" t="s">
        <v>59</v>
      </c>
      <c r="BV180" t="s">
        <v>71</v>
      </c>
      <c r="BW180" t="s">
        <v>59</v>
      </c>
      <c r="BX180" t="s">
        <v>61</v>
      </c>
      <c r="BY180">
        <f t="shared" si="42"/>
        <v>0</v>
      </c>
      <c r="BZ180" t="s">
        <v>62</v>
      </c>
      <c r="CA180" t="s">
        <v>59</v>
      </c>
      <c r="CB180" t="s">
        <v>68</v>
      </c>
      <c r="CC180" t="s">
        <v>59</v>
      </c>
      <c r="CD180" t="s">
        <v>61</v>
      </c>
      <c r="CE180">
        <f t="shared" si="43"/>
        <v>0</v>
      </c>
      <c r="CF180" t="s">
        <v>69</v>
      </c>
      <c r="CG180" t="s">
        <v>62</v>
      </c>
      <c r="CH180" t="str">
        <f t="shared" si="44"/>
        <v>{"window_index":179,"window_t_start":180,"window_t_end":186,"Data":"0179","R_e_median":0,"R_e_q0203":0,"R_e_q1153":0,"fit":0,"lwr":0,"upr":0,"low":0,"high":0},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58</v>
      </c>
      <c r="K181" t="s">
        <v>59</v>
      </c>
      <c r="L181" t="s">
        <v>60</v>
      </c>
      <c r="M181" t="s">
        <v>59</v>
      </c>
      <c r="N181" t="s">
        <v>61</v>
      </c>
      <c r="O181">
        <f t="shared" si="33"/>
        <v>180</v>
      </c>
      <c r="P181" t="s">
        <v>62</v>
      </c>
      <c r="Q181" t="s">
        <v>59</v>
      </c>
      <c r="R181" t="s">
        <v>63</v>
      </c>
      <c r="S181" t="s">
        <v>59</v>
      </c>
      <c r="T181" t="s">
        <v>61</v>
      </c>
      <c r="U181">
        <f t="shared" si="34"/>
        <v>181</v>
      </c>
      <c r="V181" t="s">
        <v>62</v>
      </c>
      <c r="W181" t="s">
        <v>59</v>
      </c>
      <c r="X181" t="s">
        <v>64</v>
      </c>
      <c r="Y181" t="s">
        <v>59</v>
      </c>
      <c r="Z181" t="s">
        <v>61</v>
      </c>
      <c r="AA181">
        <f t="shared" si="35"/>
        <v>187</v>
      </c>
      <c r="AB181" t="s">
        <v>62</v>
      </c>
      <c r="AC181" t="s">
        <v>59</v>
      </c>
      <c r="AD181" t="s">
        <v>55</v>
      </c>
      <c r="AE181" t="s">
        <v>59</v>
      </c>
      <c r="AF181" t="s">
        <v>61</v>
      </c>
      <c r="AG181" t="s">
        <v>59</v>
      </c>
      <c r="AH181" s="12" t="s">
        <v>1437</v>
      </c>
      <c r="AI181" t="s">
        <v>59</v>
      </c>
      <c r="AJ181" t="s">
        <v>62</v>
      </c>
      <c r="AK181" t="s">
        <v>59</v>
      </c>
      <c r="AL181" t="s">
        <v>65</v>
      </c>
      <c r="AM181" t="s">
        <v>59</v>
      </c>
      <c r="AN181" t="s">
        <v>61</v>
      </c>
      <c r="AO181">
        <f t="shared" si="36"/>
        <v>0</v>
      </c>
      <c r="AP181" t="s">
        <v>62</v>
      </c>
      <c r="AQ181" t="s">
        <v>59</v>
      </c>
      <c r="AR181" t="s">
        <v>544</v>
      </c>
      <c r="AS181" t="s">
        <v>59</v>
      </c>
      <c r="AT181" t="s">
        <v>61</v>
      </c>
      <c r="AU181">
        <f t="shared" si="37"/>
        <v>0</v>
      </c>
      <c r="AV181" t="s">
        <v>62</v>
      </c>
      <c r="AW181" t="s">
        <v>59</v>
      </c>
      <c r="AX181" t="s">
        <v>300</v>
      </c>
      <c r="AY181" t="s">
        <v>59</v>
      </c>
      <c r="AZ181" t="s">
        <v>61</v>
      </c>
      <c r="BA181">
        <f t="shared" si="38"/>
        <v>0</v>
      </c>
      <c r="BB181" t="s">
        <v>62</v>
      </c>
      <c r="BC181" t="s">
        <v>59</v>
      </c>
      <c r="BD181" t="s">
        <v>57</v>
      </c>
      <c r="BE181" t="s">
        <v>59</v>
      </c>
      <c r="BF181" t="s">
        <v>61</v>
      </c>
      <c r="BG181">
        <f t="shared" si="39"/>
        <v>0</v>
      </c>
      <c r="BH181" t="s">
        <v>62</v>
      </c>
      <c r="BI181" t="s">
        <v>59</v>
      </c>
      <c r="BJ181" t="s">
        <v>56</v>
      </c>
      <c r="BK181" t="s">
        <v>59</v>
      </c>
      <c r="BL181" t="s">
        <v>61</v>
      </c>
      <c r="BM181">
        <f t="shared" si="40"/>
        <v>0</v>
      </c>
      <c r="BN181" t="s">
        <v>62</v>
      </c>
      <c r="BO181" t="s">
        <v>59</v>
      </c>
      <c r="BP181" t="s">
        <v>70</v>
      </c>
      <c r="BQ181" t="s">
        <v>59</v>
      </c>
      <c r="BR181" t="s">
        <v>61</v>
      </c>
      <c r="BS181">
        <f t="shared" si="41"/>
        <v>0</v>
      </c>
      <c r="BT181" t="s">
        <v>62</v>
      </c>
      <c r="BU181" t="s">
        <v>59</v>
      </c>
      <c r="BV181" t="s">
        <v>71</v>
      </c>
      <c r="BW181" t="s">
        <v>59</v>
      </c>
      <c r="BX181" t="s">
        <v>61</v>
      </c>
      <c r="BY181">
        <f t="shared" si="42"/>
        <v>0</v>
      </c>
      <c r="BZ181" t="s">
        <v>62</v>
      </c>
      <c r="CA181" t="s">
        <v>59</v>
      </c>
      <c r="CB181" t="s">
        <v>68</v>
      </c>
      <c r="CC181" t="s">
        <v>59</v>
      </c>
      <c r="CD181" t="s">
        <v>61</v>
      </c>
      <c r="CE181">
        <f t="shared" si="43"/>
        <v>0</v>
      </c>
      <c r="CF181" t="s">
        <v>69</v>
      </c>
      <c r="CG181" t="s">
        <v>62</v>
      </c>
      <c r="CH181" t="str">
        <f t="shared" si="44"/>
        <v>{"window_index":180,"window_t_start":181,"window_t_end":187,"Data":"0180","R_e_median":0,"R_e_q0204":0,"R_e_q1154":0,"fit":0,"lwr":0,"upr":0,"low":0,"high":0},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58</v>
      </c>
      <c r="K182" t="s">
        <v>59</v>
      </c>
      <c r="L182" t="s">
        <v>60</v>
      </c>
      <c r="M182" t="s">
        <v>59</v>
      </c>
      <c r="N182" t="s">
        <v>61</v>
      </c>
      <c r="O182">
        <f t="shared" si="33"/>
        <v>181</v>
      </c>
      <c r="P182" t="s">
        <v>62</v>
      </c>
      <c r="Q182" t="s">
        <v>59</v>
      </c>
      <c r="R182" t="s">
        <v>63</v>
      </c>
      <c r="S182" t="s">
        <v>59</v>
      </c>
      <c r="T182" t="s">
        <v>61</v>
      </c>
      <c r="U182">
        <f t="shared" si="34"/>
        <v>182</v>
      </c>
      <c r="V182" t="s">
        <v>62</v>
      </c>
      <c r="W182" t="s">
        <v>59</v>
      </c>
      <c r="X182" t="s">
        <v>64</v>
      </c>
      <c r="Y182" t="s">
        <v>59</v>
      </c>
      <c r="Z182" t="s">
        <v>61</v>
      </c>
      <c r="AA182">
        <f t="shared" si="35"/>
        <v>188</v>
      </c>
      <c r="AB182" t="s">
        <v>62</v>
      </c>
      <c r="AC182" t="s">
        <v>59</v>
      </c>
      <c r="AD182" t="s">
        <v>55</v>
      </c>
      <c r="AE182" t="s">
        <v>59</v>
      </c>
      <c r="AF182" t="s">
        <v>61</v>
      </c>
      <c r="AG182" t="s">
        <v>59</v>
      </c>
      <c r="AH182" s="12" t="s">
        <v>1438</v>
      </c>
      <c r="AI182" t="s">
        <v>59</v>
      </c>
      <c r="AJ182" t="s">
        <v>62</v>
      </c>
      <c r="AK182" t="s">
        <v>59</v>
      </c>
      <c r="AL182" t="s">
        <v>65</v>
      </c>
      <c r="AM182" t="s">
        <v>59</v>
      </c>
      <c r="AN182" t="s">
        <v>61</v>
      </c>
      <c r="AO182">
        <f t="shared" si="36"/>
        <v>0</v>
      </c>
      <c r="AP182" t="s">
        <v>62</v>
      </c>
      <c r="AQ182" t="s">
        <v>59</v>
      </c>
      <c r="AR182" t="s">
        <v>545</v>
      </c>
      <c r="AS182" t="s">
        <v>59</v>
      </c>
      <c r="AT182" t="s">
        <v>61</v>
      </c>
      <c r="AU182">
        <f t="shared" si="37"/>
        <v>0</v>
      </c>
      <c r="AV182" t="s">
        <v>62</v>
      </c>
      <c r="AW182" t="s">
        <v>59</v>
      </c>
      <c r="AX182" t="s">
        <v>301</v>
      </c>
      <c r="AY182" t="s">
        <v>59</v>
      </c>
      <c r="AZ182" t="s">
        <v>61</v>
      </c>
      <c r="BA182">
        <f t="shared" si="38"/>
        <v>0</v>
      </c>
      <c r="BB182" t="s">
        <v>62</v>
      </c>
      <c r="BC182" t="s">
        <v>59</v>
      </c>
      <c r="BD182" t="s">
        <v>57</v>
      </c>
      <c r="BE182" t="s">
        <v>59</v>
      </c>
      <c r="BF182" t="s">
        <v>61</v>
      </c>
      <c r="BG182">
        <f t="shared" si="39"/>
        <v>0</v>
      </c>
      <c r="BH182" t="s">
        <v>62</v>
      </c>
      <c r="BI182" t="s">
        <v>59</v>
      </c>
      <c r="BJ182" t="s">
        <v>56</v>
      </c>
      <c r="BK182" t="s">
        <v>59</v>
      </c>
      <c r="BL182" t="s">
        <v>61</v>
      </c>
      <c r="BM182">
        <f t="shared" si="40"/>
        <v>0</v>
      </c>
      <c r="BN182" t="s">
        <v>62</v>
      </c>
      <c r="BO182" t="s">
        <v>59</v>
      </c>
      <c r="BP182" t="s">
        <v>70</v>
      </c>
      <c r="BQ182" t="s">
        <v>59</v>
      </c>
      <c r="BR182" t="s">
        <v>61</v>
      </c>
      <c r="BS182">
        <f t="shared" si="41"/>
        <v>0</v>
      </c>
      <c r="BT182" t="s">
        <v>62</v>
      </c>
      <c r="BU182" t="s">
        <v>59</v>
      </c>
      <c r="BV182" t="s">
        <v>71</v>
      </c>
      <c r="BW182" t="s">
        <v>59</v>
      </c>
      <c r="BX182" t="s">
        <v>61</v>
      </c>
      <c r="BY182">
        <f t="shared" si="42"/>
        <v>0</v>
      </c>
      <c r="BZ182" t="s">
        <v>62</v>
      </c>
      <c r="CA182" t="s">
        <v>59</v>
      </c>
      <c r="CB182" t="s">
        <v>68</v>
      </c>
      <c r="CC182" t="s">
        <v>59</v>
      </c>
      <c r="CD182" t="s">
        <v>61</v>
      </c>
      <c r="CE182">
        <f t="shared" si="43"/>
        <v>0</v>
      </c>
      <c r="CF182" t="s">
        <v>69</v>
      </c>
      <c r="CG182" t="s">
        <v>62</v>
      </c>
      <c r="CH182" t="str">
        <f t="shared" si="44"/>
        <v>{"window_index":181,"window_t_start":182,"window_t_end":188,"Data":"0181","R_e_median":0,"R_e_q0205":0,"R_e_q1155":0,"fit":0,"lwr":0,"upr":0,"low":0,"high":0},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58</v>
      </c>
      <c r="K183" t="s">
        <v>59</v>
      </c>
      <c r="L183" t="s">
        <v>60</v>
      </c>
      <c r="M183" t="s">
        <v>59</v>
      </c>
      <c r="N183" t="s">
        <v>61</v>
      </c>
      <c r="O183">
        <f t="shared" si="33"/>
        <v>182</v>
      </c>
      <c r="P183" t="s">
        <v>62</v>
      </c>
      <c r="Q183" t="s">
        <v>59</v>
      </c>
      <c r="R183" t="s">
        <v>63</v>
      </c>
      <c r="S183" t="s">
        <v>59</v>
      </c>
      <c r="T183" t="s">
        <v>61</v>
      </c>
      <c r="U183">
        <f t="shared" si="34"/>
        <v>183</v>
      </c>
      <c r="V183" t="s">
        <v>62</v>
      </c>
      <c r="W183" t="s">
        <v>59</v>
      </c>
      <c r="X183" t="s">
        <v>64</v>
      </c>
      <c r="Y183" t="s">
        <v>59</v>
      </c>
      <c r="Z183" t="s">
        <v>61</v>
      </c>
      <c r="AA183">
        <f t="shared" si="35"/>
        <v>189</v>
      </c>
      <c r="AB183" t="s">
        <v>62</v>
      </c>
      <c r="AC183" t="s">
        <v>59</v>
      </c>
      <c r="AD183" t="s">
        <v>55</v>
      </c>
      <c r="AE183" t="s">
        <v>59</v>
      </c>
      <c r="AF183" t="s">
        <v>61</v>
      </c>
      <c r="AG183" t="s">
        <v>59</v>
      </c>
      <c r="AH183" s="12" t="s">
        <v>1439</v>
      </c>
      <c r="AI183" t="s">
        <v>59</v>
      </c>
      <c r="AJ183" t="s">
        <v>62</v>
      </c>
      <c r="AK183" t="s">
        <v>59</v>
      </c>
      <c r="AL183" t="s">
        <v>65</v>
      </c>
      <c r="AM183" t="s">
        <v>59</v>
      </c>
      <c r="AN183" t="s">
        <v>61</v>
      </c>
      <c r="AO183">
        <f t="shared" si="36"/>
        <v>0</v>
      </c>
      <c r="AP183" t="s">
        <v>62</v>
      </c>
      <c r="AQ183" t="s">
        <v>59</v>
      </c>
      <c r="AR183" t="s">
        <v>546</v>
      </c>
      <c r="AS183" t="s">
        <v>59</v>
      </c>
      <c r="AT183" t="s">
        <v>61</v>
      </c>
      <c r="AU183">
        <f t="shared" si="37"/>
        <v>0</v>
      </c>
      <c r="AV183" t="s">
        <v>62</v>
      </c>
      <c r="AW183" t="s">
        <v>59</v>
      </c>
      <c r="AX183" t="s">
        <v>302</v>
      </c>
      <c r="AY183" t="s">
        <v>59</v>
      </c>
      <c r="AZ183" t="s">
        <v>61</v>
      </c>
      <c r="BA183">
        <f t="shared" si="38"/>
        <v>0</v>
      </c>
      <c r="BB183" t="s">
        <v>62</v>
      </c>
      <c r="BC183" t="s">
        <v>59</v>
      </c>
      <c r="BD183" t="s">
        <v>57</v>
      </c>
      <c r="BE183" t="s">
        <v>59</v>
      </c>
      <c r="BF183" t="s">
        <v>61</v>
      </c>
      <c r="BG183">
        <f t="shared" si="39"/>
        <v>0</v>
      </c>
      <c r="BH183" t="s">
        <v>62</v>
      </c>
      <c r="BI183" t="s">
        <v>59</v>
      </c>
      <c r="BJ183" t="s">
        <v>56</v>
      </c>
      <c r="BK183" t="s">
        <v>59</v>
      </c>
      <c r="BL183" t="s">
        <v>61</v>
      </c>
      <c r="BM183">
        <f t="shared" si="40"/>
        <v>0</v>
      </c>
      <c r="BN183" t="s">
        <v>62</v>
      </c>
      <c r="BO183" t="s">
        <v>59</v>
      </c>
      <c r="BP183" t="s">
        <v>70</v>
      </c>
      <c r="BQ183" t="s">
        <v>59</v>
      </c>
      <c r="BR183" t="s">
        <v>61</v>
      </c>
      <c r="BS183">
        <f t="shared" si="41"/>
        <v>0</v>
      </c>
      <c r="BT183" t="s">
        <v>62</v>
      </c>
      <c r="BU183" t="s">
        <v>59</v>
      </c>
      <c r="BV183" t="s">
        <v>71</v>
      </c>
      <c r="BW183" t="s">
        <v>59</v>
      </c>
      <c r="BX183" t="s">
        <v>61</v>
      </c>
      <c r="BY183">
        <f t="shared" si="42"/>
        <v>0</v>
      </c>
      <c r="BZ183" t="s">
        <v>62</v>
      </c>
      <c r="CA183" t="s">
        <v>59</v>
      </c>
      <c r="CB183" t="s">
        <v>68</v>
      </c>
      <c r="CC183" t="s">
        <v>59</v>
      </c>
      <c r="CD183" t="s">
        <v>61</v>
      </c>
      <c r="CE183">
        <f t="shared" si="43"/>
        <v>0</v>
      </c>
      <c r="CF183" t="s">
        <v>69</v>
      </c>
      <c r="CG183" t="s">
        <v>62</v>
      </c>
      <c r="CH183" t="str">
        <f t="shared" si="44"/>
        <v>{"window_index":182,"window_t_start":183,"window_t_end":189,"Data":"0182","R_e_median":0,"R_e_q0206":0,"R_e_q1156":0,"fit":0,"lwr":0,"upr":0,"low":0,"high":0},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58</v>
      </c>
      <c r="K184" t="s">
        <v>59</v>
      </c>
      <c r="L184" t="s">
        <v>60</v>
      </c>
      <c r="M184" t="s">
        <v>59</v>
      </c>
      <c r="N184" t="s">
        <v>61</v>
      </c>
      <c r="O184">
        <f t="shared" si="33"/>
        <v>183</v>
      </c>
      <c r="P184" t="s">
        <v>62</v>
      </c>
      <c r="Q184" t="s">
        <v>59</v>
      </c>
      <c r="R184" t="s">
        <v>63</v>
      </c>
      <c r="S184" t="s">
        <v>59</v>
      </c>
      <c r="T184" t="s">
        <v>61</v>
      </c>
      <c r="U184">
        <f t="shared" si="34"/>
        <v>184</v>
      </c>
      <c r="V184" t="s">
        <v>62</v>
      </c>
      <c r="W184" t="s">
        <v>59</v>
      </c>
      <c r="X184" t="s">
        <v>64</v>
      </c>
      <c r="Y184" t="s">
        <v>59</v>
      </c>
      <c r="Z184" t="s">
        <v>61</v>
      </c>
      <c r="AA184">
        <f t="shared" si="35"/>
        <v>190</v>
      </c>
      <c r="AB184" t="s">
        <v>62</v>
      </c>
      <c r="AC184" t="s">
        <v>59</v>
      </c>
      <c r="AD184" t="s">
        <v>55</v>
      </c>
      <c r="AE184" t="s">
        <v>59</v>
      </c>
      <c r="AF184" t="s">
        <v>61</v>
      </c>
      <c r="AG184" t="s">
        <v>59</v>
      </c>
      <c r="AH184" s="12" t="s">
        <v>1440</v>
      </c>
      <c r="AI184" t="s">
        <v>59</v>
      </c>
      <c r="AJ184" t="s">
        <v>62</v>
      </c>
      <c r="AK184" t="s">
        <v>59</v>
      </c>
      <c r="AL184" t="s">
        <v>65</v>
      </c>
      <c r="AM184" t="s">
        <v>59</v>
      </c>
      <c r="AN184" t="s">
        <v>61</v>
      </c>
      <c r="AO184">
        <f t="shared" si="36"/>
        <v>0</v>
      </c>
      <c r="AP184" t="s">
        <v>62</v>
      </c>
      <c r="AQ184" t="s">
        <v>59</v>
      </c>
      <c r="AR184" t="s">
        <v>547</v>
      </c>
      <c r="AS184" t="s">
        <v>59</v>
      </c>
      <c r="AT184" t="s">
        <v>61</v>
      </c>
      <c r="AU184">
        <f t="shared" si="37"/>
        <v>0</v>
      </c>
      <c r="AV184" t="s">
        <v>62</v>
      </c>
      <c r="AW184" t="s">
        <v>59</v>
      </c>
      <c r="AX184" t="s">
        <v>303</v>
      </c>
      <c r="AY184" t="s">
        <v>59</v>
      </c>
      <c r="AZ184" t="s">
        <v>61</v>
      </c>
      <c r="BA184">
        <f t="shared" si="38"/>
        <v>0</v>
      </c>
      <c r="BB184" t="s">
        <v>62</v>
      </c>
      <c r="BC184" t="s">
        <v>59</v>
      </c>
      <c r="BD184" t="s">
        <v>57</v>
      </c>
      <c r="BE184" t="s">
        <v>59</v>
      </c>
      <c r="BF184" t="s">
        <v>61</v>
      </c>
      <c r="BG184">
        <f t="shared" si="39"/>
        <v>0</v>
      </c>
      <c r="BH184" t="s">
        <v>62</v>
      </c>
      <c r="BI184" t="s">
        <v>59</v>
      </c>
      <c r="BJ184" t="s">
        <v>56</v>
      </c>
      <c r="BK184" t="s">
        <v>59</v>
      </c>
      <c r="BL184" t="s">
        <v>61</v>
      </c>
      <c r="BM184">
        <f t="shared" si="40"/>
        <v>0</v>
      </c>
      <c r="BN184" t="s">
        <v>62</v>
      </c>
      <c r="BO184" t="s">
        <v>59</v>
      </c>
      <c r="BP184" t="s">
        <v>70</v>
      </c>
      <c r="BQ184" t="s">
        <v>59</v>
      </c>
      <c r="BR184" t="s">
        <v>61</v>
      </c>
      <c r="BS184">
        <f t="shared" si="41"/>
        <v>0</v>
      </c>
      <c r="BT184" t="s">
        <v>62</v>
      </c>
      <c r="BU184" t="s">
        <v>59</v>
      </c>
      <c r="BV184" t="s">
        <v>71</v>
      </c>
      <c r="BW184" t="s">
        <v>59</v>
      </c>
      <c r="BX184" t="s">
        <v>61</v>
      </c>
      <c r="BY184">
        <f t="shared" si="42"/>
        <v>0</v>
      </c>
      <c r="BZ184" t="s">
        <v>62</v>
      </c>
      <c r="CA184" t="s">
        <v>59</v>
      </c>
      <c r="CB184" t="s">
        <v>68</v>
      </c>
      <c r="CC184" t="s">
        <v>59</v>
      </c>
      <c r="CD184" t="s">
        <v>61</v>
      </c>
      <c r="CE184">
        <f t="shared" si="43"/>
        <v>0</v>
      </c>
      <c r="CF184" t="s">
        <v>69</v>
      </c>
      <c r="CG184" t="s">
        <v>62</v>
      </c>
      <c r="CH184" t="str">
        <f t="shared" si="44"/>
        <v>{"window_index":183,"window_t_start":184,"window_t_end":190,"Data":"0183","R_e_median":0,"R_e_q0207":0,"R_e_q1157":0,"fit":0,"lwr":0,"upr":0,"low":0,"high":0},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58</v>
      </c>
      <c r="K185" t="s">
        <v>59</v>
      </c>
      <c r="L185" t="s">
        <v>60</v>
      </c>
      <c r="M185" t="s">
        <v>59</v>
      </c>
      <c r="N185" t="s">
        <v>61</v>
      </c>
      <c r="O185">
        <f t="shared" si="33"/>
        <v>184</v>
      </c>
      <c r="P185" t="s">
        <v>62</v>
      </c>
      <c r="Q185" t="s">
        <v>59</v>
      </c>
      <c r="R185" t="s">
        <v>63</v>
      </c>
      <c r="S185" t="s">
        <v>59</v>
      </c>
      <c r="T185" t="s">
        <v>61</v>
      </c>
      <c r="U185">
        <f t="shared" si="34"/>
        <v>185</v>
      </c>
      <c r="V185" t="s">
        <v>62</v>
      </c>
      <c r="W185" t="s">
        <v>59</v>
      </c>
      <c r="X185" t="s">
        <v>64</v>
      </c>
      <c r="Y185" t="s">
        <v>59</v>
      </c>
      <c r="Z185" t="s">
        <v>61</v>
      </c>
      <c r="AA185">
        <f t="shared" si="35"/>
        <v>191</v>
      </c>
      <c r="AB185" t="s">
        <v>62</v>
      </c>
      <c r="AC185" t="s">
        <v>59</v>
      </c>
      <c r="AD185" t="s">
        <v>55</v>
      </c>
      <c r="AE185" t="s">
        <v>59</v>
      </c>
      <c r="AF185" t="s">
        <v>61</v>
      </c>
      <c r="AG185" t="s">
        <v>59</v>
      </c>
      <c r="AH185" s="12" t="s">
        <v>1441</v>
      </c>
      <c r="AI185" t="s">
        <v>59</v>
      </c>
      <c r="AJ185" t="s">
        <v>62</v>
      </c>
      <c r="AK185" t="s">
        <v>59</v>
      </c>
      <c r="AL185" t="s">
        <v>65</v>
      </c>
      <c r="AM185" t="s">
        <v>59</v>
      </c>
      <c r="AN185" t="s">
        <v>61</v>
      </c>
      <c r="AO185">
        <f t="shared" si="36"/>
        <v>0</v>
      </c>
      <c r="AP185" t="s">
        <v>62</v>
      </c>
      <c r="AQ185" t="s">
        <v>59</v>
      </c>
      <c r="AR185" t="s">
        <v>548</v>
      </c>
      <c r="AS185" t="s">
        <v>59</v>
      </c>
      <c r="AT185" t="s">
        <v>61</v>
      </c>
      <c r="AU185">
        <f t="shared" si="37"/>
        <v>0</v>
      </c>
      <c r="AV185" t="s">
        <v>62</v>
      </c>
      <c r="AW185" t="s">
        <v>59</v>
      </c>
      <c r="AX185" t="s">
        <v>304</v>
      </c>
      <c r="AY185" t="s">
        <v>59</v>
      </c>
      <c r="AZ185" t="s">
        <v>61</v>
      </c>
      <c r="BA185">
        <f t="shared" si="38"/>
        <v>0</v>
      </c>
      <c r="BB185" t="s">
        <v>62</v>
      </c>
      <c r="BC185" t="s">
        <v>59</v>
      </c>
      <c r="BD185" t="s">
        <v>57</v>
      </c>
      <c r="BE185" t="s">
        <v>59</v>
      </c>
      <c r="BF185" t="s">
        <v>61</v>
      </c>
      <c r="BG185">
        <f t="shared" si="39"/>
        <v>0</v>
      </c>
      <c r="BH185" t="s">
        <v>62</v>
      </c>
      <c r="BI185" t="s">
        <v>59</v>
      </c>
      <c r="BJ185" t="s">
        <v>56</v>
      </c>
      <c r="BK185" t="s">
        <v>59</v>
      </c>
      <c r="BL185" t="s">
        <v>61</v>
      </c>
      <c r="BM185">
        <f t="shared" si="40"/>
        <v>0</v>
      </c>
      <c r="BN185" t="s">
        <v>62</v>
      </c>
      <c r="BO185" t="s">
        <v>59</v>
      </c>
      <c r="BP185" t="s">
        <v>70</v>
      </c>
      <c r="BQ185" t="s">
        <v>59</v>
      </c>
      <c r="BR185" t="s">
        <v>61</v>
      </c>
      <c r="BS185">
        <f t="shared" si="41"/>
        <v>0</v>
      </c>
      <c r="BT185" t="s">
        <v>62</v>
      </c>
      <c r="BU185" t="s">
        <v>59</v>
      </c>
      <c r="BV185" t="s">
        <v>71</v>
      </c>
      <c r="BW185" t="s">
        <v>59</v>
      </c>
      <c r="BX185" t="s">
        <v>61</v>
      </c>
      <c r="BY185">
        <f t="shared" si="42"/>
        <v>0</v>
      </c>
      <c r="BZ185" t="s">
        <v>62</v>
      </c>
      <c r="CA185" t="s">
        <v>59</v>
      </c>
      <c r="CB185" t="s">
        <v>68</v>
      </c>
      <c r="CC185" t="s">
        <v>59</v>
      </c>
      <c r="CD185" t="s">
        <v>61</v>
      </c>
      <c r="CE185">
        <f t="shared" si="43"/>
        <v>0</v>
      </c>
      <c r="CF185" t="s">
        <v>69</v>
      </c>
      <c r="CG185" t="s">
        <v>62</v>
      </c>
      <c r="CH185" t="str">
        <f t="shared" si="44"/>
        <v>{"window_index":184,"window_t_start":185,"window_t_end":191,"Data":"0184","R_e_median":0,"R_e_q0208":0,"R_e_q1158":0,"fit":0,"lwr":0,"upr":0,"low":0,"high":0},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58</v>
      </c>
      <c r="K186" t="s">
        <v>59</v>
      </c>
      <c r="L186" t="s">
        <v>60</v>
      </c>
      <c r="M186" t="s">
        <v>59</v>
      </c>
      <c r="N186" t="s">
        <v>61</v>
      </c>
      <c r="O186">
        <f t="shared" si="33"/>
        <v>185</v>
      </c>
      <c r="P186" t="s">
        <v>62</v>
      </c>
      <c r="Q186" t="s">
        <v>59</v>
      </c>
      <c r="R186" t="s">
        <v>63</v>
      </c>
      <c r="S186" t="s">
        <v>59</v>
      </c>
      <c r="T186" t="s">
        <v>61</v>
      </c>
      <c r="U186">
        <f t="shared" si="34"/>
        <v>186</v>
      </c>
      <c r="V186" t="s">
        <v>62</v>
      </c>
      <c r="W186" t="s">
        <v>59</v>
      </c>
      <c r="X186" t="s">
        <v>64</v>
      </c>
      <c r="Y186" t="s">
        <v>59</v>
      </c>
      <c r="Z186" t="s">
        <v>61</v>
      </c>
      <c r="AA186">
        <f t="shared" si="35"/>
        <v>192</v>
      </c>
      <c r="AB186" t="s">
        <v>62</v>
      </c>
      <c r="AC186" t="s">
        <v>59</v>
      </c>
      <c r="AD186" t="s">
        <v>55</v>
      </c>
      <c r="AE186" t="s">
        <v>59</v>
      </c>
      <c r="AF186" t="s">
        <v>61</v>
      </c>
      <c r="AG186" t="s">
        <v>59</v>
      </c>
      <c r="AH186" s="12" t="s">
        <v>1442</v>
      </c>
      <c r="AI186" t="s">
        <v>59</v>
      </c>
      <c r="AJ186" t="s">
        <v>62</v>
      </c>
      <c r="AK186" t="s">
        <v>59</v>
      </c>
      <c r="AL186" t="s">
        <v>65</v>
      </c>
      <c r="AM186" t="s">
        <v>59</v>
      </c>
      <c r="AN186" t="s">
        <v>61</v>
      </c>
      <c r="AO186">
        <f t="shared" si="36"/>
        <v>0</v>
      </c>
      <c r="AP186" t="s">
        <v>62</v>
      </c>
      <c r="AQ186" t="s">
        <v>59</v>
      </c>
      <c r="AR186" t="s">
        <v>549</v>
      </c>
      <c r="AS186" t="s">
        <v>59</v>
      </c>
      <c r="AT186" t="s">
        <v>61</v>
      </c>
      <c r="AU186">
        <f t="shared" si="37"/>
        <v>0</v>
      </c>
      <c r="AV186" t="s">
        <v>62</v>
      </c>
      <c r="AW186" t="s">
        <v>59</v>
      </c>
      <c r="AX186" t="s">
        <v>305</v>
      </c>
      <c r="AY186" t="s">
        <v>59</v>
      </c>
      <c r="AZ186" t="s">
        <v>61</v>
      </c>
      <c r="BA186">
        <f t="shared" si="38"/>
        <v>0</v>
      </c>
      <c r="BB186" t="s">
        <v>62</v>
      </c>
      <c r="BC186" t="s">
        <v>59</v>
      </c>
      <c r="BD186" t="s">
        <v>57</v>
      </c>
      <c r="BE186" t="s">
        <v>59</v>
      </c>
      <c r="BF186" t="s">
        <v>61</v>
      </c>
      <c r="BG186">
        <f t="shared" si="39"/>
        <v>0</v>
      </c>
      <c r="BH186" t="s">
        <v>62</v>
      </c>
      <c r="BI186" t="s">
        <v>59</v>
      </c>
      <c r="BJ186" t="s">
        <v>56</v>
      </c>
      <c r="BK186" t="s">
        <v>59</v>
      </c>
      <c r="BL186" t="s">
        <v>61</v>
      </c>
      <c r="BM186">
        <f t="shared" si="40"/>
        <v>0</v>
      </c>
      <c r="BN186" t="s">
        <v>62</v>
      </c>
      <c r="BO186" t="s">
        <v>59</v>
      </c>
      <c r="BP186" t="s">
        <v>70</v>
      </c>
      <c r="BQ186" t="s">
        <v>59</v>
      </c>
      <c r="BR186" t="s">
        <v>61</v>
      </c>
      <c r="BS186">
        <f t="shared" si="41"/>
        <v>0</v>
      </c>
      <c r="BT186" t="s">
        <v>62</v>
      </c>
      <c r="BU186" t="s">
        <v>59</v>
      </c>
      <c r="BV186" t="s">
        <v>71</v>
      </c>
      <c r="BW186" t="s">
        <v>59</v>
      </c>
      <c r="BX186" t="s">
        <v>61</v>
      </c>
      <c r="BY186">
        <f t="shared" si="42"/>
        <v>0</v>
      </c>
      <c r="BZ186" t="s">
        <v>62</v>
      </c>
      <c r="CA186" t="s">
        <v>59</v>
      </c>
      <c r="CB186" t="s">
        <v>68</v>
      </c>
      <c r="CC186" t="s">
        <v>59</v>
      </c>
      <c r="CD186" t="s">
        <v>61</v>
      </c>
      <c r="CE186">
        <f t="shared" si="43"/>
        <v>0</v>
      </c>
      <c r="CF186" t="s">
        <v>69</v>
      </c>
      <c r="CG186" t="s">
        <v>62</v>
      </c>
      <c r="CH186" t="str">
        <f t="shared" si="44"/>
        <v>{"window_index":185,"window_t_start":186,"window_t_end":192,"Data":"0185","R_e_median":0,"R_e_q0209":0,"R_e_q1159":0,"fit":0,"lwr":0,"upr":0,"low":0,"high":0},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58</v>
      </c>
      <c r="K187" t="s">
        <v>59</v>
      </c>
      <c r="L187" t="s">
        <v>60</v>
      </c>
      <c r="M187" t="s">
        <v>59</v>
      </c>
      <c r="N187" t="s">
        <v>61</v>
      </c>
      <c r="O187">
        <f t="shared" si="33"/>
        <v>186</v>
      </c>
      <c r="P187" t="s">
        <v>62</v>
      </c>
      <c r="Q187" t="s">
        <v>59</v>
      </c>
      <c r="R187" t="s">
        <v>63</v>
      </c>
      <c r="S187" t="s">
        <v>59</v>
      </c>
      <c r="T187" t="s">
        <v>61</v>
      </c>
      <c r="U187">
        <f t="shared" si="34"/>
        <v>187</v>
      </c>
      <c r="V187" t="s">
        <v>62</v>
      </c>
      <c r="W187" t="s">
        <v>59</v>
      </c>
      <c r="X187" t="s">
        <v>64</v>
      </c>
      <c r="Y187" t="s">
        <v>59</v>
      </c>
      <c r="Z187" t="s">
        <v>61</v>
      </c>
      <c r="AA187">
        <f t="shared" si="35"/>
        <v>193</v>
      </c>
      <c r="AB187" t="s">
        <v>62</v>
      </c>
      <c r="AC187" t="s">
        <v>59</v>
      </c>
      <c r="AD187" t="s">
        <v>55</v>
      </c>
      <c r="AE187" t="s">
        <v>59</v>
      </c>
      <c r="AF187" t="s">
        <v>61</v>
      </c>
      <c r="AG187" t="s">
        <v>59</v>
      </c>
      <c r="AH187" s="12" t="s">
        <v>1443</v>
      </c>
      <c r="AI187" t="s">
        <v>59</v>
      </c>
      <c r="AJ187" t="s">
        <v>62</v>
      </c>
      <c r="AK187" t="s">
        <v>59</v>
      </c>
      <c r="AL187" t="s">
        <v>65</v>
      </c>
      <c r="AM187" t="s">
        <v>59</v>
      </c>
      <c r="AN187" t="s">
        <v>61</v>
      </c>
      <c r="AO187">
        <f t="shared" si="36"/>
        <v>0</v>
      </c>
      <c r="AP187" t="s">
        <v>62</v>
      </c>
      <c r="AQ187" t="s">
        <v>59</v>
      </c>
      <c r="AR187" t="s">
        <v>550</v>
      </c>
      <c r="AS187" t="s">
        <v>59</v>
      </c>
      <c r="AT187" t="s">
        <v>61</v>
      </c>
      <c r="AU187">
        <f t="shared" si="37"/>
        <v>0</v>
      </c>
      <c r="AV187" t="s">
        <v>62</v>
      </c>
      <c r="AW187" t="s">
        <v>59</v>
      </c>
      <c r="AX187" t="s">
        <v>306</v>
      </c>
      <c r="AY187" t="s">
        <v>59</v>
      </c>
      <c r="AZ187" t="s">
        <v>61</v>
      </c>
      <c r="BA187">
        <f t="shared" si="38"/>
        <v>0</v>
      </c>
      <c r="BB187" t="s">
        <v>62</v>
      </c>
      <c r="BC187" t="s">
        <v>59</v>
      </c>
      <c r="BD187" t="s">
        <v>57</v>
      </c>
      <c r="BE187" t="s">
        <v>59</v>
      </c>
      <c r="BF187" t="s">
        <v>61</v>
      </c>
      <c r="BG187">
        <f t="shared" si="39"/>
        <v>0</v>
      </c>
      <c r="BH187" t="s">
        <v>62</v>
      </c>
      <c r="BI187" t="s">
        <v>59</v>
      </c>
      <c r="BJ187" t="s">
        <v>56</v>
      </c>
      <c r="BK187" t="s">
        <v>59</v>
      </c>
      <c r="BL187" t="s">
        <v>61</v>
      </c>
      <c r="BM187">
        <f t="shared" si="40"/>
        <v>0</v>
      </c>
      <c r="BN187" t="s">
        <v>62</v>
      </c>
      <c r="BO187" t="s">
        <v>59</v>
      </c>
      <c r="BP187" t="s">
        <v>70</v>
      </c>
      <c r="BQ187" t="s">
        <v>59</v>
      </c>
      <c r="BR187" t="s">
        <v>61</v>
      </c>
      <c r="BS187">
        <f t="shared" si="41"/>
        <v>0</v>
      </c>
      <c r="BT187" t="s">
        <v>62</v>
      </c>
      <c r="BU187" t="s">
        <v>59</v>
      </c>
      <c r="BV187" t="s">
        <v>71</v>
      </c>
      <c r="BW187" t="s">
        <v>59</v>
      </c>
      <c r="BX187" t="s">
        <v>61</v>
      </c>
      <c r="BY187">
        <f t="shared" si="42"/>
        <v>0</v>
      </c>
      <c r="BZ187" t="s">
        <v>62</v>
      </c>
      <c r="CA187" t="s">
        <v>59</v>
      </c>
      <c r="CB187" t="s">
        <v>68</v>
      </c>
      <c r="CC187" t="s">
        <v>59</v>
      </c>
      <c r="CD187" t="s">
        <v>61</v>
      </c>
      <c r="CE187">
        <f t="shared" si="43"/>
        <v>0</v>
      </c>
      <c r="CF187" t="s">
        <v>69</v>
      </c>
      <c r="CG187" t="s">
        <v>62</v>
      </c>
      <c r="CH187" t="str">
        <f t="shared" si="44"/>
        <v>{"window_index":186,"window_t_start":187,"window_t_end":193,"Data":"0186","R_e_median":0,"R_e_q0210":0,"R_e_q1160":0,"fit":0,"lwr":0,"upr":0,"low":0,"high":0},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58</v>
      </c>
      <c r="K188" t="s">
        <v>59</v>
      </c>
      <c r="L188" t="s">
        <v>60</v>
      </c>
      <c r="M188" t="s">
        <v>59</v>
      </c>
      <c r="N188" t="s">
        <v>61</v>
      </c>
      <c r="O188">
        <f t="shared" si="33"/>
        <v>187</v>
      </c>
      <c r="P188" t="s">
        <v>62</v>
      </c>
      <c r="Q188" t="s">
        <v>59</v>
      </c>
      <c r="R188" t="s">
        <v>63</v>
      </c>
      <c r="S188" t="s">
        <v>59</v>
      </c>
      <c r="T188" t="s">
        <v>61</v>
      </c>
      <c r="U188">
        <f t="shared" si="34"/>
        <v>188</v>
      </c>
      <c r="V188" t="s">
        <v>62</v>
      </c>
      <c r="W188" t="s">
        <v>59</v>
      </c>
      <c r="X188" t="s">
        <v>64</v>
      </c>
      <c r="Y188" t="s">
        <v>59</v>
      </c>
      <c r="Z188" t="s">
        <v>61</v>
      </c>
      <c r="AA188">
        <f t="shared" si="35"/>
        <v>194</v>
      </c>
      <c r="AB188" t="s">
        <v>62</v>
      </c>
      <c r="AC188" t="s">
        <v>59</v>
      </c>
      <c r="AD188" t="s">
        <v>55</v>
      </c>
      <c r="AE188" t="s">
        <v>59</v>
      </c>
      <c r="AF188" t="s">
        <v>61</v>
      </c>
      <c r="AG188" t="s">
        <v>59</v>
      </c>
      <c r="AH188" s="12" t="s">
        <v>1444</v>
      </c>
      <c r="AI188" t="s">
        <v>59</v>
      </c>
      <c r="AJ188" t="s">
        <v>62</v>
      </c>
      <c r="AK188" t="s">
        <v>59</v>
      </c>
      <c r="AL188" t="s">
        <v>65</v>
      </c>
      <c r="AM188" t="s">
        <v>59</v>
      </c>
      <c r="AN188" t="s">
        <v>61</v>
      </c>
      <c r="AO188">
        <f t="shared" si="36"/>
        <v>0</v>
      </c>
      <c r="AP188" t="s">
        <v>62</v>
      </c>
      <c r="AQ188" t="s">
        <v>59</v>
      </c>
      <c r="AR188" t="s">
        <v>551</v>
      </c>
      <c r="AS188" t="s">
        <v>59</v>
      </c>
      <c r="AT188" t="s">
        <v>61</v>
      </c>
      <c r="AU188">
        <f t="shared" si="37"/>
        <v>0</v>
      </c>
      <c r="AV188" t="s">
        <v>62</v>
      </c>
      <c r="AW188" t="s">
        <v>59</v>
      </c>
      <c r="AX188" t="s">
        <v>307</v>
      </c>
      <c r="AY188" t="s">
        <v>59</v>
      </c>
      <c r="AZ188" t="s">
        <v>61</v>
      </c>
      <c r="BA188">
        <f t="shared" si="38"/>
        <v>0</v>
      </c>
      <c r="BB188" t="s">
        <v>62</v>
      </c>
      <c r="BC188" t="s">
        <v>59</v>
      </c>
      <c r="BD188" t="s">
        <v>57</v>
      </c>
      <c r="BE188" t="s">
        <v>59</v>
      </c>
      <c r="BF188" t="s">
        <v>61</v>
      </c>
      <c r="BG188">
        <f t="shared" si="39"/>
        <v>0</v>
      </c>
      <c r="BH188" t="s">
        <v>62</v>
      </c>
      <c r="BI188" t="s">
        <v>59</v>
      </c>
      <c r="BJ188" t="s">
        <v>56</v>
      </c>
      <c r="BK188" t="s">
        <v>59</v>
      </c>
      <c r="BL188" t="s">
        <v>61</v>
      </c>
      <c r="BM188">
        <f t="shared" si="40"/>
        <v>0</v>
      </c>
      <c r="BN188" t="s">
        <v>62</v>
      </c>
      <c r="BO188" t="s">
        <v>59</v>
      </c>
      <c r="BP188" t="s">
        <v>70</v>
      </c>
      <c r="BQ188" t="s">
        <v>59</v>
      </c>
      <c r="BR188" t="s">
        <v>61</v>
      </c>
      <c r="BS188">
        <f t="shared" si="41"/>
        <v>0</v>
      </c>
      <c r="BT188" t="s">
        <v>62</v>
      </c>
      <c r="BU188" t="s">
        <v>59</v>
      </c>
      <c r="BV188" t="s">
        <v>71</v>
      </c>
      <c r="BW188" t="s">
        <v>59</v>
      </c>
      <c r="BX188" t="s">
        <v>61</v>
      </c>
      <c r="BY188">
        <f t="shared" si="42"/>
        <v>0</v>
      </c>
      <c r="BZ188" t="s">
        <v>62</v>
      </c>
      <c r="CA188" t="s">
        <v>59</v>
      </c>
      <c r="CB188" t="s">
        <v>68</v>
      </c>
      <c r="CC188" t="s">
        <v>59</v>
      </c>
      <c r="CD188" t="s">
        <v>61</v>
      </c>
      <c r="CE188">
        <f t="shared" si="43"/>
        <v>0</v>
      </c>
      <c r="CF188" t="s">
        <v>69</v>
      </c>
      <c r="CG188" t="s">
        <v>62</v>
      </c>
      <c r="CH188" t="str">
        <f t="shared" si="44"/>
        <v>{"window_index":187,"window_t_start":188,"window_t_end":194,"Data":"0187","R_e_median":0,"R_e_q0211":0,"R_e_q1161":0,"fit":0,"lwr":0,"upr":0,"low":0,"high":0},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58</v>
      </c>
      <c r="K189" t="s">
        <v>59</v>
      </c>
      <c r="L189" t="s">
        <v>60</v>
      </c>
      <c r="M189" t="s">
        <v>59</v>
      </c>
      <c r="N189" t="s">
        <v>61</v>
      </c>
      <c r="O189">
        <f t="shared" si="33"/>
        <v>188</v>
      </c>
      <c r="P189" t="s">
        <v>62</v>
      </c>
      <c r="Q189" t="s">
        <v>59</v>
      </c>
      <c r="R189" t="s">
        <v>63</v>
      </c>
      <c r="S189" t="s">
        <v>59</v>
      </c>
      <c r="T189" t="s">
        <v>61</v>
      </c>
      <c r="U189">
        <f t="shared" si="34"/>
        <v>189</v>
      </c>
      <c r="V189" t="s">
        <v>62</v>
      </c>
      <c r="W189" t="s">
        <v>59</v>
      </c>
      <c r="X189" t="s">
        <v>64</v>
      </c>
      <c r="Y189" t="s">
        <v>59</v>
      </c>
      <c r="Z189" t="s">
        <v>61</v>
      </c>
      <c r="AA189">
        <f t="shared" si="35"/>
        <v>195</v>
      </c>
      <c r="AB189" t="s">
        <v>62</v>
      </c>
      <c r="AC189" t="s">
        <v>59</v>
      </c>
      <c r="AD189" t="s">
        <v>55</v>
      </c>
      <c r="AE189" t="s">
        <v>59</v>
      </c>
      <c r="AF189" t="s">
        <v>61</v>
      </c>
      <c r="AG189" t="s">
        <v>59</v>
      </c>
      <c r="AH189" s="12" t="s">
        <v>1445</v>
      </c>
      <c r="AI189" t="s">
        <v>59</v>
      </c>
      <c r="AJ189" t="s">
        <v>62</v>
      </c>
      <c r="AK189" t="s">
        <v>59</v>
      </c>
      <c r="AL189" t="s">
        <v>65</v>
      </c>
      <c r="AM189" t="s">
        <v>59</v>
      </c>
      <c r="AN189" t="s">
        <v>61</v>
      </c>
      <c r="AO189">
        <f t="shared" si="36"/>
        <v>0</v>
      </c>
      <c r="AP189" t="s">
        <v>62</v>
      </c>
      <c r="AQ189" t="s">
        <v>59</v>
      </c>
      <c r="AR189" t="s">
        <v>552</v>
      </c>
      <c r="AS189" t="s">
        <v>59</v>
      </c>
      <c r="AT189" t="s">
        <v>61</v>
      </c>
      <c r="AU189">
        <f t="shared" si="37"/>
        <v>0</v>
      </c>
      <c r="AV189" t="s">
        <v>62</v>
      </c>
      <c r="AW189" t="s">
        <v>59</v>
      </c>
      <c r="AX189" t="s">
        <v>308</v>
      </c>
      <c r="AY189" t="s">
        <v>59</v>
      </c>
      <c r="AZ189" t="s">
        <v>61</v>
      </c>
      <c r="BA189">
        <f t="shared" si="38"/>
        <v>0</v>
      </c>
      <c r="BB189" t="s">
        <v>62</v>
      </c>
      <c r="BC189" t="s">
        <v>59</v>
      </c>
      <c r="BD189" t="s">
        <v>57</v>
      </c>
      <c r="BE189" t="s">
        <v>59</v>
      </c>
      <c r="BF189" t="s">
        <v>61</v>
      </c>
      <c r="BG189">
        <f t="shared" si="39"/>
        <v>0</v>
      </c>
      <c r="BH189" t="s">
        <v>62</v>
      </c>
      <c r="BI189" t="s">
        <v>59</v>
      </c>
      <c r="BJ189" t="s">
        <v>56</v>
      </c>
      <c r="BK189" t="s">
        <v>59</v>
      </c>
      <c r="BL189" t="s">
        <v>61</v>
      </c>
      <c r="BM189">
        <f t="shared" si="40"/>
        <v>0</v>
      </c>
      <c r="BN189" t="s">
        <v>62</v>
      </c>
      <c r="BO189" t="s">
        <v>59</v>
      </c>
      <c r="BP189" t="s">
        <v>70</v>
      </c>
      <c r="BQ189" t="s">
        <v>59</v>
      </c>
      <c r="BR189" t="s">
        <v>61</v>
      </c>
      <c r="BS189">
        <f t="shared" si="41"/>
        <v>0</v>
      </c>
      <c r="BT189" t="s">
        <v>62</v>
      </c>
      <c r="BU189" t="s">
        <v>59</v>
      </c>
      <c r="BV189" t="s">
        <v>71</v>
      </c>
      <c r="BW189" t="s">
        <v>59</v>
      </c>
      <c r="BX189" t="s">
        <v>61</v>
      </c>
      <c r="BY189">
        <f t="shared" si="42"/>
        <v>0</v>
      </c>
      <c r="BZ189" t="s">
        <v>62</v>
      </c>
      <c r="CA189" t="s">
        <v>59</v>
      </c>
      <c r="CB189" t="s">
        <v>68</v>
      </c>
      <c r="CC189" t="s">
        <v>59</v>
      </c>
      <c r="CD189" t="s">
        <v>61</v>
      </c>
      <c r="CE189">
        <f t="shared" si="43"/>
        <v>0</v>
      </c>
      <c r="CF189" t="s">
        <v>69</v>
      </c>
      <c r="CG189" t="s">
        <v>62</v>
      </c>
      <c r="CH189" t="str">
        <f t="shared" si="44"/>
        <v>{"window_index":188,"window_t_start":189,"window_t_end":195,"Data":"0188","R_e_median":0,"R_e_q0212":0,"R_e_q1162":0,"fit":0,"lwr":0,"upr":0,"low":0,"high":0},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58</v>
      </c>
      <c r="K190" t="s">
        <v>59</v>
      </c>
      <c r="L190" t="s">
        <v>60</v>
      </c>
      <c r="M190" t="s">
        <v>59</v>
      </c>
      <c r="N190" t="s">
        <v>61</v>
      </c>
      <c r="O190">
        <f t="shared" si="33"/>
        <v>189</v>
      </c>
      <c r="P190" t="s">
        <v>62</v>
      </c>
      <c r="Q190" t="s">
        <v>59</v>
      </c>
      <c r="R190" t="s">
        <v>63</v>
      </c>
      <c r="S190" t="s">
        <v>59</v>
      </c>
      <c r="T190" t="s">
        <v>61</v>
      </c>
      <c r="U190">
        <f t="shared" si="34"/>
        <v>190</v>
      </c>
      <c r="V190" t="s">
        <v>62</v>
      </c>
      <c r="W190" t="s">
        <v>59</v>
      </c>
      <c r="X190" t="s">
        <v>64</v>
      </c>
      <c r="Y190" t="s">
        <v>59</v>
      </c>
      <c r="Z190" t="s">
        <v>61</v>
      </c>
      <c r="AA190">
        <f t="shared" si="35"/>
        <v>196</v>
      </c>
      <c r="AB190" t="s">
        <v>62</v>
      </c>
      <c r="AC190" t="s">
        <v>59</v>
      </c>
      <c r="AD190" t="s">
        <v>55</v>
      </c>
      <c r="AE190" t="s">
        <v>59</v>
      </c>
      <c r="AF190" t="s">
        <v>61</v>
      </c>
      <c r="AG190" t="s">
        <v>59</v>
      </c>
      <c r="AH190" s="12" t="s">
        <v>1446</v>
      </c>
      <c r="AI190" t="s">
        <v>59</v>
      </c>
      <c r="AJ190" t="s">
        <v>62</v>
      </c>
      <c r="AK190" t="s">
        <v>59</v>
      </c>
      <c r="AL190" t="s">
        <v>65</v>
      </c>
      <c r="AM190" t="s">
        <v>59</v>
      </c>
      <c r="AN190" t="s">
        <v>61</v>
      </c>
      <c r="AO190">
        <f t="shared" si="36"/>
        <v>0</v>
      </c>
      <c r="AP190" t="s">
        <v>62</v>
      </c>
      <c r="AQ190" t="s">
        <v>59</v>
      </c>
      <c r="AR190" t="s">
        <v>553</v>
      </c>
      <c r="AS190" t="s">
        <v>59</v>
      </c>
      <c r="AT190" t="s">
        <v>61</v>
      </c>
      <c r="AU190">
        <f t="shared" si="37"/>
        <v>0</v>
      </c>
      <c r="AV190" t="s">
        <v>62</v>
      </c>
      <c r="AW190" t="s">
        <v>59</v>
      </c>
      <c r="AX190" t="s">
        <v>309</v>
      </c>
      <c r="AY190" t="s">
        <v>59</v>
      </c>
      <c r="AZ190" t="s">
        <v>61</v>
      </c>
      <c r="BA190">
        <f t="shared" si="38"/>
        <v>0</v>
      </c>
      <c r="BB190" t="s">
        <v>62</v>
      </c>
      <c r="BC190" t="s">
        <v>59</v>
      </c>
      <c r="BD190" t="s">
        <v>57</v>
      </c>
      <c r="BE190" t="s">
        <v>59</v>
      </c>
      <c r="BF190" t="s">
        <v>61</v>
      </c>
      <c r="BG190">
        <f t="shared" si="39"/>
        <v>0</v>
      </c>
      <c r="BH190" t="s">
        <v>62</v>
      </c>
      <c r="BI190" t="s">
        <v>59</v>
      </c>
      <c r="BJ190" t="s">
        <v>56</v>
      </c>
      <c r="BK190" t="s">
        <v>59</v>
      </c>
      <c r="BL190" t="s">
        <v>61</v>
      </c>
      <c r="BM190">
        <f t="shared" si="40"/>
        <v>0</v>
      </c>
      <c r="BN190" t="s">
        <v>62</v>
      </c>
      <c r="BO190" t="s">
        <v>59</v>
      </c>
      <c r="BP190" t="s">
        <v>70</v>
      </c>
      <c r="BQ190" t="s">
        <v>59</v>
      </c>
      <c r="BR190" t="s">
        <v>61</v>
      </c>
      <c r="BS190">
        <f t="shared" si="41"/>
        <v>0</v>
      </c>
      <c r="BT190" t="s">
        <v>62</v>
      </c>
      <c r="BU190" t="s">
        <v>59</v>
      </c>
      <c r="BV190" t="s">
        <v>71</v>
      </c>
      <c r="BW190" t="s">
        <v>59</v>
      </c>
      <c r="BX190" t="s">
        <v>61</v>
      </c>
      <c r="BY190">
        <f t="shared" si="42"/>
        <v>0</v>
      </c>
      <c r="BZ190" t="s">
        <v>62</v>
      </c>
      <c r="CA190" t="s">
        <v>59</v>
      </c>
      <c r="CB190" t="s">
        <v>68</v>
      </c>
      <c r="CC190" t="s">
        <v>59</v>
      </c>
      <c r="CD190" t="s">
        <v>61</v>
      </c>
      <c r="CE190">
        <f t="shared" si="43"/>
        <v>0</v>
      </c>
      <c r="CF190" t="s">
        <v>69</v>
      </c>
      <c r="CG190" t="s">
        <v>62</v>
      </c>
      <c r="CH190" t="str">
        <f t="shared" si="44"/>
        <v>{"window_index":189,"window_t_start":190,"window_t_end":196,"Data":"0189","R_e_median":0,"R_e_q0213":0,"R_e_q1163":0,"fit":0,"lwr":0,"upr":0,"low":0,"high":0},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58</v>
      </c>
      <c r="K191" t="s">
        <v>59</v>
      </c>
      <c r="L191" t="s">
        <v>60</v>
      </c>
      <c r="M191" t="s">
        <v>59</v>
      </c>
      <c r="N191" t="s">
        <v>61</v>
      </c>
      <c r="O191">
        <f t="shared" si="33"/>
        <v>190</v>
      </c>
      <c r="P191" t="s">
        <v>62</v>
      </c>
      <c r="Q191" t="s">
        <v>59</v>
      </c>
      <c r="R191" t="s">
        <v>63</v>
      </c>
      <c r="S191" t="s">
        <v>59</v>
      </c>
      <c r="T191" t="s">
        <v>61</v>
      </c>
      <c r="U191">
        <f t="shared" si="34"/>
        <v>191</v>
      </c>
      <c r="V191" t="s">
        <v>62</v>
      </c>
      <c r="W191" t="s">
        <v>59</v>
      </c>
      <c r="X191" t="s">
        <v>64</v>
      </c>
      <c r="Y191" t="s">
        <v>59</v>
      </c>
      <c r="Z191" t="s">
        <v>61</v>
      </c>
      <c r="AA191">
        <f t="shared" si="35"/>
        <v>197</v>
      </c>
      <c r="AB191" t="s">
        <v>62</v>
      </c>
      <c r="AC191" t="s">
        <v>59</v>
      </c>
      <c r="AD191" t="s">
        <v>55</v>
      </c>
      <c r="AE191" t="s">
        <v>59</v>
      </c>
      <c r="AF191" t="s">
        <v>61</v>
      </c>
      <c r="AG191" t="s">
        <v>59</v>
      </c>
      <c r="AH191" s="12" t="s">
        <v>1447</v>
      </c>
      <c r="AI191" t="s">
        <v>59</v>
      </c>
      <c r="AJ191" t="s">
        <v>62</v>
      </c>
      <c r="AK191" t="s">
        <v>59</v>
      </c>
      <c r="AL191" t="s">
        <v>65</v>
      </c>
      <c r="AM191" t="s">
        <v>59</v>
      </c>
      <c r="AN191" t="s">
        <v>61</v>
      </c>
      <c r="AO191">
        <f t="shared" si="36"/>
        <v>0</v>
      </c>
      <c r="AP191" t="s">
        <v>62</v>
      </c>
      <c r="AQ191" t="s">
        <v>59</v>
      </c>
      <c r="AR191" t="s">
        <v>554</v>
      </c>
      <c r="AS191" t="s">
        <v>59</v>
      </c>
      <c r="AT191" t="s">
        <v>61</v>
      </c>
      <c r="AU191">
        <f t="shared" si="37"/>
        <v>0</v>
      </c>
      <c r="AV191" t="s">
        <v>62</v>
      </c>
      <c r="AW191" t="s">
        <v>59</v>
      </c>
      <c r="AX191" t="s">
        <v>310</v>
      </c>
      <c r="AY191" t="s">
        <v>59</v>
      </c>
      <c r="AZ191" t="s">
        <v>61</v>
      </c>
      <c r="BA191">
        <f t="shared" si="38"/>
        <v>0</v>
      </c>
      <c r="BB191" t="s">
        <v>62</v>
      </c>
      <c r="BC191" t="s">
        <v>59</v>
      </c>
      <c r="BD191" t="s">
        <v>57</v>
      </c>
      <c r="BE191" t="s">
        <v>59</v>
      </c>
      <c r="BF191" t="s">
        <v>61</v>
      </c>
      <c r="BG191">
        <f t="shared" si="39"/>
        <v>0</v>
      </c>
      <c r="BH191" t="s">
        <v>62</v>
      </c>
      <c r="BI191" t="s">
        <v>59</v>
      </c>
      <c r="BJ191" t="s">
        <v>56</v>
      </c>
      <c r="BK191" t="s">
        <v>59</v>
      </c>
      <c r="BL191" t="s">
        <v>61</v>
      </c>
      <c r="BM191">
        <f t="shared" si="40"/>
        <v>0</v>
      </c>
      <c r="BN191" t="s">
        <v>62</v>
      </c>
      <c r="BO191" t="s">
        <v>59</v>
      </c>
      <c r="BP191" t="s">
        <v>70</v>
      </c>
      <c r="BQ191" t="s">
        <v>59</v>
      </c>
      <c r="BR191" t="s">
        <v>61</v>
      </c>
      <c r="BS191">
        <f t="shared" si="41"/>
        <v>0</v>
      </c>
      <c r="BT191" t="s">
        <v>62</v>
      </c>
      <c r="BU191" t="s">
        <v>59</v>
      </c>
      <c r="BV191" t="s">
        <v>71</v>
      </c>
      <c r="BW191" t="s">
        <v>59</v>
      </c>
      <c r="BX191" t="s">
        <v>61</v>
      </c>
      <c r="BY191">
        <f t="shared" si="42"/>
        <v>0</v>
      </c>
      <c r="BZ191" t="s">
        <v>62</v>
      </c>
      <c r="CA191" t="s">
        <v>59</v>
      </c>
      <c r="CB191" t="s">
        <v>68</v>
      </c>
      <c r="CC191" t="s">
        <v>59</v>
      </c>
      <c r="CD191" t="s">
        <v>61</v>
      </c>
      <c r="CE191">
        <f t="shared" si="43"/>
        <v>0</v>
      </c>
      <c r="CF191" t="s">
        <v>69</v>
      </c>
      <c r="CG191" t="s">
        <v>62</v>
      </c>
      <c r="CH191" t="str">
        <f t="shared" si="44"/>
        <v>{"window_index":190,"window_t_start":191,"window_t_end":197,"Data":"0190","R_e_median":0,"R_e_q0214":0,"R_e_q1164":0,"fit":0,"lwr":0,"upr":0,"low":0,"high":0},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58</v>
      </c>
      <c r="K192" t="s">
        <v>59</v>
      </c>
      <c r="L192" t="s">
        <v>60</v>
      </c>
      <c r="M192" t="s">
        <v>59</v>
      </c>
      <c r="N192" t="s">
        <v>61</v>
      </c>
      <c r="O192">
        <f t="shared" si="33"/>
        <v>191</v>
      </c>
      <c r="P192" t="s">
        <v>62</v>
      </c>
      <c r="Q192" t="s">
        <v>59</v>
      </c>
      <c r="R192" t="s">
        <v>63</v>
      </c>
      <c r="S192" t="s">
        <v>59</v>
      </c>
      <c r="T192" t="s">
        <v>61</v>
      </c>
      <c r="U192">
        <f t="shared" si="34"/>
        <v>192</v>
      </c>
      <c r="V192" t="s">
        <v>62</v>
      </c>
      <c r="W192" t="s">
        <v>59</v>
      </c>
      <c r="X192" t="s">
        <v>64</v>
      </c>
      <c r="Y192" t="s">
        <v>59</v>
      </c>
      <c r="Z192" t="s">
        <v>61</v>
      </c>
      <c r="AA192">
        <f t="shared" si="35"/>
        <v>198</v>
      </c>
      <c r="AB192" t="s">
        <v>62</v>
      </c>
      <c r="AC192" t="s">
        <v>59</v>
      </c>
      <c r="AD192" t="s">
        <v>55</v>
      </c>
      <c r="AE192" t="s">
        <v>59</v>
      </c>
      <c r="AF192" t="s">
        <v>61</v>
      </c>
      <c r="AG192" t="s">
        <v>59</v>
      </c>
      <c r="AH192" s="12" t="s">
        <v>1448</v>
      </c>
      <c r="AI192" t="s">
        <v>59</v>
      </c>
      <c r="AJ192" t="s">
        <v>62</v>
      </c>
      <c r="AK192" t="s">
        <v>59</v>
      </c>
      <c r="AL192" t="s">
        <v>65</v>
      </c>
      <c r="AM192" t="s">
        <v>59</v>
      </c>
      <c r="AN192" t="s">
        <v>61</v>
      </c>
      <c r="AO192">
        <f t="shared" si="36"/>
        <v>0</v>
      </c>
      <c r="AP192" t="s">
        <v>62</v>
      </c>
      <c r="AQ192" t="s">
        <v>59</v>
      </c>
      <c r="AR192" t="s">
        <v>555</v>
      </c>
      <c r="AS192" t="s">
        <v>59</v>
      </c>
      <c r="AT192" t="s">
        <v>61</v>
      </c>
      <c r="AU192">
        <f t="shared" si="37"/>
        <v>0</v>
      </c>
      <c r="AV192" t="s">
        <v>62</v>
      </c>
      <c r="AW192" t="s">
        <v>59</v>
      </c>
      <c r="AX192" t="s">
        <v>311</v>
      </c>
      <c r="AY192" t="s">
        <v>59</v>
      </c>
      <c r="AZ192" t="s">
        <v>61</v>
      </c>
      <c r="BA192">
        <f t="shared" si="38"/>
        <v>0</v>
      </c>
      <c r="BB192" t="s">
        <v>62</v>
      </c>
      <c r="BC192" t="s">
        <v>59</v>
      </c>
      <c r="BD192" t="s">
        <v>57</v>
      </c>
      <c r="BE192" t="s">
        <v>59</v>
      </c>
      <c r="BF192" t="s">
        <v>61</v>
      </c>
      <c r="BG192">
        <f t="shared" si="39"/>
        <v>0</v>
      </c>
      <c r="BH192" t="s">
        <v>62</v>
      </c>
      <c r="BI192" t="s">
        <v>59</v>
      </c>
      <c r="BJ192" t="s">
        <v>56</v>
      </c>
      <c r="BK192" t="s">
        <v>59</v>
      </c>
      <c r="BL192" t="s">
        <v>61</v>
      </c>
      <c r="BM192">
        <f t="shared" si="40"/>
        <v>0</v>
      </c>
      <c r="BN192" t="s">
        <v>62</v>
      </c>
      <c r="BO192" t="s">
        <v>59</v>
      </c>
      <c r="BP192" t="s">
        <v>70</v>
      </c>
      <c r="BQ192" t="s">
        <v>59</v>
      </c>
      <c r="BR192" t="s">
        <v>61</v>
      </c>
      <c r="BS192">
        <f t="shared" si="41"/>
        <v>0</v>
      </c>
      <c r="BT192" t="s">
        <v>62</v>
      </c>
      <c r="BU192" t="s">
        <v>59</v>
      </c>
      <c r="BV192" t="s">
        <v>71</v>
      </c>
      <c r="BW192" t="s">
        <v>59</v>
      </c>
      <c r="BX192" t="s">
        <v>61</v>
      </c>
      <c r="BY192">
        <f t="shared" si="42"/>
        <v>0</v>
      </c>
      <c r="BZ192" t="s">
        <v>62</v>
      </c>
      <c r="CA192" t="s">
        <v>59</v>
      </c>
      <c r="CB192" t="s">
        <v>68</v>
      </c>
      <c r="CC192" t="s">
        <v>59</v>
      </c>
      <c r="CD192" t="s">
        <v>61</v>
      </c>
      <c r="CE192">
        <f t="shared" si="43"/>
        <v>0</v>
      </c>
      <c r="CF192" t="s">
        <v>69</v>
      </c>
      <c r="CG192" t="s">
        <v>62</v>
      </c>
      <c r="CH192" t="str">
        <f t="shared" si="44"/>
        <v>{"window_index":191,"window_t_start":192,"window_t_end":198,"Data":"0191","R_e_median":0,"R_e_q0215":0,"R_e_q1165":0,"fit":0,"lwr":0,"upr":0,"low":0,"high":0},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58</v>
      </c>
      <c r="K193" t="s">
        <v>59</v>
      </c>
      <c r="L193" t="s">
        <v>60</v>
      </c>
      <c r="M193" t="s">
        <v>59</v>
      </c>
      <c r="N193" t="s">
        <v>61</v>
      </c>
      <c r="O193">
        <f t="shared" si="33"/>
        <v>192</v>
      </c>
      <c r="P193" t="s">
        <v>62</v>
      </c>
      <c r="Q193" t="s">
        <v>59</v>
      </c>
      <c r="R193" t="s">
        <v>63</v>
      </c>
      <c r="S193" t="s">
        <v>59</v>
      </c>
      <c r="T193" t="s">
        <v>61</v>
      </c>
      <c r="U193">
        <f t="shared" si="34"/>
        <v>193</v>
      </c>
      <c r="V193" t="s">
        <v>62</v>
      </c>
      <c r="W193" t="s">
        <v>59</v>
      </c>
      <c r="X193" t="s">
        <v>64</v>
      </c>
      <c r="Y193" t="s">
        <v>59</v>
      </c>
      <c r="Z193" t="s">
        <v>61</v>
      </c>
      <c r="AA193">
        <f t="shared" si="35"/>
        <v>199</v>
      </c>
      <c r="AB193" t="s">
        <v>62</v>
      </c>
      <c r="AC193" t="s">
        <v>59</v>
      </c>
      <c r="AD193" t="s">
        <v>55</v>
      </c>
      <c r="AE193" t="s">
        <v>59</v>
      </c>
      <c r="AF193" t="s">
        <v>61</v>
      </c>
      <c r="AG193" t="s">
        <v>59</v>
      </c>
      <c r="AH193" s="12" t="s">
        <v>1449</v>
      </c>
      <c r="AI193" t="s">
        <v>59</v>
      </c>
      <c r="AJ193" t="s">
        <v>62</v>
      </c>
      <c r="AK193" t="s">
        <v>59</v>
      </c>
      <c r="AL193" t="s">
        <v>65</v>
      </c>
      <c r="AM193" t="s">
        <v>59</v>
      </c>
      <c r="AN193" t="s">
        <v>61</v>
      </c>
      <c r="AO193">
        <f t="shared" si="36"/>
        <v>0</v>
      </c>
      <c r="AP193" t="s">
        <v>62</v>
      </c>
      <c r="AQ193" t="s">
        <v>59</v>
      </c>
      <c r="AR193" t="s">
        <v>556</v>
      </c>
      <c r="AS193" t="s">
        <v>59</v>
      </c>
      <c r="AT193" t="s">
        <v>61</v>
      </c>
      <c r="AU193">
        <f t="shared" si="37"/>
        <v>0</v>
      </c>
      <c r="AV193" t="s">
        <v>62</v>
      </c>
      <c r="AW193" t="s">
        <v>59</v>
      </c>
      <c r="AX193" t="s">
        <v>312</v>
      </c>
      <c r="AY193" t="s">
        <v>59</v>
      </c>
      <c r="AZ193" t="s">
        <v>61</v>
      </c>
      <c r="BA193">
        <f t="shared" si="38"/>
        <v>0</v>
      </c>
      <c r="BB193" t="s">
        <v>62</v>
      </c>
      <c r="BC193" t="s">
        <v>59</v>
      </c>
      <c r="BD193" t="s">
        <v>57</v>
      </c>
      <c r="BE193" t="s">
        <v>59</v>
      </c>
      <c r="BF193" t="s">
        <v>61</v>
      </c>
      <c r="BG193">
        <f t="shared" si="39"/>
        <v>0</v>
      </c>
      <c r="BH193" t="s">
        <v>62</v>
      </c>
      <c r="BI193" t="s">
        <v>59</v>
      </c>
      <c r="BJ193" t="s">
        <v>56</v>
      </c>
      <c r="BK193" t="s">
        <v>59</v>
      </c>
      <c r="BL193" t="s">
        <v>61</v>
      </c>
      <c r="BM193">
        <f t="shared" si="40"/>
        <v>0</v>
      </c>
      <c r="BN193" t="s">
        <v>62</v>
      </c>
      <c r="BO193" t="s">
        <v>59</v>
      </c>
      <c r="BP193" t="s">
        <v>70</v>
      </c>
      <c r="BQ193" t="s">
        <v>59</v>
      </c>
      <c r="BR193" t="s">
        <v>61</v>
      </c>
      <c r="BS193">
        <f t="shared" si="41"/>
        <v>0</v>
      </c>
      <c r="BT193" t="s">
        <v>62</v>
      </c>
      <c r="BU193" t="s">
        <v>59</v>
      </c>
      <c r="BV193" t="s">
        <v>71</v>
      </c>
      <c r="BW193" t="s">
        <v>59</v>
      </c>
      <c r="BX193" t="s">
        <v>61</v>
      </c>
      <c r="BY193">
        <f t="shared" si="42"/>
        <v>0</v>
      </c>
      <c r="BZ193" t="s">
        <v>62</v>
      </c>
      <c r="CA193" t="s">
        <v>59</v>
      </c>
      <c r="CB193" t="s">
        <v>68</v>
      </c>
      <c r="CC193" t="s">
        <v>59</v>
      </c>
      <c r="CD193" t="s">
        <v>61</v>
      </c>
      <c r="CE193">
        <f t="shared" si="43"/>
        <v>0</v>
      </c>
      <c r="CF193" t="s">
        <v>69</v>
      </c>
      <c r="CG193" t="s">
        <v>62</v>
      </c>
      <c r="CH193" t="str">
        <f t="shared" si="44"/>
        <v>{"window_index":192,"window_t_start":193,"window_t_end":199,"Data":"0192","R_e_median":0,"R_e_q0216":0,"R_e_q1166":0,"fit":0,"lwr":0,"upr":0,"low":0,"high":0},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58</v>
      </c>
      <c r="K194" t="s">
        <v>59</v>
      </c>
      <c r="L194" t="s">
        <v>60</v>
      </c>
      <c r="M194" t="s">
        <v>59</v>
      </c>
      <c r="N194" t="s">
        <v>61</v>
      </c>
      <c r="O194">
        <f t="shared" si="33"/>
        <v>193</v>
      </c>
      <c r="P194" t="s">
        <v>62</v>
      </c>
      <c r="Q194" t="s">
        <v>59</v>
      </c>
      <c r="R194" t="s">
        <v>63</v>
      </c>
      <c r="S194" t="s">
        <v>59</v>
      </c>
      <c r="T194" t="s">
        <v>61</v>
      </c>
      <c r="U194">
        <f t="shared" si="34"/>
        <v>194</v>
      </c>
      <c r="V194" t="s">
        <v>62</v>
      </c>
      <c r="W194" t="s">
        <v>59</v>
      </c>
      <c r="X194" t="s">
        <v>64</v>
      </c>
      <c r="Y194" t="s">
        <v>59</v>
      </c>
      <c r="Z194" t="s">
        <v>61</v>
      </c>
      <c r="AA194">
        <f t="shared" si="35"/>
        <v>200</v>
      </c>
      <c r="AB194" t="s">
        <v>62</v>
      </c>
      <c r="AC194" t="s">
        <v>59</v>
      </c>
      <c r="AD194" t="s">
        <v>55</v>
      </c>
      <c r="AE194" t="s">
        <v>59</v>
      </c>
      <c r="AF194" t="s">
        <v>61</v>
      </c>
      <c r="AG194" t="s">
        <v>59</v>
      </c>
      <c r="AH194" s="12" t="s">
        <v>1450</v>
      </c>
      <c r="AI194" t="s">
        <v>59</v>
      </c>
      <c r="AJ194" t="s">
        <v>62</v>
      </c>
      <c r="AK194" t="s">
        <v>59</v>
      </c>
      <c r="AL194" t="s">
        <v>65</v>
      </c>
      <c r="AM194" t="s">
        <v>59</v>
      </c>
      <c r="AN194" t="s">
        <v>61</v>
      </c>
      <c r="AO194">
        <f t="shared" si="36"/>
        <v>0</v>
      </c>
      <c r="AP194" t="s">
        <v>62</v>
      </c>
      <c r="AQ194" t="s">
        <v>59</v>
      </c>
      <c r="AR194" t="s">
        <v>557</v>
      </c>
      <c r="AS194" t="s">
        <v>59</v>
      </c>
      <c r="AT194" t="s">
        <v>61</v>
      </c>
      <c r="AU194">
        <f t="shared" si="37"/>
        <v>0</v>
      </c>
      <c r="AV194" t="s">
        <v>62</v>
      </c>
      <c r="AW194" t="s">
        <v>59</v>
      </c>
      <c r="AX194" t="s">
        <v>313</v>
      </c>
      <c r="AY194" t="s">
        <v>59</v>
      </c>
      <c r="AZ194" t="s">
        <v>61</v>
      </c>
      <c r="BA194">
        <f t="shared" si="38"/>
        <v>0</v>
      </c>
      <c r="BB194" t="s">
        <v>62</v>
      </c>
      <c r="BC194" t="s">
        <v>59</v>
      </c>
      <c r="BD194" t="s">
        <v>57</v>
      </c>
      <c r="BE194" t="s">
        <v>59</v>
      </c>
      <c r="BF194" t="s">
        <v>61</v>
      </c>
      <c r="BG194">
        <f t="shared" si="39"/>
        <v>0</v>
      </c>
      <c r="BH194" t="s">
        <v>62</v>
      </c>
      <c r="BI194" t="s">
        <v>59</v>
      </c>
      <c r="BJ194" t="s">
        <v>56</v>
      </c>
      <c r="BK194" t="s">
        <v>59</v>
      </c>
      <c r="BL194" t="s">
        <v>61</v>
      </c>
      <c r="BM194">
        <f t="shared" si="40"/>
        <v>0</v>
      </c>
      <c r="BN194" t="s">
        <v>62</v>
      </c>
      <c r="BO194" t="s">
        <v>59</v>
      </c>
      <c r="BP194" t="s">
        <v>70</v>
      </c>
      <c r="BQ194" t="s">
        <v>59</v>
      </c>
      <c r="BR194" t="s">
        <v>61</v>
      </c>
      <c r="BS194">
        <f t="shared" si="41"/>
        <v>0</v>
      </c>
      <c r="BT194" t="s">
        <v>62</v>
      </c>
      <c r="BU194" t="s">
        <v>59</v>
      </c>
      <c r="BV194" t="s">
        <v>71</v>
      </c>
      <c r="BW194" t="s">
        <v>59</v>
      </c>
      <c r="BX194" t="s">
        <v>61</v>
      </c>
      <c r="BY194">
        <f t="shared" si="42"/>
        <v>0</v>
      </c>
      <c r="BZ194" t="s">
        <v>62</v>
      </c>
      <c r="CA194" t="s">
        <v>59</v>
      </c>
      <c r="CB194" t="s">
        <v>68</v>
      </c>
      <c r="CC194" t="s">
        <v>59</v>
      </c>
      <c r="CD194" t="s">
        <v>61</v>
      </c>
      <c r="CE194">
        <f t="shared" si="43"/>
        <v>0</v>
      </c>
      <c r="CF194" t="s">
        <v>69</v>
      </c>
      <c r="CG194" t="s">
        <v>62</v>
      </c>
      <c r="CH194" t="str">
        <f t="shared" si="44"/>
        <v>{"window_index":193,"window_t_start":194,"window_t_end":200,"Data":"0193","R_e_median":0,"R_e_q0217":0,"R_e_q1167":0,"fit":0,"lwr":0,"upr":0,"low":0,"high":0},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58</v>
      </c>
      <c r="K195" t="s">
        <v>59</v>
      </c>
      <c r="L195" t="s">
        <v>60</v>
      </c>
      <c r="M195" t="s">
        <v>59</v>
      </c>
      <c r="N195" t="s">
        <v>61</v>
      </c>
      <c r="O195">
        <f t="shared" ref="O195:O258" si="48">A195</f>
        <v>194</v>
      </c>
      <c r="P195" t="s">
        <v>62</v>
      </c>
      <c r="Q195" t="s">
        <v>59</v>
      </c>
      <c r="R195" t="s">
        <v>63</v>
      </c>
      <c r="S195" t="s">
        <v>59</v>
      </c>
      <c r="T195" t="s">
        <v>61</v>
      </c>
      <c r="U195">
        <f t="shared" ref="U195:U258" si="49">O195+1</f>
        <v>195</v>
      </c>
      <c r="V195" t="s">
        <v>62</v>
      </c>
      <c r="W195" t="s">
        <v>59</v>
      </c>
      <c r="X195" t="s">
        <v>64</v>
      </c>
      <c r="Y195" t="s">
        <v>59</v>
      </c>
      <c r="Z195" t="s">
        <v>61</v>
      </c>
      <c r="AA195">
        <f t="shared" ref="AA195:AA258" si="50">U195+6</f>
        <v>201</v>
      </c>
      <c r="AB195" t="s">
        <v>62</v>
      </c>
      <c r="AC195" t="s">
        <v>59</v>
      </c>
      <c r="AD195" t="s">
        <v>55</v>
      </c>
      <c r="AE195" t="s">
        <v>59</v>
      </c>
      <c r="AF195" t="s">
        <v>61</v>
      </c>
      <c r="AG195" t="s">
        <v>59</v>
      </c>
      <c r="AH195" s="12" t="s">
        <v>1451</v>
      </c>
      <c r="AI195" t="s">
        <v>59</v>
      </c>
      <c r="AJ195" t="s">
        <v>62</v>
      </c>
      <c r="AK195" t="s">
        <v>59</v>
      </c>
      <c r="AL195" t="s">
        <v>65</v>
      </c>
      <c r="AM195" t="s">
        <v>59</v>
      </c>
      <c r="AN195" t="s">
        <v>61</v>
      </c>
      <c r="AO195">
        <f t="shared" ref="AO195:AO258" si="51">F195</f>
        <v>0</v>
      </c>
      <c r="AP195" t="s">
        <v>62</v>
      </c>
      <c r="AQ195" t="s">
        <v>59</v>
      </c>
      <c r="AR195" t="s">
        <v>558</v>
      </c>
      <c r="AS195" t="s">
        <v>59</v>
      </c>
      <c r="AT195" t="s">
        <v>61</v>
      </c>
      <c r="AU195">
        <f t="shared" ref="AU195:AU258" si="52">E195</f>
        <v>0</v>
      </c>
      <c r="AV195" t="s">
        <v>62</v>
      </c>
      <c r="AW195" t="s">
        <v>59</v>
      </c>
      <c r="AX195" t="s">
        <v>314</v>
      </c>
      <c r="AY195" t="s">
        <v>59</v>
      </c>
      <c r="AZ195" t="s">
        <v>61</v>
      </c>
      <c r="BA195">
        <f t="shared" ref="BA195:BA258" si="53">G195</f>
        <v>0</v>
      </c>
      <c r="BB195" t="s">
        <v>62</v>
      </c>
      <c r="BC195" t="s">
        <v>59</v>
      </c>
      <c r="BD195" t="s">
        <v>57</v>
      </c>
      <c r="BE195" t="s">
        <v>59</v>
      </c>
      <c r="BF195" t="s">
        <v>61</v>
      </c>
      <c r="BG195">
        <f t="shared" ref="BG195:BG258" si="54">ROUND(AO195,2)</f>
        <v>0</v>
      </c>
      <c r="BH195" t="s">
        <v>62</v>
      </c>
      <c r="BI195" t="s">
        <v>59</v>
      </c>
      <c r="BJ195" t="s">
        <v>56</v>
      </c>
      <c r="BK195" t="s">
        <v>59</v>
      </c>
      <c r="BL195" t="s">
        <v>61</v>
      </c>
      <c r="BM195">
        <f t="shared" ref="BM195:BM258" si="55">ROUND(AU195,2)</f>
        <v>0</v>
      </c>
      <c r="BN195" t="s">
        <v>62</v>
      </c>
      <c r="BO195" t="s">
        <v>59</v>
      </c>
      <c r="BP195" t="s">
        <v>70</v>
      </c>
      <c r="BQ195" t="s">
        <v>59</v>
      </c>
      <c r="BR195" t="s">
        <v>61</v>
      </c>
      <c r="BS195">
        <f t="shared" ref="BS195:BS258" si="56">ROUND(BA195,2)</f>
        <v>0</v>
      </c>
      <c r="BT195" t="s">
        <v>62</v>
      </c>
      <c r="BU195" t="s">
        <v>59</v>
      </c>
      <c r="BV195" t="s">
        <v>71</v>
      </c>
      <c r="BW195" t="s">
        <v>59</v>
      </c>
      <c r="BX195" t="s">
        <v>61</v>
      </c>
      <c r="BY195">
        <f t="shared" ref="BY195:BY258" si="57">BM195</f>
        <v>0</v>
      </c>
      <c r="BZ195" t="s">
        <v>62</v>
      </c>
      <c r="CA195" t="s">
        <v>59</v>
      </c>
      <c r="CB195" t="s">
        <v>68</v>
      </c>
      <c r="CC195" t="s">
        <v>59</v>
      </c>
      <c r="CD195" t="s">
        <v>61</v>
      </c>
      <c r="CE195">
        <f t="shared" ref="CE195:CE258" si="58">BS195</f>
        <v>0</v>
      </c>
      <c r="CF195" t="s">
        <v>69</v>
      </c>
      <c r="CG195" t="s">
        <v>62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{"window_index":194,"window_t_start":195,"window_t_end":201,"Data":"0194","R_e_median":0,"R_e_q0218":0,"R_e_q1168":0,"fit":0,"lwr":0,"upr":0,"low":0,"high":0},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58</v>
      </c>
      <c r="K196" t="s">
        <v>59</v>
      </c>
      <c r="L196" t="s">
        <v>60</v>
      </c>
      <c r="M196" t="s">
        <v>59</v>
      </c>
      <c r="N196" t="s">
        <v>61</v>
      </c>
      <c r="O196">
        <f t="shared" si="48"/>
        <v>195</v>
      </c>
      <c r="P196" t="s">
        <v>62</v>
      </c>
      <c r="Q196" t="s">
        <v>59</v>
      </c>
      <c r="R196" t="s">
        <v>63</v>
      </c>
      <c r="S196" t="s">
        <v>59</v>
      </c>
      <c r="T196" t="s">
        <v>61</v>
      </c>
      <c r="U196">
        <f t="shared" si="49"/>
        <v>196</v>
      </c>
      <c r="V196" t="s">
        <v>62</v>
      </c>
      <c r="W196" t="s">
        <v>59</v>
      </c>
      <c r="X196" t="s">
        <v>64</v>
      </c>
      <c r="Y196" t="s">
        <v>59</v>
      </c>
      <c r="Z196" t="s">
        <v>61</v>
      </c>
      <c r="AA196">
        <f t="shared" si="50"/>
        <v>202</v>
      </c>
      <c r="AB196" t="s">
        <v>62</v>
      </c>
      <c r="AC196" t="s">
        <v>59</v>
      </c>
      <c r="AD196" t="s">
        <v>55</v>
      </c>
      <c r="AE196" t="s">
        <v>59</v>
      </c>
      <c r="AF196" t="s">
        <v>61</v>
      </c>
      <c r="AG196" t="s">
        <v>59</v>
      </c>
      <c r="AH196" s="12" t="s">
        <v>1452</v>
      </c>
      <c r="AI196" t="s">
        <v>59</v>
      </c>
      <c r="AJ196" t="s">
        <v>62</v>
      </c>
      <c r="AK196" t="s">
        <v>59</v>
      </c>
      <c r="AL196" t="s">
        <v>65</v>
      </c>
      <c r="AM196" t="s">
        <v>59</v>
      </c>
      <c r="AN196" t="s">
        <v>61</v>
      </c>
      <c r="AO196">
        <f t="shared" si="51"/>
        <v>0</v>
      </c>
      <c r="AP196" t="s">
        <v>62</v>
      </c>
      <c r="AQ196" t="s">
        <v>59</v>
      </c>
      <c r="AR196" t="s">
        <v>559</v>
      </c>
      <c r="AS196" t="s">
        <v>59</v>
      </c>
      <c r="AT196" t="s">
        <v>61</v>
      </c>
      <c r="AU196">
        <f t="shared" si="52"/>
        <v>0</v>
      </c>
      <c r="AV196" t="s">
        <v>62</v>
      </c>
      <c r="AW196" t="s">
        <v>59</v>
      </c>
      <c r="AX196" t="s">
        <v>315</v>
      </c>
      <c r="AY196" t="s">
        <v>59</v>
      </c>
      <c r="AZ196" t="s">
        <v>61</v>
      </c>
      <c r="BA196">
        <f t="shared" si="53"/>
        <v>0</v>
      </c>
      <c r="BB196" t="s">
        <v>62</v>
      </c>
      <c r="BC196" t="s">
        <v>59</v>
      </c>
      <c r="BD196" t="s">
        <v>57</v>
      </c>
      <c r="BE196" t="s">
        <v>59</v>
      </c>
      <c r="BF196" t="s">
        <v>61</v>
      </c>
      <c r="BG196">
        <f t="shared" si="54"/>
        <v>0</v>
      </c>
      <c r="BH196" t="s">
        <v>62</v>
      </c>
      <c r="BI196" t="s">
        <v>59</v>
      </c>
      <c r="BJ196" t="s">
        <v>56</v>
      </c>
      <c r="BK196" t="s">
        <v>59</v>
      </c>
      <c r="BL196" t="s">
        <v>61</v>
      </c>
      <c r="BM196">
        <f t="shared" si="55"/>
        <v>0</v>
      </c>
      <c r="BN196" t="s">
        <v>62</v>
      </c>
      <c r="BO196" t="s">
        <v>59</v>
      </c>
      <c r="BP196" t="s">
        <v>70</v>
      </c>
      <c r="BQ196" t="s">
        <v>59</v>
      </c>
      <c r="BR196" t="s">
        <v>61</v>
      </c>
      <c r="BS196">
        <f t="shared" si="56"/>
        <v>0</v>
      </c>
      <c r="BT196" t="s">
        <v>62</v>
      </c>
      <c r="BU196" t="s">
        <v>59</v>
      </c>
      <c r="BV196" t="s">
        <v>71</v>
      </c>
      <c r="BW196" t="s">
        <v>59</v>
      </c>
      <c r="BX196" t="s">
        <v>61</v>
      </c>
      <c r="BY196">
        <f t="shared" si="57"/>
        <v>0</v>
      </c>
      <c r="BZ196" t="s">
        <v>62</v>
      </c>
      <c r="CA196" t="s">
        <v>59</v>
      </c>
      <c r="CB196" t="s">
        <v>68</v>
      </c>
      <c r="CC196" t="s">
        <v>59</v>
      </c>
      <c r="CD196" t="s">
        <v>61</v>
      </c>
      <c r="CE196">
        <f t="shared" si="58"/>
        <v>0</v>
      </c>
      <c r="CF196" t="s">
        <v>69</v>
      </c>
      <c r="CG196" t="s">
        <v>62</v>
      </c>
      <c r="CH196" t="str">
        <f t="shared" si="59"/>
        <v>{"window_index":195,"window_t_start":196,"window_t_end":202,"Data":"0195","R_e_median":0,"R_e_q0219":0,"R_e_q1169":0,"fit":0,"lwr":0,"upr":0,"low":0,"high":0},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58</v>
      </c>
      <c r="K197" t="s">
        <v>59</v>
      </c>
      <c r="L197" t="s">
        <v>60</v>
      </c>
      <c r="M197" t="s">
        <v>59</v>
      </c>
      <c r="N197" t="s">
        <v>61</v>
      </c>
      <c r="O197">
        <f t="shared" si="48"/>
        <v>196</v>
      </c>
      <c r="P197" t="s">
        <v>62</v>
      </c>
      <c r="Q197" t="s">
        <v>59</v>
      </c>
      <c r="R197" t="s">
        <v>63</v>
      </c>
      <c r="S197" t="s">
        <v>59</v>
      </c>
      <c r="T197" t="s">
        <v>61</v>
      </c>
      <c r="U197">
        <f t="shared" si="49"/>
        <v>197</v>
      </c>
      <c r="V197" t="s">
        <v>62</v>
      </c>
      <c r="W197" t="s">
        <v>59</v>
      </c>
      <c r="X197" t="s">
        <v>64</v>
      </c>
      <c r="Y197" t="s">
        <v>59</v>
      </c>
      <c r="Z197" t="s">
        <v>61</v>
      </c>
      <c r="AA197">
        <f t="shared" si="50"/>
        <v>203</v>
      </c>
      <c r="AB197" t="s">
        <v>62</v>
      </c>
      <c r="AC197" t="s">
        <v>59</v>
      </c>
      <c r="AD197" t="s">
        <v>55</v>
      </c>
      <c r="AE197" t="s">
        <v>59</v>
      </c>
      <c r="AF197" t="s">
        <v>61</v>
      </c>
      <c r="AG197" t="s">
        <v>59</v>
      </c>
      <c r="AH197" s="12" t="s">
        <v>1453</v>
      </c>
      <c r="AI197" t="s">
        <v>59</v>
      </c>
      <c r="AJ197" t="s">
        <v>62</v>
      </c>
      <c r="AK197" t="s">
        <v>59</v>
      </c>
      <c r="AL197" t="s">
        <v>65</v>
      </c>
      <c r="AM197" t="s">
        <v>59</v>
      </c>
      <c r="AN197" t="s">
        <v>61</v>
      </c>
      <c r="AO197">
        <f t="shared" si="51"/>
        <v>0</v>
      </c>
      <c r="AP197" t="s">
        <v>62</v>
      </c>
      <c r="AQ197" t="s">
        <v>59</v>
      </c>
      <c r="AR197" t="s">
        <v>560</v>
      </c>
      <c r="AS197" t="s">
        <v>59</v>
      </c>
      <c r="AT197" t="s">
        <v>61</v>
      </c>
      <c r="AU197">
        <f t="shared" si="52"/>
        <v>0</v>
      </c>
      <c r="AV197" t="s">
        <v>62</v>
      </c>
      <c r="AW197" t="s">
        <v>59</v>
      </c>
      <c r="AX197" t="s">
        <v>316</v>
      </c>
      <c r="AY197" t="s">
        <v>59</v>
      </c>
      <c r="AZ197" t="s">
        <v>61</v>
      </c>
      <c r="BA197">
        <f t="shared" si="53"/>
        <v>0</v>
      </c>
      <c r="BB197" t="s">
        <v>62</v>
      </c>
      <c r="BC197" t="s">
        <v>59</v>
      </c>
      <c r="BD197" t="s">
        <v>57</v>
      </c>
      <c r="BE197" t="s">
        <v>59</v>
      </c>
      <c r="BF197" t="s">
        <v>61</v>
      </c>
      <c r="BG197">
        <f t="shared" si="54"/>
        <v>0</v>
      </c>
      <c r="BH197" t="s">
        <v>62</v>
      </c>
      <c r="BI197" t="s">
        <v>59</v>
      </c>
      <c r="BJ197" t="s">
        <v>56</v>
      </c>
      <c r="BK197" t="s">
        <v>59</v>
      </c>
      <c r="BL197" t="s">
        <v>61</v>
      </c>
      <c r="BM197">
        <f t="shared" si="55"/>
        <v>0</v>
      </c>
      <c r="BN197" t="s">
        <v>62</v>
      </c>
      <c r="BO197" t="s">
        <v>59</v>
      </c>
      <c r="BP197" t="s">
        <v>70</v>
      </c>
      <c r="BQ197" t="s">
        <v>59</v>
      </c>
      <c r="BR197" t="s">
        <v>61</v>
      </c>
      <c r="BS197">
        <f t="shared" si="56"/>
        <v>0</v>
      </c>
      <c r="BT197" t="s">
        <v>62</v>
      </c>
      <c r="BU197" t="s">
        <v>59</v>
      </c>
      <c r="BV197" t="s">
        <v>71</v>
      </c>
      <c r="BW197" t="s">
        <v>59</v>
      </c>
      <c r="BX197" t="s">
        <v>61</v>
      </c>
      <c r="BY197">
        <f t="shared" si="57"/>
        <v>0</v>
      </c>
      <c r="BZ197" t="s">
        <v>62</v>
      </c>
      <c r="CA197" t="s">
        <v>59</v>
      </c>
      <c r="CB197" t="s">
        <v>68</v>
      </c>
      <c r="CC197" t="s">
        <v>59</v>
      </c>
      <c r="CD197" t="s">
        <v>61</v>
      </c>
      <c r="CE197">
        <f t="shared" si="58"/>
        <v>0</v>
      </c>
      <c r="CF197" t="s">
        <v>69</v>
      </c>
      <c r="CG197" t="s">
        <v>62</v>
      </c>
      <c r="CH197" t="str">
        <f t="shared" si="59"/>
        <v>{"window_index":196,"window_t_start":197,"window_t_end":203,"Data":"0196","R_e_median":0,"R_e_q0220":0,"R_e_q1170":0,"fit":0,"lwr":0,"upr":0,"low":0,"high":0},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58</v>
      </c>
      <c r="K198" t="s">
        <v>59</v>
      </c>
      <c r="L198" t="s">
        <v>60</v>
      </c>
      <c r="M198" t="s">
        <v>59</v>
      </c>
      <c r="N198" t="s">
        <v>61</v>
      </c>
      <c r="O198">
        <f t="shared" si="48"/>
        <v>197</v>
      </c>
      <c r="P198" t="s">
        <v>62</v>
      </c>
      <c r="Q198" t="s">
        <v>59</v>
      </c>
      <c r="R198" t="s">
        <v>63</v>
      </c>
      <c r="S198" t="s">
        <v>59</v>
      </c>
      <c r="T198" t="s">
        <v>61</v>
      </c>
      <c r="U198">
        <f t="shared" si="49"/>
        <v>198</v>
      </c>
      <c r="V198" t="s">
        <v>62</v>
      </c>
      <c r="W198" t="s">
        <v>59</v>
      </c>
      <c r="X198" t="s">
        <v>64</v>
      </c>
      <c r="Y198" t="s">
        <v>59</v>
      </c>
      <c r="Z198" t="s">
        <v>61</v>
      </c>
      <c r="AA198">
        <f t="shared" si="50"/>
        <v>204</v>
      </c>
      <c r="AB198" t="s">
        <v>62</v>
      </c>
      <c r="AC198" t="s">
        <v>59</v>
      </c>
      <c r="AD198" t="s">
        <v>55</v>
      </c>
      <c r="AE198" t="s">
        <v>59</v>
      </c>
      <c r="AF198" t="s">
        <v>61</v>
      </c>
      <c r="AG198" t="s">
        <v>59</v>
      </c>
      <c r="AH198" s="12" t="s">
        <v>1454</v>
      </c>
      <c r="AI198" t="s">
        <v>59</v>
      </c>
      <c r="AJ198" t="s">
        <v>62</v>
      </c>
      <c r="AK198" t="s">
        <v>59</v>
      </c>
      <c r="AL198" t="s">
        <v>65</v>
      </c>
      <c r="AM198" t="s">
        <v>59</v>
      </c>
      <c r="AN198" t="s">
        <v>61</v>
      </c>
      <c r="AO198">
        <f t="shared" si="51"/>
        <v>0</v>
      </c>
      <c r="AP198" t="s">
        <v>62</v>
      </c>
      <c r="AQ198" t="s">
        <v>59</v>
      </c>
      <c r="AR198" t="s">
        <v>561</v>
      </c>
      <c r="AS198" t="s">
        <v>59</v>
      </c>
      <c r="AT198" t="s">
        <v>61</v>
      </c>
      <c r="AU198">
        <f t="shared" si="52"/>
        <v>0</v>
      </c>
      <c r="AV198" t="s">
        <v>62</v>
      </c>
      <c r="AW198" t="s">
        <v>59</v>
      </c>
      <c r="AX198" t="s">
        <v>317</v>
      </c>
      <c r="AY198" t="s">
        <v>59</v>
      </c>
      <c r="AZ198" t="s">
        <v>61</v>
      </c>
      <c r="BA198">
        <f t="shared" si="53"/>
        <v>0</v>
      </c>
      <c r="BB198" t="s">
        <v>62</v>
      </c>
      <c r="BC198" t="s">
        <v>59</v>
      </c>
      <c r="BD198" t="s">
        <v>57</v>
      </c>
      <c r="BE198" t="s">
        <v>59</v>
      </c>
      <c r="BF198" t="s">
        <v>61</v>
      </c>
      <c r="BG198">
        <f t="shared" si="54"/>
        <v>0</v>
      </c>
      <c r="BH198" t="s">
        <v>62</v>
      </c>
      <c r="BI198" t="s">
        <v>59</v>
      </c>
      <c r="BJ198" t="s">
        <v>56</v>
      </c>
      <c r="BK198" t="s">
        <v>59</v>
      </c>
      <c r="BL198" t="s">
        <v>61</v>
      </c>
      <c r="BM198">
        <f t="shared" si="55"/>
        <v>0</v>
      </c>
      <c r="BN198" t="s">
        <v>62</v>
      </c>
      <c r="BO198" t="s">
        <v>59</v>
      </c>
      <c r="BP198" t="s">
        <v>70</v>
      </c>
      <c r="BQ198" t="s">
        <v>59</v>
      </c>
      <c r="BR198" t="s">
        <v>61</v>
      </c>
      <c r="BS198">
        <f t="shared" si="56"/>
        <v>0</v>
      </c>
      <c r="BT198" t="s">
        <v>62</v>
      </c>
      <c r="BU198" t="s">
        <v>59</v>
      </c>
      <c r="BV198" t="s">
        <v>71</v>
      </c>
      <c r="BW198" t="s">
        <v>59</v>
      </c>
      <c r="BX198" t="s">
        <v>61</v>
      </c>
      <c r="BY198">
        <f t="shared" si="57"/>
        <v>0</v>
      </c>
      <c r="BZ198" t="s">
        <v>62</v>
      </c>
      <c r="CA198" t="s">
        <v>59</v>
      </c>
      <c r="CB198" t="s">
        <v>68</v>
      </c>
      <c r="CC198" t="s">
        <v>59</v>
      </c>
      <c r="CD198" t="s">
        <v>61</v>
      </c>
      <c r="CE198">
        <f t="shared" si="58"/>
        <v>0</v>
      </c>
      <c r="CF198" t="s">
        <v>69</v>
      </c>
      <c r="CG198" t="s">
        <v>62</v>
      </c>
      <c r="CH198" t="str">
        <f t="shared" si="59"/>
        <v>{"window_index":197,"window_t_start":198,"window_t_end":204,"Data":"0197","R_e_median":0,"R_e_q0221":0,"R_e_q1171":0,"fit":0,"lwr":0,"upr":0,"low":0,"high":0},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58</v>
      </c>
      <c r="K199" t="s">
        <v>59</v>
      </c>
      <c r="L199" t="s">
        <v>60</v>
      </c>
      <c r="M199" t="s">
        <v>59</v>
      </c>
      <c r="N199" t="s">
        <v>61</v>
      </c>
      <c r="O199">
        <f t="shared" si="48"/>
        <v>198</v>
      </c>
      <c r="P199" t="s">
        <v>62</v>
      </c>
      <c r="Q199" t="s">
        <v>59</v>
      </c>
      <c r="R199" t="s">
        <v>63</v>
      </c>
      <c r="S199" t="s">
        <v>59</v>
      </c>
      <c r="T199" t="s">
        <v>61</v>
      </c>
      <c r="U199">
        <f t="shared" si="49"/>
        <v>199</v>
      </c>
      <c r="V199" t="s">
        <v>62</v>
      </c>
      <c r="W199" t="s">
        <v>59</v>
      </c>
      <c r="X199" t="s">
        <v>64</v>
      </c>
      <c r="Y199" t="s">
        <v>59</v>
      </c>
      <c r="Z199" t="s">
        <v>61</v>
      </c>
      <c r="AA199">
        <f t="shared" si="50"/>
        <v>205</v>
      </c>
      <c r="AB199" t="s">
        <v>62</v>
      </c>
      <c r="AC199" t="s">
        <v>59</v>
      </c>
      <c r="AD199" t="s">
        <v>55</v>
      </c>
      <c r="AE199" t="s">
        <v>59</v>
      </c>
      <c r="AF199" t="s">
        <v>61</v>
      </c>
      <c r="AG199" t="s">
        <v>59</v>
      </c>
      <c r="AH199" s="12" t="s">
        <v>1455</v>
      </c>
      <c r="AI199" t="s">
        <v>59</v>
      </c>
      <c r="AJ199" t="s">
        <v>62</v>
      </c>
      <c r="AK199" t="s">
        <v>59</v>
      </c>
      <c r="AL199" t="s">
        <v>65</v>
      </c>
      <c r="AM199" t="s">
        <v>59</v>
      </c>
      <c r="AN199" t="s">
        <v>61</v>
      </c>
      <c r="AO199">
        <f t="shared" si="51"/>
        <v>0</v>
      </c>
      <c r="AP199" t="s">
        <v>62</v>
      </c>
      <c r="AQ199" t="s">
        <v>59</v>
      </c>
      <c r="AR199" t="s">
        <v>562</v>
      </c>
      <c r="AS199" t="s">
        <v>59</v>
      </c>
      <c r="AT199" t="s">
        <v>61</v>
      </c>
      <c r="AU199">
        <f t="shared" si="52"/>
        <v>0</v>
      </c>
      <c r="AV199" t="s">
        <v>62</v>
      </c>
      <c r="AW199" t="s">
        <v>59</v>
      </c>
      <c r="AX199" t="s">
        <v>318</v>
      </c>
      <c r="AY199" t="s">
        <v>59</v>
      </c>
      <c r="AZ199" t="s">
        <v>61</v>
      </c>
      <c r="BA199">
        <f t="shared" si="53"/>
        <v>0</v>
      </c>
      <c r="BB199" t="s">
        <v>62</v>
      </c>
      <c r="BC199" t="s">
        <v>59</v>
      </c>
      <c r="BD199" t="s">
        <v>57</v>
      </c>
      <c r="BE199" t="s">
        <v>59</v>
      </c>
      <c r="BF199" t="s">
        <v>61</v>
      </c>
      <c r="BG199">
        <f t="shared" si="54"/>
        <v>0</v>
      </c>
      <c r="BH199" t="s">
        <v>62</v>
      </c>
      <c r="BI199" t="s">
        <v>59</v>
      </c>
      <c r="BJ199" t="s">
        <v>56</v>
      </c>
      <c r="BK199" t="s">
        <v>59</v>
      </c>
      <c r="BL199" t="s">
        <v>61</v>
      </c>
      <c r="BM199">
        <f t="shared" si="55"/>
        <v>0</v>
      </c>
      <c r="BN199" t="s">
        <v>62</v>
      </c>
      <c r="BO199" t="s">
        <v>59</v>
      </c>
      <c r="BP199" t="s">
        <v>70</v>
      </c>
      <c r="BQ199" t="s">
        <v>59</v>
      </c>
      <c r="BR199" t="s">
        <v>61</v>
      </c>
      <c r="BS199">
        <f t="shared" si="56"/>
        <v>0</v>
      </c>
      <c r="BT199" t="s">
        <v>62</v>
      </c>
      <c r="BU199" t="s">
        <v>59</v>
      </c>
      <c r="BV199" t="s">
        <v>71</v>
      </c>
      <c r="BW199" t="s">
        <v>59</v>
      </c>
      <c r="BX199" t="s">
        <v>61</v>
      </c>
      <c r="BY199">
        <f t="shared" si="57"/>
        <v>0</v>
      </c>
      <c r="BZ199" t="s">
        <v>62</v>
      </c>
      <c r="CA199" t="s">
        <v>59</v>
      </c>
      <c r="CB199" t="s">
        <v>68</v>
      </c>
      <c r="CC199" t="s">
        <v>59</v>
      </c>
      <c r="CD199" t="s">
        <v>61</v>
      </c>
      <c r="CE199">
        <f t="shared" si="58"/>
        <v>0</v>
      </c>
      <c r="CF199" t="s">
        <v>69</v>
      </c>
      <c r="CG199" t="s">
        <v>62</v>
      </c>
      <c r="CH199" t="str">
        <f t="shared" si="59"/>
        <v>{"window_index":198,"window_t_start":199,"window_t_end":205,"Data":"0198","R_e_median":0,"R_e_q0222":0,"R_e_q1172":0,"fit":0,"lwr":0,"upr":0,"low":0,"high":0},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58</v>
      </c>
      <c r="K200" t="s">
        <v>59</v>
      </c>
      <c r="L200" t="s">
        <v>60</v>
      </c>
      <c r="M200" t="s">
        <v>59</v>
      </c>
      <c r="N200" t="s">
        <v>61</v>
      </c>
      <c r="O200">
        <f t="shared" si="48"/>
        <v>199</v>
      </c>
      <c r="P200" t="s">
        <v>62</v>
      </c>
      <c r="Q200" t="s">
        <v>59</v>
      </c>
      <c r="R200" t="s">
        <v>63</v>
      </c>
      <c r="S200" t="s">
        <v>59</v>
      </c>
      <c r="T200" t="s">
        <v>61</v>
      </c>
      <c r="U200">
        <f t="shared" si="49"/>
        <v>200</v>
      </c>
      <c r="V200" t="s">
        <v>62</v>
      </c>
      <c r="W200" t="s">
        <v>59</v>
      </c>
      <c r="X200" t="s">
        <v>64</v>
      </c>
      <c r="Y200" t="s">
        <v>59</v>
      </c>
      <c r="Z200" t="s">
        <v>61</v>
      </c>
      <c r="AA200">
        <f t="shared" si="50"/>
        <v>206</v>
      </c>
      <c r="AB200" t="s">
        <v>62</v>
      </c>
      <c r="AC200" t="s">
        <v>59</v>
      </c>
      <c r="AD200" t="s">
        <v>55</v>
      </c>
      <c r="AE200" t="s">
        <v>59</v>
      </c>
      <c r="AF200" t="s">
        <v>61</v>
      </c>
      <c r="AG200" t="s">
        <v>59</v>
      </c>
      <c r="AH200" s="12" t="s">
        <v>1456</v>
      </c>
      <c r="AI200" t="s">
        <v>59</v>
      </c>
      <c r="AJ200" t="s">
        <v>62</v>
      </c>
      <c r="AK200" t="s">
        <v>59</v>
      </c>
      <c r="AL200" t="s">
        <v>65</v>
      </c>
      <c r="AM200" t="s">
        <v>59</v>
      </c>
      <c r="AN200" t="s">
        <v>61</v>
      </c>
      <c r="AO200">
        <f t="shared" si="51"/>
        <v>0</v>
      </c>
      <c r="AP200" t="s">
        <v>62</v>
      </c>
      <c r="AQ200" t="s">
        <v>59</v>
      </c>
      <c r="AR200" t="s">
        <v>563</v>
      </c>
      <c r="AS200" t="s">
        <v>59</v>
      </c>
      <c r="AT200" t="s">
        <v>61</v>
      </c>
      <c r="AU200">
        <f t="shared" si="52"/>
        <v>0</v>
      </c>
      <c r="AV200" t="s">
        <v>62</v>
      </c>
      <c r="AW200" t="s">
        <v>59</v>
      </c>
      <c r="AX200" t="s">
        <v>319</v>
      </c>
      <c r="AY200" t="s">
        <v>59</v>
      </c>
      <c r="AZ200" t="s">
        <v>61</v>
      </c>
      <c r="BA200">
        <f t="shared" si="53"/>
        <v>0</v>
      </c>
      <c r="BB200" t="s">
        <v>62</v>
      </c>
      <c r="BC200" t="s">
        <v>59</v>
      </c>
      <c r="BD200" t="s">
        <v>57</v>
      </c>
      <c r="BE200" t="s">
        <v>59</v>
      </c>
      <c r="BF200" t="s">
        <v>61</v>
      </c>
      <c r="BG200">
        <f t="shared" si="54"/>
        <v>0</v>
      </c>
      <c r="BH200" t="s">
        <v>62</v>
      </c>
      <c r="BI200" t="s">
        <v>59</v>
      </c>
      <c r="BJ200" t="s">
        <v>56</v>
      </c>
      <c r="BK200" t="s">
        <v>59</v>
      </c>
      <c r="BL200" t="s">
        <v>61</v>
      </c>
      <c r="BM200">
        <f t="shared" si="55"/>
        <v>0</v>
      </c>
      <c r="BN200" t="s">
        <v>62</v>
      </c>
      <c r="BO200" t="s">
        <v>59</v>
      </c>
      <c r="BP200" t="s">
        <v>70</v>
      </c>
      <c r="BQ200" t="s">
        <v>59</v>
      </c>
      <c r="BR200" t="s">
        <v>61</v>
      </c>
      <c r="BS200">
        <f t="shared" si="56"/>
        <v>0</v>
      </c>
      <c r="BT200" t="s">
        <v>62</v>
      </c>
      <c r="BU200" t="s">
        <v>59</v>
      </c>
      <c r="BV200" t="s">
        <v>71</v>
      </c>
      <c r="BW200" t="s">
        <v>59</v>
      </c>
      <c r="BX200" t="s">
        <v>61</v>
      </c>
      <c r="BY200">
        <f t="shared" si="57"/>
        <v>0</v>
      </c>
      <c r="BZ200" t="s">
        <v>62</v>
      </c>
      <c r="CA200" t="s">
        <v>59</v>
      </c>
      <c r="CB200" t="s">
        <v>68</v>
      </c>
      <c r="CC200" t="s">
        <v>59</v>
      </c>
      <c r="CD200" t="s">
        <v>61</v>
      </c>
      <c r="CE200">
        <f t="shared" si="58"/>
        <v>0</v>
      </c>
      <c r="CF200" t="s">
        <v>69</v>
      </c>
      <c r="CG200" t="s">
        <v>62</v>
      </c>
      <c r="CH200" t="str">
        <f t="shared" si="59"/>
        <v>{"window_index":199,"window_t_start":200,"window_t_end":206,"Data":"0199","R_e_median":0,"R_e_q0223":0,"R_e_q1173":0,"fit":0,"lwr":0,"upr":0,"low":0,"high":0},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58</v>
      </c>
      <c r="K201" t="s">
        <v>59</v>
      </c>
      <c r="L201" t="s">
        <v>60</v>
      </c>
      <c r="M201" t="s">
        <v>59</v>
      </c>
      <c r="N201" t="s">
        <v>61</v>
      </c>
      <c r="O201">
        <f t="shared" si="48"/>
        <v>200</v>
      </c>
      <c r="P201" t="s">
        <v>62</v>
      </c>
      <c r="Q201" t="s">
        <v>59</v>
      </c>
      <c r="R201" t="s">
        <v>63</v>
      </c>
      <c r="S201" t="s">
        <v>59</v>
      </c>
      <c r="T201" t="s">
        <v>61</v>
      </c>
      <c r="U201">
        <f t="shared" si="49"/>
        <v>201</v>
      </c>
      <c r="V201" t="s">
        <v>62</v>
      </c>
      <c r="W201" t="s">
        <v>59</v>
      </c>
      <c r="X201" t="s">
        <v>64</v>
      </c>
      <c r="Y201" t="s">
        <v>59</v>
      </c>
      <c r="Z201" t="s">
        <v>61</v>
      </c>
      <c r="AA201">
        <f t="shared" si="50"/>
        <v>207</v>
      </c>
      <c r="AB201" t="s">
        <v>62</v>
      </c>
      <c r="AC201" t="s">
        <v>59</v>
      </c>
      <c r="AD201" t="s">
        <v>55</v>
      </c>
      <c r="AE201" t="s">
        <v>59</v>
      </c>
      <c r="AF201" t="s">
        <v>61</v>
      </c>
      <c r="AG201" t="s">
        <v>59</v>
      </c>
      <c r="AH201" s="12" t="s">
        <v>1457</v>
      </c>
      <c r="AI201" t="s">
        <v>59</v>
      </c>
      <c r="AJ201" t="s">
        <v>62</v>
      </c>
      <c r="AK201" t="s">
        <v>59</v>
      </c>
      <c r="AL201" t="s">
        <v>65</v>
      </c>
      <c r="AM201" t="s">
        <v>59</v>
      </c>
      <c r="AN201" t="s">
        <v>61</v>
      </c>
      <c r="AO201">
        <f t="shared" si="51"/>
        <v>0</v>
      </c>
      <c r="AP201" t="s">
        <v>62</v>
      </c>
      <c r="AQ201" t="s">
        <v>59</v>
      </c>
      <c r="AR201" t="s">
        <v>564</v>
      </c>
      <c r="AS201" t="s">
        <v>59</v>
      </c>
      <c r="AT201" t="s">
        <v>61</v>
      </c>
      <c r="AU201">
        <f t="shared" si="52"/>
        <v>0</v>
      </c>
      <c r="AV201" t="s">
        <v>62</v>
      </c>
      <c r="AW201" t="s">
        <v>59</v>
      </c>
      <c r="AX201" t="s">
        <v>320</v>
      </c>
      <c r="AY201" t="s">
        <v>59</v>
      </c>
      <c r="AZ201" t="s">
        <v>61</v>
      </c>
      <c r="BA201">
        <f t="shared" si="53"/>
        <v>0</v>
      </c>
      <c r="BB201" t="s">
        <v>62</v>
      </c>
      <c r="BC201" t="s">
        <v>59</v>
      </c>
      <c r="BD201" t="s">
        <v>57</v>
      </c>
      <c r="BE201" t="s">
        <v>59</v>
      </c>
      <c r="BF201" t="s">
        <v>61</v>
      </c>
      <c r="BG201">
        <f t="shared" si="54"/>
        <v>0</v>
      </c>
      <c r="BH201" t="s">
        <v>62</v>
      </c>
      <c r="BI201" t="s">
        <v>59</v>
      </c>
      <c r="BJ201" t="s">
        <v>56</v>
      </c>
      <c r="BK201" t="s">
        <v>59</v>
      </c>
      <c r="BL201" t="s">
        <v>61</v>
      </c>
      <c r="BM201">
        <f t="shared" si="55"/>
        <v>0</v>
      </c>
      <c r="BN201" t="s">
        <v>62</v>
      </c>
      <c r="BO201" t="s">
        <v>59</v>
      </c>
      <c r="BP201" t="s">
        <v>70</v>
      </c>
      <c r="BQ201" t="s">
        <v>59</v>
      </c>
      <c r="BR201" t="s">
        <v>61</v>
      </c>
      <c r="BS201">
        <f t="shared" si="56"/>
        <v>0</v>
      </c>
      <c r="BT201" t="s">
        <v>62</v>
      </c>
      <c r="BU201" t="s">
        <v>59</v>
      </c>
      <c r="BV201" t="s">
        <v>71</v>
      </c>
      <c r="BW201" t="s">
        <v>59</v>
      </c>
      <c r="BX201" t="s">
        <v>61</v>
      </c>
      <c r="BY201">
        <f t="shared" si="57"/>
        <v>0</v>
      </c>
      <c r="BZ201" t="s">
        <v>62</v>
      </c>
      <c r="CA201" t="s">
        <v>59</v>
      </c>
      <c r="CB201" t="s">
        <v>68</v>
      </c>
      <c r="CC201" t="s">
        <v>59</v>
      </c>
      <c r="CD201" t="s">
        <v>61</v>
      </c>
      <c r="CE201">
        <f t="shared" si="58"/>
        <v>0</v>
      </c>
      <c r="CF201" t="s">
        <v>69</v>
      </c>
      <c r="CG201" t="s">
        <v>62</v>
      </c>
      <c r="CH201" t="str">
        <f t="shared" si="59"/>
        <v>{"window_index":200,"window_t_start":201,"window_t_end":207,"Data":"0200","R_e_median":0,"R_e_q0224":0,"R_e_q1174":0,"fit":0,"lwr":0,"upr":0,"low":0,"high":0},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58</v>
      </c>
      <c r="K202" t="s">
        <v>59</v>
      </c>
      <c r="L202" t="s">
        <v>60</v>
      </c>
      <c r="M202" t="s">
        <v>59</v>
      </c>
      <c r="N202" t="s">
        <v>61</v>
      </c>
      <c r="O202">
        <f t="shared" si="48"/>
        <v>201</v>
      </c>
      <c r="P202" t="s">
        <v>62</v>
      </c>
      <c r="Q202" t="s">
        <v>59</v>
      </c>
      <c r="R202" t="s">
        <v>63</v>
      </c>
      <c r="S202" t="s">
        <v>59</v>
      </c>
      <c r="T202" t="s">
        <v>61</v>
      </c>
      <c r="U202">
        <f t="shared" si="49"/>
        <v>202</v>
      </c>
      <c r="V202" t="s">
        <v>62</v>
      </c>
      <c r="W202" t="s">
        <v>59</v>
      </c>
      <c r="X202" t="s">
        <v>64</v>
      </c>
      <c r="Y202" t="s">
        <v>59</v>
      </c>
      <c r="Z202" t="s">
        <v>61</v>
      </c>
      <c r="AA202">
        <f t="shared" si="50"/>
        <v>208</v>
      </c>
      <c r="AB202" t="s">
        <v>62</v>
      </c>
      <c r="AC202" t="s">
        <v>59</v>
      </c>
      <c r="AD202" t="s">
        <v>55</v>
      </c>
      <c r="AE202" t="s">
        <v>59</v>
      </c>
      <c r="AF202" t="s">
        <v>61</v>
      </c>
      <c r="AG202" t="s">
        <v>59</v>
      </c>
      <c r="AH202" s="12" t="s">
        <v>1458</v>
      </c>
      <c r="AI202" t="s">
        <v>59</v>
      </c>
      <c r="AJ202" t="s">
        <v>62</v>
      </c>
      <c r="AK202" t="s">
        <v>59</v>
      </c>
      <c r="AL202" t="s">
        <v>65</v>
      </c>
      <c r="AM202" t="s">
        <v>59</v>
      </c>
      <c r="AN202" t="s">
        <v>61</v>
      </c>
      <c r="AO202">
        <f t="shared" si="51"/>
        <v>0</v>
      </c>
      <c r="AP202" t="s">
        <v>62</v>
      </c>
      <c r="AQ202" t="s">
        <v>59</v>
      </c>
      <c r="AR202" t="s">
        <v>565</v>
      </c>
      <c r="AS202" t="s">
        <v>59</v>
      </c>
      <c r="AT202" t="s">
        <v>61</v>
      </c>
      <c r="AU202">
        <f t="shared" si="52"/>
        <v>0</v>
      </c>
      <c r="AV202" t="s">
        <v>62</v>
      </c>
      <c r="AW202" t="s">
        <v>59</v>
      </c>
      <c r="AX202" t="s">
        <v>321</v>
      </c>
      <c r="AY202" t="s">
        <v>59</v>
      </c>
      <c r="AZ202" t="s">
        <v>61</v>
      </c>
      <c r="BA202">
        <f t="shared" si="53"/>
        <v>0</v>
      </c>
      <c r="BB202" t="s">
        <v>62</v>
      </c>
      <c r="BC202" t="s">
        <v>59</v>
      </c>
      <c r="BD202" t="s">
        <v>57</v>
      </c>
      <c r="BE202" t="s">
        <v>59</v>
      </c>
      <c r="BF202" t="s">
        <v>61</v>
      </c>
      <c r="BG202">
        <f t="shared" si="54"/>
        <v>0</v>
      </c>
      <c r="BH202" t="s">
        <v>62</v>
      </c>
      <c r="BI202" t="s">
        <v>59</v>
      </c>
      <c r="BJ202" t="s">
        <v>56</v>
      </c>
      <c r="BK202" t="s">
        <v>59</v>
      </c>
      <c r="BL202" t="s">
        <v>61</v>
      </c>
      <c r="BM202">
        <f t="shared" si="55"/>
        <v>0</v>
      </c>
      <c r="BN202" t="s">
        <v>62</v>
      </c>
      <c r="BO202" t="s">
        <v>59</v>
      </c>
      <c r="BP202" t="s">
        <v>70</v>
      </c>
      <c r="BQ202" t="s">
        <v>59</v>
      </c>
      <c r="BR202" t="s">
        <v>61</v>
      </c>
      <c r="BS202">
        <f t="shared" si="56"/>
        <v>0</v>
      </c>
      <c r="BT202" t="s">
        <v>62</v>
      </c>
      <c r="BU202" t="s">
        <v>59</v>
      </c>
      <c r="BV202" t="s">
        <v>71</v>
      </c>
      <c r="BW202" t="s">
        <v>59</v>
      </c>
      <c r="BX202" t="s">
        <v>61</v>
      </c>
      <c r="BY202">
        <f t="shared" si="57"/>
        <v>0</v>
      </c>
      <c r="BZ202" t="s">
        <v>62</v>
      </c>
      <c r="CA202" t="s">
        <v>59</v>
      </c>
      <c r="CB202" t="s">
        <v>68</v>
      </c>
      <c r="CC202" t="s">
        <v>59</v>
      </c>
      <c r="CD202" t="s">
        <v>61</v>
      </c>
      <c r="CE202">
        <f t="shared" si="58"/>
        <v>0</v>
      </c>
      <c r="CF202" t="s">
        <v>69</v>
      </c>
      <c r="CG202" t="s">
        <v>62</v>
      </c>
      <c r="CH202" t="str">
        <f t="shared" si="59"/>
        <v>{"window_index":201,"window_t_start":202,"window_t_end":208,"Data":"0201","R_e_median":0,"R_e_q0225":0,"R_e_q1175":0,"fit":0,"lwr":0,"upr":0,"low":0,"high":0},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58</v>
      </c>
      <c r="K203" t="s">
        <v>59</v>
      </c>
      <c r="L203" t="s">
        <v>60</v>
      </c>
      <c r="M203" t="s">
        <v>59</v>
      </c>
      <c r="N203" t="s">
        <v>61</v>
      </c>
      <c r="O203">
        <f t="shared" si="48"/>
        <v>202</v>
      </c>
      <c r="P203" t="s">
        <v>62</v>
      </c>
      <c r="Q203" t="s">
        <v>59</v>
      </c>
      <c r="R203" t="s">
        <v>63</v>
      </c>
      <c r="S203" t="s">
        <v>59</v>
      </c>
      <c r="T203" t="s">
        <v>61</v>
      </c>
      <c r="U203">
        <f t="shared" si="49"/>
        <v>203</v>
      </c>
      <c r="V203" t="s">
        <v>62</v>
      </c>
      <c r="W203" t="s">
        <v>59</v>
      </c>
      <c r="X203" t="s">
        <v>64</v>
      </c>
      <c r="Y203" t="s">
        <v>59</v>
      </c>
      <c r="Z203" t="s">
        <v>61</v>
      </c>
      <c r="AA203">
        <f t="shared" si="50"/>
        <v>209</v>
      </c>
      <c r="AB203" t="s">
        <v>62</v>
      </c>
      <c r="AC203" t="s">
        <v>59</v>
      </c>
      <c r="AD203" t="s">
        <v>55</v>
      </c>
      <c r="AE203" t="s">
        <v>59</v>
      </c>
      <c r="AF203" t="s">
        <v>61</v>
      </c>
      <c r="AG203" t="s">
        <v>59</v>
      </c>
      <c r="AH203" s="12" t="s">
        <v>1459</v>
      </c>
      <c r="AI203" t="s">
        <v>59</v>
      </c>
      <c r="AJ203" t="s">
        <v>62</v>
      </c>
      <c r="AK203" t="s">
        <v>59</v>
      </c>
      <c r="AL203" t="s">
        <v>65</v>
      </c>
      <c r="AM203" t="s">
        <v>59</v>
      </c>
      <c r="AN203" t="s">
        <v>61</v>
      </c>
      <c r="AO203">
        <f t="shared" si="51"/>
        <v>0</v>
      </c>
      <c r="AP203" t="s">
        <v>62</v>
      </c>
      <c r="AQ203" t="s">
        <v>59</v>
      </c>
      <c r="AR203" t="s">
        <v>566</v>
      </c>
      <c r="AS203" t="s">
        <v>59</v>
      </c>
      <c r="AT203" t="s">
        <v>61</v>
      </c>
      <c r="AU203">
        <f t="shared" si="52"/>
        <v>0</v>
      </c>
      <c r="AV203" t="s">
        <v>62</v>
      </c>
      <c r="AW203" t="s">
        <v>59</v>
      </c>
      <c r="AX203" t="s">
        <v>322</v>
      </c>
      <c r="AY203" t="s">
        <v>59</v>
      </c>
      <c r="AZ203" t="s">
        <v>61</v>
      </c>
      <c r="BA203">
        <f t="shared" si="53"/>
        <v>0</v>
      </c>
      <c r="BB203" t="s">
        <v>62</v>
      </c>
      <c r="BC203" t="s">
        <v>59</v>
      </c>
      <c r="BD203" t="s">
        <v>57</v>
      </c>
      <c r="BE203" t="s">
        <v>59</v>
      </c>
      <c r="BF203" t="s">
        <v>61</v>
      </c>
      <c r="BG203">
        <f t="shared" si="54"/>
        <v>0</v>
      </c>
      <c r="BH203" t="s">
        <v>62</v>
      </c>
      <c r="BI203" t="s">
        <v>59</v>
      </c>
      <c r="BJ203" t="s">
        <v>56</v>
      </c>
      <c r="BK203" t="s">
        <v>59</v>
      </c>
      <c r="BL203" t="s">
        <v>61</v>
      </c>
      <c r="BM203">
        <f t="shared" si="55"/>
        <v>0</v>
      </c>
      <c r="BN203" t="s">
        <v>62</v>
      </c>
      <c r="BO203" t="s">
        <v>59</v>
      </c>
      <c r="BP203" t="s">
        <v>70</v>
      </c>
      <c r="BQ203" t="s">
        <v>59</v>
      </c>
      <c r="BR203" t="s">
        <v>61</v>
      </c>
      <c r="BS203">
        <f t="shared" si="56"/>
        <v>0</v>
      </c>
      <c r="BT203" t="s">
        <v>62</v>
      </c>
      <c r="BU203" t="s">
        <v>59</v>
      </c>
      <c r="BV203" t="s">
        <v>71</v>
      </c>
      <c r="BW203" t="s">
        <v>59</v>
      </c>
      <c r="BX203" t="s">
        <v>61</v>
      </c>
      <c r="BY203">
        <f t="shared" si="57"/>
        <v>0</v>
      </c>
      <c r="BZ203" t="s">
        <v>62</v>
      </c>
      <c r="CA203" t="s">
        <v>59</v>
      </c>
      <c r="CB203" t="s">
        <v>68</v>
      </c>
      <c r="CC203" t="s">
        <v>59</v>
      </c>
      <c r="CD203" t="s">
        <v>61</v>
      </c>
      <c r="CE203">
        <f t="shared" si="58"/>
        <v>0</v>
      </c>
      <c r="CF203" t="s">
        <v>69</v>
      </c>
      <c r="CG203" t="s">
        <v>62</v>
      </c>
      <c r="CH203" t="str">
        <f t="shared" si="59"/>
        <v>{"window_index":202,"window_t_start":203,"window_t_end":209,"Data":"0202","R_e_median":0,"R_e_q0226":0,"R_e_q1176":0,"fit":0,"lwr":0,"upr":0,"low":0,"high":0},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58</v>
      </c>
      <c r="K204" t="s">
        <v>59</v>
      </c>
      <c r="L204" t="s">
        <v>60</v>
      </c>
      <c r="M204" t="s">
        <v>59</v>
      </c>
      <c r="N204" t="s">
        <v>61</v>
      </c>
      <c r="O204">
        <f t="shared" si="48"/>
        <v>203</v>
      </c>
      <c r="P204" t="s">
        <v>62</v>
      </c>
      <c r="Q204" t="s">
        <v>59</v>
      </c>
      <c r="R204" t="s">
        <v>63</v>
      </c>
      <c r="S204" t="s">
        <v>59</v>
      </c>
      <c r="T204" t="s">
        <v>61</v>
      </c>
      <c r="U204">
        <f t="shared" si="49"/>
        <v>204</v>
      </c>
      <c r="V204" t="s">
        <v>62</v>
      </c>
      <c r="W204" t="s">
        <v>59</v>
      </c>
      <c r="X204" t="s">
        <v>64</v>
      </c>
      <c r="Y204" t="s">
        <v>59</v>
      </c>
      <c r="Z204" t="s">
        <v>61</v>
      </c>
      <c r="AA204">
        <f t="shared" si="50"/>
        <v>210</v>
      </c>
      <c r="AB204" t="s">
        <v>62</v>
      </c>
      <c r="AC204" t="s">
        <v>59</v>
      </c>
      <c r="AD204" t="s">
        <v>55</v>
      </c>
      <c r="AE204" t="s">
        <v>59</v>
      </c>
      <c r="AF204" t="s">
        <v>61</v>
      </c>
      <c r="AG204" t="s">
        <v>59</v>
      </c>
      <c r="AH204" s="12" t="s">
        <v>1460</v>
      </c>
      <c r="AI204" t="s">
        <v>59</v>
      </c>
      <c r="AJ204" t="s">
        <v>62</v>
      </c>
      <c r="AK204" t="s">
        <v>59</v>
      </c>
      <c r="AL204" t="s">
        <v>65</v>
      </c>
      <c r="AM204" t="s">
        <v>59</v>
      </c>
      <c r="AN204" t="s">
        <v>61</v>
      </c>
      <c r="AO204">
        <f t="shared" si="51"/>
        <v>0</v>
      </c>
      <c r="AP204" t="s">
        <v>62</v>
      </c>
      <c r="AQ204" t="s">
        <v>59</v>
      </c>
      <c r="AR204" t="s">
        <v>567</v>
      </c>
      <c r="AS204" t="s">
        <v>59</v>
      </c>
      <c r="AT204" t="s">
        <v>61</v>
      </c>
      <c r="AU204">
        <f t="shared" si="52"/>
        <v>0</v>
      </c>
      <c r="AV204" t="s">
        <v>62</v>
      </c>
      <c r="AW204" t="s">
        <v>59</v>
      </c>
      <c r="AX204" t="s">
        <v>323</v>
      </c>
      <c r="AY204" t="s">
        <v>59</v>
      </c>
      <c r="AZ204" t="s">
        <v>61</v>
      </c>
      <c r="BA204">
        <f t="shared" si="53"/>
        <v>0</v>
      </c>
      <c r="BB204" t="s">
        <v>62</v>
      </c>
      <c r="BC204" t="s">
        <v>59</v>
      </c>
      <c r="BD204" t="s">
        <v>57</v>
      </c>
      <c r="BE204" t="s">
        <v>59</v>
      </c>
      <c r="BF204" t="s">
        <v>61</v>
      </c>
      <c r="BG204">
        <f t="shared" si="54"/>
        <v>0</v>
      </c>
      <c r="BH204" t="s">
        <v>62</v>
      </c>
      <c r="BI204" t="s">
        <v>59</v>
      </c>
      <c r="BJ204" t="s">
        <v>56</v>
      </c>
      <c r="BK204" t="s">
        <v>59</v>
      </c>
      <c r="BL204" t="s">
        <v>61</v>
      </c>
      <c r="BM204">
        <f t="shared" si="55"/>
        <v>0</v>
      </c>
      <c r="BN204" t="s">
        <v>62</v>
      </c>
      <c r="BO204" t="s">
        <v>59</v>
      </c>
      <c r="BP204" t="s">
        <v>70</v>
      </c>
      <c r="BQ204" t="s">
        <v>59</v>
      </c>
      <c r="BR204" t="s">
        <v>61</v>
      </c>
      <c r="BS204">
        <f t="shared" si="56"/>
        <v>0</v>
      </c>
      <c r="BT204" t="s">
        <v>62</v>
      </c>
      <c r="BU204" t="s">
        <v>59</v>
      </c>
      <c r="BV204" t="s">
        <v>71</v>
      </c>
      <c r="BW204" t="s">
        <v>59</v>
      </c>
      <c r="BX204" t="s">
        <v>61</v>
      </c>
      <c r="BY204">
        <f t="shared" si="57"/>
        <v>0</v>
      </c>
      <c r="BZ204" t="s">
        <v>62</v>
      </c>
      <c r="CA204" t="s">
        <v>59</v>
      </c>
      <c r="CB204" t="s">
        <v>68</v>
      </c>
      <c r="CC204" t="s">
        <v>59</v>
      </c>
      <c r="CD204" t="s">
        <v>61</v>
      </c>
      <c r="CE204">
        <f t="shared" si="58"/>
        <v>0</v>
      </c>
      <c r="CF204" t="s">
        <v>69</v>
      </c>
      <c r="CG204" t="s">
        <v>62</v>
      </c>
      <c r="CH204" t="str">
        <f t="shared" si="59"/>
        <v>{"window_index":203,"window_t_start":204,"window_t_end":210,"Data":"0203","R_e_median":0,"R_e_q0227":0,"R_e_q1177":0,"fit":0,"lwr":0,"upr":0,"low":0,"high":0},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58</v>
      </c>
      <c r="K205" t="s">
        <v>59</v>
      </c>
      <c r="L205" t="s">
        <v>60</v>
      </c>
      <c r="M205" t="s">
        <v>59</v>
      </c>
      <c r="N205" t="s">
        <v>61</v>
      </c>
      <c r="O205">
        <f t="shared" si="48"/>
        <v>204</v>
      </c>
      <c r="P205" t="s">
        <v>62</v>
      </c>
      <c r="Q205" t="s">
        <v>59</v>
      </c>
      <c r="R205" t="s">
        <v>63</v>
      </c>
      <c r="S205" t="s">
        <v>59</v>
      </c>
      <c r="T205" t="s">
        <v>61</v>
      </c>
      <c r="U205">
        <f t="shared" si="49"/>
        <v>205</v>
      </c>
      <c r="V205" t="s">
        <v>62</v>
      </c>
      <c r="W205" t="s">
        <v>59</v>
      </c>
      <c r="X205" t="s">
        <v>64</v>
      </c>
      <c r="Y205" t="s">
        <v>59</v>
      </c>
      <c r="Z205" t="s">
        <v>61</v>
      </c>
      <c r="AA205">
        <f t="shared" si="50"/>
        <v>211</v>
      </c>
      <c r="AB205" t="s">
        <v>62</v>
      </c>
      <c r="AC205" t="s">
        <v>59</v>
      </c>
      <c r="AD205" t="s">
        <v>55</v>
      </c>
      <c r="AE205" t="s">
        <v>59</v>
      </c>
      <c r="AF205" t="s">
        <v>61</v>
      </c>
      <c r="AG205" t="s">
        <v>59</v>
      </c>
      <c r="AH205" s="12" t="s">
        <v>1461</v>
      </c>
      <c r="AI205" t="s">
        <v>59</v>
      </c>
      <c r="AJ205" t="s">
        <v>62</v>
      </c>
      <c r="AK205" t="s">
        <v>59</v>
      </c>
      <c r="AL205" t="s">
        <v>65</v>
      </c>
      <c r="AM205" t="s">
        <v>59</v>
      </c>
      <c r="AN205" t="s">
        <v>61</v>
      </c>
      <c r="AO205">
        <f t="shared" si="51"/>
        <v>0</v>
      </c>
      <c r="AP205" t="s">
        <v>62</v>
      </c>
      <c r="AQ205" t="s">
        <v>59</v>
      </c>
      <c r="AR205" t="s">
        <v>568</v>
      </c>
      <c r="AS205" t="s">
        <v>59</v>
      </c>
      <c r="AT205" t="s">
        <v>61</v>
      </c>
      <c r="AU205">
        <f t="shared" si="52"/>
        <v>0</v>
      </c>
      <c r="AV205" t="s">
        <v>62</v>
      </c>
      <c r="AW205" t="s">
        <v>59</v>
      </c>
      <c r="AX205" t="s">
        <v>324</v>
      </c>
      <c r="AY205" t="s">
        <v>59</v>
      </c>
      <c r="AZ205" t="s">
        <v>61</v>
      </c>
      <c r="BA205">
        <f t="shared" si="53"/>
        <v>0</v>
      </c>
      <c r="BB205" t="s">
        <v>62</v>
      </c>
      <c r="BC205" t="s">
        <v>59</v>
      </c>
      <c r="BD205" t="s">
        <v>57</v>
      </c>
      <c r="BE205" t="s">
        <v>59</v>
      </c>
      <c r="BF205" t="s">
        <v>61</v>
      </c>
      <c r="BG205">
        <f t="shared" si="54"/>
        <v>0</v>
      </c>
      <c r="BH205" t="s">
        <v>62</v>
      </c>
      <c r="BI205" t="s">
        <v>59</v>
      </c>
      <c r="BJ205" t="s">
        <v>56</v>
      </c>
      <c r="BK205" t="s">
        <v>59</v>
      </c>
      <c r="BL205" t="s">
        <v>61</v>
      </c>
      <c r="BM205">
        <f t="shared" si="55"/>
        <v>0</v>
      </c>
      <c r="BN205" t="s">
        <v>62</v>
      </c>
      <c r="BO205" t="s">
        <v>59</v>
      </c>
      <c r="BP205" t="s">
        <v>70</v>
      </c>
      <c r="BQ205" t="s">
        <v>59</v>
      </c>
      <c r="BR205" t="s">
        <v>61</v>
      </c>
      <c r="BS205">
        <f t="shared" si="56"/>
        <v>0</v>
      </c>
      <c r="BT205" t="s">
        <v>62</v>
      </c>
      <c r="BU205" t="s">
        <v>59</v>
      </c>
      <c r="BV205" t="s">
        <v>71</v>
      </c>
      <c r="BW205" t="s">
        <v>59</v>
      </c>
      <c r="BX205" t="s">
        <v>61</v>
      </c>
      <c r="BY205">
        <f t="shared" si="57"/>
        <v>0</v>
      </c>
      <c r="BZ205" t="s">
        <v>62</v>
      </c>
      <c r="CA205" t="s">
        <v>59</v>
      </c>
      <c r="CB205" t="s">
        <v>68</v>
      </c>
      <c r="CC205" t="s">
        <v>59</v>
      </c>
      <c r="CD205" t="s">
        <v>61</v>
      </c>
      <c r="CE205">
        <f t="shared" si="58"/>
        <v>0</v>
      </c>
      <c r="CF205" t="s">
        <v>69</v>
      </c>
      <c r="CG205" t="s">
        <v>62</v>
      </c>
      <c r="CH205" t="str">
        <f t="shared" si="59"/>
        <v>{"window_index":204,"window_t_start":205,"window_t_end":211,"Data":"0204","R_e_median":0,"R_e_q0228":0,"R_e_q1178":0,"fit":0,"lwr":0,"upr":0,"low":0,"high":0},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58</v>
      </c>
      <c r="K206" t="s">
        <v>59</v>
      </c>
      <c r="L206" t="s">
        <v>60</v>
      </c>
      <c r="M206" t="s">
        <v>59</v>
      </c>
      <c r="N206" t="s">
        <v>61</v>
      </c>
      <c r="O206">
        <f t="shared" si="48"/>
        <v>205</v>
      </c>
      <c r="P206" t="s">
        <v>62</v>
      </c>
      <c r="Q206" t="s">
        <v>59</v>
      </c>
      <c r="R206" t="s">
        <v>63</v>
      </c>
      <c r="S206" t="s">
        <v>59</v>
      </c>
      <c r="T206" t="s">
        <v>61</v>
      </c>
      <c r="U206">
        <f t="shared" si="49"/>
        <v>206</v>
      </c>
      <c r="V206" t="s">
        <v>62</v>
      </c>
      <c r="W206" t="s">
        <v>59</v>
      </c>
      <c r="X206" t="s">
        <v>64</v>
      </c>
      <c r="Y206" t="s">
        <v>59</v>
      </c>
      <c r="Z206" t="s">
        <v>61</v>
      </c>
      <c r="AA206">
        <f t="shared" si="50"/>
        <v>212</v>
      </c>
      <c r="AB206" t="s">
        <v>62</v>
      </c>
      <c r="AC206" t="s">
        <v>59</v>
      </c>
      <c r="AD206" t="s">
        <v>55</v>
      </c>
      <c r="AE206" t="s">
        <v>59</v>
      </c>
      <c r="AF206" t="s">
        <v>61</v>
      </c>
      <c r="AG206" t="s">
        <v>59</v>
      </c>
      <c r="AH206" s="12" t="s">
        <v>1462</v>
      </c>
      <c r="AI206" t="s">
        <v>59</v>
      </c>
      <c r="AJ206" t="s">
        <v>62</v>
      </c>
      <c r="AK206" t="s">
        <v>59</v>
      </c>
      <c r="AL206" t="s">
        <v>65</v>
      </c>
      <c r="AM206" t="s">
        <v>59</v>
      </c>
      <c r="AN206" t="s">
        <v>61</v>
      </c>
      <c r="AO206">
        <f t="shared" si="51"/>
        <v>0</v>
      </c>
      <c r="AP206" t="s">
        <v>62</v>
      </c>
      <c r="AQ206" t="s">
        <v>59</v>
      </c>
      <c r="AR206" t="s">
        <v>569</v>
      </c>
      <c r="AS206" t="s">
        <v>59</v>
      </c>
      <c r="AT206" t="s">
        <v>61</v>
      </c>
      <c r="AU206">
        <f t="shared" si="52"/>
        <v>0</v>
      </c>
      <c r="AV206" t="s">
        <v>62</v>
      </c>
      <c r="AW206" t="s">
        <v>59</v>
      </c>
      <c r="AX206" t="s">
        <v>325</v>
      </c>
      <c r="AY206" t="s">
        <v>59</v>
      </c>
      <c r="AZ206" t="s">
        <v>61</v>
      </c>
      <c r="BA206">
        <f t="shared" si="53"/>
        <v>0</v>
      </c>
      <c r="BB206" t="s">
        <v>62</v>
      </c>
      <c r="BC206" t="s">
        <v>59</v>
      </c>
      <c r="BD206" t="s">
        <v>57</v>
      </c>
      <c r="BE206" t="s">
        <v>59</v>
      </c>
      <c r="BF206" t="s">
        <v>61</v>
      </c>
      <c r="BG206">
        <f t="shared" si="54"/>
        <v>0</v>
      </c>
      <c r="BH206" t="s">
        <v>62</v>
      </c>
      <c r="BI206" t="s">
        <v>59</v>
      </c>
      <c r="BJ206" t="s">
        <v>56</v>
      </c>
      <c r="BK206" t="s">
        <v>59</v>
      </c>
      <c r="BL206" t="s">
        <v>61</v>
      </c>
      <c r="BM206">
        <f t="shared" si="55"/>
        <v>0</v>
      </c>
      <c r="BN206" t="s">
        <v>62</v>
      </c>
      <c r="BO206" t="s">
        <v>59</v>
      </c>
      <c r="BP206" t="s">
        <v>70</v>
      </c>
      <c r="BQ206" t="s">
        <v>59</v>
      </c>
      <c r="BR206" t="s">
        <v>61</v>
      </c>
      <c r="BS206">
        <f t="shared" si="56"/>
        <v>0</v>
      </c>
      <c r="BT206" t="s">
        <v>62</v>
      </c>
      <c r="BU206" t="s">
        <v>59</v>
      </c>
      <c r="BV206" t="s">
        <v>71</v>
      </c>
      <c r="BW206" t="s">
        <v>59</v>
      </c>
      <c r="BX206" t="s">
        <v>61</v>
      </c>
      <c r="BY206">
        <f t="shared" si="57"/>
        <v>0</v>
      </c>
      <c r="BZ206" t="s">
        <v>62</v>
      </c>
      <c r="CA206" t="s">
        <v>59</v>
      </c>
      <c r="CB206" t="s">
        <v>68</v>
      </c>
      <c r="CC206" t="s">
        <v>59</v>
      </c>
      <c r="CD206" t="s">
        <v>61</v>
      </c>
      <c r="CE206">
        <f t="shared" si="58"/>
        <v>0</v>
      </c>
      <c r="CF206" t="s">
        <v>69</v>
      </c>
      <c r="CG206" t="s">
        <v>62</v>
      </c>
      <c r="CH206" t="str">
        <f t="shared" si="59"/>
        <v>{"window_index":205,"window_t_start":206,"window_t_end":212,"Data":"0205","R_e_median":0,"R_e_q0229":0,"R_e_q1179":0,"fit":0,"lwr":0,"upr":0,"low":0,"high":0},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58</v>
      </c>
      <c r="K207" t="s">
        <v>59</v>
      </c>
      <c r="L207" t="s">
        <v>60</v>
      </c>
      <c r="M207" t="s">
        <v>59</v>
      </c>
      <c r="N207" t="s">
        <v>61</v>
      </c>
      <c r="O207">
        <f t="shared" si="48"/>
        <v>206</v>
      </c>
      <c r="P207" t="s">
        <v>62</v>
      </c>
      <c r="Q207" t="s">
        <v>59</v>
      </c>
      <c r="R207" t="s">
        <v>63</v>
      </c>
      <c r="S207" t="s">
        <v>59</v>
      </c>
      <c r="T207" t="s">
        <v>61</v>
      </c>
      <c r="U207">
        <f t="shared" si="49"/>
        <v>207</v>
      </c>
      <c r="V207" t="s">
        <v>62</v>
      </c>
      <c r="W207" t="s">
        <v>59</v>
      </c>
      <c r="X207" t="s">
        <v>64</v>
      </c>
      <c r="Y207" t="s">
        <v>59</v>
      </c>
      <c r="Z207" t="s">
        <v>61</v>
      </c>
      <c r="AA207">
        <f t="shared" si="50"/>
        <v>213</v>
      </c>
      <c r="AB207" t="s">
        <v>62</v>
      </c>
      <c r="AC207" t="s">
        <v>59</v>
      </c>
      <c r="AD207" t="s">
        <v>55</v>
      </c>
      <c r="AE207" t="s">
        <v>59</v>
      </c>
      <c r="AF207" t="s">
        <v>61</v>
      </c>
      <c r="AG207" t="s">
        <v>59</v>
      </c>
      <c r="AH207" s="12" t="s">
        <v>1463</v>
      </c>
      <c r="AI207" t="s">
        <v>59</v>
      </c>
      <c r="AJ207" t="s">
        <v>62</v>
      </c>
      <c r="AK207" t="s">
        <v>59</v>
      </c>
      <c r="AL207" t="s">
        <v>65</v>
      </c>
      <c r="AM207" t="s">
        <v>59</v>
      </c>
      <c r="AN207" t="s">
        <v>61</v>
      </c>
      <c r="AO207">
        <f t="shared" si="51"/>
        <v>0</v>
      </c>
      <c r="AP207" t="s">
        <v>62</v>
      </c>
      <c r="AQ207" t="s">
        <v>59</v>
      </c>
      <c r="AR207" t="s">
        <v>570</v>
      </c>
      <c r="AS207" t="s">
        <v>59</v>
      </c>
      <c r="AT207" t="s">
        <v>61</v>
      </c>
      <c r="AU207">
        <f t="shared" si="52"/>
        <v>0</v>
      </c>
      <c r="AV207" t="s">
        <v>62</v>
      </c>
      <c r="AW207" t="s">
        <v>59</v>
      </c>
      <c r="AX207" t="s">
        <v>326</v>
      </c>
      <c r="AY207" t="s">
        <v>59</v>
      </c>
      <c r="AZ207" t="s">
        <v>61</v>
      </c>
      <c r="BA207">
        <f t="shared" si="53"/>
        <v>0</v>
      </c>
      <c r="BB207" t="s">
        <v>62</v>
      </c>
      <c r="BC207" t="s">
        <v>59</v>
      </c>
      <c r="BD207" t="s">
        <v>57</v>
      </c>
      <c r="BE207" t="s">
        <v>59</v>
      </c>
      <c r="BF207" t="s">
        <v>61</v>
      </c>
      <c r="BG207">
        <f t="shared" si="54"/>
        <v>0</v>
      </c>
      <c r="BH207" t="s">
        <v>62</v>
      </c>
      <c r="BI207" t="s">
        <v>59</v>
      </c>
      <c r="BJ207" t="s">
        <v>56</v>
      </c>
      <c r="BK207" t="s">
        <v>59</v>
      </c>
      <c r="BL207" t="s">
        <v>61</v>
      </c>
      <c r="BM207">
        <f t="shared" si="55"/>
        <v>0</v>
      </c>
      <c r="BN207" t="s">
        <v>62</v>
      </c>
      <c r="BO207" t="s">
        <v>59</v>
      </c>
      <c r="BP207" t="s">
        <v>70</v>
      </c>
      <c r="BQ207" t="s">
        <v>59</v>
      </c>
      <c r="BR207" t="s">
        <v>61</v>
      </c>
      <c r="BS207">
        <f t="shared" si="56"/>
        <v>0</v>
      </c>
      <c r="BT207" t="s">
        <v>62</v>
      </c>
      <c r="BU207" t="s">
        <v>59</v>
      </c>
      <c r="BV207" t="s">
        <v>71</v>
      </c>
      <c r="BW207" t="s">
        <v>59</v>
      </c>
      <c r="BX207" t="s">
        <v>61</v>
      </c>
      <c r="BY207">
        <f t="shared" si="57"/>
        <v>0</v>
      </c>
      <c r="BZ207" t="s">
        <v>62</v>
      </c>
      <c r="CA207" t="s">
        <v>59</v>
      </c>
      <c r="CB207" t="s">
        <v>68</v>
      </c>
      <c r="CC207" t="s">
        <v>59</v>
      </c>
      <c r="CD207" t="s">
        <v>61</v>
      </c>
      <c r="CE207">
        <f t="shared" si="58"/>
        <v>0</v>
      </c>
      <c r="CF207" t="s">
        <v>69</v>
      </c>
      <c r="CG207" t="s">
        <v>62</v>
      </c>
      <c r="CH207" t="str">
        <f t="shared" si="59"/>
        <v>{"window_index":206,"window_t_start":207,"window_t_end":213,"Data":"0206","R_e_median":0,"R_e_q0230":0,"R_e_q1180":0,"fit":0,"lwr":0,"upr":0,"low":0,"high":0},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58</v>
      </c>
      <c r="K208" t="s">
        <v>59</v>
      </c>
      <c r="L208" t="s">
        <v>60</v>
      </c>
      <c r="M208" t="s">
        <v>59</v>
      </c>
      <c r="N208" t="s">
        <v>61</v>
      </c>
      <c r="O208">
        <f t="shared" si="48"/>
        <v>207</v>
      </c>
      <c r="P208" t="s">
        <v>62</v>
      </c>
      <c r="Q208" t="s">
        <v>59</v>
      </c>
      <c r="R208" t="s">
        <v>63</v>
      </c>
      <c r="S208" t="s">
        <v>59</v>
      </c>
      <c r="T208" t="s">
        <v>61</v>
      </c>
      <c r="U208">
        <f t="shared" si="49"/>
        <v>208</v>
      </c>
      <c r="V208" t="s">
        <v>62</v>
      </c>
      <c r="W208" t="s">
        <v>59</v>
      </c>
      <c r="X208" t="s">
        <v>64</v>
      </c>
      <c r="Y208" t="s">
        <v>59</v>
      </c>
      <c r="Z208" t="s">
        <v>61</v>
      </c>
      <c r="AA208">
        <f t="shared" si="50"/>
        <v>214</v>
      </c>
      <c r="AB208" t="s">
        <v>62</v>
      </c>
      <c r="AC208" t="s">
        <v>59</v>
      </c>
      <c r="AD208" t="s">
        <v>55</v>
      </c>
      <c r="AE208" t="s">
        <v>59</v>
      </c>
      <c r="AF208" t="s">
        <v>61</v>
      </c>
      <c r="AG208" t="s">
        <v>59</v>
      </c>
      <c r="AH208" s="12" t="s">
        <v>1464</v>
      </c>
      <c r="AI208" t="s">
        <v>59</v>
      </c>
      <c r="AJ208" t="s">
        <v>62</v>
      </c>
      <c r="AK208" t="s">
        <v>59</v>
      </c>
      <c r="AL208" t="s">
        <v>65</v>
      </c>
      <c r="AM208" t="s">
        <v>59</v>
      </c>
      <c r="AN208" t="s">
        <v>61</v>
      </c>
      <c r="AO208">
        <f t="shared" si="51"/>
        <v>0</v>
      </c>
      <c r="AP208" t="s">
        <v>62</v>
      </c>
      <c r="AQ208" t="s">
        <v>59</v>
      </c>
      <c r="AR208" t="s">
        <v>571</v>
      </c>
      <c r="AS208" t="s">
        <v>59</v>
      </c>
      <c r="AT208" t="s">
        <v>61</v>
      </c>
      <c r="AU208">
        <f t="shared" si="52"/>
        <v>0</v>
      </c>
      <c r="AV208" t="s">
        <v>62</v>
      </c>
      <c r="AW208" t="s">
        <v>59</v>
      </c>
      <c r="AX208" t="s">
        <v>327</v>
      </c>
      <c r="AY208" t="s">
        <v>59</v>
      </c>
      <c r="AZ208" t="s">
        <v>61</v>
      </c>
      <c r="BA208">
        <f t="shared" si="53"/>
        <v>0</v>
      </c>
      <c r="BB208" t="s">
        <v>62</v>
      </c>
      <c r="BC208" t="s">
        <v>59</v>
      </c>
      <c r="BD208" t="s">
        <v>57</v>
      </c>
      <c r="BE208" t="s">
        <v>59</v>
      </c>
      <c r="BF208" t="s">
        <v>61</v>
      </c>
      <c r="BG208">
        <f t="shared" si="54"/>
        <v>0</v>
      </c>
      <c r="BH208" t="s">
        <v>62</v>
      </c>
      <c r="BI208" t="s">
        <v>59</v>
      </c>
      <c r="BJ208" t="s">
        <v>56</v>
      </c>
      <c r="BK208" t="s">
        <v>59</v>
      </c>
      <c r="BL208" t="s">
        <v>61</v>
      </c>
      <c r="BM208">
        <f t="shared" si="55"/>
        <v>0</v>
      </c>
      <c r="BN208" t="s">
        <v>62</v>
      </c>
      <c r="BO208" t="s">
        <v>59</v>
      </c>
      <c r="BP208" t="s">
        <v>70</v>
      </c>
      <c r="BQ208" t="s">
        <v>59</v>
      </c>
      <c r="BR208" t="s">
        <v>61</v>
      </c>
      <c r="BS208">
        <f t="shared" si="56"/>
        <v>0</v>
      </c>
      <c r="BT208" t="s">
        <v>62</v>
      </c>
      <c r="BU208" t="s">
        <v>59</v>
      </c>
      <c r="BV208" t="s">
        <v>71</v>
      </c>
      <c r="BW208" t="s">
        <v>59</v>
      </c>
      <c r="BX208" t="s">
        <v>61</v>
      </c>
      <c r="BY208">
        <f t="shared" si="57"/>
        <v>0</v>
      </c>
      <c r="BZ208" t="s">
        <v>62</v>
      </c>
      <c r="CA208" t="s">
        <v>59</v>
      </c>
      <c r="CB208" t="s">
        <v>68</v>
      </c>
      <c r="CC208" t="s">
        <v>59</v>
      </c>
      <c r="CD208" t="s">
        <v>61</v>
      </c>
      <c r="CE208">
        <f t="shared" si="58"/>
        <v>0</v>
      </c>
      <c r="CF208" t="s">
        <v>69</v>
      </c>
      <c r="CG208" t="s">
        <v>62</v>
      </c>
      <c r="CH208" t="str">
        <f t="shared" si="59"/>
        <v>{"window_index":207,"window_t_start":208,"window_t_end":214,"Data":"0207","R_e_median":0,"R_e_q0231":0,"R_e_q1181":0,"fit":0,"lwr":0,"upr":0,"low":0,"high":0},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58</v>
      </c>
      <c r="K209" t="s">
        <v>59</v>
      </c>
      <c r="L209" t="s">
        <v>60</v>
      </c>
      <c r="M209" t="s">
        <v>59</v>
      </c>
      <c r="N209" t="s">
        <v>61</v>
      </c>
      <c r="O209">
        <f t="shared" si="48"/>
        <v>208</v>
      </c>
      <c r="P209" t="s">
        <v>62</v>
      </c>
      <c r="Q209" t="s">
        <v>59</v>
      </c>
      <c r="R209" t="s">
        <v>63</v>
      </c>
      <c r="S209" t="s">
        <v>59</v>
      </c>
      <c r="T209" t="s">
        <v>61</v>
      </c>
      <c r="U209">
        <f t="shared" si="49"/>
        <v>209</v>
      </c>
      <c r="V209" t="s">
        <v>62</v>
      </c>
      <c r="W209" t="s">
        <v>59</v>
      </c>
      <c r="X209" t="s">
        <v>64</v>
      </c>
      <c r="Y209" t="s">
        <v>59</v>
      </c>
      <c r="Z209" t="s">
        <v>61</v>
      </c>
      <c r="AA209">
        <f t="shared" si="50"/>
        <v>215</v>
      </c>
      <c r="AB209" t="s">
        <v>62</v>
      </c>
      <c r="AC209" t="s">
        <v>59</v>
      </c>
      <c r="AD209" t="s">
        <v>55</v>
      </c>
      <c r="AE209" t="s">
        <v>59</v>
      </c>
      <c r="AF209" t="s">
        <v>61</v>
      </c>
      <c r="AG209" t="s">
        <v>59</v>
      </c>
      <c r="AH209" s="12" t="s">
        <v>1465</v>
      </c>
      <c r="AI209" t="s">
        <v>59</v>
      </c>
      <c r="AJ209" t="s">
        <v>62</v>
      </c>
      <c r="AK209" t="s">
        <v>59</v>
      </c>
      <c r="AL209" t="s">
        <v>65</v>
      </c>
      <c r="AM209" t="s">
        <v>59</v>
      </c>
      <c r="AN209" t="s">
        <v>61</v>
      </c>
      <c r="AO209">
        <f t="shared" si="51"/>
        <v>0</v>
      </c>
      <c r="AP209" t="s">
        <v>62</v>
      </c>
      <c r="AQ209" t="s">
        <v>59</v>
      </c>
      <c r="AR209" t="s">
        <v>572</v>
      </c>
      <c r="AS209" t="s">
        <v>59</v>
      </c>
      <c r="AT209" t="s">
        <v>61</v>
      </c>
      <c r="AU209">
        <f t="shared" si="52"/>
        <v>0</v>
      </c>
      <c r="AV209" t="s">
        <v>62</v>
      </c>
      <c r="AW209" t="s">
        <v>59</v>
      </c>
      <c r="AX209" t="s">
        <v>328</v>
      </c>
      <c r="AY209" t="s">
        <v>59</v>
      </c>
      <c r="AZ209" t="s">
        <v>61</v>
      </c>
      <c r="BA209">
        <f t="shared" si="53"/>
        <v>0</v>
      </c>
      <c r="BB209" t="s">
        <v>62</v>
      </c>
      <c r="BC209" t="s">
        <v>59</v>
      </c>
      <c r="BD209" t="s">
        <v>57</v>
      </c>
      <c r="BE209" t="s">
        <v>59</v>
      </c>
      <c r="BF209" t="s">
        <v>61</v>
      </c>
      <c r="BG209">
        <f t="shared" si="54"/>
        <v>0</v>
      </c>
      <c r="BH209" t="s">
        <v>62</v>
      </c>
      <c r="BI209" t="s">
        <v>59</v>
      </c>
      <c r="BJ209" t="s">
        <v>56</v>
      </c>
      <c r="BK209" t="s">
        <v>59</v>
      </c>
      <c r="BL209" t="s">
        <v>61</v>
      </c>
      <c r="BM209">
        <f t="shared" si="55"/>
        <v>0</v>
      </c>
      <c r="BN209" t="s">
        <v>62</v>
      </c>
      <c r="BO209" t="s">
        <v>59</v>
      </c>
      <c r="BP209" t="s">
        <v>70</v>
      </c>
      <c r="BQ209" t="s">
        <v>59</v>
      </c>
      <c r="BR209" t="s">
        <v>61</v>
      </c>
      <c r="BS209">
        <f t="shared" si="56"/>
        <v>0</v>
      </c>
      <c r="BT209" t="s">
        <v>62</v>
      </c>
      <c r="BU209" t="s">
        <v>59</v>
      </c>
      <c r="BV209" t="s">
        <v>71</v>
      </c>
      <c r="BW209" t="s">
        <v>59</v>
      </c>
      <c r="BX209" t="s">
        <v>61</v>
      </c>
      <c r="BY209">
        <f t="shared" si="57"/>
        <v>0</v>
      </c>
      <c r="BZ209" t="s">
        <v>62</v>
      </c>
      <c r="CA209" t="s">
        <v>59</v>
      </c>
      <c r="CB209" t="s">
        <v>68</v>
      </c>
      <c r="CC209" t="s">
        <v>59</v>
      </c>
      <c r="CD209" t="s">
        <v>61</v>
      </c>
      <c r="CE209">
        <f t="shared" si="58"/>
        <v>0</v>
      </c>
      <c r="CF209" t="s">
        <v>69</v>
      </c>
      <c r="CG209" t="s">
        <v>62</v>
      </c>
      <c r="CH209" t="str">
        <f t="shared" si="59"/>
        <v>{"window_index":208,"window_t_start":209,"window_t_end":215,"Data":"0208","R_e_median":0,"R_e_q0232":0,"R_e_q1182":0,"fit":0,"lwr":0,"upr":0,"low":0,"high":0},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58</v>
      </c>
      <c r="K210" t="s">
        <v>59</v>
      </c>
      <c r="L210" t="s">
        <v>60</v>
      </c>
      <c r="M210" t="s">
        <v>59</v>
      </c>
      <c r="N210" t="s">
        <v>61</v>
      </c>
      <c r="O210">
        <f t="shared" si="48"/>
        <v>209</v>
      </c>
      <c r="P210" t="s">
        <v>62</v>
      </c>
      <c r="Q210" t="s">
        <v>59</v>
      </c>
      <c r="R210" t="s">
        <v>63</v>
      </c>
      <c r="S210" t="s">
        <v>59</v>
      </c>
      <c r="T210" t="s">
        <v>61</v>
      </c>
      <c r="U210">
        <f t="shared" si="49"/>
        <v>210</v>
      </c>
      <c r="V210" t="s">
        <v>62</v>
      </c>
      <c r="W210" t="s">
        <v>59</v>
      </c>
      <c r="X210" t="s">
        <v>64</v>
      </c>
      <c r="Y210" t="s">
        <v>59</v>
      </c>
      <c r="Z210" t="s">
        <v>61</v>
      </c>
      <c r="AA210">
        <f t="shared" si="50"/>
        <v>216</v>
      </c>
      <c r="AB210" t="s">
        <v>62</v>
      </c>
      <c r="AC210" t="s">
        <v>59</v>
      </c>
      <c r="AD210" t="s">
        <v>55</v>
      </c>
      <c r="AE210" t="s">
        <v>59</v>
      </c>
      <c r="AF210" t="s">
        <v>61</v>
      </c>
      <c r="AG210" t="s">
        <v>59</v>
      </c>
      <c r="AH210" s="12" t="s">
        <v>1466</v>
      </c>
      <c r="AI210" t="s">
        <v>59</v>
      </c>
      <c r="AJ210" t="s">
        <v>62</v>
      </c>
      <c r="AK210" t="s">
        <v>59</v>
      </c>
      <c r="AL210" t="s">
        <v>65</v>
      </c>
      <c r="AM210" t="s">
        <v>59</v>
      </c>
      <c r="AN210" t="s">
        <v>61</v>
      </c>
      <c r="AO210">
        <f t="shared" si="51"/>
        <v>0</v>
      </c>
      <c r="AP210" t="s">
        <v>62</v>
      </c>
      <c r="AQ210" t="s">
        <v>59</v>
      </c>
      <c r="AR210" t="s">
        <v>573</v>
      </c>
      <c r="AS210" t="s">
        <v>59</v>
      </c>
      <c r="AT210" t="s">
        <v>61</v>
      </c>
      <c r="AU210">
        <f t="shared" si="52"/>
        <v>0</v>
      </c>
      <c r="AV210" t="s">
        <v>62</v>
      </c>
      <c r="AW210" t="s">
        <v>59</v>
      </c>
      <c r="AX210" t="s">
        <v>329</v>
      </c>
      <c r="AY210" t="s">
        <v>59</v>
      </c>
      <c r="AZ210" t="s">
        <v>61</v>
      </c>
      <c r="BA210">
        <f t="shared" si="53"/>
        <v>0</v>
      </c>
      <c r="BB210" t="s">
        <v>62</v>
      </c>
      <c r="BC210" t="s">
        <v>59</v>
      </c>
      <c r="BD210" t="s">
        <v>57</v>
      </c>
      <c r="BE210" t="s">
        <v>59</v>
      </c>
      <c r="BF210" t="s">
        <v>61</v>
      </c>
      <c r="BG210">
        <f t="shared" si="54"/>
        <v>0</v>
      </c>
      <c r="BH210" t="s">
        <v>62</v>
      </c>
      <c r="BI210" t="s">
        <v>59</v>
      </c>
      <c r="BJ210" t="s">
        <v>56</v>
      </c>
      <c r="BK210" t="s">
        <v>59</v>
      </c>
      <c r="BL210" t="s">
        <v>61</v>
      </c>
      <c r="BM210">
        <f t="shared" si="55"/>
        <v>0</v>
      </c>
      <c r="BN210" t="s">
        <v>62</v>
      </c>
      <c r="BO210" t="s">
        <v>59</v>
      </c>
      <c r="BP210" t="s">
        <v>70</v>
      </c>
      <c r="BQ210" t="s">
        <v>59</v>
      </c>
      <c r="BR210" t="s">
        <v>61</v>
      </c>
      <c r="BS210">
        <f t="shared" si="56"/>
        <v>0</v>
      </c>
      <c r="BT210" t="s">
        <v>62</v>
      </c>
      <c r="BU210" t="s">
        <v>59</v>
      </c>
      <c r="BV210" t="s">
        <v>71</v>
      </c>
      <c r="BW210" t="s">
        <v>59</v>
      </c>
      <c r="BX210" t="s">
        <v>61</v>
      </c>
      <c r="BY210">
        <f t="shared" si="57"/>
        <v>0</v>
      </c>
      <c r="BZ210" t="s">
        <v>62</v>
      </c>
      <c r="CA210" t="s">
        <v>59</v>
      </c>
      <c r="CB210" t="s">
        <v>68</v>
      </c>
      <c r="CC210" t="s">
        <v>59</v>
      </c>
      <c r="CD210" t="s">
        <v>61</v>
      </c>
      <c r="CE210">
        <f t="shared" si="58"/>
        <v>0</v>
      </c>
      <c r="CF210" t="s">
        <v>69</v>
      </c>
      <c r="CG210" t="s">
        <v>62</v>
      </c>
      <c r="CH210" t="str">
        <f t="shared" si="59"/>
        <v>{"window_index":209,"window_t_start":210,"window_t_end":216,"Data":"0209","R_e_median":0,"R_e_q0233":0,"R_e_q1183":0,"fit":0,"lwr":0,"upr":0,"low":0,"high":0},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58</v>
      </c>
      <c r="K211" t="s">
        <v>59</v>
      </c>
      <c r="L211" t="s">
        <v>60</v>
      </c>
      <c r="M211" t="s">
        <v>59</v>
      </c>
      <c r="N211" t="s">
        <v>61</v>
      </c>
      <c r="O211">
        <f t="shared" si="48"/>
        <v>210</v>
      </c>
      <c r="P211" t="s">
        <v>62</v>
      </c>
      <c r="Q211" t="s">
        <v>59</v>
      </c>
      <c r="R211" t="s">
        <v>63</v>
      </c>
      <c r="S211" t="s">
        <v>59</v>
      </c>
      <c r="T211" t="s">
        <v>61</v>
      </c>
      <c r="U211">
        <f t="shared" si="49"/>
        <v>211</v>
      </c>
      <c r="V211" t="s">
        <v>62</v>
      </c>
      <c r="W211" t="s">
        <v>59</v>
      </c>
      <c r="X211" t="s">
        <v>64</v>
      </c>
      <c r="Y211" t="s">
        <v>59</v>
      </c>
      <c r="Z211" t="s">
        <v>61</v>
      </c>
      <c r="AA211">
        <f t="shared" si="50"/>
        <v>217</v>
      </c>
      <c r="AB211" t="s">
        <v>62</v>
      </c>
      <c r="AC211" t="s">
        <v>59</v>
      </c>
      <c r="AD211" t="s">
        <v>55</v>
      </c>
      <c r="AE211" t="s">
        <v>59</v>
      </c>
      <c r="AF211" t="s">
        <v>61</v>
      </c>
      <c r="AG211" t="s">
        <v>59</v>
      </c>
      <c r="AH211" s="12" t="s">
        <v>1467</v>
      </c>
      <c r="AI211" t="s">
        <v>59</v>
      </c>
      <c r="AJ211" t="s">
        <v>62</v>
      </c>
      <c r="AK211" t="s">
        <v>59</v>
      </c>
      <c r="AL211" t="s">
        <v>65</v>
      </c>
      <c r="AM211" t="s">
        <v>59</v>
      </c>
      <c r="AN211" t="s">
        <v>61</v>
      </c>
      <c r="AO211">
        <f t="shared" si="51"/>
        <v>0</v>
      </c>
      <c r="AP211" t="s">
        <v>62</v>
      </c>
      <c r="AQ211" t="s">
        <v>59</v>
      </c>
      <c r="AR211" t="s">
        <v>574</v>
      </c>
      <c r="AS211" t="s">
        <v>59</v>
      </c>
      <c r="AT211" t="s">
        <v>61</v>
      </c>
      <c r="AU211">
        <f t="shared" si="52"/>
        <v>0</v>
      </c>
      <c r="AV211" t="s">
        <v>62</v>
      </c>
      <c r="AW211" t="s">
        <v>59</v>
      </c>
      <c r="AX211" t="s">
        <v>330</v>
      </c>
      <c r="AY211" t="s">
        <v>59</v>
      </c>
      <c r="AZ211" t="s">
        <v>61</v>
      </c>
      <c r="BA211">
        <f t="shared" si="53"/>
        <v>0</v>
      </c>
      <c r="BB211" t="s">
        <v>62</v>
      </c>
      <c r="BC211" t="s">
        <v>59</v>
      </c>
      <c r="BD211" t="s">
        <v>57</v>
      </c>
      <c r="BE211" t="s">
        <v>59</v>
      </c>
      <c r="BF211" t="s">
        <v>61</v>
      </c>
      <c r="BG211">
        <f t="shared" si="54"/>
        <v>0</v>
      </c>
      <c r="BH211" t="s">
        <v>62</v>
      </c>
      <c r="BI211" t="s">
        <v>59</v>
      </c>
      <c r="BJ211" t="s">
        <v>56</v>
      </c>
      <c r="BK211" t="s">
        <v>59</v>
      </c>
      <c r="BL211" t="s">
        <v>61</v>
      </c>
      <c r="BM211">
        <f t="shared" si="55"/>
        <v>0</v>
      </c>
      <c r="BN211" t="s">
        <v>62</v>
      </c>
      <c r="BO211" t="s">
        <v>59</v>
      </c>
      <c r="BP211" t="s">
        <v>70</v>
      </c>
      <c r="BQ211" t="s">
        <v>59</v>
      </c>
      <c r="BR211" t="s">
        <v>61</v>
      </c>
      <c r="BS211">
        <f t="shared" si="56"/>
        <v>0</v>
      </c>
      <c r="BT211" t="s">
        <v>62</v>
      </c>
      <c r="BU211" t="s">
        <v>59</v>
      </c>
      <c r="BV211" t="s">
        <v>71</v>
      </c>
      <c r="BW211" t="s">
        <v>59</v>
      </c>
      <c r="BX211" t="s">
        <v>61</v>
      </c>
      <c r="BY211">
        <f t="shared" si="57"/>
        <v>0</v>
      </c>
      <c r="BZ211" t="s">
        <v>62</v>
      </c>
      <c r="CA211" t="s">
        <v>59</v>
      </c>
      <c r="CB211" t="s">
        <v>68</v>
      </c>
      <c r="CC211" t="s">
        <v>59</v>
      </c>
      <c r="CD211" t="s">
        <v>61</v>
      </c>
      <c r="CE211">
        <f t="shared" si="58"/>
        <v>0</v>
      </c>
      <c r="CF211" t="s">
        <v>69</v>
      </c>
      <c r="CG211" t="s">
        <v>62</v>
      </c>
      <c r="CH211" t="str">
        <f t="shared" si="59"/>
        <v>{"window_index":210,"window_t_start":211,"window_t_end":217,"Data":"0210","R_e_median":0,"R_e_q0234":0,"R_e_q1184":0,"fit":0,"lwr":0,"upr":0,"low":0,"high":0},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58</v>
      </c>
      <c r="K212" t="s">
        <v>59</v>
      </c>
      <c r="L212" t="s">
        <v>60</v>
      </c>
      <c r="M212" t="s">
        <v>59</v>
      </c>
      <c r="N212" t="s">
        <v>61</v>
      </c>
      <c r="O212">
        <f t="shared" si="48"/>
        <v>211</v>
      </c>
      <c r="P212" t="s">
        <v>62</v>
      </c>
      <c r="Q212" t="s">
        <v>59</v>
      </c>
      <c r="R212" t="s">
        <v>63</v>
      </c>
      <c r="S212" t="s">
        <v>59</v>
      </c>
      <c r="T212" t="s">
        <v>61</v>
      </c>
      <c r="U212">
        <f t="shared" si="49"/>
        <v>212</v>
      </c>
      <c r="V212" t="s">
        <v>62</v>
      </c>
      <c r="W212" t="s">
        <v>59</v>
      </c>
      <c r="X212" t="s">
        <v>64</v>
      </c>
      <c r="Y212" t="s">
        <v>59</v>
      </c>
      <c r="Z212" t="s">
        <v>61</v>
      </c>
      <c r="AA212">
        <f t="shared" si="50"/>
        <v>218</v>
      </c>
      <c r="AB212" t="s">
        <v>62</v>
      </c>
      <c r="AC212" t="s">
        <v>59</v>
      </c>
      <c r="AD212" t="s">
        <v>55</v>
      </c>
      <c r="AE212" t="s">
        <v>59</v>
      </c>
      <c r="AF212" t="s">
        <v>61</v>
      </c>
      <c r="AG212" t="s">
        <v>59</v>
      </c>
      <c r="AH212" s="12" t="s">
        <v>1468</v>
      </c>
      <c r="AI212" t="s">
        <v>59</v>
      </c>
      <c r="AJ212" t="s">
        <v>62</v>
      </c>
      <c r="AK212" t="s">
        <v>59</v>
      </c>
      <c r="AL212" t="s">
        <v>65</v>
      </c>
      <c r="AM212" t="s">
        <v>59</v>
      </c>
      <c r="AN212" t="s">
        <v>61</v>
      </c>
      <c r="AO212">
        <f t="shared" si="51"/>
        <v>0</v>
      </c>
      <c r="AP212" t="s">
        <v>62</v>
      </c>
      <c r="AQ212" t="s">
        <v>59</v>
      </c>
      <c r="AR212" t="s">
        <v>575</v>
      </c>
      <c r="AS212" t="s">
        <v>59</v>
      </c>
      <c r="AT212" t="s">
        <v>61</v>
      </c>
      <c r="AU212">
        <f t="shared" si="52"/>
        <v>0</v>
      </c>
      <c r="AV212" t="s">
        <v>62</v>
      </c>
      <c r="AW212" t="s">
        <v>59</v>
      </c>
      <c r="AX212" t="s">
        <v>331</v>
      </c>
      <c r="AY212" t="s">
        <v>59</v>
      </c>
      <c r="AZ212" t="s">
        <v>61</v>
      </c>
      <c r="BA212">
        <f t="shared" si="53"/>
        <v>0</v>
      </c>
      <c r="BB212" t="s">
        <v>62</v>
      </c>
      <c r="BC212" t="s">
        <v>59</v>
      </c>
      <c r="BD212" t="s">
        <v>57</v>
      </c>
      <c r="BE212" t="s">
        <v>59</v>
      </c>
      <c r="BF212" t="s">
        <v>61</v>
      </c>
      <c r="BG212">
        <f t="shared" si="54"/>
        <v>0</v>
      </c>
      <c r="BH212" t="s">
        <v>62</v>
      </c>
      <c r="BI212" t="s">
        <v>59</v>
      </c>
      <c r="BJ212" t="s">
        <v>56</v>
      </c>
      <c r="BK212" t="s">
        <v>59</v>
      </c>
      <c r="BL212" t="s">
        <v>61</v>
      </c>
      <c r="BM212">
        <f t="shared" si="55"/>
        <v>0</v>
      </c>
      <c r="BN212" t="s">
        <v>62</v>
      </c>
      <c r="BO212" t="s">
        <v>59</v>
      </c>
      <c r="BP212" t="s">
        <v>70</v>
      </c>
      <c r="BQ212" t="s">
        <v>59</v>
      </c>
      <c r="BR212" t="s">
        <v>61</v>
      </c>
      <c r="BS212">
        <f t="shared" si="56"/>
        <v>0</v>
      </c>
      <c r="BT212" t="s">
        <v>62</v>
      </c>
      <c r="BU212" t="s">
        <v>59</v>
      </c>
      <c r="BV212" t="s">
        <v>71</v>
      </c>
      <c r="BW212" t="s">
        <v>59</v>
      </c>
      <c r="BX212" t="s">
        <v>61</v>
      </c>
      <c r="BY212">
        <f t="shared" si="57"/>
        <v>0</v>
      </c>
      <c r="BZ212" t="s">
        <v>62</v>
      </c>
      <c r="CA212" t="s">
        <v>59</v>
      </c>
      <c r="CB212" t="s">
        <v>68</v>
      </c>
      <c r="CC212" t="s">
        <v>59</v>
      </c>
      <c r="CD212" t="s">
        <v>61</v>
      </c>
      <c r="CE212">
        <f t="shared" si="58"/>
        <v>0</v>
      </c>
      <c r="CF212" t="s">
        <v>69</v>
      </c>
      <c r="CG212" t="s">
        <v>62</v>
      </c>
      <c r="CH212" t="str">
        <f t="shared" si="59"/>
        <v>{"window_index":211,"window_t_start":212,"window_t_end":218,"Data":"0211","R_e_median":0,"R_e_q0235":0,"R_e_q1185":0,"fit":0,"lwr":0,"upr":0,"low":0,"high":0},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58</v>
      </c>
      <c r="K213" t="s">
        <v>59</v>
      </c>
      <c r="L213" t="s">
        <v>60</v>
      </c>
      <c r="M213" t="s">
        <v>59</v>
      </c>
      <c r="N213" t="s">
        <v>61</v>
      </c>
      <c r="O213">
        <f t="shared" si="48"/>
        <v>212</v>
      </c>
      <c r="P213" t="s">
        <v>62</v>
      </c>
      <c r="Q213" t="s">
        <v>59</v>
      </c>
      <c r="R213" t="s">
        <v>63</v>
      </c>
      <c r="S213" t="s">
        <v>59</v>
      </c>
      <c r="T213" t="s">
        <v>61</v>
      </c>
      <c r="U213">
        <f t="shared" si="49"/>
        <v>213</v>
      </c>
      <c r="V213" t="s">
        <v>62</v>
      </c>
      <c r="W213" t="s">
        <v>59</v>
      </c>
      <c r="X213" t="s">
        <v>64</v>
      </c>
      <c r="Y213" t="s">
        <v>59</v>
      </c>
      <c r="Z213" t="s">
        <v>61</v>
      </c>
      <c r="AA213">
        <f t="shared" si="50"/>
        <v>219</v>
      </c>
      <c r="AB213" t="s">
        <v>62</v>
      </c>
      <c r="AC213" t="s">
        <v>59</v>
      </c>
      <c r="AD213" t="s">
        <v>55</v>
      </c>
      <c r="AE213" t="s">
        <v>59</v>
      </c>
      <c r="AF213" t="s">
        <v>61</v>
      </c>
      <c r="AG213" t="s">
        <v>59</v>
      </c>
      <c r="AH213" s="12" t="s">
        <v>1469</v>
      </c>
      <c r="AI213" t="s">
        <v>59</v>
      </c>
      <c r="AJ213" t="s">
        <v>62</v>
      </c>
      <c r="AK213" t="s">
        <v>59</v>
      </c>
      <c r="AL213" t="s">
        <v>65</v>
      </c>
      <c r="AM213" t="s">
        <v>59</v>
      </c>
      <c r="AN213" t="s">
        <v>61</v>
      </c>
      <c r="AO213">
        <f t="shared" si="51"/>
        <v>0</v>
      </c>
      <c r="AP213" t="s">
        <v>62</v>
      </c>
      <c r="AQ213" t="s">
        <v>59</v>
      </c>
      <c r="AR213" t="s">
        <v>576</v>
      </c>
      <c r="AS213" t="s">
        <v>59</v>
      </c>
      <c r="AT213" t="s">
        <v>61</v>
      </c>
      <c r="AU213">
        <f t="shared" si="52"/>
        <v>0</v>
      </c>
      <c r="AV213" t="s">
        <v>62</v>
      </c>
      <c r="AW213" t="s">
        <v>59</v>
      </c>
      <c r="AX213" t="s">
        <v>332</v>
      </c>
      <c r="AY213" t="s">
        <v>59</v>
      </c>
      <c r="AZ213" t="s">
        <v>61</v>
      </c>
      <c r="BA213">
        <f t="shared" si="53"/>
        <v>0</v>
      </c>
      <c r="BB213" t="s">
        <v>62</v>
      </c>
      <c r="BC213" t="s">
        <v>59</v>
      </c>
      <c r="BD213" t="s">
        <v>57</v>
      </c>
      <c r="BE213" t="s">
        <v>59</v>
      </c>
      <c r="BF213" t="s">
        <v>61</v>
      </c>
      <c r="BG213">
        <f t="shared" si="54"/>
        <v>0</v>
      </c>
      <c r="BH213" t="s">
        <v>62</v>
      </c>
      <c r="BI213" t="s">
        <v>59</v>
      </c>
      <c r="BJ213" t="s">
        <v>56</v>
      </c>
      <c r="BK213" t="s">
        <v>59</v>
      </c>
      <c r="BL213" t="s">
        <v>61</v>
      </c>
      <c r="BM213">
        <f t="shared" si="55"/>
        <v>0</v>
      </c>
      <c r="BN213" t="s">
        <v>62</v>
      </c>
      <c r="BO213" t="s">
        <v>59</v>
      </c>
      <c r="BP213" t="s">
        <v>70</v>
      </c>
      <c r="BQ213" t="s">
        <v>59</v>
      </c>
      <c r="BR213" t="s">
        <v>61</v>
      </c>
      <c r="BS213">
        <f t="shared" si="56"/>
        <v>0</v>
      </c>
      <c r="BT213" t="s">
        <v>62</v>
      </c>
      <c r="BU213" t="s">
        <v>59</v>
      </c>
      <c r="BV213" t="s">
        <v>71</v>
      </c>
      <c r="BW213" t="s">
        <v>59</v>
      </c>
      <c r="BX213" t="s">
        <v>61</v>
      </c>
      <c r="BY213">
        <f t="shared" si="57"/>
        <v>0</v>
      </c>
      <c r="BZ213" t="s">
        <v>62</v>
      </c>
      <c r="CA213" t="s">
        <v>59</v>
      </c>
      <c r="CB213" t="s">
        <v>68</v>
      </c>
      <c r="CC213" t="s">
        <v>59</v>
      </c>
      <c r="CD213" t="s">
        <v>61</v>
      </c>
      <c r="CE213">
        <f t="shared" si="58"/>
        <v>0</v>
      </c>
      <c r="CF213" t="s">
        <v>69</v>
      </c>
      <c r="CG213" t="s">
        <v>62</v>
      </c>
      <c r="CH213" t="str">
        <f t="shared" si="59"/>
        <v>{"window_index":212,"window_t_start":213,"window_t_end":219,"Data":"0212","R_e_median":0,"R_e_q0236":0,"R_e_q1186":0,"fit":0,"lwr":0,"upr":0,"low":0,"high":0},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58</v>
      </c>
      <c r="K214" t="s">
        <v>59</v>
      </c>
      <c r="L214" t="s">
        <v>60</v>
      </c>
      <c r="M214" t="s">
        <v>59</v>
      </c>
      <c r="N214" t="s">
        <v>61</v>
      </c>
      <c r="O214">
        <f t="shared" si="48"/>
        <v>213</v>
      </c>
      <c r="P214" t="s">
        <v>62</v>
      </c>
      <c r="Q214" t="s">
        <v>59</v>
      </c>
      <c r="R214" t="s">
        <v>63</v>
      </c>
      <c r="S214" t="s">
        <v>59</v>
      </c>
      <c r="T214" t="s">
        <v>61</v>
      </c>
      <c r="U214">
        <f t="shared" si="49"/>
        <v>214</v>
      </c>
      <c r="V214" t="s">
        <v>62</v>
      </c>
      <c r="W214" t="s">
        <v>59</v>
      </c>
      <c r="X214" t="s">
        <v>64</v>
      </c>
      <c r="Y214" t="s">
        <v>59</v>
      </c>
      <c r="Z214" t="s">
        <v>61</v>
      </c>
      <c r="AA214">
        <f t="shared" si="50"/>
        <v>220</v>
      </c>
      <c r="AB214" t="s">
        <v>62</v>
      </c>
      <c r="AC214" t="s">
        <v>59</v>
      </c>
      <c r="AD214" t="s">
        <v>55</v>
      </c>
      <c r="AE214" t="s">
        <v>59</v>
      </c>
      <c r="AF214" t="s">
        <v>61</v>
      </c>
      <c r="AG214" t="s">
        <v>59</v>
      </c>
      <c r="AH214" s="12" t="s">
        <v>1470</v>
      </c>
      <c r="AI214" t="s">
        <v>59</v>
      </c>
      <c r="AJ214" t="s">
        <v>62</v>
      </c>
      <c r="AK214" t="s">
        <v>59</v>
      </c>
      <c r="AL214" t="s">
        <v>65</v>
      </c>
      <c r="AM214" t="s">
        <v>59</v>
      </c>
      <c r="AN214" t="s">
        <v>61</v>
      </c>
      <c r="AO214">
        <f t="shared" si="51"/>
        <v>0</v>
      </c>
      <c r="AP214" t="s">
        <v>62</v>
      </c>
      <c r="AQ214" t="s">
        <v>59</v>
      </c>
      <c r="AR214" t="s">
        <v>577</v>
      </c>
      <c r="AS214" t="s">
        <v>59</v>
      </c>
      <c r="AT214" t="s">
        <v>61</v>
      </c>
      <c r="AU214">
        <f t="shared" si="52"/>
        <v>0</v>
      </c>
      <c r="AV214" t="s">
        <v>62</v>
      </c>
      <c r="AW214" t="s">
        <v>59</v>
      </c>
      <c r="AX214" t="s">
        <v>333</v>
      </c>
      <c r="AY214" t="s">
        <v>59</v>
      </c>
      <c r="AZ214" t="s">
        <v>61</v>
      </c>
      <c r="BA214">
        <f t="shared" si="53"/>
        <v>0</v>
      </c>
      <c r="BB214" t="s">
        <v>62</v>
      </c>
      <c r="BC214" t="s">
        <v>59</v>
      </c>
      <c r="BD214" t="s">
        <v>57</v>
      </c>
      <c r="BE214" t="s">
        <v>59</v>
      </c>
      <c r="BF214" t="s">
        <v>61</v>
      </c>
      <c r="BG214">
        <f t="shared" si="54"/>
        <v>0</v>
      </c>
      <c r="BH214" t="s">
        <v>62</v>
      </c>
      <c r="BI214" t="s">
        <v>59</v>
      </c>
      <c r="BJ214" t="s">
        <v>56</v>
      </c>
      <c r="BK214" t="s">
        <v>59</v>
      </c>
      <c r="BL214" t="s">
        <v>61</v>
      </c>
      <c r="BM214">
        <f t="shared" si="55"/>
        <v>0</v>
      </c>
      <c r="BN214" t="s">
        <v>62</v>
      </c>
      <c r="BO214" t="s">
        <v>59</v>
      </c>
      <c r="BP214" t="s">
        <v>70</v>
      </c>
      <c r="BQ214" t="s">
        <v>59</v>
      </c>
      <c r="BR214" t="s">
        <v>61</v>
      </c>
      <c r="BS214">
        <f t="shared" si="56"/>
        <v>0</v>
      </c>
      <c r="BT214" t="s">
        <v>62</v>
      </c>
      <c r="BU214" t="s">
        <v>59</v>
      </c>
      <c r="BV214" t="s">
        <v>71</v>
      </c>
      <c r="BW214" t="s">
        <v>59</v>
      </c>
      <c r="BX214" t="s">
        <v>61</v>
      </c>
      <c r="BY214">
        <f t="shared" si="57"/>
        <v>0</v>
      </c>
      <c r="BZ214" t="s">
        <v>62</v>
      </c>
      <c r="CA214" t="s">
        <v>59</v>
      </c>
      <c r="CB214" t="s">
        <v>68</v>
      </c>
      <c r="CC214" t="s">
        <v>59</v>
      </c>
      <c r="CD214" t="s">
        <v>61</v>
      </c>
      <c r="CE214">
        <f t="shared" si="58"/>
        <v>0</v>
      </c>
      <c r="CF214" t="s">
        <v>69</v>
      </c>
      <c r="CG214" t="s">
        <v>62</v>
      </c>
      <c r="CH214" t="str">
        <f t="shared" si="59"/>
        <v>{"window_index":213,"window_t_start":214,"window_t_end":220,"Data":"0213","R_e_median":0,"R_e_q0237":0,"R_e_q1187":0,"fit":0,"lwr":0,"upr":0,"low":0,"high":0},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58</v>
      </c>
      <c r="K215" t="s">
        <v>59</v>
      </c>
      <c r="L215" t="s">
        <v>60</v>
      </c>
      <c r="M215" t="s">
        <v>59</v>
      </c>
      <c r="N215" t="s">
        <v>61</v>
      </c>
      <c r="O215">
        <f t="shared" si="48"/>
        <v>214</v>
      </c>
      <c r="P215" t="s">
        <v>62</v>
      </c>
      <c r="Q215" t="s">
        <v>59</v>
      </c>
      <c r="R215" t="s">
        <v>63</v>
      </c>
      <c r="S215" t="s">
        <v>59</v>
      </c>
      <c r="T215" t="s">
        <v>61</v>
      </c>
      <c r="U215">
        <f t="shared" si="49"/>
        <v>215</v>
      </c>
      <c r="V215" t="s">
        <v>62</v>
      </c>
      <c r="W215" t="s">
        <v>59</v>
      </c>
      <c r="X215" t="s">
        <v>64</v>
      </c>
      <c r="Y215" t="s">
        <v>59</v>
      </c>
      <c r="Z215" t="s">
        <v>61</v>
      </c>
      <c r="AA215">
        <f t="shared" si="50"/>
        <v>221</v>
      </c>
      <c r="AB215" t="s">
        <v>62</v>
      </c>
      <c r="AC215" t="s">
        <v>59</v>
      </c>
      <c r="AD215" t="s">
        <v>55</v>
      </c>
      <c r="AE215" t="s">
        <v>59</v>
      </c>
      <c r="AF215" t="s">
        <v>61</v>
      </c>
      <c r="AG215" t="s">
        <v>59</v>
      </c>
      <c r="AH215" s="12" t="s">
        <v>1471</v>
      </c>
      <c r="AI215" t="s">
        <v>59</v>
      </c>
      <c r="AJ215" t="s">
        <v>62</v>
      </c>
      <c r="AK215" t="s">
        <v>59</v>
      </c>
      <c r="AL215" t="s">
        <v>65</v>
      </c>
      <c r="AM215" t="s">
        <v>59</v>
      </c>
      <c r="AN215" t="s">
        <v>61</v>
      </c>
      <c r="AO215">
        <f t="shared" si="51"/>
        <v>0</v>
      </c>
      <c r="AP215" t="s">
        <v>62</v>
      </c>
      <c r="AQ215" t="s">
        <v>59</v>
      </c>
      <c r="AR215" t="s">
        <v>578</v>
      </c>
      <c r="AS215" t="s">
        <v>59</v>
      </c>
      <c r="AT215" t="s">
        <v>61</v>
      </c>
      <c r="AU215">
        <f t="shared" si="52"/>
        <v>0</v>
      </c>
      <c r="AV215" t="s">
        <v>62</v>
      </c>
      <c r="AW215" t="s">
        <v>59</v>
      </c>
      <c r="AX215" t="s">
        <v>334</v>
      </c>
      <c r="AY215" t="s">
        <v>59</v>
      </c>
      <c r="AZ215" t="s">
        <v>61</v>
      </c>
      <c r="BA215">
        <f t="shared" si="53"/>
        <v>0</v>
      </c>
      <c r="BB215" t="s">
        <v>62</v>
      </c>
      <c r="BC215" t="s">
        <v>59</v>
      </c>
      <c r="BD215" t="s">
        <v>57</v>
      </c>
      <c r="BE215" t="s">
        <v>59</v>
      </c>
      <c r="BF215" t="s">
        <v>61</v>
      </c>
      <c r="BG215">
        <f t="shared" si="54"/>
        <v>0</v>
      </c>
      <c r="BH215" t="s">
        <v>62</v>
      </c>
      <c r="BI215" t="s">
        <v>59</v>
      </c>
      <c r="BJ215" t="s">
        <v>56</v>
      </c>
      <c r="BK215" t="s">
        <v>59</v>
      </c>
      <c r="BL215" t="s">
        <v>61</v>
      </c>
      <c r="BM215">
        <f t="shared" si="55"/>
        <v>0</v>
      </c>
      <c r="BN215" t="s">
        <v>62</v>
      </c>
      <c r="BO215" t="s">
        <v>59</v>
      </c>
      <c r="BP215" t="s">
        <v>70</v>
      </c>
      <c r="BQ215" t="s">
        <v>59</v>
      </c>
      <c r="BR215" t="s">
        <v>61</v>
      </c>
      <c r="BS215">
        <f t="shared" si="56"/>
        <v>0</v>
      </c>
      <c r="BT215" t="s">
        <v>62</v>
      </c>
      <c r="BU215" t="s">
        <v>59</v>
      </c>
      <c r="BV215" t="s">
        <v>71</v>
      </c>
      <c r="BW215" t="s">
        <v>59</v>
      </c>
      <c r="BX215" t="s">
        <v>61</v>
      </c>
      <c r="BY215">
        <f t="shared" si="57"/>
        <v>0</v>
      </c>
      <c r="BZ215" t="s">
        <v>62</v>
      </c>
      <c r="CA215" t="s">
        <v>59</v>
      </c>
      <c r="CB215" t="s">
        <v>68</v>
      </c>
      <c r="CC215" t="s">
        <v>59</v>
      </c>
      <c r="CD215" t="s">
        <v>61</v>
      </c>
      <c r="CE215">
        <f t="shared" si="58"/>
        <v>0</v>
      </c>
      <c r="CF215" t="s">
        <v>69</v>
      </c>
      <c r="CG215" t="s">
        <v>62</v>
      </c>
      <c r="CH215" t="str">
        <f t="shared" si="59"/>
        <v>{"window_index":214,"window_t_start":215,"window_t_end":221,"Data":"0214","R_e_median":0,"R_e_q0238":0,"R_e_q1188":0,"fit":0,"lwr":0,"upr":0,"low":0,"high":0},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58</v>
      </c>
      <c r="K216" t="s">
        <v>59</v>
      </c>
      <c r="L216" t="s">
        <v>60</v>
      </c>
      <c r="M216" t="s">
        <v>59</v>
      </c>
      <c r="N216" t="s">
        <v>61</v>
      </c>
      <c r="O216">
        <f t="shared" si="48"/>
        <v>215</v>
      </c>
      <c r="P216" t="s">
        <v>62</v>
      </c>
      <c r="Q216" t="s">
        <v>59</v>
      </c>
      <c r="R216" t="s">
        <v>63</v>
      </c>
      <c r="S216" t="s">
        <v>59</v>
      </c>
      <c r="T216" t="s">
        <v>61</v>
      </c>
      <c r="U216">
        <f t="shared" si="49"/>
        <v>216</v>
      </c>
      <c r="V216" t="s">
        <v>62</v>
      </c>
      <c r="W216" t="s">
        <v>59</v>
      </c>
      <c r="X216" t="s">
        <v>64</v>
      </c>
      <c r="Y216" t="s">
        <v>59</v>
      </c>
      <c r="Z216" t="s">
        <v>61</v>
      </c>
      <c r="AA216">
        <f t="shared" si="50"/>
        <v>222</v>
      </c>
      <c r="AB216" t="s">
        <v>62</v>
      </c>
      <c r="AC216" t="s">
        <v>59</v>
      </c>
      <c r="AD216" t="s">
        <v>55</v>
      </c>
      <c r="AE216" t="s">
        <v>59</v>
      </c>
      <c r="AF216" t="s">
        <v>61</v>
      </c>
      <c r="AG216" t="s">
        <v>59</v>
      </c>
      <c r="AH216" s="12" t="s">
        <v>1472</v>
      </c>
      <c r="AI216" t="s">
        <v>59</v>
      </c>
      <c r="AJ216" t="s">
        <v>62</v>
      </c>
      <c r="AK216" t="s">
        <v>59</v>
      </c>
      <c r="AL216" t="s">
        <v>65</v>
      </c>
      <c r="AM216" t="s">
        <v>59</v>
      </c>
      <c r="AN216" t="s">
        <v>61</v>
      </c>
      <c r="AO216">
        <f t="shared" si="51"/>
        <v>0</v>
      </c>
      <c r="AP216" t="s">
        <v>62</v>
      </c>
      <c r="AQ216" t="s">
        <v>59</v>
      </c>
      <c r="AR216" t="s">
        <v>579</v>
      </c>
      <c r="AS216" t="s">
        <v>59</v>
      </c>
      <c r="AT216" t="s">
        <v>61</v>
      </c>
      <c r="AU216">
        <f t="shared" si="52"/>
        <v>0</v>
      </c>
      <c r="AV216" t="s">
        <v>62</v>
      </c>
      <c r="AW216" t="s">
        <v>59</v>
      </c>
      <c r="AX216" t="s">
        <v>335</v>
      </c>
      <c r="AY216" t="s">
        <v>59</v>
      </c>
      <c r="AZ216" t="s">
        <v>61</v>
      </c>
      <c r="BA216">
        <f t="shared" si="53"/>
        <v>0</v>
      </c>
      <c r="BB216" t="s">
        <v>62</v>
      </c>
      <c r="BC216" t="s">
        <v>59</v>
      </c>
      <c r="BD216" t="s">
        <v>57</v>
      </c>
      <c r="BE216" t="s">
        <v>59</v>
      </c>
      <c r="BF216" t="s">
        <v>61</v>
      </c>
      <c r="BG216">
        <f t="shared" si="54"/>
        <v>0</v>
      </c>
      <c r="BH216" t="s">
        <v>62</v>
      </c>
      <c r="BI216" t="s">
        <v>59</v>
      </c>
      <c r="BJ216" t="s">
        <v>56</v>
      </c>
      <c r="BK216" t="s">
        <v>59</v>
      </c>
      <c r="BL216" t="s">
        <v>61</v>
      </c>
      <c r="BM216">
        <f t="shared" si="55"/>
        <v>0</v>
      </c>
      <c r="BN216" t="s">
        <v>62</v>
      </c>
      <c r="BO216" t="s">
        <v>59</v>
      </c>
      <c r="BP216" t="s">
        <v>70</v>
      </c>
      <c r="BQ216" t="s">
        <v>59</v>
      </c>
      <c r="BR216" t="s">
        <v>61</v>
      </c>
      <c r="BS216">
        <f t="shared" si="56"/>
        <v>0</v>
      </c>
      <c r="BT216" t="s">
        <v>62</v>
      </c>
      <c r="BU216" t="s">
        <v>59</v>
      </c>
      <c r="BV216" t="s">
        <v>71</v>
      </c>
      <c r="BW216" t="s">
        <v>59</v>
      </c>
      <c r="BX216" t="s">
        <v>61</v>
      </c>
      <c r="BY216">
        <f t="shared" si="57"/>
        <v>0</v>
      </c>
      <c r="BZ216" t="s">
        <v>62</v>
      </c>
      <c r="CA216" t="s">
        <v>59</v>
      </c>
      <c r="CB216" t="s">
        <v>68</v>
      </c>
      <c r="CC216" t="s">
        <v>59</v>
      </c>
      <c r="CD216" t="s">
        <v>61</v>
      </c>
      <c r="CE216">
        <f t="shared" si="58"/>
        <v>0</v>
      </c>
      <c r="CF216" t="s">
        <v>69</v>
      </c>
      <c r="CG216" t="s">
        <v>62</v>
      </c>
      <c r="CH216" t="str">
        <f t="shared" si="59"/>
        <v>{"window_index":215,"window_t_start":216,"window_t_end":222,"Data":"0215","R_e_median":0,"R_e_q0239":0,"R_e_q1189":0,"fit":0,"lwr":0,"upr":0,"low":0,"high":0},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58</v>
      </c>
      <c r="K217" t="s">
        <v>59</v>
      </c>
      <c r="L217" t="s">
        <v>60</v>
      </c>
      <c r="M217" t="s">
        <v>59</v>
      </c>
      <c r="N217" t="s">
        <v>61</v>
      </c>
      <c r="O217">
        <f t="shared" si="48"/>
        <v>216</v>
      </c>
      <c r="P217" t="s">
        <v>62</v>
      </c>
      <c r="Q217" t="s">
        <v>59</v>
      </c>
      <c r="R217" t="s">
        <v>63</v>
      </c>
      <c r="S217" t="s">
        <v>59</v>
      </c>
      <c r="T217" t="s">
        <v>61</v>
      </c>
      <c r="U217">
        <f t="shared" si="49"/>
        <v>217</v>
      </c>
      <c r="V217" t="s">
        <v>62</v>
      </c>
      <c r="W217" t="s">
        <v>59</v>
      </c>
      <c r="X217" t="s">
        <v>64</v>
      </c>
      <c r="Y217" t="s">
        <v>59</v>
      </c>
      <c r="Z217" t="s">
        <v>61</v>
      </c>
      <c r="AA217">
        <f t="shared" si="50"/>
        <v>223</v>
      </c>
      <c r="AB217" t="s">
        <v>62</v>
      </c>
      <c r="AC217" t="s">
        <v>59</v>
      </c>
      <c r="AD217" t="s">
        <v>55</v>
      </c>
      <c r="AE217" t="s">
        <v>59</v>
      </c>
      <c r="AF217" t="s">
        <v>61</v>
      </c>
      <c r="AG217" t="s">
        <v>59</v>
      </c>
      <c r="AH217" s="12" t="s">
        <v>1473</v>
      </c>
      <c r="AI217" t="s">
        <v>59</v>
      </c>
      <c r="AJ217" t="s">
        <v>62</v>
      </c>
      <c r="AK217" t="s">
        <v>59</v>
      </c>
      <c r="AL217" t="s">
        <v>65</v>
      </c>
      <c r="AM217" t="s">
        <v>59</v>
      </c>
      <c r="AN217" t="s">
        <v>61</v>
      </c>
      <c r="AO217">
        <f t="shared" si="51"/>
        <v>0</v>
      </c>
      <c r="AP217" t="s">
        <v>62</v>
      </c>
      <c r="AQ217" t="s">
        <v>59</v>
      </c>
      <c r="AR217" t="s">
        <v>580</v>
      </c>
      <c r="AS217" t="s">
        <v>59</v>
      </c>
      <c r="AT217" t="s">
        <v>61</v>
      </c>
      <c r="AU217">
        <f t="shared" si="52"/>
        <v>0</v>
      </c>
      <c r="AV217" t="s">
        <v>62</v>
      </c>
      <c r="AW217" t="s">
        <v>59</v>
      </c>
      <c r="AX217" t="s">
        <v>336</v>
      </c>
      <c r="AY217" t="s">
        <v>59</v>
      </c>
      <c r="AZ217" t="s">
        <v>61</v>
      </c>
      <c r="BA217">
        <f t="shared" si="53"/>
        <v>0</v>
      </c>
      <c r="BB217" t="s">
        <v>62</v>
      </c>
      <c r="BC217" t="s">
        <v>59</v>
      </c>
      <c r="BD217" t="s">
        <v>57</v>
      </c>
      <c r="BE217" t="s">
        <v>59</v>
      </c>
      <c r="BF217" t="s">
        <v>61</v>
      </c>
      <c r="BG217">
        <f t="shared" si="54"/>
        <v>0</v>
      </c>
      <c r="BH217" t="s">
        <v>62</v>
      </c>
      <c r="BI217" t="s">
        <v>59</v>
      </c>
      <c r="BJ217" t="s">
        <v>56</v>
      </c>
      <c r="BK217" t="s">
        <v>59</v>
      </c>
      <c r="BL217" t="s">
        <v>61</v>
      </c>
      <c r="BM217">
        <f t="shared" si="55"/>
        <v>0</v>
      </c>
      <c r="BN217" t="s">
        <v>62</v>
      </c>
      <c r="BO217" t="s">
        <v>59</v>
      </c>
      <c r="BP217" t="s">
        <v>70</v>
      </c>
      <c r="BQ217" t="s">
        <v>59</v>
      </c>
      <c r="BR217" t="s">
        <v>61</v>
      </c>
      <c r="BS217">
        <f t="shared" si="56"/>
        <v>0</v>
      </c>
      <c r="BT217" t="s">
        <v>62</v>
      </c>
      <c r="BU217" t="s">
        <v>59</v>
      </c>
      <c r="BV217" t="s">
        <v>71</v>
      </c>
      <c r="BW217" t="s">
        <v>59</v>
      </c>
      <c r="BX217" t="s">
        <v>61</v>
      </c>
      <c r="BY217">
        <f t="shared" si="57"/>
        <v>0</v>
      </c>
      <c r="BZ217" t="s">
        <v>62</v>
      </c>
      <c r="CA217" t="s">
        <v>59</v>
      </c>
      <c r="CB217" t="s">
        <v>68</v>
      </c>
      <c r="CC217" t="s">
        <v>59</v>
      </c>
      <c r="CD217" t="s">
        <v>61</v>
      </c>
      <c r="CE217">
        <f t="shared" si="58"/>
        <v>0</v>
      </c>
      <c r="CF217" t="s">
        <v>69</v>
      </c>
      <c r="CG217" t="s">
        <v>62</v>
      </c>
      <c r="CH217" t="str">
        <f t="shared" si="59"/>
        <v>{"window_index":216,"window_t_start":217,"window_t_end":223,"Data":"0216","R_e_median":0,"R_e_q0240":0,"R_e_q1190":0,"fit":0,"lwr":0,"upr":0,"low":0,"high":0},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58</v>
      </c>
      <c r="K218" t="s">
        <v>59</v>
      </c>
      <c r="L218" t="s">
        <v>60</v>
      </c>
      <c r="M218" t="s">
        <v>59</v>
      </c>
      <c r="N218" t="s">
        <v>61</v>
      </c>
      <c r="O218">
        <f t="shared" si="48"/>
        <v>217</v>
      </c>
      <c r="P218" t="s">
        <v>62</v>
      </c>
      <c r="Q218" t="s">
        <v>59</v>
      </c>
      <c r="R218" t="s">
        <v>63</v>
      </c>
      <c r="S218" t="s">
        <v>59</v>
      </c>
      <c r="T218" t="s">
        <v>61</v>
      </c>
      <c r="U218">
        <f t="shared" si="49"/>
        <v>218</v>
      </c>
      <c r="V218" t="s">
        <v>62</v>
      </c>
      <c r="W218" t="s">
        <v>59</v>
      </c>
      <c r="X218" t="s">
        <v>64</v>
      </c>
      <c r="Y218" t="s">
        <v>59</v>
      </c>
      <c r="Z218" t="s">
        <v>61</v>
      </c>
      <c r="AA218">
        <f t="shared" si="50"/>
        <v>224</v>
      </c>
      <c r="AB218" t="s">
        <v>62</v>
      </c>
      <c r="AC218" t="s">
        <v>59</v>
      </c>
      <c r="AD218" t="s">
        <v>55</v>
      </c>
      <c r="AE218" t="s">
        <v>59</v>
      </c>
      <c r="AF218" t="s">
        <v>61</v>
      </c>
      <c r="AG218" t="s">
        <v>59</v>
      </c>
      <c r="AH218" s="12" t="s">
        <v>1474</v>
      </c>
      <c r="AI218" t="s">
        <v>59</v>
      </c>
      <c r="AJ218" t="s">
        <v>62</v>
      </c>
      <c r="AK218" t="s">
        <v>59</v>
      </c>
      <c r="AL218" t="s">
        <v>65</v>
      </c>
      <c r="AM218" t="s">
        <v>59</v>
      </c>
      <c r="AN218" t="s">
        <v>61</v>
      </c>
      <c r="AO218">
        <f t="shared" si="51"/>
        <v>0</v>
      </c>
      <c r="AP218" t="s">
        <v>62</v>
      </c>
      <c r="AQ218" t="s">
        <v>59</v>
      </c>
      <c r="AR218" t="s">
        <v>581</v>
      </c>
      <c r="AS218" t="s">
        <v>59</v>
      </c>
      <c r="AT218" t="s">
        <v>61</v>
      </c>
      <c r="AU218">
        <f t="shared" si="52"/>
        <v>0</v>
      </c>
      <c r="AV218" t="s">
        <v>62</v>
      </c>
      <c r="AW218" t="s">
        <v>59</v>
      </c>
      <c r="AX218" t="s">
        <v>337</v>
      </c>
      <c r="AY218" t="s">
        <v>59</v>
      </c>
      <c r="AZ218" t="s">
        <v>61</v>
      </c>
      <c r="BA218">
        <f t="shared" si="53"/>
        <v>0</v>
      </c>
      <c r="BB218" t="s">
        <v>62</v>
      </c>
      <c r="BC218" t="s">
        <v>59</v>
      </c>
      <c r="BD218" t="s">
        <v>57</v>
      </c>
      <c r="BE218" t="s">
        <v>59</v>
      </c>
      <c r="BF218" t="s">
        <v>61</v>
      </c>
      <c r="BG218">
        <f t="shared" si="54"/>
        <v>0</v>
      </c>
      <c r="BH218" t="s">
        <v>62</v>
      </c>
      <c r="BI218" t="s">
        <v>59</v>
      </c>
      <c r="BJ218" t="s">
        <v>56</v>
      </c>
      <c r="BK218" t="s">
        <v>59</v>
      </c>
      <c r="BL218" t="s">
        <v>61</v>
      </c>
      <c r="BM218">
        <f t="shared" si="55"/>
        <v>0</v>
      </c>
      <c r="BN218" t="s">
        <v>62</v>
      </c>
      <c r="BO218" t="s">
        <v>59</v>
      </c>
      <c r="BP218" t="s">
        <v>70</v>
      </c>
      <c r="BQ218" t="s">
        <v>59</v>
      </c>
      <c r="BR218" t="s">
        <v>61</v>
      </c>
      <c r="BS218">
        <f t="shared" si="56"/>
        <v>0</v>
      </c>
      <c r="BT218" t="s">
        <v>62</v>
      </c>
      <c r="BU218" t="s">
        <v>59</v>
      </c>
      <c r="BV218" t="s">
        <v>71</v>
      </c>
      <c r="BW218" t="s">
        <v>59</v>
      </c>
      <c r="BX218" t="s">
        <v>61</v>
      </c>
      <c r="BY218">
        <f t="shared" si="57"/>
        <v>0</v>
      </c>
      <c r="BZ218" t="s">
        <v>62</v>
      </c>
      <c r="CA218" t="s">
        <v>59</v>
      </c>
      <c r="CB218" t="s">
        <v>68</v>
      </c>
      <c r="CC218" t="s">
        <v>59</v>
      </c>
      <c r="CD218" t="s">
        <v>61</v>
      </c>
      <c r="CE218">
        <f t="shared" si="58"/>
        <v>0</v>
      </c>
      <c r="CF218" t="s">
        <v>69</v>
      </c>
      <c r="CG218" t="s">
        <v>62</v>
      </c>
      <c r="CH218" t="str">
        <f t="shared" si="59"/>
        <v>{"window_index":217,"window_t_start":218,"window_t_end":224,"Data":"0217","R_e_median":0,"R_e_q0241":0,"R_e_q1191":0,"fit":0,"lwr":0,"upr":0,"low":0,"high":0},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58</v>
      </c>
      <c r="K219" t="s">
        <v>59</v>
      </c>
      <c r="L219" t="s">
        <v>60</v>
      </c>
      <c r="M219" t="s">
        <v>59</v>
      </c>
      <c r="N219" t="s">
        <v>61</v>
      </c>
      <c r="O219">
        <f t="shared" si="48"/>
        <v>218</v>
      </c>
      <c r="P219" t="s">
        <v>62</v>
      </c>
      <c r="Q219" t="s">
        <v>59</v>
      </c>
      <c r="R219" t="s">
        <v>63</v>
      </c>
      <c r="S219" t="s">
        <v>59</v>
      </c>
      <c r="T219" t="s">
        <v>61</v>
      </c>
      <c r="U219">
        <f t="shared" si="49"/>
        <v>219</v>
      </c>
      <c r="V219" t="s">
        <v>62</v>
      </c>
      <c r="W219" t="s">
        <v>59</v>
      </c>
      <c r="X219" t="s">
        <v>64</v>
      </c>
      <c r="Y219" t="s">
        <v>59</v>
      </c>
      <c r="Z219" t="s">
        <v>61</v>
      </c>
      <c r="AA219">
        <f t="shared" si="50"/>
        <v>225</v>
      </c>
      <c r="AB219" t="s">
        <v>62</v>
      </c>
      <c r="AC219" t="s">
        <v>59</v>
      </c>
      <c r="AD219" t="s">
        <v>55</v>
      </c>
      <c r="AE219" t="s">
        <v>59</v>
      </c>
      <c r="AF219" t="s">
        <v>61</v>
      </c>
      <c r="AG219" t="s">
        <v>59</v>
      </c>
      <c r="AH219" s="12" t="s">
        <v>1475</v>
      </c>
      <c r="AI219" t="s">
        <v>59</v>
      </c>
      <c r="AJ219" t="s">
        <v>62</v>
      </c>
      <c r="AK219" t="s">
        <v>59</v>
      </c>
      <c r="AL219" t="s">
        <v>65</v>
      </c>
      <c r="AM219" t="s">
        <v>59</v>
      </c>
      <c r="AN219" t="s">
        <v>61</v>
      </c>
      <c r="AO219">
        <f t="shared" si="51"/>
        <v>0</v>
      </c>
      <c r="AP219" t="s">
        <v>62</v>
      </c>
      <c r="AQ219" t="s">
        <v>59</v>
      </c>
      <c r="AR219" t="s">
        <v>582</v>
      </c>
      <c r="AS219" t="s">
        <v>59</v>
      </c>
      <c r="AT219" t="s">
        <v>61</v>
      </c>
      <c r="AU219">
        <f t="shared" si="52"/>
        <v>0</v>
      </c>
      <c r="AV219" t="s">
        <v>62</v>
      </c>
      <c r="AW219" t="s">
        <v>59</v>
      </c>
      <c r="AX219" t="s">
        <v>338</v>
      </c>
      <c r="AY219" t="s">
        <v>59</v>
      </c>
      <c r="AZ219" t="s">
        <v>61</v>
      </c>
      <c r="BA219">
        <f t="shared" si="53"/>
        <v>0</v>
      </c>
      <c r="BB219" t="s">
        <v>62</v>
      </c>
      <c r="BC219" t="s">
        <v>59</v>
      </c>
      <c r="BD219" t="s">
        <v>57</v>
      </c>
      <c r="BE219" t="s">
        <v>59</v>
      </c>
      <c r="BF219" t="s">
        <v>61</v>
      </c>
      <c r="BG219">
        <f t="shared" si="54"/>
        <v>0</v>
      </c>
      <c r="BH219" t="s">
        <v>62</v>
      </c>
      <c r="BI219" t="s">
        <v>59</v>
      </c>
      <c r="BJ219" t="s">
        <v>56</v>
      </c>
      <c r="BK219" t="s">
        <v>59</v>
      </c>
      <c r="BL219" t="s">
        <v>61</v>
      </c>
      <c r="BM219">
        <f t="shared" si="55"/>
        <v>0</v>
      </c>
      <c r="BN219" t="s">
        <v>62</v>
      </c>
      <c r="BO219" t="s">
        <v>59</v>
      </c>
      <c r="BP219" t="s">
        <v>70</v>
      </c>
      <c r="BQ219" t="s">
        <v>59</v>
      </c>
      <c r="BR219" t="s">
        <v>61</v>
      </c>
      <c r="BS219">
        <f t="shared" si="56"/>
        <v>0</v>
      </c>
      <c r="BT219" t="s">
        <v>62</v>
      </c>
      <c r="BU219" t="s">
        <v>59</v>
      </c>
      <c r="BV219" t="s">
        <v>71</v>
      </c>
      <c r="BW219" t="s">
        <v>59</v>
      </c>
      <c r="BX219" t="s">
        <v>61</v>
      </c>
      <c r="BY219">
        <f t="shared" si="57"/>
        <v>0</v>
      </c>
      <c r="BZ219" t="s">
        <v>62</v>
      </c>
      <c r="CA219" t="s">
        <v>59</v>
      </c>
      <c r="CB219" t="s">
        <v>68</v>
      </c>
      <c r="CC219" t="s">
        <v>59</v>
      </c>
      <c r="CD219" t="s">
        <v>61</v>
      </c>
      <c r="CE219">
        <f t="shared" si="58"/>
        <v>0</v>
      </c>
      <c r="CF219" t="s">
        <v>69</v>
      </c>
      <c r="CG219" t="s">
        <v>62</v>
      </c>
      <c r="CH219" t="str">
        <f t="shared" si="59"/>
        <v>{"window_index":218,"window_t_start":219,"window_t_end":225,"Data":"0218","R_e_median":0,"R_e_q0242":0,"R_e_q1192":0,"fit":0,"lwr":0,"upr":0,"low":0,"high":0},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58</v>
      </c>
      <c r="K220" t="s">
        <v>59</v>
      </c>
      <c r="L220" t="s">
        <v>60</v>
      </c>
      <c r="M220" t="s">
        <v>59</v>
      </c>
      <c r="N220" t="s">
        <v>61</v>
      </c>
      <c r="O220">
        <f t="shared" si="48"/>
        <v>219</v>
      </c>
      <c r="P220" t="s">
        <v>62</v>
      </c>
      <c r="Q220" t="s">
        <v>59</v>
      </c>
      <c r="R220" t="s">
        <v>63</v>
      </c>
      <c r="S220" t="s">
        <v>59</v>
      </c>
      <c r="T220" t="s">
        <v>61</v>
      </c>
      <c r="U220">
        <f t="shared" si="49"/>
        <v>220</v>
      </c>
      <c r="V220" t="s">
        <v>62</v>
      </c>
      <c r="W220" t="s">
        <v>59</v>
      </c>
      <c r="X220" t="s">
        <v>64</v>
      </c>
      <c r="Y220" t="s">
        <v>59</v>
      </c>
      <c r="Z220" t="s">
        <v>61</v>
      </c>
      <c r="AA220">
        <f t="shared" si="50"/>
        <v>226</v>
      </c>
      <c r="AB220" t="s">
        <v>62</v>
      </c>
      <c r="AC220" t="s">
        <v>59</v>
      </c>
      <c r="AD220" t="s">
        <v>55</v>
      </c>
      <c r="AE220" t="s">
        <v>59</v>
      </c>
      <c r="AF220" t="s">
        <v>61</v>
      </c>
      <c r="AG220" t="s">
        <v>59</v>
      </c>
      <c r="AH220" s="12" t="s">
        <v>1476</v>
      </c>
      <c r="AI220" t="s">
        <v>59</v>
      </c>
      <c r="AJ220" t="s">
        <v>62</v>
      </c>
      <c r="AK220" t="s">
        <v>59</v>
      </c>
      <c r="AL220" t="s">
        <v>65</v>
      </c>
      <c r="AM220" t="s">
        <v>59</v>
      </c>
      <c r="AN220" t="s">
        <v>61</v>
      </c>
      <c r="AO220">
        <f t="shared" si="51"/>
        <v>0</v>
      </c>
      <c r="AP220" t="s">
        <v>62</v>
      </c>
      <c r="AQ220" t="s">
        <v>59</v>
      </c>
      <c r="AR220" t="s">
        <v>583</v>
      </c>
      <c r="AS220" t="s">
        <v>59</v>
      </c>
      <c r="AT220" t="s">
        <v>61</v>
      </c>
      <c r="AU220">
        <f t="shared" si="52"/>
        <v>0</v>
      </c>
      <c r="AV220" t="s">
        <v>62</v>
      </c>
      <c r="AW220" t="s">
        <v>59</v>
      </c>
      <c r="AX220" t="s">
        <v>339</v>
      </c>
      <c r="AY220" t="s">
        <v>59</v>
      </c>
      <c r="AZ220" t="s">
        <v>61</v>
      </c>
      <c r="BA220">
        <f t="shared" si="53"/>
        <v>0</v>
      </c>
      <c r="BB220" t="s">
        <v>62</v>
      </c>
      <c r="BC220" t="s">
        <v>59</v>
      </c>
      <c r="BD220" t="s">
        <v>57</v>
      </c>
      <c r="BE220" t="s">
        <v>59</v>
      </c>
      <c r="BF220" t="s">
        <v>61</v>
      </c>
      <c r="BG220">
        <f t="shared" si="54"/>
        <v>0</v>
      </c>
      <c r="BH220" t="s">
        <v>62</v>
      </c>
      <c r="BI220" t="s">
        <v>59</v>
      </c>
      <c r="BJ220" t="s">
        <v>56</v>
      </c>
      <c r="BK220" t="s">
        <v>59</v>
      </c>
      <c r="BL220" t="s">
        <v>61</v>
      </c>
      <c r="BM220">
        <f t="shared" si="55"/>
        <v>0</v>
      </c>
      <c r="BN220" t="s">
        <v>62</v>
      </c>
      <c r="BO220" t="s">
        <v>59</v>
      </c>
      <c r="BP220" t="s">
        <v>70</v>
      </c>
      <c r="BQ220" t="s">
        <v>59</v>
      </c>
      <c r="BR220" t="s">
        <v>61</v>
      </c>
      <c r="BS220">
        <f t="shared" si="56"/>
        <v>0</v>
      </c>
      <c r="BT220" t="s">
        <v>62</v>
      </c>
      <c r="BU220" t="s">
        <v>59</v>
      </c>
      <c r="BV220" t="s">
        <v>71</v>
      </c>
      <c r="BW220" t="s">
        <v>59</v>
      </c>
      <c r="BX220" t="s">
        <v>61</v>
      </c>
      <c r="BY220">
        <f t="shared" si="57"/>
        <v>0</v>
      </c>
      <c r="BZ220" t="s">
        <v>62</v>
      </c>
      <c r="CA220" t="s">
        <v>59</v>
      </c>
      <c r="CB220" t="s">
        <v>68</v>
      </c>
      <c r="CC220" t="s">
        <v>59</v>
      </c>
      <c r="CD220" t="s">
        <v>61</v>
      </c>
      <c r="CE220">
        <f t="shared" si="58"/>
        <v>0</v>
      </c>
      <c r="CF220" t="s">
        <v>69</v>
      </c>
      <c r="CG220" t="s">
        <v>62</v>
      </c>
      <c r="CH220" t="str">
        <f t="shared" si="59"/>
        <v>{"window_index":219,"window_t_start":220,"window_t_end":226,"Data":"0219","R_e_median":0,"R_e_q0243":0,"R_e_q1193":0,"fit":0,"lwr":0,"upr":0,"low":0,"high":0},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58</v>
      </c>
      <c r="K221" t="s">
        <v>59</v>
      </c>
      <c r="L221" t="s">
        <v>60</v>
      </c>
      <c r="M221" t="s">
        <v>59</v>
      </c>
      <c r="N221" t="s">
        <v>61</v>
      </c>
      <c r="O221">
        <f t="shared" si="48"/>
        <v>220</v>
      </c>
      <c r="P221" t="s">
        <v>62</v>
      </c>
      <c r="Q221" t="s">
        <v>59</v>
      </c>
      <c r="R221" t="s">
        <v>63</v>
      </c>
      <c r="S221" t="s">
        <v>59</v>
      </c>
      <c r="T221" t="s">
        <v>61</v>
      </c>
      <c r="U221">
        <f t="shared" si="49"/>
        <v>221</v>
      </c>
      <c r="V221" t="s">
        <v>62</v>
      </c>
      <c r="W221" t="s">
        <v>59</v>
      </c>
      <c r="X221" t="s">
        <v>64</v>
      </c>
      <c r="Y221" t="s">
        <v>59</v>
      </c>
      <c r="Z221" t="s">
        <v>61</v>
      </c>
      <c r="AA221">
        <f t="shared" si="50"/>
        <v>227</v>
      </c>
      <c r="AB221" t="s">
        <v>62</v>
      </c>
      <c r="AC221" t="s">
        <v>59</v>
      </c>
      <c r="AD221" t="s">
        <v>55</v>
      </c>
      <c r="AE221" t="s">
        <v>59</v>
      </c>
      <c r="AF221" t="s">
        <v>61</v>
      </c>
      <c r="AG221" t="s">
        <v>59</v>
      </c>
      <c r="AH221" s="12" t="s">
        <v>1477</v>
      </c>
      <c r="AI221" t="s">
        <v>59</v>
      </c>
      <c r="AJ221" t="s">
        <v>62</v>
      </c>
      <c r="AK221" t="s">
        <v>59</v>
      </c>
      <c r="AL221" t="s">
        <v>65</v>
      </c>
      <c r="AM221" t="s">
        <v>59</v>
      </c>
      <c r="AN221" t="s">
        <v>61</v>
      </c>
      <c r="AO221">
        <f t="shared" si="51"/>
        <v>0</v>
      </c>
      <c r="AP221" t="s">
        <v>62</v>
      </c>
      <c r="AQ221" t="s">
        <v>59</v>
      </c>
      <c r="AR221" t="s">
        <v>584</v>
      </c>
      <c r="AS221" t="s">
        <v>59</v>
      </c>
      <c r="AT221" t="s">
        <v>61</v>
      </c>
      <c r="AU221">
        <f t="shared" si="52"/>
        <v>0</v>
      </c>
      <c r="AV221" t="s">
        <v>62</v>
      </c>
      <c r="AW221" t="s">
        <v>59</v>
      </c>
      <c r="AX221" t="s">
        <v>340</v>
      </c>
      <c r="AY221" t="s">
        <v>59</v>
      </c>
      <c r="AZ221" t="s">
        <v>61</v>
      </c>
      <c r="BA221">
        <f t="shared" si="53"/>
        <v>0</v>
      </c>
      <c r="BB221" t="s">
        <v>62</v>
      </c>
      <c r="BC221" t="s">
        <v>59</v>
      </c>
      <c r="BD221" t="s">
        <v>57</v>
      </c>
      <c r="BE221" t="s">
        <v>59</v>
      </c>
      <c r="BF221" t="s">
        <v>61</v>
      </c>
      <c r="BG221">
        <f t="shared" si="54"/>
        <v>0</v>
      </c>
      <c r="BH221" t="s">
        <v>62</v>
      </c>
      <c r="BI221" t="s">
        <v>59</v>
      </c>
      <c r="BJ221" t="s">
        <v>56</v>
      </c>
      <c r="BK221" t="s">
        <v>59</v>
      </c>
      <c r="BL221" t="s">
        <v>61</v>
      </c>
      <c r="BM221">
        <f t="shared" si="55"/>
        <v>0</v>
      </c>
      <c r="BN221" t="s">
        <v>62</v>
      </c>
      <c r="BO221" t="s">
        <v>59</v>
      </c>
      <c r="BP221" t="s">
        <v>70</v>
      </c>
      <c r="BQ221" t="s">
        <v>59</v>
      </c>
      <c r="BR221" t="s">
        <v>61</v>
      </c>
      <c r="BS221">
        <f t="shared" si="56"/>
        <v>0</v>
      </c>
      <c r="BT221" t="s">
        <v>62</v>
      </c>
      <c r="BU221" t="s">
        <v>59</v>
      </c>
      <c r="BV221" t="s">
        <v>71</v>
      </c>
      <c r="BW221" t="s">
        <v>59</v>
      </c>
      <c r="BX221" t="s">
        <v>61</v>
      </c>
      <c r="BY221">
        <f t="shared" si="57"/>
        <v>0</v>
      </c>
      <c r="BZ221" t="s">
        <v>62</v>
      </c>
      <c r="CA221" t="s">
        <v>59</v>
      </c>
      <c r="CB221" t="s">
        <v>68</v>
      </c>
      <c r="CC221" t="s">
        <v>59</v>
      </c>
      <c r="CD221" t="s">
        <v>61</v>
      </c>
      <c r="CE221">
        <f t="shared" si="58"/>
        <v>0</v>
      </c>
      <c r="CF221" t="s">
        <v>69</v>
      </c>
      <c r="CG221" t="s">
        <v>62</v>
      </c>
      <c r="CH221" t="str">
        <f t="shared" si="59"/>
        <v>{"window_index":220,"window_t_start":221,"window_t_end":227,"Data":"0220","R_e_median":0,"R_e_q0244":0,"R_e_q1194":0,"fit":0,"lwr":0,"upr":0,"low":0,"high":0},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58</v>
      </c>
      <c r="K222" t="s">
        <v>59</v>
      </c>
      <c r="L222" t="s">
        <v>60</v>
      </c>
      <c r="M222" t="s">
        <v>59</v>
      </c>
      <c r="N222" t="s">
        <v>61</v>
      </c>
      <c r="O222">
        <f t="shared" si="48"/>
        <v>221</v>
      </c>
      <c r="P222" t="s">
        <v>62</v>
      </c>
      <c r="Q222" t="s">
        <v>59</v>
      </c>
      <c r="R222" t="s">
        <v>63</v>
      </c>
      <c r="S222" t="s">
        <v>59</v>
      </c>
      <c r="T222" t="s">
        <v>61</v>
      </c>
      <c r="U222">
        <f t="shared" si="49"/>
        <v>222</v>
      </c>
      <c r="V222" t="s">
        <v>62</v>
      </c>
      <c r="W222" t="s">
        <v>59</v>
      </c>
      <c r="X222" t="s">
        <v>64</v>
      </c>
      <c r="Y222" t="s">
        <v>59</v>
      </c>
      <c r="Z222" t="s">
        <v>61</v>
      </c>
      <c r="AA222">
        <f t="shared" si="50"/>
        <v>228</v>
      </c>
      <c r="AB222" t="s">
        <v>62</v>
      </c>
      <c r="AC222" t="s">
        <v>59</v>
      </c>
      <c r="AD222" t="s">
        <v>55</v>
      </c>
      <c r="AE222" t="s">
        <v>59</v>
      </c>
      <c r="AF222" t="s">
        <v>61</v>
      </c>
      <c r="AG222" t="s">
        <v>59</v>
      </c>
      <c r="AH222" s="12" t="s">
        <v>1478</v>
      </c>
      <c r="AI222" t="s">
        <v>59</v>
      </c>
      <c r="AJ222" t="s">
        <v>62</v>
      </c>
      <c r="AK222" t="s">
        <v>59</v>
      </c>
      <c r="AL222" t="s">
        <v>65</v>
      </c>
      <c r="AM222" t="s">
        <v>59</v>
      </c>
      <c r="AN222" t="s">
        <v>61</v>
      </c>
      <c r="AO222">
        <f t="shared" si="51"/>
        <v>0</v>
      </c>
      <c r="AP222" t="s">
        <v>62</v>
      </c>
      <c r="AQ222" t="s">
        <v>59</v>
      </c>
      <c r="AR222" t="s">
        <v>585</v>
      </c>
      <c r="AS222" t="s">
        <v>59</v>
      </c>
      <c r="AT222" t="s">
        <v>61</v>
      </c>
      <c r="AU222">
        <f t="shared" si="52"/>
        <v>0</v>
      </c>
      <c r="AV222" t="s">
        <v>62</v>
      </c>
      <c r="AW222" t="s">
        <v>59</v>
      </c>
      <c r="AX222" t="s">
        <v>341</v>
      </c>
      <c r="AY222" t="s">
        <v>59</v>
      </c>
      <c r="AZ222" t="s">
        <v>61</v>
      </c>
      <c r="BA222">
        <f t="shared" si="53"/>
        <v>0</v>
      </c>
      <c r="BB222" t="s">
        <v>62</v>
      </c>
      <c r="BC222" t="s">
        <v>59</v>
      </c>
      <c r="BD222" t="s">
        <v>57</v>
      </c>
      <c r="BE222" t="s">
        <v>59</v>
      </c>
      <c r="BF222" t="s">
        <v>61</v>
      </c>
      <c r="BG222">
        <f t="shared" si="54"/>
        <v>0</v>
      </c>
      <c r="BH222" t="s">
        <v>62</v>
      </c>
      <c r="BI222" t="s">
        <v>59</v>
      </c>
      <c r="BJ222" t="s">
        <v>56</v>
      </c>
      <c r="BK222" t="s">
        <v>59</v>
      </c>
      <c r="BL222" t="s">
        <v>61</v>
      </c>
      <c r="BM222">
        <f t="shared" si="55"/>
        <v>0</v>
      </c>
      <c r="BN222" t="s">
        <v>62</v>
      </c>
      <c r="BO222" t="s">
        <v>59</v>
      </c>
      <c r="BP222" t="s">
        <v>70</v>
      </c>
      <c r="BQ222" t="s">
        <v>59</v>
      </c>
      <c r="BR222" t="s">
        <v>61</v>
      </c>
      <c r="BS222">
        <f t="shared" si="56"/>
        <v>0</v>
      </c>
      <c r="BT222" t="s">
        <v>62</v>
      </c>
      <c r="BU222" t="s">
        <v>59</v>
      </c>
      <c r="BV222" t="s">
        <v>71</v>
      </c>
      <c r="BW222" t="s">
        <v>59</v>
      </c>
      <c r="BX222" t="s">
        <v>61</v>
      </c>
      <c r="BY222">
        <f t="shared" si="57"/>
        <v>0</v>
      </c>
      <c r="BZ222" t="s">
        <v>62</v>
      </c>
      <c r="CA222" t="s">
        <v>59</v>
      </c>
      <c r="CB222" t="s">
        <v>68</v>
      </c>
      <c r="CC222" t="s">
        <v>59</v>
      </c>
      <c r="CD222" t="s">
        <v>61</v>
      </c>
      <c r="CE222">
        <f t="shared" si="58"/>
        <v>0</v>
      </c>
      <c r="CF222" t="s">
        <v>69</v>
      </c>
      <c r="CG222" t="s">
        <v>62</v>
      </c>
      <c r="CH222" t="str">
        <f t="shared" si="59"/>
        <v>{"window_index":221,"window_t_start":222,"window_t_end":228,"Data":"0221","R_e_median":0,"R_e_q0245":0,"R_e_q1195":0,"fit":0,"lwr":0,"upr":0,"low":0,"high":0},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58</v>
      </c>
      <c r="K223" t="s">
        <v>59</v>
      </c>
      <c r="L223" t="s">
        <v>60</v>
      </c>
      <c r="M223" t="s">
        <v>59</v>
      </c>
      <c r="N223" t="s">
        <v>61</v>
      </c>
      <c r="O223">
        <f t="shared" si="48"/>
        <v>222</v>
      </c>
      <c r="P223" t="s">
        <v>62</v>
      </c>
      <c r="Q223" t="s">
        <v>59</v>
      </c>
      <c r="R223" t="s">
        <v>63</v>
      </c>
      <c r="S223" t="s">
        <v>59</v>
      </c>
      <c r="T223" t="s">
        <v>61</v>
      </c>
      <c r="U223">
        <f t="shared" si="49"/>
        <v>223</v>
      </c>
      <c r="V223" t="s">
        <v>62</v>
      </c>
      <c r="W223" t="s">
        <v>59</v>
      </c>
      <c r="X223" t="s">
        <v>64</v>
      </c>
      <c r="Y223" t="s">
        <v>59</v>
      </c>
      <c r="Z223" t="s">
        <v>61</v>
      </c>
      <c r="AA223">
        <f t="shared" si="50"/>
        <v>229</v>
      </c>
      <c r="AB223" t="s">
        <v>62</v>
      </c>
      <c r="AC223" t="s">
        <v>59</v>
      </c>
      <c r="AD223" t="s">
        <v>55</v>
      </c>
      <c r="AE223" t="s">
        <v>59</v>
      </c>
      <c r="AF223" t="s">
        <v>61</v>
      </c>
      <c r="AG223" t="s">
        <v>59</v>
      </c>
      <c r="AH223" s="12" t="s">
        <v>1479</v>
      </c>
      <c r="AI223" t="s">
        <v>59</v>
      </c>
      <c r="AJ223" t="s">
        <v>62</v>
      </c>
      <c r="AK223" t="s">
        <v>59</v>
      </c>
      <c r="AL223" t="s">
        <v>65</v>
      </c>
      <c r="AM223" t="s">
        <v>59</v>
      </c>
      <c r="AN223" t="s">
        <v>61</v>
      </c>
      <c r="AO223">
        <f t="shared" si="51"/>
        <v>0</v>
      </c>
      <c r="AP223" t="s">
        <v>62</v>
      </c>
      <c r="AQ223" t="s">
        <v>59</v>
      </c>
      <c r="AR223" t="s">
        <v>586</v>
      </c>
      <c r="AS223" t="s">
        <v>59</v>
      </c>
      <c r="AT223" t="s">
        <v>61</v>
      </c>
      <c r="AU223">
        <f t="shared" si="52"/>
        <v>0</v>
      </c>
      <c r="AV223" t="s">
        <v>62</v>
      </c>
      <c r="AW223" t="s">
        <v>59</v>
      </c>
      <c r="AX223" t="s">
        <v>342</v>
      </c>
      <c r="AY223" t="s">
        <v>59</v>
      </c>
      <c r="AZ223" t="s">
        <v>61</v>
      </c>
      <c r="BA223">
        <f t="shared" si="53"/>
        <v>0</v>
      </c>
      <c r="BB223" t="s">
        <v>62</v>
      </c>
      <c r="BC223" t="s">
        <v>59</v>
      </c>
      <c r="BD223" t="s">
        <v>57</v>
      </c>
      <c r="BE223" t="s">
        <v>59</v>
      </c>
      <c r="BF223" t="s">
        <v>61</v>
      </c>
      <c r="BG223">
        <f t="shared" si="54"/>
        <v>0</v>
      </c>
      <c r="BH223" t="s">
        <v>62</v>
      </c>
      <c r="BI223" t="s">
        <v>59</v>
      </c>
      <c r="BJ223" t="s">
        <v>56</v>
      </c>
      <c r="BK223" t="s">
        <v>59</v>
      </c>
      <c r="BL223" t="s">
        <v>61</v>
      </c>
      <c r="BM223">
        <f t="shared" si="55"/>
        <v>0</v>
      </c>
      <c r="BN223" t="s">
        <v>62</v>
      </c>
      <c r="BO223" t="s">
        <v>59</v>
      </c>
      <c r="BP223" t="s">
        <v>70</v>
      </c>
      <c r="BQ223" t="s">
        <v>59</v>
      </c>
      <c r="BR223" t="s">
        <v>61</v>
      </c>
      <c r="BS223">
        <f t="shared" si="56"/>
        <v>0</v>
      </c>
      <c r="BT223" t="s">
        <v>62</v>
      </c>
      <c r="BU223" t="s">
        <v>59</v>
      </c>
      <c r="BV223" t="s">
        <v>71</v>
      </c>
      <c r="BW223" t="s">
        <v>59</v>
      </c>
      <c r="BX223" t="s">
        <v>61</v>
      </c>
      <c r="BY223">
        <f t="shared" si="57"/>
        <v>0</v>
      </c>
      <c r="BZ223" t="s">
        <v>62</v>
      </c>
      <c r="CA223" t="s">
        <v>59</v>
      </c>
      <c r="CB223" t="s">
        <v>68</v>
      </c>
      <c r="CC223" t="s">
        <v>59</v>
      </c>
      <c r="CD223" t="s">
        <v>61</v>
      </c>
      <c r="CE223">
        <f t="shared" si="58"/>
        <v>0</v>
      </c>
      <c r="CF223" t="s">
        <v>69</v>
      </c>
      <c r="CG223" t="s">
        <v>62</v>
      </c>
      <c r="CH223" t="str">
        <f t="shared" si="59"/>
        <v>{"window_index":222,"window_t_start":223,"window_t_end":229,"Data":"0222","R_e_median":0,"R_e_q0246":0,"R_e_q1196":0,"fit":0,"lwr":0,"upr":0,"low":0,"high":0},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58</v>
      </c>
      <c r="K224" t="s">
        <v>59</v>
      </c>
      <c r="L224" t="s">
        <v>60</v>
      </c>
      <c r="M224" t="s">
        <v>59</v>
      </c>
      <c r="N224" t="s">
        <v>61</v>
      </c>
      <c r="O224">
        <f t="shared" si="48"/>
        <v>223</v>
      </c>
      <c r="P224" t="s">
        <v>62</v>
      </c>
      <c r="Q224" t="s">
        <v>59</v>
      </c>
      <c r="R224" t="s">
        <v>63</v>
      </c>
      <c r="S224" t="s">
        <v>59</v>
      </c>
      <c r="T224" t="s">
        <v>61</v>
      </c>
      <c r="U224">
        <f t="shared" si="49"/>
        <v>224</v>
      </c>
      <c r="V224" t="s">
        <v>62</v>
      </c>
      <c r="W224" t="s">
        <v>59</v>
      </c>
      <c r="X224" t="s">
        <v>64</v>
      </c>
      <c r="Y224" t="s">
        <v>59</v>
      </c>
      <c r="Z224" t="s">
        <v>61</v>
      </c>
      <c r="AA224">
        <f t="shared" si="50"/>
        <v>230</v>
      </c>
      <c r="AB224" t="s">
        <v>62</v>
      </c>
      <c r="AC224" t="s">
        <v>59</v>
      </c>
      <c r="AD224" t="s">
        <v>55</v>
      </c>
      <c r="AE224" t="s">
        <v>59</v>
      </c>
      <c r="AF224" t="s">
        <v>61</v>
      </c>
      <c r="AG224" t="s">
        <v>59</v>
      </c>
      <c r="AH224" s="12" t="s">
        <v>1480</v>
      </c>
      <c r="AI224" t="s">
        <v>59</v>
      </c>
      <c r="AJ224" t="s">
        <v>62</v>
      </c>
      <c r="AK224" t="s">
        <v>59</v>
      </c>
      <c r="AL224" t="s">
        <v>65</v>
      </c>
      <c r="AM224" t="s">
        <v>59</v>
      </c>
      <c r="AN224" t="s">
        <v>61</v>
      </c>
      <c r="AO224">
        <f t="shared" si="51"/>
        <v>0</v>
      </c>
      <c r="AP224" t="s">
        <v>62</v>
      </c>
      <c r="AQ224" t="s">
        <v>59</v>
      </c>
      <c r="AR224" t="s">
        <v>587</v>
      </c>
      <c r="AS224" t="s">
        <v>59</v>
      </c>
      <c r="AT224" t="s">
        <v>61</v>
      </c>
      <c r="AU224">
        <f t="shared" si="52"/>
        <v>0</v>
      </c>
      <c r="AV224" t="s">
        <v>62</v>
      </c>
      <c r="AW224" t="s">
        <v>59</v>
      </c>
      <c r="AX224" t="s">
        <v>343</v>
      </c>
      <c r="AY224" t="s">
        <v>59</v>
      </c>
      <c r="AZ224" t="s">
        <v>61</v>
      </c>
      <c r="BA224">
        <f t="shared" si="53"/>
        <v>0</v>
      </c>
      <c r="BB224" t="s">
        <v>62</v>
      </c>
      <c r="BC224" t="s">
        <v>59</v>
      </c>
      <c r="BD224" t="s">
        <v>57</v>
      </c>
      <c r="BE224" t="s">
        <v>59</v>
      </c>
      <c r="BF224" t="s">
        <v>61</v>
      </c>
      <c r="BG224">
        <f t="shared" si="54"/>
        <v>0</v>
      </c>
      <c r="BH224" t="s">
        <v>62</v>
      </c>
      <c r="BI224" t="s">
        <v>59</v>
      </c>
      <c r="BJ224" t="s">
        <v>56</v>
      </c>
      <c r="BK224" t="s">
        <v>59</v>
      </c>
      <c r="BL224" t="s">
        <v>61</v>
      </c>
      <c r="BM224">
        <f t="shared" si="55"/>
        <v>0</v>
      </c>
      <c r="BN224" t="s">
        <v>62</v>
      </c>
      <c r="BO224" t="s">
        <v>59</v>
      </c>
      <c r="BP224" t="s">
        <v>70</v>
      </c>
      <c r="BQ224" t="s">
        <v>59</v>
      </c>
      <c r="BR224" t="s">
        <v>61</v>
      </c>
      <c r="BS224">
        <f t="shared" si="56"/>
        <v>0</v>
      </c>
      <c r="BT224" t="s">
        <v>62</v>
      </c>
      <c r="BU224" t="s">
        <v>59</v>
      </c>
      <c r="BV224" t="s">
        <v>71</v>
      </c>
      <c r="BW224" t="s">
        <v>59</v>
      </c>
      <c r="BX224" t="s">
        <v>61</v>
      </c>
      <c r="BY224">
        <f t="shared" si="57"/>
        <v>0</v>
      </c>
      <c r="BZ224" t="s">
        <v>62</v>
      </c>
      <c r="CA224" t="s">
        <v>59</v>
      </c>
      <c r="CB224" t="s">
        <v>68</v>
      </c>
      <c r="CC224" t="s">
        <v>59</v>
      </c>
      <c r="CD224" t="s">
        <v>61</v>
      </c>
      <c r="CE224">
        <f t="shared" si="58"/>
        <v>0</v>
      </c>
      <c r="CF224" t="s">
        <v>69</v>
      </c>
      <c r="CG224" t="s">
        <v>62</v>
      </c>
      <c r="CH224" t="str">
        <f t="shared" si="59"/>
        <v>{"window_index":223,"window_t_start":224,"window_t_end":230,"Data":"0223","R_e_median":0,"R_e_q0247":0,"R_e_q1197":0,"fit":0,"lwr":0,"upr":0,"low":0,"high":0},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58</v>
      </c>
      <c r="K225" t="s">
        <v>59</v>
      </c>
      <c r="L225" t="s">
        <v>60</v>
      </c>
      <c r="M225" t="s">
        <v>59</v>
      </c>
      <c r="N225" t="s">
        <v>61</v>
      </c>
      <c r="O225">
        <f t="shared" si="48"/>
        <v>224</v>
      </c>
      <c r="P225" t="s">
        <v>62</v>
      </c>
      <c r="Q225" t="s">
        <v>59</v>
      </c>
      <c r="R225" t="s">
        <v>63</v>
      </c>
      <c r="S225" t="s">
        <v>59</v>
      </c>
      <c r="T225" t="s">
        <v>61</v>
      </c>
      <c r="U225">
        <f t="shared" si="49"/>
        <v>225</v>
      </c>
      <c r="V225" t="s">
        <v>62</v>
      </c>
      <c r="W225" t="s">
        <v>59</v>
      </c>
      <c r="X225" t="s">
        <v>64</v>
      </c>
      <c r="Y225" t="s">
        <v>59</v>
      </c>
      <c r="Z225" t="s">
        <v>61</v>
      </c>
      <c r="AA225">
        <f t="shared" si="50"/>
        <v>231</v>
      </c>
      <c r="AB225" t="s">
        <v>62</v>
      </c>
      <c r="AC225" t="s">
        <v>59</v>
      </c>
      <c r="AD225" t="s">
        <v>55</v>
      </c>
      <c r="AE225" t="s">
        <v>59</v>
      </c>
      <c r="AF225" t="s">
        <v>61</v>
      </c>
      <c r="AG225" t="s">
        <v>59</v>
      </c>
      <c r="AH225" s="12" t="s">
        <v>1481</v>
      </c>
      <c r="AI225" t="s">
        <v>59</v>
      </c>
      <c r="AJ225" t="s">
        <v>62</v>
      </c>
      <c r="AK225" t="s">
        <v>59</v>
      </c>
      <c r="AL225" t="s">
        <v>65</v>
      </c>
      <c r="AM225" t="s">
        <v>59</v>
      </c>
      <c r="AN225" t="s">
        <v>61</v>
      </c>
      <c r="AO225">
        <f t="shared" si="51"/>
        <v>0</v>
      </c>
      <c r="AP225" t="s">
        <v>62</v>
      </c>
      <c r="AQ225" t="s">
        <v>59</v>
      </c>
      <c r="AR225" t="s">
        <v>588</v>
      </c>
      <c r="AS225" t="s">
        <v>59</v>
      </c>
      <c r="AT225" t="s">
        <v>61</v>
      </c>
      <c r="AU225">
        <f t="shared" si="52"/>
        <v>0</v>
      </c>
      <c r="AV225" t="s">
        <v>62</v>
      </c>
      <c r="AW225" t="s">
        <v>59</v>
      </c>
      <c r="AX225" t="s">
        <v>344</v>
      </c>
      <c r="AY225" t="s">
        <v>59</v>
      </c>
      <c r="AZ225" t="s">
        <v>61</v>
      </c>
      <c r="BA225">
        <f t="shared" si="53"/>
        <v>0</v>
      </c>
      <c r="BB225" t="s">
        <v>62</v>
      </c>
      <c r="BC225" t="s">
        <v>59</v>
      </c>
      <c r="BD225" t="s">
        <v>57</v>
      </c>
      <c r="BE225" t="s">
        <v>59</v>
      </c>
      <c r="BF225" t="s">
        <v>61</v>
      </c>
      <c r="BG225">
        <f t="shared" si="54"/>
        <v>0</v>
      </c>
      <c r="BH225" t="s">
        <v>62</v>
      </c>
      <c r="BI225" t="s">
        <v>59</v>
      </c>
      <c r="BJ225" t="s">
        <v>56</v>
      </c>
      <c r="BK225" t="s">
        <v>59</v>
      </c>
      <c r="BL225" t="s">
        <v>61</v>
      </c>
      <c r="BM225">
        <f t="shared" si="55"/>
        <v>0</v>
      </c>
      <c r="BN225" t="s">
        <v>62</v>
      </c>
      <c r="BO225" t="s">
        <v>59</v>
      </c>
      <c r="BP225" t="s">
        <v>70</v>
      </c>
      <c r="BQ225" t="s">
        <v>59</v>
      </c>
      <c r="BR225" t="s">
        <v>61</v>
      </c>
      <c r="BS225">
        <f t="shared" si="56"/>
        <v>0</v>
      </c>
      <c r="BT225" t="s">
        <v>62</v>
      </c>
      <c r="BU225" t="s">
        <v>59</v>
      </c>
      <c r="BV225" t="s">
        <v>71</v>
      </c>
      <c r="BW225" t="s">
        <v>59</v>
      </c>
      <c r="BX225" t="s">
        <v>61</v>
      </c>
      <c r="BY225">
        <f t="shared" si="57"/>
        <v>0</v>
      </c>
      <c r="BZ225" t="s">
        <v>62</v>
      </c>
      <c r="CA225" t="s">
        <v>59</v>
      </c>
      <c r="CB225" t="s">
        <v>68</v>
      </c>
      <c r="CC225" t="s">
        <v>59</v>
      </c>
      <c r="CD225" t="s">
        <v>61</v>
      </c>
      <c r="CE225">
        <f t="shared" si="58"/>
        <v>0</v>
      </c>
      <c r="CF225" t="s">
        <v>69</v>
      </c>
      <c r="CG225" t="s">
        <v>62</v>
      </c>
      <c r="CH225" t="str">
        <f t="shared" si="59"/>
        <v>{"window_index":224,"window_t_start":225,"window_t_end":231,"Data":"0224","R_e_median":0,"R_e_q0248":0,"R_e_q1198":0,"fit":0,"lwr":0,"upr":0,"low":0,"high":0},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58</v>
      </c>
      <c r="K226" t="s">
        <v>59</v>
      </c>
      <c r="L226" t="s">
        <v>60</v>
      </c>
      <c r="M226" t="s">
        <v>59</v>
      </c>
      <c r="N226" t="s">
        <v>61</v>
      </c>
      <c r="O226">
        <f t="shared" si="48"/>
        <v>225</v>
      </c>
      <c r="P226" t="s">
        <v>62</v>
      </c>
      <c r="Q226" t="s">
        <v>59</v>
      </c>
      <c r="R226" t="s">
        <v>63</v>
      </c>
      <c r="S226" t="s">
        <v>59</v>
      </c>
      <c r="T226" t="s">
        <v>61</v>
      </c>
      <c r="U226">
        <f t="shared" si="49"/>
        <v>226</v>
      </c>
      <c r="V226" t="s">
        <v>62</v>
      </c>
      <c r="W226" t="s">
        <v>59</v>
      </c>
      <c r="X226" t="s">
        <v>64</v>
      </c>
      <c r="Y226" t="s">
        <v>59</v>
      </c>
      <c r="Z226" t="s">
        <v>61</v>
      </c>
      <c r="AA226">
        <f t="shared" si="50"/>
        <v>232</v>
      </c>
      <c r="AB226" t="s">
        <v>62</v>
      </c>
      <c r="AC226" t="s">
        <v>59</v>
      </c>
      <c r="AD226" t="s">
        <v>55</v>
      </c>
      <c r="AE226" t="s">
        <v>59</v>
      </c>
      <c r="AF226" t="s">
        <v>61</v>
      </c>
      <c r="AG226" t="s">
        <v>59</v>
      </c>
      <c r="AH226" s="12" t="s">
        <v>1482</v>
      </c>
      <c r="AI226" t="s">
        <v>59</v>
      </c>
      <c r="AJ226" t="s">
        <v>62</v>
      </c>
      <c r="AK226" t="s">
        <v>59</v>
      </c>
      <c r="AL226" t="s">
        <v>65</v>
      </c>
      <c r="AM226" t="s">
        <v>59</v>
      </c>
      <c r="AN226" t="s">
        <v>61</v>
      </c>
      <c r="AO226">
        <f t="shared" si="51"/>
        <v>0</v>
      </c>
      <c r="AP226" t="s">
        <v>62</v>
      </c>
      <c r="AQ226" t="s">
        <v>59</v>
      </c>
      <c r="AR226" t="s">
        <v>589</v>
      </c>
      <c r="AS226" t="s">
        <v>59</v>
      </c>
      <c r="AT226" t="s">
        <v>61</v>
      </c>
      <c r="AU226">
        <f t="shared" si="52"/>
        <v>0</v>
      </c>
      <c r="AV226" t="s">
        <v>62</v>
      </c>
      <c r="AW226" t="s">
        <v>59</v>
      </c>
      <c r="AX226" t="s">
        <v>345</v>
      </c>
      <c r="AY226" t="s">
        <v>59</v>
      </c>
      <c r="AZ226" t="s">
        <v>61</v>
      </c>
      <c r="BA226">
        <f t="shared" si="53"/>
        <v>0</v>
      </c>
      <c r="BB226" t="s">
        <v>62</v>
      </c>
      <c r="BC226" t="s">
        <v>59</v>
      </c>
      <c r="BD226" t="s">
        <v>57</v>
      </c>
      <c r="BE226" t="s">
        <v>59</v>
      </c>
      <c r="BF226" t="s">
        <v>61</v>
      </c>
      <c r="BG226">
        <f t="shared" si="54"/>
        <v>0</v>
      </c>
      <c r="BH226" t="s">
        <v>62</v>
      </c>
      <c r="BI226" t="s">
        <v>59</v>
      </c>
      <c r="BJ226" t="s">
        <v>56</v>
      </c>
      <c r="BK226" t="s">
        <v>59</v>
      </c>
      <c r="BL226" t="s">
        <v>61</v>
      </c>
      <c r="BM226">
        <f t="shared" si="55"/>
        <v>0</v>
      </c>
      <c r="BN226" t="s">
        <v>62</v>
      </c>
      <c r="BO226" t="s">
        <v>59</v>
      </c>
      <c r="BP226" t="s">
        <v>70</v>
      </c>
      <c r="BQ226" t="s">
        <v>59</v>
      </c>
      <c r="BR226" t="s">
        <v>61</v>
      </c>
      <c r="BS226">
        <f t="shared" si="56"/>
        <v>0</v>
      </c>
      <c r="BT226" t="s">
        <v>62</v>
      </c>
      <c r="BU226" t="s">
        <v>59</v>
      </c>
      <c r="BV226" t="s">
        <v>71</v>
      </c>
      <c r="BW226" t="s">
        <v>59</v>
      </c>
      <c r="BX226" t="s">
        <v>61</v>
      </c>
      <c r="BY226">
        <f t="shared" si="57"/>
        <v>0</v>
      </c>
      <c r="BZ226" t="s">
        <v>62</v>
      </c>
      <c r="CA226" t="s">
        <v>59</v>
      </c>
      <c r="CB226" t="s">
        <v>68</v>
      </c>
      <c r="CC226" t="s">
        <v>59</v>
      </c>
      <c r="CD226" t="s">
        <v>61</v>
      </c>
      <c r="CE226">
        <f t="shared" si="58"/>
        <v>0</v>
      </c>
      <c r="CF226" t="s">
        <v>69</v>
      </c>
      <c r="CG226" t="s">
        <v>62</v>
      </c>
      <c r="CH226" t="str">
        <f t="shared" si="59"/>
        <v>{"window_index":225,"window_t_start":226,"window_t_end":232,"Data":"0225","R_e_median":0,"R_e_q0249":0,"R_e_q1199":0,"fit":0,"lwr":0,"upr":0,"low":0,"high":0},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58</v>
      </c>
      <c r="K227" t="s">
        <v>59</v>
      </c>
      <c r="L227" t="s">
        <v>60</v>
      </c>
      <c r="M227" t="s">
        <v>59</v>
      </c>
      <c r="N227" t="s">
        <v>61</v>
      </c>
      <c r="O227">
        <f t="shared" si="48"/>
        <v>226</v>
      </c>
      <c r="P227" t="s">
        <v>62</v>
      </c>
      <c r="Q227" t="s">
        <v>59</v>
      </c>
      <c r="R227" t="s">
        <v>63</v>
      </c>
      <c r="S227" t="s">
        <v>59</v>
      </c>
      <c r="T227" t="s">
        <v>61</v>
      </c>
      <c r="U227">
        <f t="shared" si="49"/>
        <v>227</v>
      </c>
      <c r="V227" t="s">
        <v>62</v>
      </c>
      <c r="W227" t="s">
        <v>59</v>
      </c>
      <c r="X227" t="s">
        <v>64</v>
      </c>
      <c r="Y227" t="s">
        <v>59</v>
      </c>
      <c r="Z227" t="s">
        <v>61</v>
      </c>
      <c r="AA227">
        <f t="shared" si="50"/>
        <v>233</v>
      </c>
      <c r="AB227" t="s">
        <v>62</v>
      </c>
      <c r="AC227" t="s">
        <v>59</v>
      </c>
      <c r="AD227" t="s">
        <v>55</v>
      </c>
      <c r="AE227" t="s">
        <v>59</v>
      </c>
      <c r="AF227" t="s">
        <v>61</v>
      </c>
      <c r="AG227" t="s">
        <v>59</v>
      </c>
      <c r="AH227" s="12" t="s">
        <v>1483</v>
      </c>
      <c r="AI227" t="s">
        <v>59</v>
      </c>
      <c r="AJ227" t="s">
        <v>62</v>
      </c>
      <c r="AK227" t="s">
        <v>59</v>
      </c>
      <c r="AL227" t="s">
        <v>65</v>
      </c>
      <c r="AM227" t="s">
        <v>59</v>
      </c>
      <c r="AN227" t="s">
        <v>61</v>
      </c>
      <c r="AO227">
        <f t="shared" si="51"/>
        <v>0</v>
      </c>
      <c r="AP227" t="s">
        <v>62</v>
      </c>
      <c r="AQ227" t="s">
        <v>59</v>
      </c>
      <c r="AR227" t="s">
        <v>590</v>
      </c>
      <c r="AS227" t="s">
        <v>59</v>
      </c>
      <c r="AT227" t="s">
        <v>61</v>
      </c>
      <c r="AU227">
        <f t="shared" si="52"/>
        <v>0</v>
      </c>
      <c r="AV227" t="s">
        <v>62</v>
      </c>
      <c r="AW227" t="s">
        <v>59</v>
      </c>
      <c r="AX227" t="s">
        <v>346</v>
      </c>
      <c r="AY227" t="s">
        <v>59</v>
      </c>
      <c r="AZ227" t="s">
        <v>61</v>
      </c>
      <c r="BA227">
        <f t="shared" si="53"/>
        <v>0</v>
      </c>
      <c r="BB227" t="s">
        <v>62</v>
      </c>
      <c r="BC227" t="s">
        <v>59</v>
      </c>
      <c r="BD227" t="s">
        <v>57</v>
      </c>
      <c r="BE227" t="s">
        <v>59</v>
      </c>
      <c r="BF227" t="s">
        <v>61</v>
      </c>
      <c r="BG227">
        <f t="shared" si="54"/>
        <v>0</v>
      </c>
      <c r="BH227" t="s">
        <v>62</v>
      </c>
      <c r="BI227" t="s">
        <v>59</v>
      </c>
      <c r="BJ227" t="s">
        <v>56</v>
      </c>
      <c r="BK227" t="s">
        <v>59</v>
      </c>
      <c r="BL227" t="s">
        <v>61</v>
      </c>
      <c r="BM227">
        <f t="shared" si="55"/>
        <v>0</v>
      </c>
      <c r="BN227" t="s">
        <v>62</v>
      </c>
      <c r="BO227" t="s">
        <v>59</v>
      </c>
      <c r="BP227" t="s">
        <v>70</v>
      </c>
      <c r="BQ227" t="s">
        <v>59</v>
      </c>
      <c r="BR227" t="s">
        <v>61</v>
      </c>
      <c r="BS227">
        <f t="shared" si="56"/>
        <v>0</v>
      </c>
      <c r="BT227" t="s">
        <v>62</v>
      </c>
      <c r="BU227" t="s">
        <v>59</v>
      </c>
      <c r="BV227" t="s">
        <v>71</v>
      </c>
      <c r="BW227" t="s">
        <v>59</v>
      </c>
      <c r="BX227" t="s">
        <v>61</v>
      </c>
      <c r="BY227">
        <f t="shared" si="57"/>
        <v>0</v>
      </c>
      <c r="BZ227" t="s">
        <v>62</v>
      </c>
      <c r="CA227" t="s">
        <v>59</v>
      </c>
      <c r="CB227" t="s">
        <v>68</v>
      </c>
      <c r="CC227" t="s">
        <v>59</v>
      </c>
      <c r="CD227" t="s">
        <v>61</v>
      </c>
      <c r="CE227">
        <f t="shared" si="58"/>
        <v>0</v>
      </c>
      <c r="CF227" t="s">
        <v>69</v>
      </c>
      <c r="CG227" t="s">
        <v>62</v>
      </c>
      <c r="CH227" t="str">
        <f t="shared" si="59"/>
        <v>{"window_index":226,"window_t_start":227,"window_t_end":233,"Data":"0226","R_e_median":0,"R_e_q0250":0,"R_e_q1200":0,"fit":0,"lwr":0,"upr":0,"low":0,"high":0},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58</v>
      </c>
      <c r="K228" t="s">
        <v>59</v>
      </c>
      <c r="L228" t="s">
        <v>60</v>
      </c>
      <c r="M228" t="s">
        <v>59</v>
      </c>
      <c r="N228" t="s">
        <v>61</v>
      </c>
      <c r="O228">
        <f t="shared" si="48"/>
        <v>227</v>
      </c>
      <c r="P228" t="s">
        <v>62</v>
      </c>
      <c r="Q228" t="s">
        <v>59</v>
      </c>
      <c r="R228" t="s">
        <v>63</v>
      </c>
      <c r="S228" t="s">
        <v>59</v>
      </c>
      <c r="T228" t="s">
        <v>61</v>
      </c>
      <c r="U228">
        <f t="shared" si="49"/>
        <v>228</v>
      </c>
      <c r="V228" t="s">
        <v>62</v>
      </c>
      <c r="W228" t="s">
        <v>59</v>
      </c>
      <c r="X228" t="s">
        <v>64</v>
      </c>
      <c r="Y228" t="s">
        <v>59</v>
      </c>
      <c r="Z228" t="s">
        <v>61</v>
      </c>
      <c r="AA228">
        <f t="shared" si="50"/>
        <v>234</v>
      </c>
      <c r="AB228" t="s">
        <v>62</v>
      </c>
      <c r="AC228" t="s">
        <v>59</v>
      </c>
      <c r="AD228" t="s">
        <v>55</v>
      </c>
      <c r="AE228" t="s">
        <v>59</v>
      </c>
      <c r="AF228" t="s">
        <v>61</v>
      </c>
      <c r="AG228" t="s">
        <v>59</v>
      </c>
      <c r="AH228" s="12" t="s">
        <v>1484</v>
      </c>
      <c r="AI228" t="s">
        <v>59</v>
      </c>
      <c r="AJ228" t="s">
        <v>62</v>
      </c>
      <c r="AK228" t="s">
        <v>59</v>
      </c>
      <c r="AL228" t="s">
        <v>65</v>
      </c>
      <c r="AM228" t="s">
        <v>59</v>
      </c>
      <c r="AN228" t="s">
        <v>61</v>
      </c>
      <c r="AO228">
        <f t="shared" si="51"/>
        <v>0</v>
      </c>
      <c r="AP228" t="s">
        <v>62</v>
      </c>
      <c r="AQ228" t="s">
        <v>59</v>
      </c>
      <c r="AR228" t="s">
        <v>591</v>
      </c>
      <c r="AS228" t="s">
        <v>59</v>
      </c>
      <c r="AT228" t="s">
        <v>61</v>
      </c>
      <c r="AU228">
        <f t="shared" si="52"/>
        <v>0</v>
      </c>
      <c r="AV228" t="s">
        <v>62</v>
      </c>
      <c r="AW228" t="s">
        <v>59</v>
      </c>
      <c r="AX228" t="s">
        <v>347</v>
      </c>
      <c r="AY228" t="s">
        <v>59</v>
      </c>
      <c r="AZ228" t="s">
        <v>61</v>
      </c>
      <c r="BA228">
        <f t="shared" si="53"/>
        <v>0</v>
      </c>
      <c r="BB228" t="s">
        <v>62</v>
      </c>
      <c r="BC228" t="s">
        <v>59</v>
      </c>
      <c r="BD228" t="s">
        <v>57</v>
      </c>
      <c r="BE228" t="s">
        <v>59</v>
      </c>
      <c r="BF228" t="s">
        <v>61</v>
      </c>
      <c r="BG228">
        <f t="shared" si="54"/>
        <v>0</v>
      </c>
      <c r="BH228" t="s">
        <v>62</v>
      </c>
      <c r="BI228" t="s">
        <v>59</v>
      </c>
      <c r="BJ228" t="s">
        <v>56</v>
      </c>
      <c r="BK228" t="s">
        <v>59</v>
      </c>
      <c r="BL228" t="s">
        <v>61</v>
      </c>
      <c r="BM228">
        <f t="shared" si="55"/>
        <v>0</v>
      </c>
      <c r="BN228" t="s">
        <v>62</v>
      </c>
      <c r="BO228" t="s">
        <v>59</v>
      </c>
      <c r="BP228" t="s">
        <v>70</v>
      </c>
      <c r="BQ228" t="s">
        <v>59</v>
      </c>
      <c r="BR228" t="s">
        <v>61</v>
      </c>
      <c r="BS228">
        <f t="shared" si="56"/>
        <v>0</v>
      </c>
      <c r="BT228" t="s">
        <v>62</v>
      </c>
      <c r="BU228" t="s">
        <v>59</v>
      </c>
      <c r="BV228" t="s">
        <v>71</v>
      </c>
      <c r="BW228" t="s">
        <v>59</v>
      </c>
      <c r="BX228" t="s">
        <v>61</v>
      </c>
      <c r="BY228">
        <f t="shared" si="57"/>
        <v>0</v>
      </c>
      <c r="BZ228" t="s">
        <v>62</v>
      </c>
      <c r="CA228" t="s">
        <v>59</v>
      </c>
      <c r="CB228" t="s">
        <v>68</v>
      </c>
      <c r="CC228" t="s">
        <v>59</v>
      </c>
      <c r="CD228" t="s">
        <v>61</v>
      </c>
      <c r="CE228">
        <f t="shared" si="58"/>
        <v>0</v>
      </c>
      <c r="CF228" t="s">
        <v>69</v>
      </c>
      <c r="CG228" t="s">
        <v>62</v>
      </c>
      <c r="CH228" t="str">
        <f t="shared" si="59"/>
        <v>{"window_index":227,"window_t_start":228,"window_t_end":234,"Data":"0227","R_e_median":0,"R_e_q0251":0,"R_e_q1201":0,"fit":0,"lwr":0,"upr":0,"low":0,"high":0},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58</v>
      </c>
      <c r="K229" t="s">
        <v>59</v>
      </c>
      <c r="L229" t="s">
        <v>60</v>
      </c>
      <c r="M229" t="s">
        <v>59</v>
      </c>
      <c r="N229" t="s">
        <v>61</v>
      </c>
      <c r="O229">
        <f t="shared" si="48"/>
        <v>228</v>
      </c>
      <c r="P229" t="s">
        <v>62</v>
      </c>
      <c r="Q229" t="s">
        <v>59</v>
      </c>
      <c r="R229" t="s">
        <v>63</v>
      </c>
      <c r="S229" t="s">
        <v>59</v>
      </c>
      <c r="T229" t="s">
        <v>61</v>
      </c>
      <c r="U229">
        <f t="shared" si="49"/>
        <v>229</v>
      </c>
      <c r="V229" t="s">
        <v>62</v>
      </c>
      <c r="W229" t="s">
        <v>59</v>
      </c>
      <c r="X229" t="s">
        <v>64</v>
      </c>
      <c r="Y229" t="s">
        <v>59</v>
      </c>
      <c r="Z229" t="s">
        <v>61</v>
      </c>
      <c r="AA229">
        <f t="shared" si="50"/>
        <v>235</v>
      </c>
      <c r="AB229" t="s">
        <v>62</v>
      </c>
      <c r="AC229" t="s">
        <v>59</v>
      </c>
      <c r="AD229" t="s">
        <v>55</v>
      </c>
      <c r="AE229" t="s">
        <v>59</v>
      </c>
      <c r="AF229" t="s">
        <v>61</v>
      </c>
      <c r="AG229" t="s">
        <v>59</v>
      </c>
      <c r="AH229" s="12" t="s">
        <v>1485</v>
      </c>
      <c r="AI229" t="s">
        <v>59</v>
      </c>
      <c r="AJ229" t="s">
        <v>62</v>
      </c>
      <c r="AK229" t="s">
        <v>59</v>
      </c>
      <c r="AL229" t="s">
        <v>65</v>
      </c>
      <c r="AM229" t="s">
        <v>59</v>
      </c>
      <c r="AN229" t="s">
        <v>61</v>
      </c>
      <c r="AO229">
        <f t="shared" si="51"/>
        <v>0</v>
      </c>
      <c r="AP229" t="s">
        <v>62</v>
      </c>
      <c r="AQ229" t="s">
        <v>59</v>
      </c>
      <c r="AR229" t="s">
        <v>592</v>
      </c>
      <c r="AS229" t="s">
        <v>59</v>
      </c>
      <c r="AT229" t="s">
        <v>61</v>
      </c>
      <c r="AU229">
        <f t="shared" si="52"/>
        <v>0</v>
      </c>
      <c r="AV229" t="s">
        <v>62</v>
      </c>
      <c r="AW229" t="s">
        <v>59</v>
      </c>
      <c r="AX229" t="s">
        <v>348</v>
      </c>
      <c r="AY229" t="s">
        <v>59</v>
      </c>
      <c r="AZ229" t="s">
        <v>61</v>
      </c>
      <c r="BA229">
        <f t="shared" si="53"/>
        <v>0</v>
      </c>
      <c r="BB229" t="s">
        <v>62</v>
      </c>
      <c r="BC229" t="s">
        <v>59</v>
      </c>
      <c r="BD229" t="s">
        <v>57</v>
      </c>
      <c r="BE229" t="s">
        <v>59</v>
      </c>
      <c r="BF229" t="s">
        <v>61</v>
      </c>
      <c r="BG229">
        <f t="shared" si="54"/>
        <v>0</v>
      </c>
      <c r="BH229" t="s">
        <v>62</v>
      </c>
      <c r="BI229" t="s">
        <v>59</v>
      </c>
      <c r="BJ229" t="s">
        <v>56</v>
      </c>
      <c r="BK229" t="s">
        <v>59</v>
      </c>
      <c r="BL229" t="s">
        <v>61</v>
      </c>
      <c r="BM229">
        <f t="shared" si="55"/>
        <v>0</v>
      </c>
      <c r="BN229" t="s">
        <v>62</v>
      </c>
      <c r="BO229" t="s">
        <v>59</v>
      </c>
      <c r="BP229" t="s">
        <v>70</v>
      </c>
      <c r="BQ229" t="s">
        <v>59</v>
      </c>
      <c r="BR229" t="s">
        <v>61</v>
      </c>
      <c r="BS229">
        <f t="shared" si="56"/>
        <v>0</v>
      </c>
      <c r="BT229" t="s">
        <v>62</v>
      </c>
      <c r="BU229" t="s">
        <v>59</v>
      </c>
      <c r="BV229" t="s">
        <v>71</v>
      </c>
      <c r="BW229" t="s">
        <v>59</v>
      </c>
      <c r="BX229" t="s">
        <v>61</v>
      </c>
      <c r="BY229">
        <f t="shared" si="57"/>
        <v>0</v>
      </c>
      <c r="BZ229" t="s">
        <v>62</v>
      </c>
      <c r="CA229" t="s">
        <v>59</v>
      </c>
      <c r="CB229" t="s">
        <v>68</v>
      </c>
      <c r="CC229" t="s">
        <v>59</v>
      </c>
      <c r="CD229" t="s">
        <v>61</v>
      </c>
      <c r="CE229">
        <f t="shared" si="58"/>
        <v>0</v>
      </c>
      <c r="CF229" t="s">
        <v>69</v>
      </c>
      <c r="CG229" t="s">
        <v>62</v>
      </c>
      <c r="CH229" t="str">
        <f t="shared" si="59"/>
        <v>{"window_index":228,"window_t_start":229,"window_t_end":235,"Data":"0228","R_e_median":0,"R_e_q0252":0,"R_e_q1202":0,"fit":0,"lwr":0,"upr":0,"low":0,"high":0},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58</v>
      </c>
      <c r="K230" t="s">
        <v>59</v>
      </c>
      <c r="L230" t="s">
        <v>60</v>
      </c>
      <c r="M230" t="s">
        <v>59</v>
      </c>
      <c r="N230" t="s">
        <v>61</v>
      </c>
      <c r="O230">
        <f t="shared" si="48"/>
        <v>229</v>
      </c>
      <c r="P230" t="s">
        <v>62</v>
      </c>
      <c r="Q230" t="s">
        <v>59</v>
      </c>
      <c r="R230" t="s">
        <v>63</v>
      </c>
      <c r="S230" t="s">
        <v>59</v>
      </c>
      <c r="T230" t="s">
        <v>61</v>
      </c>
      <c r="U230">
        <f t="shared" si="49"/>
        <v>230</v>
      </c>
      <c r="V230" t="s">
        <v>62</v>
      </c>
      <c r="W230" t="s">
        <v>59</v>
      </c>
      <c r="X230" t="s">
        <v>64</v>
      </c>
      <c r="Y230" t="s">
        <v>59</v>
      </c>
      <c r="Z230" t="s">
        <v>61</v>
      </c>
      <c r="AA230">
        <f t="shared" si="50"/>
        <v>236</v>
      </c>
      <c r="AB230" t="s">
        <v>62</v>
      </c>
      <c r="AC230" t="s">
        <v>59</v>
      </c>
      <c r="AD230" t="s">
        <v>55</v>
      </c>
      <c r="AE230" t="s">
        <v>59</v>
      </c>
      <c r="AF230" t="s">
        <v>61</v>
      </c>
      <c r="AG230" t="s">
        <v>59</v>
      </c>
      <c r="AH230" s="12" t="s">
        <v>1486</v>
      </c>
      <c r="AI230" t="s">
        <v>59</v>
      </c>
      <c r="AJ230" t="s">
        <v>62</v>
      </c>
      <c r="AK230" t="s">
        <v>59</v>
      </c>
      <c r="AL230" t="s">
        <v>65</v>
      </c>
      <c r="AM230" t="s">
        <v>59</v>
      </c>
      <c r="AN230" t="s">
        <v>61</v>
      </c>
      <c r="AO230">
        <f t="shared" si="51"/>
        <v>0</v>
      </c>
      <c r="AP230" t="s">
        <v>62</v>
      </c>
      <c r="AQ230" t="s">
        <v>59</v>
      </c>
      <c r="AR230" t="s">
        <v>593</v>
      </c>
      <c r="AS230" t="s">
        <v>59</v>
      </c>
      <c r="AT230" t="s">
        <v>61</v>
      </c>
      <c r="AU230">
        <f t="shared" si="52"/>
        <v>0</v>
      </c>
      <c r="AV230" t="s">
        <v>62</v>
      </c>
      <c r="AW230" t="s">
        <v>59</v>
      </c>
      <c r="AX230" t="s">
        <v>349</v>
      </c>
      <c r="AY230" t="s">
        <v>59</v>
      </c>
      <c r="AZ230" t="s">
        <v>61</v>
      </c>
      <c r="BA230">
        <f t="shared" si="53"/>
        <v>0</v>
      </c>
      <c r="BB230" t="s">
        <v>62</v>
      </c>
      <c r="BC230" t="s">
        <v>59</v>
      </c>
      <c r="BD230" t="s">
        <v>57</v>
      </c>
      <c r="BE230" t="s">
        <v>59</v>
      </c>
      <c r="BF230" t="s">
        <v>61</v>
      </c>
      <c r="BG230">
        <f t="shared" si="54"/>
        <v>0</v>
      </c>
      <c r="BH230" t="s">
        <v>62</v>
      </c>
      <c r="BI230" t="s">
        <v>59</v>
      </c>
      <c r="BJ230" t="s">
        <v>56</v>
      </c>
      <c r="BK230" t="s">
        <v>59</v>
      </c>
      <c r="BL230" t="s">
        <v>61</v>
      </c>
      <c r="BM230">
        <f t="shared" si="55"/>
        <v>0</v>
      </c>
      <c r="BN230" t="s">
        <v>62</v>
      </c>
      <c r="BO230" t="s">
        <v>59</v>
      </c>
      <c r="BP230" t="s">
        <v>70</v>
      </c>
      <c r="BQ230" t="s">
        <v>59</v>
      </c>
      <c r="BR230" t="s">
        <v>61</v>
      </c>
      <c r="BS230">
        <f t="shared" si="56"/>
        <v>0</v>
      </c>
      <c r="BT230" t="s">
        <v>62</v>
      </c>
      <c r="BU230" t="s">
        <v>59</v>
      </c>
      <c r="BV230" t="s">
        <v>71</v>
      </c>
      <c r="BW230" t="s">
        <v>59</v>
      </c>
      <c r="BX230" t="s">
        <v>61</v>
      </c>
      <c r="BY230">
        <f t="shared" si="57"/>
        <v>0</v>
      </c>
      <c r="BZ230" t="s">
        <v>62</v>
      </c>
      <c r="CA230" t="s">
        <v>59</v>
      </c>
      <c r="CB230" t="s">
        <v>68</v>
      </c>
      <c r="CC230" t="s">
        <v>59</v>
      </c>
      <c r="CD230" t="s">
        <v>61</v>
      </c>
      <c r="CE230">
        <f t="shared" si="58"/>
        <v>0</v>
      </c>
      <c r="CF230" t="s">
        <v>69</v>
      </c>
      <c r="CG230" t="s">
        <v>62</v>
      </c>
      <c r="CH230" t="str">
        <f t="shared" si="59"/>
        <v>{"window_index":229,"window_t_start":230,"window_t_end":236,"Data":"0229","R_e_median":0,"R_e_q0253":0,"R_e_q1203":0,"fit":0,"lwr":0,"upr":0,"low":0,"high":0},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58</v>
      </c>
      <c r="K231" t="s">
        <v>59</v>
      </c>
      <c r="L231" t="s">
        <v>60</v>
      </c>
      <c r="M231" t="s">
        <v>59</v>
      </c>
      <c r="N231" t="s">
        <v>61</v>
      </c>
      <c r="O231">
        <f t="shared" si="48"/>
        <v>230</v>
      </c>
      <c r="P231" t="s">
        <v>62</v>
      </c>
      <c r="Q231" t="s">
        <v>59</v>
      </c>
      <c r="R231" t="s">
        <v>63</v>
      </c>
      <c r="S231" t="s">
        <v>59</v>
      </c>
      <c r="T231" t="s">
        <v>61</v>
      </c>
      <c r="U231">
        <f t="shared" si="49"/>
        <v>231</v>
      </c>
      <c r="V231" t="s">
        <v>62</v>
      </c>
      <c r="W231" t="s">
        <v>59</v>
      </c>
      <c r="X231" t="s">
        <v>64</v>
      </c>
      <c r="Y231" t="s">
        <v>59</v>
      </c>
      <c r="Z231" t="s">
        <v>61</v>
      </c>
      <c r="AA231">
        <f t="shared" si="50"/>
        <v>237</v>
      </c>
      <c r="AB231" t="s">
        <v>62</v>
      </c>
      <c r="AC231" t="s">
        <v>59</v>
      </c>
      <c r="AD231" t="s">
        <v>55</v>
      </c>
      <c r="AE231" t="s">
        <v>59</v>
      </c>
      <c r="AF231" t="s">
        <v>61</v>
      </c>
      <c r="AG231" t="s">
        <v>59</v>
      </c>
      <c r="AH231" s="12" t="s">
        <v>1487</v>
      </c>
      <c r="AI231" t="s">
        <v>59</v>
      </c>
      <c r="AJ231" t="s">
        <v>62</v>
      </c>
      <c r="AK231" t="s">
        <v>59</v>
      </c>
      <c r="AL231" t="s">
        <v>65</v>
      </c>
      <c r="AM231" t="s">
        <v>59</v>
      </c>
      <c r="AN231" t="s">
        <v>61</v>
      </c>
      <c r="AO231">
        <f t="shared" si="51"/>
        <v>0</v>
      </c>
      <c r="AP231" t="s">
        <v>62</v>
      </c>
      <c r="AQ231" t="s">
        <v>59</v>
      </c>
      <c r="AR231" t="s">
        <v>594</v>
      </c>
      <c r="AS231" t="s">
        <v>59</v>
      </c>
      <c r="AT231" t="s">
        <v>61</v>
      </c>
      <c r="AU231">
        <f t="shared" si="52"/>
        <v>0</v>
      </c>
      <c r="AV231" t="s">
        <v>62</v>
      </c>
      <c r="AW231" t="s">
        <v>59</v>
      </c>
      <c r="AX231" t="s">
        <v>350</v>
      </c>
      <c r="AY231" t="s">
        <v>59</v>
      </c>
      <c r="AZ231" t="s">
        <v>61</v>
      </c>
      <c r="BA231">
        <f t="shared" si="53"/>
        <v>0</v>
      </c>
      <c r="BB231" t="s">
        <v>62</v>
      </c>
      <c r="BC231" t="s">
        <v>59</v>
      </c>
      <c r="BD231" t="s">
        <v>57</v>
      </c>
      <c r="BE231" t="s">
        <v>59</v>
      </c>
      <c r="BF231" t="s">
        <v>61</v>
      </c>
      <c r="BG231">
        <f t="shared" si="54"/>
        <v>0</v>
      </c>
      <c r="BH231" t="s">
        <v>62</v>
      </c>
      <c r="BI231" t="s">
        <v>59</v>
      </c>
      <c r="BJ231" t="s">
        <v>56</v>
      </c>
      <c r="BK231" t="s">
        <v>59</v>
      </c>
      <c r="BL231" t="s">
        <v>61</v>
      </c>
      <c r="BM231">
        <f t="shared" si="55"/>
        <v>0</v>
      </c>
      <c r="BN231" t="s">
        <v>62</v>
      </c>
      <c r="BO231" t="s">
        <v>59</v>
      </c>
      <c r="BP231" t="s">
        <v>70</v>
      </c>
      <c r="BQ231" t="s">
        <v>59</v>
      </c>
      <c r="BR231" t="s">
        <v>61</v>
      </c>
      <c r="BS231">
        <f t="shared" si="56"/>
        <v>0</v>
      </c>
      <c r="BT231" t="s">
        <v>62</v>
      </c>
      <c r="BU231" t="s">
        <v>59</v>
      </c>
      <c r="BV231" t="s">
        <v>71</v>
      </c>
      <c r="BW231" t="s">
        <v>59</v>
      </c>
      <c r="BX231" t="s">
        <v>61</v>
      </c>
      <c r="BY231">
        <f t="shared" si="57"/>
        <v>0</v>
      </c>
      <c r="BZ231" t="s">
        <v>62</v>
      </c>
      <c r="CA231" t="s">
        <v>59</v>
      </c>
      <c r="CB231" t="s">
        <v>68</v>
      </c>
      <c r="CC231" t="s">
        <v>59</v>
      </c>
      <c r="CD231" t="s">
        <v>61</v>
      </c>
      <c r="CE231">
        <f t="shared" si="58"/>
        <v>0</v>
      </c>
      <c r="CF231" t="s">
        <v>69</v>
      </c>
      <c r="CG231" t="s">
        <v>62</v>
      </c>
      <c r="CH231" t="str">
        <f t="shared" si="59"/>
        <v>{"window_index":230,"window_t_start":231,"window_t_end":237,"Data":"0230","R_e_median":0,"R_e_q0254":0,"R_e_q1204":0,"fit":0,"lwr":0,"upr":0,"low":0,"high":0},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58</v>
      </c>
      <c r="K232" t="s">
        <v>59</v>
      </c>
      <c r="L232" t="s">
        <v>60</v>
      </c>
      <c r="M232" t="s">
        <v>59</v>
      </c>
      <c r="N232" t="s">
        <v>61</v>
      </c>
      <c r="O232">
        <f t="shared" si="48"/>
        <v>231</v>
      </c>
      <c r="P232" t="s">
        <v>62</v>
      </c>
      <c r="Q232" t="s">
        <v>59</v>
      </c>
      <c r="R232" t="s">
        <v>63</v>
      </c>
      <c r="S232" t="s">
        <v>59</v>
      </c>
      <c r="T232" t="s">
        <v>61</v>
      </c>
      <c r="U232">
        <f t="shared" si="49"/>
        <v>232</v>
      </c>
      <c r="V232" t="s">
        <v>62</v>
      </c>
      <c r="W232" t="s">
        <v>59</v>
      </c>
      <c r="X232" t="s">
        <v>64</v>
      </c>
      <c r="Y232" t="s">
        <v>59</v>
      </c>
      <c r="Z232" t="s">
        <v>61</v>
      </c>
      <c r="AA232">
        <f t="shared" si="50"/>
        <v>238</v>
      </c>
      <c r="AB232" t="s">
        <v>62</v>
      </c>
      <c r="AC232" t="s">
        <v>59</v>
      </c>
      <c r="AD232" t="s">
        <v>55</v>
      </c>
      <c r="AE232" t="s">
        <v>59</v>
      </c>
      <c r="AF232" t="s">
        <v>61</v>
      </c>
      <c r="AG232" t="s">
        <v>59</v>
      </c>
      <c r="AH232" s="12" t="s">
        <v>1488</v>
      </c>
      <c r="AI232" t="s">
        <v>59</v>
      </c>
      <c r="AJ232" t="s">
        <v>62</v>
      </c>
      <c r="AK232" t="s">
        <v>59</v>
      </c>
      <c r="AL232" t="s">
        <v>65</v>
      </c>
      <c r="AM232" t="s">
        <v>59</v>
      </c>
      <c r="AN232" t="s">
        <v>61</v>
      </c>
      <c r="AO232">
        <f t="shared" si="51"/>
        <v>0</v>
      </c>
      <c r="AP232" t="s">
        <v>62</v>
      </c>
      <c r="AQ232" t="s">
        <v>59</v>
      </c>
      <c r="AR232" t="s">
        <v>595</v>
      </c>
      <c r="AS232" t="s">
        <v>59</v>
      </c>
      <c r="AT232" t="s">
        <v>61</v>
      </c>
      <c r="AU232">
        <f t="shared" si="52"/>
        <v>0</v>
      </c>
      <c r="AV232" t="s">
        <v>62</v>
      </c>
      <c r="AW232" t="s">
        <v>59</v>
      </c>
      <c r="AX232" t="s">
        <v>351</v>
      </c>
      <c r="AY232" t="s">
        <v>59</v>
      </c>
      <c r="AZ232" t="s">
        <v>61</v>
      </c>
      <c r="BA232">
        <f t="shared" si="53"/>
        <v>0</v>
      </c>
      <c r="BB232" t="s">
        <v>62</v>
      </c>
      <c r="BC232" t="s">
        <v>59</v>
      </c>
      <c r="BD232" t="s">
        <v>57</v>
      </c>
      <c r="BE232" t="s">
        <v>59</v>
      </c>
      <c r="BF232" t="s">
        <v>61</v>
      </c>
      <c r="BG232">
        <f t="shared" si="54"/>
        <v>0</v>
      </c>
      <c r="BH232" t="s">
        <v>62</v>
      </c>
      <c r="BI232" t="s">
        <v>59</v>
      </c>
      <c r="BJ232" t="s">
        <v>56</v>
      </c>
      <c r="BK232" t="s">
        <v>59</v>
      </c>
      <c r="BL232" t="s">
        <v>61</v>
      </c>
      <c r="BM232">
        <f t="shared" si="55"/>
        <v>0</v>
      </c>
      <c r="BN232" t="s">
        <v>62</v>
      </c>
      <c r="BO232" t="s">
        <v>59</v>
      </c>
      <c r="BP232" t="s">
        <v>70</v>
      </c>
      <c r="BQ232" t="s">
        <v>59</v>
      </c>
      <c r="BR232" t="s">
        <v>61</v>
      </c>
      <c r="BS232">
        <f t="shared" si="56"/>
        <v>0</v>
      </c>
      <c r="BT232" t="s">
        <v>62</v>
      </c>
      <c r="BU232" t="s">
        <v>59</v>
      </c>
      <c r="BV232" t="s">
        <v>71</v>
      </c>
      <c r="BW232" t="s">
        <v>59</v>
      </c>
      <c r="BX232" t="s">
        <v>61</v>
      </c>
      <c r="BY232">
        <f t="shared" si="57"/>
        <v>0</v>
      </c>
      <c r="BZ232" t="s">
        <v>62</v>
      </c>
      <c r="CA232" t="s">
        <v>59</v>
      </c>
      <c r="CB232" t="s">
        <v>68</v>
      </c>
      <c r="CC232" t="s">
        <v>59</v>
      </c>
      <c r="CD232" t="s">
        <v>61</v>
      </c>
      <c r="CE232">
        <f t="shared" si="58"/>
        <v>0</v>
      </c>
      <c r="CF232" t="s">
        <v>69</v>
      </c>
      <c r="CG232" t="s">
        <v>62</v>
      </c>
      <c r="CH232" t="str">
        <f t="shared" si="59"/>
        <v>{"window_index":231,"window_t_start":232,"window_t_end":238,"Data":"0231","R_e_median":0,"R_e_q0255":0,"R_e_q1205":0,"fit":0,"lwr":0,"upr":0,"low":0,"high":0},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58</v>
      </c>
      <c r="K233" t="s">
        <v>59</v>
      </c>
      <c r="L233" t="s">
        <v>60</v>
      </c>
      <c r="M233" t="s">
        <v>59</v>
      </c>
      <c r="N233" t="s">
        <v>61</v>
      </c>
      <c r="O233">
        <f t="shared" si="48"/>
        <v>232</v>
      </c>
      <c r="P233" t="s">
        <v>62</v>
      </c>
      <c r="Q233" t="s">
        <v>59</v>
      </c>
      <c r="R233" t="s">
        <v>63</v>
      </c>
      <c r="S233" t="s">
        <v>59</v>
      </c>
      <c r="T233" t="s">
        <v>61</v>
      </c>
      <c r="U233">
        <f t="shared" si="49"/>
        <v>233</v>
      </c>
      <c r="V233" t="s">
        <v>62</v>
      </c>
      <c r="W233" t="s">
        <v>59</v>
      </c>
      <c r="X233" t="s">
        <v>64</v>
      </c>
      <c r="Y233" t="s">
        <v>59</v>
      </c>
      <c r="Z233" t="s">
        <v>61</v>
      </c>
      <c r="AA233">
        <f t="shared" si="50"/>
        <v>239</v>
      </c>
      <c r="AB233" t="s">
        <v>62</v>
      </c>
      <c r="AC233" t="s">
        <v>59</v>
      </c>
      <c r="AD233" t="s">
        <v>55</v>
      </c>
      <c r="AE233" t="s">
        <v>59</v>
      </c>
      <c r="AF233" t="s">
        <v>61</v>
      </c>
      <c r="AG233" t="s">
        <v>59</v>
      </c>
      <c r="AH233" s="12" t="s">
        <v>1489</v>
      </c>
      <c r="AI233" t="s">
        <v>59</v>
      </c>
      <c r="AJ233" t="s">
        <v>62</v>
      </c>
      <c r="AK233" t="s">
        <v>59</v>
      </c>
      <c r="AL233" t="s">
        <v>65</v>
      </c>
      <c r="AM233" t="s">
        <v>59</v>
      </c>
      <c r="AN233" t="s">
        <v>61</v>
      </c>
      <c r="AO233">
        <f t="shared" si="51"/>
        <v>0</v>
      </c>
      <c r="AP233" t="s">
        <v>62</v>
      </c>
      <c r="AQ233" t="s">
        <v>59</v>
      </c>
      <c r="AR233" t="s">
        <v>596</v>
      </c>
      <c r="AS233" t="s">
        <v>59</v>
      </c>
      <c r="AT233" t="s">
        <v>61</v>
      </c>
      <c r="AU233">
        <f t="shared" si="52"/>
        <v>0</v>
      </c>
      <c r="AV233" t="s">
        <v>62</v>
      </c>
      <c r="AW233" t="s">
        <v>59</v>
      </c>
      <c r="AX233" t="s">
        <v>352</v>
      </c>
      <c r="AY233" t="s">
        <v>59</v>
      </c>
      <c r="AZ233" t="s">
        <v>61</v>
      </c>
      <c r="BA233">
        <f t="shared" si="53"/>
        <v>0</v>
      </c>
      <c r="BB233" t="s">
        <v>62</v>
      </c>
      <c r="BC233" t="s">
        <v>59</v>
      </c>
      <c r="BD233" t="s">
        <v>57</v>
      </c>
      <c r="BE233" t="s">
        <v>59</v>
      </c>
      <c r="BF233" t="s">
        <v>61</v>
      </c>
      <c r="BG233">
        <f t="shared" si="54"/>
        <v>0</v>
      </c>
      <c r="BH233" t="s">
        <v>62</v>
      </c>
      <c r="BI233" t="s">
        <v>59</v>
      </c>
      <c r="BJ233" t="s">
        <v>56</v>
      </c>
      <c r="BK233" t="s">
        <v>59</v>
      </c>
      <c r="BL233" t="s">
        <v>61</v>
      </c>
      <c r="BM233">
        <f t="shared" si="55"/>
        <v>0</v>
      </c>
      <c r="BN233" t="s">
        <v>62</v>
      </c>
      <c r="BO233" t="s">
        <v>59</v>
      </c>
      <c r="BP233" t="s">
        <v>70</v>
      </c>
      <c r="BQ233" t="s">
        <v>59</v>
      </c>
      <c r="BR233" t="s">
        <v>61</v>
      </c>
      <c r="BS233">
        <f t="shared" si="56"/>
        <v>0</v>
      </c>
      <c r="BT233" t="s">
        <v>62</v>
      </c>
      <c r="BU233" t="s">
        <v>59</v>
      </c>
      <c r="BV233" t="s">
        <v>71</v>
      </c>
      <c r="BW233" t="s">
        <v>59</v>
      </c>
      <c r="BX233" t="s">
        <v>61</v>
      </c>
      <c r="BY233">
        <f t="shared" si="57"/>
        <v>0</v>
      </c>
      <c r="BZ233" t="s">
        <v>62</v>
      </c>
      <c r="CA233" t="s">
        <v>59</v>
      </c>
      <c r="CB233" t="s">
        <v>68</v>
      </c>
      <c r="CC233" t="s">
        <v>59</v>
      </c>
      <c r="CD233" t="s">
        <v>61</v>
      </c>
      <c r="CE233">
        <f t="shared" si="58"/>
        <v>0</v>
      </c>
      <c r="CF233" t="s">
        <v>69</v>
      </c>
      <c r="CG233" t="s">
        <v>62</v>
      </c>
      <c r="CH233" t="str">
        <f t="shared" si="59"/>
        <v>{"window_index":232,"window_t_start":233,"window_t_end":239,"Data":"0232","R_e_median":0,"R_e_q0256":0,"R_e_q1206":0,"fit":0,"lwr":0,"upr":0,"low":0,"high":0},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58</v>
      </c>
      <c r="K234" t="s">
        <v>59</v>
      </c>
      <c r="L234" t="s">
        <v>60</v>
      </c>
      <c r="M234" t="s">
        <v>59</v>
      </c>
      <c r="N234" t="s">
        <v>61</v>
      </c>
      <c r="O234">
        <f t="shared" si="48"/>
        <v>233</v>
      </c>
      <c r="P234" t="s">
        <v>62</v>
      </c>
      <c r="Q234" t="s">
        <v>59</v>
      </c>
      <c r="R234" t="s">
        <v>63</v>
      </c>
      <c r="S234" t="s">
        <v>59</v>
      </c>
      <c r="T234" t="s">
        <v>61</v>
      </c>
      <c r="U234">
        <f t="shared" si="49"/>
        <v>234</v>
      </c>
      <c r="V234" t="s">
        <v>62</v>
      </c>
      <c r="W234" t="s">
        <v>59</v>
      </c>
      <c r="X234" t="s">
        <v>64</v>
      </c>
      <c r="Y234" t="s">
        <v>59</v>
      </c>
      <c r="Z234" t="s">
        <v>61</v>
      </c>
      <c r="AA234">
        <f t="shared" si="50"/>
        <v>240</v>
      </c>
      <c r="AB234" t="s">
        <v>62</v>
      </c>
      <c r="AC234" t="s">
        <v>59</v>
      </c>
      <c r="AD234" t="s">
        <v>55</v>
      </c>
      <c r="AE234" t="s">
        <v>59</v>
      </c>
      <c r="AF234" t="s">
        <v>61</v>
      </c>
      <c r="AG234" t="s">
        <v>59</v>
      </c>
      <c r="AH234" s="12" t="s">
        <v>1490</v>
      </c>
      <c r="AI234" t="s">
        <v>59</v>
      </c>
      <c r="AJ234" t="s">
        <v>62</v>
      </c>
      <c r="AK234" t="s">
        <v>59</v>
      </c>
      <c r="AL234" t="s">
        <v>65</v>
      </c>
      <c r="AM234" t="s">
        <v>59</v>
      </c>
      <c r="AN234" t="s">
        <v>61</v>
      </c>
      <c r="AO234">
        <f t="shared" si="51"/>
        <v>0</v>
      </c>
      <c r="AP234" t="s">
        <v>62</v>
      </c>
      <c r="AQ234" t="s">
        <v>59</v>
      </c>
      <c r="AR234" t="s">
        <v>597</v>
      </c>
      <c r="AS234" t="s">
        <v>59</v>
      </c>
      <c r="AT234" t="s">
        <v>61</v>
      </c>
      <c r="AU234">
        <f t="shared" si="52"/>
        <v>0</v>
      </c>
      <c r="AV234" t="s">
        <v>62</v>
      </c>
      <c r="AW234" t="s">
        <v>59</v>
      </c>
      <c r="AX234" t="s">
        <v>353</v>
      </c>
      <c r="AY234" t="s">
        <v>59</v>
      </c>
      <c r="AZ234" t="s">
        <v>61</v>
      </c>
      <c r="BA234">
        <f t="shared" si="53"/>
        <v>0</v>
      </c>
      <c r="BB234" t="s">
        <v>62</v>
      </c>
      <c r="BC234" t="s">
        <v>59</v>
      </c>
      <c r="BD234" t="s">
        <v>57</v>
      </c>
      <c r="BE234" t="s">
        <v>59</v>
      </c>
      <c r="BF234" t="s">
        <v>61</v>
      </c>
      <c r="BG234">
        <f t="shared" si="54"/>
        <v>0</v>
      </c>
      <c r="BH234" t="s">
        <v>62</v>
      </c>
      <c r="BI234" t="s">
        <v>59</v>
      </c>
      <c r="BJ234" t="s">
        <v>56</v>
      </c>
      <c r="BK234" t="s">
        <v>59</v>
      </c>
      <c r="BL234" t="s">
        <v>61</v>
      </c>
      <c r="BM234">
        <f t="shared" si="55"/>
        <v>0</v>
      </c>
      <c r="BN234" t="s">
        <v>62</v>
      </c>
      <c r="BO234" t="s">
        <v>59</v>
      </c>
      <c r="BP234" t="s">
        <v>70</v>
      </c>
      <c r="BQ234" t="s">
        <v>59</v>
      </c>
      <c r="BR234" t="s">
        <v>61</v>
      </c>
      <c r="BS234">
        <f t="shared" si="56"/>
        <v>0</v>
      </c>
      <c r="BT234" t="s">
        <v>62</v>
      </c>
      <c r="BU234" t="s">
        <v>59</v>
      </c>
      <c r="BV234" t="s">
        <v>71</v>
      </c>
      <c r="BW234" t="s">
        <v>59</v>
      </c>
      <c r="BX234" t="s">
        <v>61</v>
      </c>
      <c r="BY234">
        <f t="shared" si="57"/>
        <v>0</v>
      </c>
      <c r="BZ234" t="s">
        <v>62</v>
      </c>
      <c r="CA234" t="s">
        <v>59</v>
      </c>
      <c r="CB234" t="s">
        <v>68</v>
      </c>
      <c r="CC234" t="s">
        <v>59</v>
      </c>
      <c r="CD234" t="s">
        <v>61</v>
      </c>
      <c r="CE234">
        <f t="shared" si="58"/>
        <v>0</v>
      </c>
      <c r="CF234" t="s">
        <v>69</v>
      </c>
      <c r="CG234" t="s">
        <v>62</v>
      </c>
      <c r="CH234" t="str">
        <f t="shared" si="59"/>
        <v>{"window_index":233,"window_t_start":234,"window_t_end":240,"Data":"0233","R_e_median":0,"R_e_q0257":0,"R_e_q1207":0,"fit":0,"lwr":0,"upr":0,"low":0,"high":0},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58</v>
      </c>
      <c r="K235" t="s">
        <v>59</v>
      </c>
      <c r="L235" t="s">
        <v>60</v>
      </c>
      <c r="M235" t="s">
        <v>59</v>
      </c>
      <c r="N235" t="s">
        <v>61</v>
      </c>
      <c r="O235">
        <f t="shared" si="48"/>
        <v>234</v>
      </c>
      <c r="P235" t="s">
        <v>62</v>
      </c>
      <c r="Q235" t="s">
        <v>59</v>
      </c>
      <c r="R235" t="s">
        <v>63</v>
      </c>
      <c r="S235" t="s">
        <v>59</v>
      </c>
      <c r="T235" t="s">
        <v>61</v>
      </c>
      <c r="U235">
        <f t="shared" si="49"/>
        <v>235</v>
      </c>
      <c r="V235" t="s">
        <v>62</v>
      </c>
      <c r="W235" t="s">
        <v>59</v>
      </c>
      <c r="X235" t="s">
        <v>64</v>
      </c>
      <c r="Y235" t="s">
        <v>59</v>
      </c>
      <c r="Z235" t="s">
        <v>61</v>
      </c>
      <c r="AA235">
        <f t="shared" si="50"/>
        <v>241</v>
      </c>
      <c r="AB235" t="s">
        <v>62</v>
      </c>
      <c r="AC235" t="s">
        <v>59</v>
      </c>
      <c r="AD235" t="s">
        <v>55</v>
      </c>
      <c r="AE235" t="s">
        <v>59</v>
      </c>
      <c r="AF235" t="s">
        <v>61</v>
      </c>
      <c r="AG235" t="s">
        <v>59</v>
      </c>
      <c r="AH235" s="12" t="s">
        <v>1491</v>
      </c>
      <c r="AI235" t="s">
        <v>59</v>
      </c>
      <c r="AJ235" t="s">
        <v>62</v>
      </c>
      <c r="AK235" t="s">
        <v>59</v>
      </c>
      <c r="AL235" t="s">
        <v>65</v>
      </c>
      <c r="AM235" t="s">
        <v>59</v>
      </c>
      <c r="AN235" t="s">
        <v>61</v>
      </c>
      <c r="AO235">
        <f t="shared" si="51"/>
        <v>0</v>
      </c>
      <c r="AP235" t="s">
        <v>62</v>
      </c>
      <c r="AQ235" t="s">
        <v>59</v>
      </c>
      <c r="AR235" t="s">
        <v>598</v>
      </c>
      <c r="AS235" t="s">
        <v>59</v>
      </c>
      <c r="AT235" t="s">
        <v>61</v>
      </c>
      <c r="AU235">
        <f t="shared" si="52"/>
        <v>0</v>
      </c>
      <c r="AV235" t="s">
        <v>62</v>
      </c>
      <c r="AW235" t="s">
        <v>59</v>
      </c>
      <c r="AX235" t="s">
        <v>354</v>
      </c>
      <c r="AY235" t="s">
        <v>59</v>
      </c>
      <c r="AZ235" t="s">
        <v>61</v>
      </c>
      <c r="BA235">
        <f t="shared" si="53"/>
        <v>0</v>
      </c>
      <c r="BB235" t="s">
        <v>62</v>
      </c>
      <c r="BC235" t="s">
        <v>59</v>
      </c>
      <c r="BD235" t="s">
        <v>57</v>
      </c>
      <c r="BE235" t="s">
        <v>59</v>
      </c>
      <c r="BF235" t="s">
        <v>61</v>
      </c>
      <c r="BG235">
        <f t="shared" si="54"/>
        <v>0</v>
      </c>
      <c r="BH235" t="s">
        <v>62</v>
      </c>
      <c r="BI235" t="s">
        <v>59</v>
      </c>
      <c r="BJ235" t="s">
        <v>56</v>
      </c>
      <c r="BK235" t="s">
        <v>59</v>
      </c>
      <c r="BL235" t="s">
        <v>61</v>
      </c>
      <c r="BM235">
        <f t="shared" si="55"/>
        <v>0</v>
      </c>
      <c r="BN235" t="s">
        <v>62</v>
      </c>
      <c r="BO235" t="s">
        <v>59</v>
      </c>
      <c r="BP235" t="s">
        <v>70</v>
      </c>
      <c r="BQ235" t="s">
        <v>59</v>
      </c>
      <c r="BR235" t="s">
        <v>61</v>
      </c>
      <c r="BS235">
        <f t="shared" si="56"/>
        <v>0</v>
      </c>
      <c r="BT235" t="s">
        <v>62</v>
      </c>
      <c r="BU235" t="s">
        <v>59</v>
      </c>
      <c r="BV235" t="s">
        <v>71</v>
      </c>
      <c r="BW235" t="s">
        <v>59</v>
      </c>
      <c r="BX235" t="s">
        <v>61</v>
      </c>
      <c r="BY235">
        <f t="shared" si="57"/>
        <v>0</v>
      </c>
      <c r="BZ235" t="s">
        <v>62</v>
      </c>
      <c r="CA235" t="s">
        <v>59</v>
      </c>
      <c r="CB235" t="s">
        <v>68</v>
      </c>
      <c r="CC235" t="s">
        <v>59</v>
      </c>
      <c r="CD235" t="s">
        <v>61</v>
      </c>
      <c r="CE235">
        <f t="shared" si="58"/>
        <v>0</v>
      </c>
      <c r="CF235" t="s">
        <v>69</v>
      </c>
      <c r="CG235" t="s">
        <v>62</v>
      </c>
      <c r="CH235" t="str">
        <f t="shared" si="59"/>
        <v>{"window_index":234,"window_t_start":235,"window_t_end":241,"Data":"0234","R_e_median":0,"R_e_q0258":0,"R_e_q1208":0,"fit":0,"lwr":0,"upr":0,"low":0,"high":0},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58</v>
      </c>
      <c r="K236" t="s">
        <v>59</v>
      </c>
      <c r="L236" t="s">
        <v>60</v>
      </c>
      <c r="M236" t="s">
        <v>59</v>
      </c>
      <c r="N236" t="s">
        <v>61</v>
      </c>
      <c r="O236">
        <f t="shared" si="48"/>
        <v>235</v>
      </c>
      <c r="P236" t="s">
        <v>62</v>
      </c>
      <c r="Q236" t="s">
        <v>59</v>
      </c>
      <c r="R236" t="s">
        <v>63</v>
      </c>
      <c r="S236" t="s">
        <v>59</v>
      </c>
      <c r="T236" t="s">
        <v>61</v>
      </c>
      <c r="U236">
        <f t="shared" si="49"/>
        <v>236</v>
      </c>
      <c r="V236" t="s">
        <v>62</v>
      </c>
      <c r="W236" t="s">
        <v>59</v>
      </c>
      <c r="X236" t="s">
        <v>64</v>
      </c>
      <c r="Y236" t="s">
        <v>59</v>
      </c>
      <c r="Z236" t="s">
        <v>61</v>
      </c>
      <c r="AA236">
        <f t="shared" si="50"/>
        <v>242</v>
      </c>
      <c r="AB236" t="s">
        <v>62</v>
      </c>
      <c r="AC236" t="s">
        <v>59</v>
      </c>
      <c r="AD236" t="s">
        <v>55</v>
      </c>
      <c r="AE236" t="s">
        <v>59</v>
      </c>
      <c r="AF236" t="s">
        <v>61</v>
      </c>
      <c r="AG236" t="s">
        <v>59</v>
      </c>
      <c r="AH236" s="12" t="s">
        <v>1492</v>
      </c>
      <c r="AI236" t="s">
        <v>59</v>
      </c>
      <c r="AJ236" t="s">
        <v>62</v>
      </c>
      <c r="AK236" t="s">
        <v>59</v>
      </c>
      <c r="AL236" t="s">
        <v>65</v>
      </c>
      <c r="AM236" t="s">
        <v>59</v>
      </c>
      <c r="AN236" t="s">
        <v>61</v>
      </c>
      <c r="AO236">
        <f t="shared" si="51"/>
        <v>0</v>
      </c>
      <c r="AP236" t="s">
        <v>62</v>
      </c>
      <c r="AQ236" t="s">
        <v>59</v>
      </c>
      <c r="AR236" t="s">
        <v>599</v>
      </c>
      <c r="AS236" t="s">
        <v>59</v>
      </c>
      <c r="AT236" t="s">
        <v>61</v>
      </c>
      <c r="AU236">
        <f t="shared" si="52"/>
        <v>0</v>
      </c>
      <c r="AV236" t="s">
        <v>62</v>
      </c>
      <c r="AW236" t="s">
        <v>59</v>
      </c>
      <c r="AX236" t="s">
        <v>355</v>
      </c>
      <c r="AY236" t="s">
        <v>59</v>
      </c>
      <c r="AZ236" t="s">
        <v>61</v>
      </c>
      <c r="BA236">
        <f t="shared" si="53"/>
        <v>0</v>
      </c>
      <c r="BB236" t="s">
        <v>62</v>
      </c>
      <c r="BC236" t="s">
        <v>59</v>
      </c>
      <c r="BD236" t="s">
        <v>57</v>
      </c>
      <c r="BE236" t="s">
        <v>59</v>
      </c>
      <c r="BF236" t="s">
        <v>61</v>
      </c>
      <c r="BG236">
        <f t="shared" si="54"/>
        <v>0</v>
      </c>
      <c r="BH236" t="s">
        <v>62</v>
      </c>
      <c r="BI236" t="s">
        <v>59</v>
      </c>
      <c r="BJ236" t="s">
        <v>56</v>
      </c>
      <c r="BK236" t="s">
        <v>59</v>
      </c>
      <c r="BL236" t="s">
        <v>61</v>
      </c>
      <c r="BM236">
        <f t="shared" si="55"/>
        <v>0</v>
      </c>
      <c r="BN236" t="s">
        <v>62</v>
      </c>
      <c r="BO236" t="s">
        <v>59</v>
      </c>
      <c r="BP236" t="s">
        <v>70</v>
      </c>
      <c r="BQ236" t="s">
        <v>59</v>
      </c>
      <c r="BR236" t="s">
        <v>61</v>
      </c>
      <c r="BS236">
        <f t="shared" si="56"/>
        <v>0</v>
      </c>
      <c r="BT236" t="s">
        <v>62</v>
      </c>
      <c r="BU236" t="s">
        <v>59</v>
      </c>
      <c r="BV236" t="s">
        <v>71</v>
      </c>
      <c r="BW236" t="s">
        <v>59</v>
      </c>
      <c r="BX236" t="s">
        <v>61</v>
      </c>
      <c r="BY236">
        <f t="shared" si="57"/>
        <v>0</v>
      </c>
      <c r="BZ236" t="s">
        <v>62</v>
      </c>
      <c r="CA236" t="s">
        <v>59</v>
      </c>
      <c r="CB236" t="s">
        <v>68</v>
      </c>
      <c r="CC236" t="s">
        <v>59</v>
      </c>
      <c r="CD236" t="s">
        <v>61</v>
      </c>
      <c r="CE236">
        <f t="shared" si="58"/>
        <v>0</v>
      </c>
      <c r="CF236" t="s">
        <v>69</v>
      </c>
      <c r="CG236" t="s">
        <v>62</v>
      </c>
      <c r="CH236" t="str">
        <f t="shared" si="59"/>
        <v>{"window_index":235,"window_t_start":236,"window_t_end":242,"Data":"0235","R_e_median":0,"R_e_q0259":0,"R_e_q1209":0,"fit":0,"lwr":0,"upr":0,"low":0,"high":0},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58</v>
      </c>
      <c r="K237" t="s">
        <v>59</v>
      </c>
      <c r="L237" t="s">
        <v>60</v>
      </c>
      <c r="M237" t="s">
        <v>59</v>
      </c>
      <c r="N237" t="s">
        <v>61</v>
      </c>
      <c r="O237">
        <f t="shared" si="48"/>
        <v>236</v>
      </c>
      <c r="P237" t="s">
        <v>62</v>
      </c>
      <c r="Q237" t="s">
        <v>59</v>
      </c>
      <c r="R237" t="s">
        <v>63</v>
      </c>
      <c r="S237" t="s">
        <v>59</v>
      </c>
      <c r="T237" t="s">
        <v>61</v>
      </c>
      <c r="U237">
        <f t="shared" si="49"/>
        <v>237</v>
      </c>
      <c r="V237" t="s">
        <v>62</v>
      </c>
      <c r="W237" t="s">
        <v>59</v>
      </c>
      <c r="X237" t="s">
        <v>64</v>
      </c>
      <c r="Y237" t="s">
        <v>59</v>
      </c>
      <c r="Z237" t="s">
        <v>61</v>
      </c>
      <c r="AA237">
        <f t="shared" si="50"/>
        <v>243</v>
      </c>
      <c r="AB237" t="s">
        <v>62</v>
      </c>
      <c r="AC237" t="s">
        <v>59</v>
      </c>
      <c r="AD237" t="s">
        <v>55</v>
      </c>
      <c r="AE237" t="s">
        <v>59</v>
      </c>
      <c r="AF237" t="s">
        <v>61</v>
      </c>
      <c r="AG237" t="s">
        <v>59</v>
      </c>
      <c r="AH237" s="12" t="s">
        <v>1493</v>
      </c>
      <c r="AI237" t="s">
        <v>59</v>
      </c>
      <c r="AJ237" t="s">
        <v>62</v>
      </c>
      <c r="AK237" t="s">
        <v>59</v>
      </c>
      <c r="AL237" t="s">
        <v>65</v>
      </c>
      <c r="AM237" t="s">
        <v>59</v>
      </c>
      <c r="AN237" t="s">
        <v>61</v>
      </c>
      <c r="AO237">
        <f t="shared" si="51"/>
        <v>0</v>
      </c>
      <c r="AP237" t="s">
        <v>62</v>
      </c>
      <c r="AQ237" t="s">
        <v>59</v>
      </c>
      <c r="AR237" t="s">
        <v>600</v>
      </c>
      <c r="AS237" t="s">
        <v>59</v>
      </c>
      <c r="AT237" t="s">
        <v>61</v>
      </c>
      <c r="AU237">
        <f t="shared" si="52"/>
        <v>0</v>
      </c>
      <c r="AV237" t="s">
        <v>62</v>
      </c>
      <c r="AW237" t="s">
        <v>59</v>
      </c>
      <c r="AX237" t="s">
        <v>356</v>
      </c>
      <c r="AY237" t="s">
        <v>59</v>
      </c>
      <c r="AZ237" t="s">
        <v>61</v>
      </c>
      <c r="BA237">
        <f t="shared" si="53"/>
        <v>0</v>
      </c>
      <c r="BB237" t="s">
        <v>62</v>
      </c>
      <c r="BC237" t="s">
        <v>59</v>
      </c>
      <c r="BD237" t="s">
        <v>57</v>
      </c>
      <c r="BE237" t="s">
        <v>59</v>
      </c>
      <c r="BF237" t="s">
        <v>61</v>
      </c>
      <c r="BG237">
        <f t="shared" si="54"/>
        <v>0</v>
      </c>
      <c r="BH237" t="s">
        <v>62</v>
      </c>
      <c r="BI237" t="s">
        <v>59</v>
      </c>
      <c r="BJ237" t="s">
        <v>56</v>
      </c>
      <c r="BK237" t="s">
        <v>59</v>
      </c>
      <c r="BL237" t="s">
        <v>61</v>
      </c>
      <c r="BM237">
        <f t="shared" si="55"/>
        <v>0</v>
      </c>
      <c r="BN237" t="s">
        <v>62</v>
      </c>
      <c r="BO237" t="s">
        <v>59</v>
      </c>
      <c r="BP237" t="s">
        <v>70</v>
      </c>
      <c r="BQ237" t="s">
        <v>59</v>
      </c>
      <c r="BR237" t="s">
        <v>61</v>
      </c>
      <c r="BS237">
        <f t="shared" si="56"/>
        <v>0</v>
      </c>
      <c r="BT237" t="s">
        <v>62</v>
      </c>
      <c r="BU237" t="s">
        <v>59</v>
      </c>
      <c r="BV237" t="s">
        <v>71</v>
      </c>
      <c r="BW237" t="s">
        <v>59</v>
      </c>
      <c r="BX237" t="s">
        <v>61</v>
      </c>
      <c r="BY237">
        <f t="shared" si="57"/>
        <v>0</v>
      </c>
      <c r="BZ237" t="s">
        <v>62</v>
      </c>
      <c r="CA237" t="s">
        <v>59</v>
      </c>
      <c r="CB237" t="s">
        <v>68</v>
      </c>
      <c r="CC237" t="s">
        <v>59</v>
      </c>
      <c r="CD237" t="s">
        <v>61</v>
      </c>
      <c r="CE237">
        <f t="shared" si="58"/>
        <v>0</v>
      </c>
      <c r="CF237" t="s">
        <v>69</v>
      </c>
      <c r="CG237" t="s">
        <v>62</v>
      </c>
      <c r="CH237" t="str">
        <f t="shared" si="59"/>
        <v>{"window_index":236,"window_t_start":237,"window_t_end":243,"Data":"0236","R_e_median":0,"R_e_q0260":0,"R_e_q1210":0,"fit":0,"lwr":0,"upr":0,"low":0,"high":0},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58</v>
      </c>
      <c r="K238" t="s">
        <v>59</v>
      </c>
      <c r="L238" t="s">
        <v>60</v>
      </c>
      <c r="M238" t="s">
        <v>59</v>
      </c>
      <c r="N238" t="s">
        <v>61</v>
      </c>
      <c r="O238">
        <f t="shared" si="48"/>
        <v>237</v>
      </c>
      <c r="P238" t="s">
        <v>62</v>
      </c>
      <c r="Q238" t="s">
        <v>59</v>
      </c>
      <c r="R238" t="s">
        <v>63</v>
      </c>
      <c r="S238" t="s">
        <v>59</v>
      </c>
      <c r="T238" t="s">
        <v>61</v>
      </c>
      <c r="U238">
        <f t="shared" si="49"/>
        <v>238</v>
      </c>
      <c r="V238" t="s">
        <v>62</v>
      </c>
      <c r="W238" t="s">
        <v>59</v>
      </c>
      <c r="X238" t="s">
        <v>64</v>
      </c>
      <c r="Y238" t="s">
        <v>59</v>
      </c>
      <c r="Z238" t="s">
        <v>61</v>
      </c>
      <c r="AA238">
        <f t="shared" si="50"/>
        <v>244</v>
      </c>
      <c r="AB238" t="s">
        <v>62</v>
      </c>
      <c r="AC238" t="s">
        <v>59</v>
      </c>
      <c r="AD238" t="s">
        <v>55</v>
      </c>
      <c r="AE238" t="s">
        <v>59</v>
      </c>
      <c r="AF238" t="s">
        <v>61</v>
      </c>
      <c r="AG238" t="s">
        <v>59</v>
      </c>
      <c r="AH238" s="12" t="s">
        <v>1494</v>
      </c>
      <c r="AI238" t="s">
        <v>59</v>
      </c>
      <c r="AJ238" t="s">
        <v>62</v>
      </c>
      <c r="AK238" t="s">
        <v>59</v>
      </c>
      <c r="AL238" t="s">
        <v>65</v>
      </c>
      <c r="AM238" t="s">
        <v>59</v>
      </c>
      <c r="AN238" t="s">
        <v>61</v>
      </c>
      <c r="AO238">
        <f t="shared" si="51"/>
        <v>0</v>
      </c>
      <c r="AP238" t="s">
        <v>62</v>
      </c>
      <c r="AQ238" t="s">
        <v>59</v>
      </c>
      <c r="AR238" t="s">
        <v>601</v>
      </c>
      <c r="AS238" t="s">
        <v>59</v>
      </c>
      <c r="AT238" t="s">
        <v>61</v>
      </c>
      <c r="AU238">
        <f t="shared" si="52"/>
        <v>0</v>
      </c>
      <c r="AV238" t="s">
        <v>62</v>
      </c>
      <c r="AW238" t="s">
        <v>59</v>
      </c>
      <c r="AX238" t="s">
        <v>357</v>
      </c>
      <c r="AY238" t="s">
        <v>59</v>
      </c>
      <c r="AZ238" t="s">
        <v>61</v>
      </c>
      <c r="BA238">
        <f t="shared" si="53"/>
        <v>0</v>
      </c>
      <c r="BB238" t="s">
        <v>62</v>
      </c>
      <c r="BC238" t="s">
        <v>59</v>
      </c>
      <c r="BD238" t="s">
        <v>57</v>
      </c>
      <c r="BE238" t="s">
        <v>59</v>
      </c>
      <c r="BF238" t="s">
        <v>61</v>
      </c>
      <c r="BG238">
        <f t="shared" si="54"/>
        <v>0</v>
      </c>
      <c r="BH238" t="s">
        <v>62</v>
      </c>
      <c r="BI238" t="s">
        <v>59</v>
      </c>
      <c r="BJ238" t="s">
        <v>56</v>
      </c>
      <c r="BK238" t="s">
        <v>59</v>
      </c>
      <c r="BL238" t="s">
        <v>61</v>
      </c>
      <c r="BM238">
        <f t="shared" si="55"/>
        <v>0</v>
      </c>
      <c r="BN238" t="s">
        <v>62</v>
      </c>
      <c r="BO238" t="s">
        <v>59</v>
      </c>
      <c r="BP238" t="s">
        <v>70</v>
      </c>
      <c r="BQ238" t="s">
        <v>59</v>
      </c>
      <c r="BR238" t="s">
        <v>61</v>
      </c>
      <c r="BS238">
        <f t="shared" si="56"/>
        <v>0</v>
      </c>
      <c r="BT238" t="s">
        <v>62</v>
      </c>
      <c r="BU238" t="s">
        <v>59</v>
      </c>
      <c r="BV238" t="s">
        <v>71</v>
      </c>
      <c r="BW238" t="s">
        <v>59</v>
      </c>
      <c r="BX238" t="s">
        <v>61</v>
      </c>
      <c r="BY238">
        <f t="shared" si="57"/>
        <v>0</v>
      </c>
      <c r="BZ238" t="s">
        <v>62</v>
      </c>
      <c r="CA238" t="s">
        <v>59</v>
      </c>
      <c r="CB238" t="s">
        <v>68</v>
      </c>
      <c r="CC238" t="s">
        <v>59</v>
      </c>
      <c r="CD238" t="s">
        <v>61</v>
      </c>
      <c r="CE238">
        <f t="shared" si="58"/>
        <v>0</v>
      </c>
      <c r="CF238" t="s">
        <v>69</v>
      </c>
      <c r="CG238" t="s">
        <v>62</v>
      </c>
      <c r="CH238" t="str">
        <f t="shared" si="59"/>
        <v>{"window_index":237,"window_t_start":238,"window_t_end":244,"Data":"0237","R_e_median":0,"R_e_q0261":0,"R_e_q1211":0,"fit":0,"lwr":0,"upr":0,"low":0,"high":0},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58</v>
      </c>
      <c r="K239" t="s">
        <v>59</v>
      </c>
      <c r="L239" t="s">
        <v>60</v>
      </c>
      <c r="M239" t="s">
        <v>59</v>
      </c>
      <c r="N239" t="s">
        <v>61</v>
      </c>
      <c r="O239">
        <f t="shared" si="48"/>
        <v>238</v>
      </c>
      <c r="P239" t="s">
        <v>62</v>
      </c>
      <c r="Q239" t="s">
        <v>59</v>
      </c>
      <c r="R239" t="s">
        <v>63</v>
      </c>
      <c r="S239" t="s">
        <v>59</v>
      </c>
      <c r="T239" t="s">
        <v>61</v>
      </c>
      <c r="U239">
        <f t="shared" si="49"/>
        <v>239</v>
      </c>
      <c r="V239" t="s">
        <v>62</v>
      </c>
      <c r="W239" t="s">
        <v>59</v>
      </c>
      <c r="X239" t="s">
        <v>64</v>
      </c>
      <c r="Y239" t="s">
        <v>59</v>
      </c>
      <c r="Z239" t="s">
        <v>61</v>
      </c>
      <c r="AA239">
        <f t="shared" si="50"/>
        <v>245</v>
      </c>
      <c r="AB239" t="s">
        <v>62</v>
      </c>
      <c r="AC239" t="s">
        <v>59</v>
      </c>
      <c r="AD239" t="s">
        <v>55</v>
      </c>
      <c r="AE239" t="s">
        <v>59</v>
      </c>
      <c r="AF239" t="s">
        <v>61</v>
      </c>
      <c r="AG239" t="s">
        <v>59</v>
      </c>
      <c r="AH239" s="12" t="s">
        <v>1495</v>
      </c>
      <c r="AI239" t="s">
        <v>59</v>
      </c>
      <c r="AJ239" t="s">
        <v>62</v>
      </c>
      <c r="AK239" t="s">
        <v>59</v>
      </c>
      <c r="AL239" t="s">
        <v>65</v>
      </c>
      <c r="AM239" t="s">
        <v>59</v>
      </c>
      <c r="AN239" t="s">
        <v>61</v>
      </c>
      <c r="AO239">
        <f t="shared" si="51"/>
        <v>0</v>
      </c>
      <c r="AP239" t="s">
        <v>62</v>
      </c>
      <c r="AQ239" t="s">
        <v>59</v>
      </c>
      <c r="AR239" t="s">
        <v>602</v>
      </c>
      <c r="AS239" t="s">
        <v>59</v>
      </c>
      <c r="AT239" t="s">
        <v>61</v>
      </c>
      <c r="AU239">
        <f t="shared" si="52"/>
        <v>0</v>
      </c>
      <c r="AV239" t="s">
        <v>62</v>
      </c>
      <c r="AW239" t="s">
        <v>59</v>
      </c>
      <c r="AX239" t="s">
        <v>358</v>
      </c>
      <c r="AY239" t="s">
        <v>59</v>
      </c>
      <c r="AZ239" t="s">
        <v>61</v>
      </c>
      <c r="BA239">
        <f t="shared" si="53"/>
        <v>0</v>
      </c>
      <c r="BB239" t="s">
        <v>62</v>
      </c>
      <c r="BC239" t="s">
        <v>59</v>
      </c>
      <c r="BD239" t="s">
        <v>57</v>
      </c>
      <c r="BE239" t="s">
        <v>59</v>
      </c>
      <c r="BF239" t="s">
        <v>61</v>
      </c>
      <c r="BG239">
        <f t="shared" si="54"/>
        <v>0</v>
      </c>
      <c r="BH239" t="s">
        <v>62</v>
      </c>
      <c r="BI239" t="s">
        <v>59</v>
      </c>
      <c r="BJ239" t="s">
        <v>56</v>
      </c>
      <c r="BK239" t="s">
        <v>59</v>
      </c>
      <c r="BL239" t="s">
        <v>61</v>
      </c>
      <c r="BM239">
        <f t="shared" si="55"/>
        <v>0</v>
      </c>
      <c r="BN239" t="s">
        <v>62</v>
      </c>
      <c r="BO239" t="s">
        <v>59</v>
      </c>
      <c r="BP239" t="s">
        <v>70</v>
      </c>
      <c r="BQ239" t="s">
        <v>59</v>
      </c>
      <c r="BR239" t="s">
        <v>61</v>
      </c>
      <c r="BS239">
        <f t="shared" si="56"/>
        <v>0</v>
      </c>
      <c r="BT239" t="s">
        <v>62</v>
      </c>
      <c r="BU239" t="s">
        <v>59</v>
      </c>
      <c r="BV239" t="s">
        <v>71</v>
      </c>
      <c r="BW239" t="s">
        <v>59</v>
      </c>
      <c r="BX239" t="s">
        <v>61</v>
      </c>
      <c r="BY239">
        <f t="shared" si="57"/>
        <v>0</v>
      </c>
      <c r="BZ239" t="s">
        <v>62</v>
      </c>
      <c r="CA239" t="s">
        <v>59</v>
      </c>
      <c r="CB239" t="s">
        <v>68</v>
      </c>
      <c r="CC239" t="s">
        <v>59</v>
      </c>
      <c r="CD239" t="s">
        <v>61</v>
      </c>
      <c r="CE239">
        <f t="shared" si="58"/>
        <v>0</v>
      </c>
      <c r="CF239" t="s">
        <v>69</v>
      </c>
      <c r="CG239" t="s">
        <v>62</v>
      </c>
      <c r="CH239" t="str">
        <f t="shared" si="59"/>
        <v>{"window_index":238,"window_t_start":239,"window_t_end":245,"Data":"0238","R_e_median":0,"R_e_q0262":0,"R_e_q1212":0,"fit":0,"lwr":0,"upr":0,"low":0,"high":0},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58</v>
      </c>
      <c r="K240" t="s">
        <v>59</v>
      </c>
      <c r="L240" t="s">
        <v>60</v>
      </c>
      <c r="M240" t="s">
        <v>59</v>
      </c>
      <c r="N240" t="s">
        <v>61</v>
      </c>
      <c r="O240">
        <f t="shared" si="48"/>
        <v>239</v>
      </c>
      <c r="P240" t="s">
        <v>62</v>
      </c>
      <c r="Q240" t="s">
        <v>59</v>
      </c>
      <c r="R240" t="s">
        <v>63</v>
      </c>
      <c r="S240" t="s">
        <v>59</v>
      </c>
      <c r="T240" t="s">
        <v>61</v>
      </c>
      <c r="U240">
        <f t="shared" si="49"/>
        <v>240</v>
      </c>
      <c r="V240" t="s">
        <v>62</v>
      </c>
      <c r="W240" t="s">
        <v>59</v>
      </c>
      <c r="X240" t="s">
        <v>64</v>
      </c>
      <c r="Y240" t="s">
        <v>59</v>
      </c>
      <c r="Z240" t="s">
        <v>61</v>
      </c>
      <c r="AA240">
        <f t="shared" si="50"/>
        <v>246</v>
      </c>
      <c r="AB240" t="s">
        <v>62</v>
      </c>
      <c r="AC240" t="s">
        <v>59</v>
      </c>
      <c r="AD240" t="s">
        <v>55</v>
      </c>
      <c r="AE240" t="s">
        <v>59</v>
      </c>
      <c r="AF240" t="s">
        <v>61</v>
      </c>
      <c r="AG240" t="s">
        <v>59</v>
      </c>
      <c r="AH240" s="12" t="s">
        <v>1496</v>
      </c>
      <c r="AI240" t="s">
        <v>59</v>
      </c>
      <c r="AJ240" t="s">
        <v>62</v>
      </c>
      <c r="AK240" t="s">
        <v>59</v>
      </c>
      <c r="AL240" t="s">
        <v>65</v>
      </c>
      <c r="AM240" t="s">
        <v>59</v>
      </c>
      <c r="AN240" t="s">
        <v>61</v>
      </c>
      <c r="AO240">
        <f t="shared" si="51"/>
        <v>0</v>
      </c>
      <c r="AP240" t="s">
        <v>62</v>
      </c>
      <c r="AQ240" t="s">
        <v>59</v>
      </c>
      <c r="AR240" t="s">
        <v>603</v>
      </c>
      <c r="AS240" t="s">
        <v>59</v>
      </c>
      <c r="AT240" t="s">
        <v>61</v>
      </c>
      <c r="AU240">
        <f t="shared" si="52"/>
        <v>0</v>
      </c>
      <c r="AV240" t="s">
        <v>62</v>
      </c>
      <c r="AW240" t="s">
        <v>59</v>
      </c>
      <c r="AX240" t="s">
        <v>359</v>
      </c>
      <c r="AY240" t="s">
        <v>59</v>
      </c>
      <c r="AZ240" t="s">
        <v>61</v>
      </c>
      <c r="BA240">
        <f t="shared" si="53"/>
        <v>0</v>
      </c>
      <c r="BB240" t="s">
        <v>62</v>
      </c>
      <c r="BC240" t="s">
        <v>59</v>
      </c>
      <c r="BD240" t="s">
        <v>57</v>
      </c>
      <c r="BE240" t="s">
        <v>59</v>
      </c>
      <c r="BF240" t="s">
        <v>61</v>
      </c>
      <c r="BG240">
        <f t="shared" si="54"/>
        <v>0</v>
      </c>
      <c r="BH240" t="s">
        <v>62</v>
      </c>
      <c r="BI240" t="s">
        <v>59</v>
      </c>
      <c r="BJ240" t="s">
        <v>56</v>
      </c>
      <c r="BK240" t="s">
        <v>59</v>
      </c>
      <c r="BL240" t="s">
        <v>61</v>
      </c>
      <c r="BM240">
        <f t="shared" si="55"/>
        <v>0</v>
      </c>
      <c r="BN240" t="s">
        <v>62</v>
      </c>
      <c r="BO240" t="s">
        <v>59</v>
      </c>
      <c r="BP240" t="s">
        <v>70</v>
      </c>
      <c r="BQ240" t="s">
        <v>59</v>
      </c>
      <c r="BR240" t="s">
        <v>61</v>
      </c>
      <c r="BS240">
        <f t="shared" si="56"/>
        <v>0</v>
      </c>
      <c r="BT240" t="s">
        <v>62</v>
      </c>
      <c r="BU240" t="s">
        <v>59</v>
      </c>
      <c r="BV240" t="s">
        <v>71</v>
      </c>
      <c r="BW240" t="s">
        <v>59</v>
      </c>
      <c r="BX240" t="s">
        <v>61</v>
      </c>
      <c r="BY240">
        <f t="shared" si="57"/>
        <v>0</v>
      </c>
      <c r="BZ240" t="s">
        <v>62</v>
      </c>
      <c r="CA240" t="s">
        <v>59</v>
      </c>
      <c r="CB240" t="s">
        <v>68</v>
      </c>
      <c r="CC240" t="s">
        <v>59</v>
      </c>
      <c r="CD240" t="s">
        <v>61</v>
      </c>
      <c r="CE240">
        <f t="shared" si="58"/>
        <v>0</v>
      </c>
      <c r="CF240" t="s">
        <v>69</v>
      </c>
      <c r="CG240" t="s">
        <v>62</v>
      </c>
      <c r="CH240" t="str">
        <f t="shared" si="59"/>
        <v>{"window_index":239,"window_t_start":240,"window_t_end":246,"Data":"0239","R_e_median":0,"R_e_q0263":0,"R_e_q1213":0,"fit":0,"lwr":0,"upr":0,"low":0,"high":0},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58</v>
      </c>
      <c r="K241" t="s">
        <v>59</v>
      </c>
      <c r="L241" t="s">
        <v>60</v>
      </c>
      <c r="M241" t="s">
        <v>59</v>
      </c>
      <c r="N241" t="s">
        <v>61</v>
      </c>
      <c r="O241">
        <f t="shared" si="48"/>
        <v>240</v>
      </c>
      <c r="P241" t="s">
        <v>62</v>
      </c>
      <c r="Q241" t="s">
        <v>59</v>
      </c>
      <c r="R241" t="s">
        <v>63</v>
      </c>
      <c r="S241" t="s">
        <v>59</v>
      </c>
      <c r="T241" t="s">
        <v>61</v>
      </c>
      <c r="U241">
        <f t="shared" si="49"/>
        <v>241</v>
      </c>
      <c r="V241" t="s">
        <v>62</v>
      </c>
      <c r="W241" t="s">
        <v>59</v>
      </c>
      <c r="X241" t="s">
        <v>64</v>
      </c>
      <c r="Y241" t="s">
        <v>59</v>
      </c>
      <c r="Z241" t="s">
        <v>61</v>
      </c>
      <c r="AA241">
        <f t="shared" si="50"/>
        <v>247</v>
      </c>
      <c r="AB241" t="s">
        <v>62</v>
      </c>
      <c r="AC241" t="s">
        <v>59</v>
      </c>
      <c r="AD241" t="s">
        <v>55</v>
      </c>
      <c r="AE241" t="s">
        <v>59</v>
      </c>
      <c r="AF241" t="s">
        <v>61</v>
      </c>
      <c r="AG241" t="s">
        <v>59</v>
      </c>
      <c r="AH241" s="12" t="s">
        <v>1497</v>
      </c>
      <c r="AI241" t="s">
        <v>59</v>
      </c>
      <c r="AJ241" t="s">
        <v>62</v>
      </c>
      <c r="AK241" t="s">
        <v>59</v>
      </c>
      <c r="AL241" t="s">
        <v>65</v>
      </c>
      <c r="AM241" t="s">
        <v>59</v>
      </c>
      <c r="AN241" t="s">
        <v>61</v>
      </c>
      <c r="AO241">
        <f t="shared" si="51"/>
        <v>0</v>
      </c>
      <c r="AP241" t="s">
        <v>62</v>
      </c>
      <c r="AQ241" t="s">
        <v>59</v>
      </c>
      <c r="AR241" t="s">
        <v>604</v>
      </c>
      <c r="AS241" t="s">
        <v>59</v>
      </c>
      <c r="AT241" t="s">
        <v>61</v>
      </c>
      <c r="AU241">
        <f t="shared" si="52"/>
        <v>0</v>
      </c>
      <c r="AV241" t="s">
        <v>62</v>
      </c>
      <c r="AW241" t="s">
        <v>59</v>
      </c>
      <c r="AX241" t="s">
        <v>360</v>
      </c>
      <c r="AY241" t="s">
        <v>59</v>
      </c>
      <c r="AZ241" t="s">
        <v>61</v>
      </c>
      <c r="BA241">
        <f t="shared" si="53"/>
        <v>0</v>
      </c>
      <c r="BB241" t="s">
        <v>62</v>
      </c>
      <c r="BC241" t="s">
        <v>59</v>
      </c>
      <c r="BD241" t="s">
        <v>57</v>
      </c>
      <c r="BE241" t="s">
        <v>59</v>
      </c>
      <c r="BF241" t="s">
        <v>61</v>
      </c>
      <c r="BG241">
        <f t="shared" si="54"/>
        <v>0</v>
      </c>
      <c r="BH241" t="s">
        <v>62</v>
      </c>
      <c r="BI241" t="s">
        <v>59</v>
      </c>
      <c r="BJ241" t="s">
        <v>56</v>
      </c>
      <c r="BK241" t="s">
        <v>59</v>
      </c>
      <c r="BL241" t="s">
        <v>61</v>
      </c>
      <c r="BM241">
        <f t="shared" si="55"/>
        <v>0</v>
      </c>
      <c r="BN241" t="s">
        <v>62</v>
      </c>
      <c r="BO241" t="s">
        <v>59</v>
      </c>
      <c r="BP241" t="s">
        <v>70</v>
      </c>
      <c r="BQ241" t="s">
        <v>59</v>
      </c>
      <c r="BR241" t="s">
        <v>61</v>
      </c>
      <c r="BS241">
        <f t="shared" si="56"/>
        <v>0</v>
      </c>
      <c r="BT241" t="s">
        <v>62</v>
      </c>
      <c r="BU241" t="s">
        <v>59</v>
      </c>
      <c r="BV241" t="s">
        <v>71</v>
      </c>
      <c r="BW241" t="s">
        <v>59</v>
      </c>
      <c r="BX241" t="s">
        <v>61</v>
      </c>
      <c r="BY241">
        <f t="shared" si="57"/>
        <v>0</v>
      </c>
      <c r="BZ241" t="s">
        <v>62</v>
      </c>
      <c r="CA241" t="s">
        <v>59</v>
      </c>
      <c r="CB241" t="s">
        <v>68</v>
      </c>
      <c r="CC241" t="s">
        <v>59</v>
      </c>
      <c r="CD241" t="s">
        <v>61</v>
      </c>
      <c r="CE241">
        <f t="shared" si="58"/>
        <v>0</v>
      </c>
      <c r="CF241" t="s">
        <v>69</v>
      </c>
      <c r="CG241" t="s">
        <v>62</v>
      </c>
      <c r="CH241" t="str">
        <f t="shared" si="59"/>
        <v>{"window_index":240,"window_t_start":241,"window_t_end":247,"Data":"0240","R_e_median":0,"R_e_q0264":0,"R_e_q1214":0,"fit":0,"lwr":0,"upr":0,"low":0,"high":0},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58</v>
      </c>
      <c r="K242" t="s">
        <v>59</v>
      </c>
      <c r="L242" t="s">
        <v>60</v>
      </c>
      <c r="M242" t="s">
        <v>59</v>
      </c>
      <c r="N242" t="s">
        <v>61</v>
      </c>
      <c r="O242">
        <f t="shared" si="48"/>
        <v>241</v>
      </c>
      <c r="P242" t="s">
        <v>62</v>
      </c>
      <c r="Q242" t="s">
        <v>59</v>
      </c>
      <c r="R242" t="s">
        <v>63</v>
      </c>
      <c r="S242" t="s">
        <v>59</v>
      </c>
      <c r="T242" t="s">
        <v>61</v>
      </c>
      <c r="U242">
        <f t="shared" si="49"/>
        <v>242</v>
      </c>
      <c r="V242" t="s">
        <v>62</v>
      </c>
      <c r="W242" t="s">
        <v>59</v>
      </c>
      <c r="X242" t="s">
        <v>64</v>
      </c>
      <c r="Y242" t="s">
        <v>59</v>
      </c>
      <c r="Z242" t="s">
        <v>61</v>
      </c>
      <c r="AA242">
        <f t="shared" si="50"/>
        <v>248</v>
      </c>
      <c r="AB242" t="s">
        <v>62</v>
      </c>
      <c r="AC242" t="s">
        <v>59</v>
      </c>
      <c r="AD242" t="s">
        <v>55</v>
      </c>
      <c r="AE242" t="s">
        <v>59</v>
      </c>
      <c r="AF242" t="s">
        <v>61</v>
      </c>
      <c r="AG242" t="s">
        <v>59</v>
      </c>
      <c r="AH242" s="12" t="s">
        <v>1498</v>
      </c>
      <c r="AI242" t="s">
        <v>59</v>
      </c>
      <c r="AJ242" t="s">
        <v>62</v>
      </c>
      <c r="AK242" t="s">
        <v>59</v>
      </c>
      <c r="AL242" t="s">
        <v>65</v>
      </c>
      <c r="AM242" t="s">
        <v>59</v>
      </c>
      <c r="AN242" t="s">
        <v>61</v>
      </c>
      <c r="AO242">
        <f t="shared" si="51"/>
        <v>0</v>
      </c>
      <c r="AP242" t="s">
        <v>62</v>
      </c>
      <c r="AQ242" t="s">
        <v>59</v>
      </c>
      <c r="AR242" t="s">
        <v>605</v>
      </c>
      <c r="AS242" t="s">
        <v>59</v>
      </c>
      <c r="AT242" t="s">
        <v>61</v>
      </c>
      <c r="AU242">
        <f t="shared" si="52"/>
        <v>0</v>
      </c>
      <c r="AV242" t="s">
        <v>62</v>
      </c>
      <c r="AW242" t="s">
        <v>59</v>
      </c>
      <c r="AX242" t="s">
        <v>361</v>
      </c>
      <c r="AY242" t="s">
        <v>59</v>
      </c>
      <c r="AZ242" t="s">
        <v>61</v>
      </c>
      <c r="BA242">
        <f t="shared" si="53"/>
        <v>0</v>
      </c>
      <c r="BB242" t="s">
        <v>62</v>
      </c>
      <c r="BC242" t="s">
        <v>59</v>
      </c>
      <c r="BD242" t="s">
        <v>57</v>
      </c>
      <c r="BE242" t="s">
        <v>59</v>
      </c>
      <c r="BF242" t="s">
        <v>61</v>
      </c>
      <c r="BG242">
        <f t="shared" si="54"/>
        <v>0</v>
      </c>
      <c r="BH242" t="s">
        <v>62</v>
      </c>
      <c r="BI242" t="s">
        <v>59</v>
      </c>
      <c r="BJ242" t="s">
        <v>56</v>
      </c>
      <c r="BK242" t="s">
        <v>59</v>
      </c>
      <c r="BL242" t="s">
        <v>61</v>
      </c>
      <c r="BM242">
        <f t="shared" si="55"/>
        <v>0</v>
      </c>
      <c r="BN242" t="s">
        <v>62</v>
      </c>
      <c r="BO242" t="s">
        <v>59</v>
      </c>
      <c r="BP242" t="s">
        <v>70</v>
      </c>
      <c r="BQ242" t="s">
        <v>59</v>
      </c>
      <c r="BR242" t="s">
        <v>61</v>
      </c>
      <c r="BS242">
        <f t="shared" si="56"/>
        <v>0</v>
      </c>
      <c r="BT242" t="s">
        <v>62</v>
      </c>
      <c r="BU242" t="s">
        <v>59</v>
      </c>
      <c r="BV242" t="s">
        <v>71</v>
      </c>
      <c r="BW242" t="s">
        <v>59</v>
      </c>
      <c r="BX242" t="s">
        <v>61</v>
      </c>
      <c r="BY242">
        <f t="shared" si="57"/>
        <v>0</v>
      </c>
      <c r="BZ242" t="s">
        <v>62</v>
      </c>
      <c r="CA242" t="s">
        <v>59</v>
      </c>
      <c r="CB242" t="s">
        <v>68</v>
      </c>
      <c r="CC242" t="s">
        <v>59</v>
      </c>
      <c r="CD242" t="s">
        <v>61</v>
      </c>
      <c r="CE242">
        <f t="shared" si="58"/>
        <v>0</v>
      </c>
      <c r="CF242" t="s">
        <v>69</v>
      </c>
      <c r="CG242" t="s">
        <v>62</v>
      </c>
      <c r="CH242" t="str">
        <f t="shared" si="59"/>
        <v>{"window_index":241,"window_t_start":242,"window_t_end":248,"Data":"0241","R_e_median":0,"R_e_q0265":0,"R_e_q1215":0,"fit":0,"lwr":0,"upr":0,"low":0,"high":0},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58</v>
      </c>
      <c r="K243" t="s">
        <v>59</v>
      </c>
      <c r="L243" t="s">
        <v>60</v>
      </c>
      <c r="M243" t="s">
        <v>59</v>
      </c>
      <c r="N243" t="s">
        <v>61</v>
      </c>
      <c r="O243">
        <f t="shared" si="48"/>
        <v>242</v>
      </c>
      <c r="P243" t="s">
        <v>62</v>
      </c>
      <c r="Q243" t="s">
        <v>59</v>
      </c>
      <c r="R243" t="s">
        <v>63</v>
      </c>
      <c r="S243" t="s">
        <v>59</v>
      </c>
      <c r="T243" t="s">
        <v>61</v>
      </c>
      <c r="U243">
        <f t="shared" si="49"/>
        <v>243</v>
      </c>
      <c r="V243" t="s">
        <v>62</v>
      </c>
      <c r="W243" t="s">
        <v>59</v>
      </c>
      <c r="X243" t="s">
        <v>64</v>
      </c>
      <c r="Y243" t="s">
        <v>59</v>
      </c>
      <c r="Z243" t="s">
        <v>61</v>
      </c>
      <c r="AA243">
        <f t="shared" si="50"/>
        <v>249</v>
      </c>
      <c r="AB243" t="s">
        <v>62</v>
      </c>
      <c r="AC243" t="s">
        <v>59</v>
      </c>
      <c r="AD243" t="s">
        <v>55</v>
      </c>
      <c r="AE243" t="s">
        <v>59</v>
      </c>
      <c r="AF243" t="s">
        <v>61</v>
      </c>
      <c r="AG243" t="s">
        <v>59</v>
      </c>
      <c r="AH243" s="12" t="s">
        <v>1499</v>
      </c>
      <c r="AI243" t="s">
        <v>59</v>
      </c>
      <c r="AJ243" t="s">
        <v>62</v>
      </c>
      <c r="AK243" t="s">
        <v>59</v>
      </c>
      <c r="AL243" t="s">
        <v>65</v>
      </c>
      <c r="AM243" t="s">
        <v>59</v>
      </c>
      <c r="AN243" t="s">
        <v>61</v>
      </c>
      <c r="AO243">
        <f t="shared" si="51"/>
        <v>0</v>
      </c>
      <c r="AP243" t="s">
        <v>62</v>
      </c>
      <c r="AQ243" t="s">
        <v>59</v>
      </c>
      <c r="AR243" t="s">
        <v>606</v>
      </c>
      <c r="AS243" t="s">
        <v>59</v>
      </c>
      <c r="AT243" t="s">
        <v>61</v>
      </c>
      <c r="AU243">
        <f t="shared" si="52"/>
        <v>0</v>
      </c>
      <c r="AV243" t="s">
        <v>62</v>
      </c>
      <c r="AW243" t="s">
        <v>59</v>
      </c>
      <c r="AX243" t="s">
        <v>362</v>
      </c>
      <c r="AY243" t="s">
        <v>59</v>
      </c>
      <c r="AZ243" t="s">
        <v>61</v>
      </c>
      <c r="BA243">
        <f t="shared" si="53"/>
        <v>0</v>
      </c>
      <c r="BB243" t="s">
        <v>62</v>
      </c>
      <c r="BC243" t="s">
        <v>59</v>
      </c>
      <c r="BD243" t="s">
        <v>57</v>
      </c>
      <c r="BE243" t="s">
        <v>59</v>
      </c>
      <c r="BF243" t="s">
        <v>61</v>
      </c>
      <c r="BG243">
        <f t="shared" si="54"/>
        <v>0</v>
      </c>
      <c r="BH243" t="s">
        <v>62</v>
      </c>
      <c r="BI243" t="s">
        <v>59</v>
      </c>
      <c r="BJ243" t="s">
        <v>56</v>
      </c>
      <c r="BK243" t="s">
        <v>59</v>
      </c>
      <c r="BL243" t="s">
        <v>61</v>
      </c>
      <c r="BM243">
        <f t="shared" si="55"/>
        <v>0</v>
      </c>
      <c r="BN243" t="s">
        <v>62</v>
      </c>
      <c r="BO243" t="s">
        <v>59</v>
      </c>
      <c r="BP243" t="s">
        <v>70</v>
      </c>
      <c r="BQ243" t="s">
        <v>59</v>
      </c>
      <c r="BR243" t="s">
        <v>61</v>
      </c>
      <c r="BS243">
        <f t="shared" si="56"/>
        <v>0</v>
      </c>
      <c r="BT243" t="s">
        <v>62</v>
      </c>
      <c r="BU243" t="s">
        <v>59</v>
      </c>
      <c r="BV243" t="s">
        <v>71</v>
      </c>
      <c r="BW243" t="s">
        <v>59</v>
      </c>
      <c r="BX243" t="s">
        <v>61</v>
      </c>
      <c r="BY243">
        <f t="shared" si="57"/>
        <v>0</v>
      </c>
      <c r="BZ243" t="s">
        <v>62</v>
      </c>
      <c r="CA243" t="s">
        <v>59</v>
      </c>
      <c r="CB243" t="s">
        <v>68</v>
      </c>
      <c r="CC243" t="s">
        <v>59</v>
      </c>
      <c r="CD243" t="s">
        <v>61</v>
      </c>
      <c r="CE243">
        <f t="shared" si="58"/>
        <v>0</v>
      </c>
      <c r="CF243" t="s">
        <v>69</v>
      </c>
      <c r="CG243" t="s">
        <v>62</v>
      </c>
      <c r="CH243" t="str">
        <f t="shared" si="59"/>
        <v>{"window_index":242,"window_t_start":243,"window_t_end":249,"Data":"0242","R_e_median":0,"R_e_q0266":0,"R_e_q1216":0,"fit":0,"lwr":0,"upr":0,"low":0,"high":0},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58</v>
      </c>
      <c r="K244" t="s">
        <v>59</v>
      </c>
      <c r="L244" t="s">
        <v>60</v>
      </c>
      <c r="M244" t="s">
        <v>59</v>
      </c>
      <c r="N244" t="s">
        <v>61</v>
      </c>
      <c r="O244">
        <f t="shared" si="48"/>
        <v>243</v>
      </c>
      <c r="P244" t="s">
        <v>62</v>
      </c>
      <c r="Q244" t="s">
        <v>59</v>
      </c>
      <c r="R244" t="s">
        <v>63</v>
      </c>
      <c r="S244" t="s">
        <v>59</v>
      </c>
      <c r="T244" t="s">
        <v>61</v>
      </c>
      <c r="U244">
        <f t="shared" si="49"/>
        <v>244</v>
      </c>
      <c r="V244" t="s">
        <v>62</v>
      </c>
      <c r="W244" t="s">
        <v>59</v>
      </c>
      <c r="X244" t="s">
        <v>64</v>
      </c>
      <c r="Y244" t="s">
        <v>59</v>
      </c>
      <c r="Z244" t="s">
        <v>61</v>
      </c>
      <c r="AA244">
        <f t="shared" si="50"/>
        <v>250</v>
      </c>
      <c r="AB244" t="s">
        <v>62</v>
      </c>
      <c r="AC244" t="s">
        <v>59</v>
      </c>
      <c r="AD244" t="s">
        <v>55</v>
      </c>
      <c r="AE244" t="s">
        <v>59</v>
      </c>
      <c r="AF244" t="s">
        <v>61</v>
      </c>
      <c r="AG244" t="s">
        <v>59</v>
      </c>
      <c r="AH244" s="12" t="s">
        <v>1500</v>
      </c>
      <c r="AI244" t="s">
        <v>59</v>
      </c>
      <c r="AJ244" t="s">
        <v>62</v>
      </c>
      <c r="AK244" t="s">
        <v>59</v>
      </c>
      <c r="AL244" t="s">
        <v>65</v>
      </c>
      <c r="AM244" t="s">
        <v>59</v>
      </c>
      <c r="AN244" t="s">
        <v>61</v>
      </c>
      <c r="AO244">
        <f t="shared" si="51"/>
        <v>0</v>
      </c>
      <c r="AP244" t="s">
        <v>62</v>
      </c>
      <c r="AQ244" t="s">
        <v>59</v>
      </c>
      <c r="AR244" t="s">
        <v>607</v>
      </c>
      <c r="AS244" t="s">
        <v>59</v>
      </c>
      <c r="AT244" t="s">
        <v>61</v>
      </c>
      <c r="AU244">
        <f t="shared" si="52"/>
        <v>0</v>
      </c>
      <c r="AV244" t="s">
        <v>62</v>
      </c>
      <c r="AW244" t="s">
        <v>59</v>
      </c>
      <c r="AX244" t="s">
        <v>363</v>
      </c>
      <c r="AY244" t="s">
        <v>59</v>
      </c>
      <c r="AZ244" t="s">
        <v>61</v>
      </c>
      <c r="BA244">
        <f t="shared" si="53"/>
        <v>0</v>
      </c>
      <c r="BB244" t="s">
        <v>62</v>
      </c>
      <c r="BC244" t="s">
        <v>59</v>
      </c>
      <c r="BD244" t="s">
        <v>57</v>
      </c>
      <c r="BE244" t="s">
        <v>59</v>
      </c>
      <c r="BF244" t="s">
        <v>61</v>
      </c>
      <c r="BG244">
        <f t="shared" si="54"/>
        <v>0</v>
      </c>
      <c r="BH244" t="s">
        <v>62</v>
      </c>
      <c r="BI244" t="s">
        <v>59</v>
      </c>
      <c r="BJ244" t="s">
        <v>56</v>
      </c>
      <c r="BK244" t="s">
        <v>59</v>
      </c>
      <c r="BL244" t="s">
        <v>61</v>
      </c>
      <c r="BM244">
        <f t="shared" si="55"/>
        <v>0</v>
      </c>
      <c r="BN244" t="s">
        <v>62</v>
      </c>
      <c r="BO244" t="s">
        <v>59</v>
      </c>
      <c r="BP244" t="s">
        <v>70</v>
      </c>
      <c r="BQ244" t="s">
        <v>59</v>
      </c>
      <c r="BR244" t="s">
        <v>61</v>
      </c>
      <c r="BS244">
        <f t="shared" si="56"/>
        <v>0</v>
      </c>
      <c r="BT244" t="s">
        <v>62</v>
      </c>
      <c r="BU244" t="s">
        <v>59</v>
      </c>
      <c r="BV244" t="s">
        <v>71</v>
      </c>
      <c r="BW244" t="s">
        <v>59</v>
      </c>
      <c r="BX244" t="s">
        <v>61</v>
      </c>
      <c r="BY244">
        <f t="shared" si="57"/>
        <v>0</v>
      </c>
      <c r="BZ244" t="s">
        <v>62</v>
      </c>
      <c r="CA244" t="s">
        <v>59</v>
      </c>
      <c r="CB244" t="s">
        <v>68</v>
      </c>
      <c r="CC244" t="s">
        <v>59</v>
      </c>
      <c r="CD244" t="s">
        <v>61</v>
      </c>
      <c r="CE244">
        <f t="shared" si="58"/>
        <v>0</v>
      </c>
      <c r="CF244" t="s">
        <v>69</v>
      </c>
      <c r="CG244" t="s">
        <v>62</v>
      </c>
      <c r="CH244" t="str">
        <f t="shared" si="59"/>
        <v>{"window_index":243,"window_t_start":244,"window_t_end":250,"Data":"0243","R_e_median":0,"R_e_q0267":0,"R_e_q1217":0,"fit":0,"lwr":0,"upr":0,"low":0,"high":0},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58</v>
      </c>
      <c r="K245" t="s">
        <v>59</v>
      </c>
      <c r="L245" t="s">
        <v>60</v>
      </c>
      <c r="M245" t="s">
        <v>59</v>
      </c>
      <c r="N245" t="s">
        <v>61</v>
      </c>
      <c r="O245">
        <f t="shared" si="48"/>
        <v>244</v>
      </c>
      <c r="P245" t="s">
        <v>62</v>
      </c>
      <c r="Q245" t="s">
        <v>59</v>
      </c>
      <c r="R245" t="s">
        <v>63</v>
      </c>
      <c r="S245" t="s">
        <v>59</v>
      </c>
      <c r="T245" t="s">
        <v>61</v>
      </c>
      <c r="U245">
        <f t="shared" si="49"/>
        <v>245</v>
      </c>
      <c r="V245" t="s">
        <v>62</v>
      </c>
      <c r="W245" t="s">
        <v>59</v>
      </c>
      <c r="X245" t="s">
        <v>64</v>
      </c>
      <c r="Y245" t="s">
        <v>59</v>
      </c>
      <c r="Z245" t="s">
        <v>61</v>
      </c>
      <c r="AA245">
        <f t="shared" si="50"/>
        <v>251</v>
      </c>
      <c r="AB245" t="s">
        <v>62</v>
      </c>
      <c r="AC245" t="s">
        <v>59</v>
      </c>
      <c r="AD245" t="s">
        <v>55</v>
      </c>
      <c r="AE245" t="s">
        <v>59</v>
      </c>
      <c r="AF245" t="s">
        <v>61</v>
      </c>
      <c r="AG245" t="s">
        <v>59</v>
      </c>
      <c r="AH245" s="12" t="s">
        <v>1501</v>
      </c>
      <c r="AI245" t="s">
        <v>59</v>
      </c>
      <c r="AJ245" t="s">
        <v>62</v>
      </c>
      <c r="AK245" t="s">
        <v>59</v>
      </c>
      <c r="AL245" t="s">
        <v>65</v>
      </c>
      <c r="AM245" t="s">
        <v>59</v>
      </c>
      <c r="AN245" t="s">
        <v>61</v>
      </c>
      <c r="AO245">
        <f t="shared" si="51"/>
        <v>0</v>
      </c>
      <c r="AP245" t="s">
        <v>62</v>
      </c>
      <c r="AQ245" t="s">
        <v>59</v>
      </c>
      <c r="AR245" t="s">
        <v>608</v>
      </c>
      <c r="AS245" t="s">
        <v>59</v>
      </c>
      <c r="AT245" t="s">
        <v>61</v>
      </c>
      <c r="AU245">
        <f t="shared" si="52"/>
        <v>0</v>
      </c>
      <c r="AV245" t="s">
        <v>62</v>
      </c>
      <c r="AW245" t="s">
        <v>59</v>
      </c>
      <c r="AX245" t="s">
        <v>364</v>
      </c>
      <c r="AY245" t="s">
        <v>59</v>
      </c>
      <c r="AZ245" t="s">
        <v>61</v>
      </c>
      <c r="BA245">
        <f t="shared" si="53"/>
        <v>0</v>
      </c>
      <c r="BB245" t="s">
        <v>62</v>
      </c>
      <c r="BC245" t="s">
        <v>59</v>
      </c>
      <c r="BD245" t="s">
        <v>57</v>
      </c>
      <c r="BE245" t="s">
        <v>59</v>
      </c>
      <c r="BF245" t="s">
        <v>61</v>
      </c>
      <c r="BG245">
        <f t="shared" si="54"/>
        <v>0</v>
      </c>
      <c r="BH245" t="s">
        <v>62</v>
      </c>
      <c r="BI245" t="s">
        <v>59</v>
      </c>
      <c r="BJ245" t="s">
        <v>56</v>
      </c>
      <c r="BK245" t="s">
        <v>59</v>
      </c>
      <c r="BL245" t="s">
        <v>61</v>
      </c>
      <c r="BM245">
        <f t="shared" si="55"/>
        <v>0</v>
      </c>
      <c r="BN245" t="s">
        <v>62</v>
      </c>
      <c r="BO245" t="s">
        <v>59</v>
      </c>
      <c r="BP245" t="s">
        <v>70</v>
      </c>
      <c r="BQ245" t="s">
        <v>59</v>
      </c>
      <c r="BR245" t="s">
        <v>61</v>
      </c>
      <c r="BS245">
        <f t="shared" si="56"/>
        <v>0</v>
      </c>
      <c r="BT245" t="s">
        <v>62</v>
      </c>
      <c r="BU245" t="s">
        <v>59</v>
      </c>
      <c r="BV245" t="s">
        <v>71</v>
      </c>
      <c r="BW245" t="s">
        <v>59</v>
      </c>
      <c r="BX245" t="s">
        <v>61</v>
      </c>
      <c r="BY245">
        <f t="shared" si="57"/>
        <v>0</v>
      </c>
      <c r="BZ245" t="s">
        <v>62</v>
      </c>
      <c r="CA245" t="s">
        <v>59</v>
      </c>
      <c r="CB245" t="s">
        <v>68</v>
      </c>
      <c r="CC245" t="s">
        <v>59</v>
      </c>
      <c r="CD245" t="s">
        <v>61</v>
      </c>
      <c r="CE245">
        <f t="shared" si="58"/>
        <v>0</v>
      </c>
      <c r="CF245" t="s">
        <v>69</v>
      </c>
      <c r="CG245" t="s">
        <v>62</v>
      </c>
      <c r="CH245" t="str">
        <f t="shared" si="59"/>
        <v>{"window_index":244,"window_t_start":245,"window_t_end":251,"Data":"0244","R_e_median":0,"R_e_q0268":0,"R_e_q1218":0,"fit":0,"lwr":0,"upr":0,"low":0,"high":0},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58</v>
      </c>
      <c r="K246" t="s">
        <v>59</v>
      </c>
      <c r="L246" t="s">
        <v>60</v>
      </c>
      <c r="M246" t="s">
        <v>59</v>
      </c>
      <c r="N246" t="s">
        <v>61</v>
      </c>
      <c r="O246">
        <f t="shared" si="48"/>
        <v>245</v>
      </c>
      <c r="P246" t="s">
        <v>62</v>
      </c>
      <c r="Q246" t="s">
        <v>59</v>
      </c>
      <c r="R246" t="s">
        <v>63</v>
      </c>
      <c r="S246" t="s">
        <v>59</v>
      </c>
      <c r="T246" t="s">
        <v>61</v>
      </c>
      <c r="U246">
        <f t="shared" si="49"/>
        <v>246</v>
      </c>
      <c r="V246" t="s">
        <v>62</v>
      </c>
      <c r="W246" t="s">
        <v>59</v>
      </c>
      <c r="X246" t="s">
        <v>64</v>
      </c>
      <c r="Y246" t="s">
        <v>59</v>
      </c>
      <c r="Z246" t="s">
        <v>61</v>
      </c>
      <c r="AA246">
        <f t="shared" si="50"/>
        <v>252</v>
      </c>
      <c r="AB246" t="s">
        <v>62</v>
      </c>
      <c r="AC246" t="s">
        <v>59</v>
      </c>
      <c r="AD246" t="s">
        <v>55</v>
      </c>
      <c r="AE246" t="s">
        <v>59</v>
      </c>
      <c r="AF246" t="s">
        <v>61</v>
      </c>
      <c r="AG246" t="s">
        <v>59</v>
      </c>
      <c r="AH246" s="12" t="s">
        <v>1502</v>
      </c>
      <c r="AI246" t="s">
        <v>59</v>
      </c>
      <c r="AJ246" t="s">
        <v>62</v>
      </c>
      <c r="AK246" t="s">
        <v>59</v>
      </c>
      <c r="AL246" t="s">
        <v>65</v>
      </c>
      <c r="AM246" t="s">
        <v>59</v>
      </c>
      <c r="AN246" t="s">
        <v>61</v>
      </c>
      <c r="AO246">
        <f t="shared" si="51"/>
        <v>0</v>
      </c>
      <c r="AP246" t="s">
        <v>62</v>
      </c>
      <c r="AQ246" t="s">
        <v>59</v>
      </c>
      <c r="AR246" t="s">
        <v>609</v>
      </c>
      <c r="AS246" t="s">
        <v>59</v>
      </c>
      <c r="AT246" t="s">
        <v>61</v>
      </c>
      <c r="AU246">
        <f t="shared" si="52"/>
        <v>0</v>
      </c>
      <c r="AV246" t="s">
        <v>62</v>
      </c>
      <c r="AW246" t="s">
        <v>59</v>
      </c>
      <c r="AX246" t="s">
        <v>365</v>
      </c>
      <c r="AY246" t="s">
        <v>59</v>
      </c>
      <c r="AZ246" t="s">
        <v>61</v>
      </c>
      <c r="BA246">
        <f t="shared" si="53"/>
        <v>0</v>
      </c>
      <c r="BB246" t="s">
        <v>62</v>
      </c>
      <c r="BC246" t="s">
        <v>59</v>
      </c>
      <c r="BD246" t="s">
        <v>57</v>
      </c>
      <c r="BE246" t="s">
        <v>59</v>
      </c>
      <c r="BF246" t="s">
        <v>61</v>
      </c>
      <c r="BG246">
        <f t="shared" si="54"/>
        <v>0</v>
      </c>
      <c r="BH246" t="s">
        <v>62</v>
      </c>
      <c r="BI246" t="s">
        <v>59</v>
      </c>
      <c r="BJ246" t="s">
        <v>56</v>
      </c>
      <c r="BK246" t="s">
        <v>59</v>
      </c>
      <c r="BL246" t="s">
        <v>61</v>
      </c>
      <c r="BM246">
        <f t="shared" si="55"/>
        <v>0</v>
      </c>
      <c r="BN246" t="s">
        <v>62</v>
      </c>
      <c r="BO246" t="s">
        <v>59</v>
      </c>
      <c r="BP246" t="s">
        <v>70</v>
      </c>
      <c r="BQ246" t="s">
        <v>59</v>
      </c>
      <c r="BR246" t="s">
        <v>61</v>
      </c>
      <c r="BS246">
        <f t="shared" si="56"/>
        <v>0</v>
      </c>
      <c r="BT246" t="s">
        <v>62</v>
      </c>
      <c r="BU246" t="s">
        <v>59</v>
      </c>
      <c r="BV246" t="s">
        <v>71</v>
      </c>
      <c r="BW246" t="s">
        <v>59</v>
      </c>
      <c r="BX246" t="s">
        <v>61</v>
      </c>
      <c r="BY246">
        <f t="shared" si="57"/>
        <v>0</v>
      </c>
      <c r="BZ246" t="s">
        <v>62</v>
      </c>
      <c r="CA246" t="s">
        <v>59</v>
      </c>
      <c r="CB246" t="s">
        <v>68</v>
      </c>
      <c r="CC246" t="s">
        <v>59</v>
      </c>
      <c r="CD246" t="s">
        <v>61</v>
      </c>
      <c r="CE246">
        <f t="shared" si="58"/>
        <v>0</v>
      </c>
      <c r="CF246" t="s">
        <v>69</v>
      </c>
      <c r="CG246" t="s">
        <v>62</v>
      </c>
      <c r="CH246" t="str">
        <f t="shared" si="59"/>
        <v>{"window_index":245,"window_t_start":246,"window_t_end":252,"Data":"0245","R_e_median":0,"R_e_q0269":0,"R_e_q1219":0,"fit":0,"lwr":0,"upr":0,"low":0,"high":0},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58</v>
      </c>
      <c r="K247" t="s">
        <v>59</v>
      </c>
      <c r="L247" t="s">
        <v>60</v>
      </c>
      <c r="M247" t="s">
        <v>59</v>
      </c>
      <c r="N247" t="s">
        <v>61</v>
      </c>
      <c r="O247">
        <f t="shared" si="48"/>
        <v>246</v>
      </c>
      <c r="P247" t="s">
        <v>62</v>
      </c>
      <c r="Q247" t="s">
        <v>59</v>
      </c>
      <c r="R247" t="s">
        <v>63</v>
      </c>
      <c r="S247" t="s">
        <v>59</v>
      </c>
      <c r="T247" t="s">
        <v>61</v>
      </c>
      <c r="U247">
        <f t="shared" si="49"/>
        <v>247</v>
      </c>
      <c r="V247" t="s">
        <v>62</v>
      </c>
      <c r="W247" t="s">
        <v>59</v>
      </c>
      <c r="X247" t="s">
        <v>64</v>
      </c>
      <c r="Y247" t="s">
        <v>59</v>
      </c>
      <c r="Z247" t="s">
        <v>61</v>
      </c>
      <c r="AA247">
        <f t="shared" si="50"/>
        <v>253</v>
      </c>
      <c r="AB247" t="s">
        <v>62</v>
      </c>
      <c r="AC247" t="s">
        <v>59</v>
      </c>
      <c r="AD247" t="s">
        <v>55</v>
      </c>
      <c r="AE247" t="s">
        <v>59</v>
      </c>
      <c r="AF247" t="s">
        <v>61</v>
      </c>
      <c r="AG247" t="s">
        <v>59</v>
      </c>
      <c r="AH247" s="12" t="s">
        <v>1503</v>
      </c>
      <c r="AI247" t="s">
        <v>59</v>
      </c>
      <c r="AJ247" t="s">
        <v>62</v>
      </c>
      <c r="AK247" t="s">
        <v>59</v>
      </c>
      <c r="AL247" t="s">
        <v>65</v>
      </c>
      <c r="AM247" t="s">
        <v>59</v>
      </c>
      <c r="AN247" t="s">
        <v>61</v>
      </c>
      <c r="AO247">
        <f t="shared" si="51"/>
        <v>0</v>
      </c>
      <c r="AP247" t="s">
        <v>62</v>
      </c>
      <c r="AQ247" t="s">
        <v>59</v>
      </c>
      <c r="AR247" t="s">
        <v>610</v>
      </c>
      <c r="AS247" t="s">
        <v>59</v>
      </c>
      <c r="AT247" t="s">
        <v>61</v>
      </c>
      <c r="AU247">
        <f t="shared" si="52"/>
        <v>0</v>
      </c>
      <c r="AV247" t="s">
        <v>62</v>
      </c>
      <c r="AW247" t="s">
        <v>59</v>
      </c>
      <c r="AX247" t="s">
        <v>366</v>
      </c>
      <c r="AY247" t="s">
        <v>59</v>
      </c>
      <c r="AZ247" t="s">
        <v>61</v>
      </c>
      <c r="BA247">
        <f t="shared" si="53"/>
        <v>0</v>
      </c>
      <c r="BB247" t="s">
        <v>62</v>
      </c>
      <c r="BC247" t="s">
        <v>59</v>
      </c>
      <c r="BD247" t="s">
        <v>57</v>
      </c>
      <c r="BE247" t="s">
        <v>59</v>
      </c>
      <c r="BF247" t="s">
        <v>61</v>
      </c>
      <c r="BG247">
        <f t="shared" si="54"/>
        <v>0</v>
      </c>
      <c r="BH247" t="s">
        <v>62</v>
      </c>
      <c r="BI247" t="s">
        <v>59</v>
      </c>
      <c r="BJ247" t="s">
        <v>56</v>
      </c>
      <c r="BK247" t="s">
        <v>59</v>
      </c>
      <c r="BL247" t="s">
        <v>61</v>
      </c>
      <c r="BM247">
        <f t="shared" si="55"/>
        <v>0</v>
      </c>
      <c r="BN247" t="s">
        <v>62</v>
      </c>
      <c r="BO247" t="s">
        <v>59</v>
      </c>
      <c r="BP247" t="s">
        <v>70</v>
      </c>
      <c r="BQ247" t="s">
        <v>59</v>
      </c>
      <c r="BR247" t="s">
        <v>61</v>
      </c>
      <c r="BS247">
        <f t="shared" si="56"/>
        <v>0</v>
      </c>
      <c r="BT247" t="s">
        <v>62</v>
      </c>
      <c r="BU247" t="s">
        <v>59</v>
      </c>
      <c r="BV247" t="s">
        <v>71</v>
      </c>
      <c r="BW247" t="s">
        <v>59</v>
      </c>
      <c r="BX247" t="s">
        <v>61</v>
      </c>
      <c r="BY247">
        <f t="shared" si="57"/>
        <v>0</v>
      </c>
      <c r="BZ247" t="s">
        <v>62</v>
      </c>
      <c r="CA247" t="s">
        <v>59</v>
      </c>
      <c r="CB247" t="s">
        <v>68</v>
      </c>
      <c r="CC247" t="s">
        <v>59</v>
      </c>
      <c r="CD247" t="s">
        <v>61</v>
      </c>
      <c r="CE247">
        <f t="shared" si="58"/>
        <v>0</v>
      </c>
      <c r="CF247" t="s">
        <v>69</v>
      </c>
      <c r="CG247" t="s">
        <v>62</v>
      </c>
      <c r="CH247" t="str">
        <f t="shared" si="59"/>
        <v>{"window_index":246,"window_t_start":247,"window_t_end":253,"Data":"0246","R_e_median":0,"R_e_q0270":0,"R_e_q1220":0,"fit":0,"lwr":0,"upr":0,"low":0,"high":0},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58</v>
      </c>
      <c r="K248" t="s">
        <v>59</v>
      </c>
      <c r="L248" t="s">
        <v>60</v>
      </c>
      <c r="M248" t="s">
        <v>59</v>
      </c>
      <c r="N248" t="s">
        <v>61</v>
      </c>
      <c r="O248">
        <f t="shared" si="48"/>
        <v>247</v>
      </c>
      <c r="P248" t="s">
        <v>62</v>
      </c>
      <c r="Q248" t="s">
        <v>59</v>
      </c>
      <c r="R248" t="s">
        <v>63</v>
      </c>
      <c r="S248" t="s">
        <v>59</v>
      </c>
      <c r="T248" t="s">
        <v>61</v>
      </c>
      <c r="U248">
        <f t="shared" si="49"/>
        <v>248</v>
      </c>
      <c r="V248" t="s">
        <v>62</v>
      </c>
      <c r="W248" t="s">
        <v>59</v>
      </c>
      <c r="X248" t="s">
        <v>64</v>
      </c>
      <c r="Y248" t="s">
        <v>59</v>
      </c>
      <c r="Z248" t="s">
        <v>61</v>
      </c>
      <c r="AA248">
        <f t="shared" si="50"/>
        <v>254</v>
      </c>
      <c r="AB248" t="s">
        <v>62</v>
      </c>
      <c r="AC248" t="s">
        <v>59</v>
      </c>
      <c r="AD248" t="s">
        <v>55</v>
      </c>
      <c r="AE248" t="s">
        <v>59</v>
      </c>
      <c r="AF248" t="s">
        <v>61</v>
      </c>
      <c r="AG248" t="s">
        <v>59</v>
      </c>
      <c r="AH248" s="12" t="s">
        <v>1504</v>
      </c>
      <c r="AI248" t="s">
        <v>59</v>
      </c>
      <c r="AJ248" t="s">
        <v>62</v>
      </c>
      <c r="AK248" t="s">
        <v>59</v>
      </c>
      <c r="AL248" t="s">
        <v>65</v>
      </c>
      <c r="AM248" t="s">
        <v>59</v>
      </c>
      <c r="AN248" t="s">
        <v>61</v>
      </c>
      <c r="AO248">
        <f t="shared" si="51"/>
        <v>0</v>
      </c>
      <c r="AP248" t="s">
        <v>62</v>
      </c>
      <c r="AQ248" t="s">
        <v>59</v>
      </c>
      <c r="AR248" t="s">
        <v>611</v>
      </c>
      <c r="AS248" t="s">
        <v>59</v>
      </c>
      <c r="AT248" t="s">
        <v>61</v>
      </c>
      <c r="AU248">
        <f t="shared" si="52"/>
        <v>0</v>
      </c>
      <c r="AV248" t="s">
        <v>62</v>
      </c>
      <c r="AW248" t="s">
        <v>59</v>
      </c>
      <c r="AX248" t="s">
        <v>367</v>
      </c>
      <c r="AY248" t="s">
        <v>59</v>
      </c>
      <c r="AZ248" t="s">
        <v>61</v>
      </c>
      <c r="BA248">
        <f t="shared" si="53"/>
        <v>0</v>
      </c>
      <c r="BB248" t="s">
        <v>62</v>
      </c>
      <c r="BC248" t="s">
        <v>59</v>
      </c>
      <c r="BD248" t="s">
        <v>57</v>
      </c>
      <c r="BE248" t="s">
        <v>59</v>
      </c>
      <c r="BF248" t="s">
        <v>61</v>
      </c>
      <c r="BG248">
        <f t="shared" si="54"/>
        <v>0</v>
      </c>
      <c r="BH248" t="s">
        <v>62</v>
      </c>
      <c r="BI248" t="s">
        <v>59</v>
      </c>
      <c r="BJ248" t="s">
        <v>56</v>
      </c>
      <c r="BK248" t="s">
        <v>59</v>
      </c>
      <c r="BL248" t="s">
        <v>61</v>
      </c>
      <c r="BM248">
        <f t="shared" si="55"/>
        <v>0</v>
      </c>
      <c r="BN248" t="s">
        <v>62</v>
      </c>
      <c r="BO248" t="s">
        <v>59</v>
      </c>
      <c r="BP248" t="s">
        <v>70</v>
      </c>
      <c r="BQ248" t="s">
        <v>59</v>
      </c>
      <c r="BR248" t="s">
        <v>61</v>
      </c>
      <c r="BS248">
        <f t="shared" si="56"/>
        <v>0</v>
      </c>
      <c r="BT248" t="s">
        <v>62</v>
      </c>
      <c r="BU248" t="s">
        <v>59</v>
      </c>
      <c r="BV248" t="s">
        <v>71</v>
      </c>
      <c r="BW248" t="s">
        <v>59</v>
      </c>
      <c r="BX248" t="s">
        <v>61</v>
      </c>
      <c r="BY248">
        <f t="shared" si="57"/>
        <v>0</v>
      </c>
      <c r="BZ248" t="s">
        <v>62</v>
      </c>
      <c r="CA248" t="s">
        <v>59</v>
      </c>
      <c r="CB248" t="s">
        <v>68</v>
      </c>
      <c r="CC248" t="s">
        <v>59</v>
      </c>
      <c r="CD248" t="s">
        <v>61</v>
      </c>
      <c r="CE248">
        <f t="shared" si="58"/>
        <v>0</v>
      </c>
      <c r="CF248" t="s">
        <v>69</v>
      </c>
      <c r="CG248" t="s">
        <v>62</v>
      </c>
      <c r="CH248" t="str">
        <f t="shared" si="59"/>
        <v>{"window_index":247,"window_t_start":248,"window_t_end":254,"Data":"0247","R_e_median":0,"R_e_q0271":0,"R_e_q1221":0,"fit":0,"lwr":0,"upr":0,"low":0,"high":0},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58</v>
      </c>
      <c r="K249" t="s">
        <v>59</v>
      </c>
      <c r="L249" t="s">
        <v>60</v>
      </c>
      <c r="M249" t="s">
        <v>59</v>
      </c>
      <c r="N249" t="s">
        <v>61</v>
      </c>
      <c r="O249">
        <f t="shared" si="48"/>
        <v>248</v>
      </c>
      <c r="P249" t="s">
        <v>62</v>
      </c>
      <c r="Q249" t="s">
        <v>59</v>
      </c>
      <c r="R249" t="s">
        <v>63</v>
      </c>
      <c r="S249" t="s">
        <v>59</v>
      </c>
      <c r="T249" t="s">
        <v>61</v>
      </c>
      <c r="U249">
        <f t="shared" si="49"/>
        <v>249</v>
      </c>
      <c r="V249" t="s">
        <v>62</v>
      </c>
      <c r="W249" t="s">
        <v>59</v>
      </c>
      <c r="X249" t="s">
        <v>64</v>
      </c>
      <c r="Y249" t="s">
        <v>59</v>
      </c>
      <c r="Z249" t="s">
        <v>61</v>
      </c>
      <c r="AA249">
        <f t="shared" si="50"/>
        <v>255</v>
      </c>
      <c r="AB249" t="s">
        <v>62</v>
      </c>
      <c r="AC249" t="s">
        <v>59</v>
      </c>
      <c r="AD249" t="s">
        <v>55</v>
      </c>
      <c r="AE249" t="s">
        <v>59</v>
      </c>
      <c r="AF249" t="s">
        <v>61</v>
      </c>
      <c r="AG249" t="s">
        <v>59</v>
      </c>
      <c r="AH249" s="12" t="s">
        <v>1505</v>
      </c>
      <c r="AI249" t="s">
        <v>59</v>
      </c>
      <c r="AJ249" t="s">
        <v>62</v>
      </c>
      <c r="AK249" t="s">
        <v>59</v>
      </c>
      <c r="AL249" t="s">
        <v>65</v>
      </c>
      <c r="AM249" t="s">
        <v>59</v>
      </c>
      <c r="AN249" t="s">
        <v>61</v>
      </c>
      <c r="AO249">
        <f t="shared" si="51"/>
        <v>0</v>
      </c>
      <c r="AP249" t="s">
        <v>62</v>
      </c>
      <c r="AQ249" t="s">
        <v>59</v>
      </c>
      <c r="AR249" t="s">
        <v>612</v>
      </c>
      <c r="AS249" t="s">
        <v>59</v>
      </c>
      <c r="AT249" t="s">
        <v>61</v>
      </c>
      <c r="AU249">
        <f t="shared" si="52"/>
        <v>0</v>
      </c>
      <c r="AV249" t="s">
        <v>62</v>
      </c>
      <c r="AW249" t="s">
        <v>59</v>
      </c>
      <c r="AX249" t="s">
        <v>368</v>
      </c>
      <c r="AY249" t="s">
        <v>59</v>
      </c>
      <c r="AZ249" t="s">
        <v>61</v>
      </c>
      <c r="BA249">
        <f t="shared" si="53"/>
        <v>0</v>
      </c>
      <c r="BB249" t="s">
        <v>62</v>
      </c>
      <c r="BC249" t="s">
        <v>59</v>
      </c>
      <c r="BD249" t="s">
        <v>57</v>
      </c>
      <c r="BE249" t="s">
        <v>59</v>
      </c>
      <c r="BF249" t="s">
        <v>61</v>
      </c>
      <c r="BG249">
        <f t="shared" si="54"/>
        <v>0</v>
      </c>
      <c r="BH249" t="s">
        <v>62</v>
      </c>
      <c r="BI249" t="s">
        <v>59</v>
      </c>
      <c r="BJ249" t="s">
        <v>56</v>
      </c>
      <c r="BK249" t="s">
        <v>59</v>
      </c>
      <c r="BL249" t="s">
        <v>61</v>
      </c>
      <c r="BM249">
        <f t="shared" si="55"/>
        <v>0</v>
      </c>
      <c r="BN249" t="s">
        <v>62</v>
      </c>
      <c r="BO249" t="s">
        <v>59</v>
      </c>
      <c r="BP249" t="s">
        <v>70</v>
      </c>
      <c r="BQ249" t="s">
        <v>59</v>
      </c>
      <c r="BR249" t="s">
        <v>61</v>
      </c>
      <c r="BS249">
        <f t="shared" si="56"/>
        <v>0</v>
      </c>
      <c r="BT249" t="s">
        <v>62</v>
      </c>
      <c r="BU249" t="s">
        <v>59</v>
      </c>
      <c r="BV249" t="s">
        <v>71</v>
      </c>
      <c r="BW249" t="s">
        <v>59</v>
      </c>
      <c r="BX249" t="s">
        <v>61</v>
      </c>
      <c r="BY249">
        <f t="shared" si="57"/>
        <v>0</v>
      </c>
      <c r="BZ249" t="s">
        <v>62</v>
      </c>
      <c r="CA249" t="s">
        <v>59</v>
      </c>
      <c r="CB249" t="s">
        <v>68</v>
      </c>
      <c r="CC249" t="s">
        <v>59</v>
      </c>
      <c r="CD249" t="s">
        <v>61</v>
      </c>
      <c r="CE249">
        <f t="shared" si="58"/>
        <v>0</v>
      </c>
      <c r="CF249" t="s">
        <v>69</v>
      </c>
      <c r="CG249" t="s">
        <v>62</v>
      </c>
      <c r="CH249" t="str">
        <f t="shared" si="59"/>
        <v>{"window_index":248,"window_t_start":249,"window_t_end":255,"Data":"0248","R_e_median":0,"R_e_q0272":0,"R_e_q1222":0,"fit":0,"lwr":0,"upr":0,"low":0,"high":0},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58</v>
      </c>
      <c r="K250" t="s">
        <v>59</v>
      </c>
      <c r="L250" t="s">
        <v>60</v>
      </c>
      <c r="M250" t="s">
        <v>59</v>
      </c>
      <c r="N250" t="s">
        <v>61</v>
      </c>
      <c r="O250">
        <f t="shared" si="48"/>
        <v>249</v>
      </c>
      <c r="P250" t="s">
        <v>62</v>
      </c>
      <c r="Q250" t="s">
        <v>59</v>
      </c>
      <c r="R250" t="s">
        <v>63</v>
      </c>
      <c r="S250" t="s">
        <v>59</v>
      </c>
      <c r="T250" t="s">
        <v>61</v>
      </c>
      <c r="U250">
        <f t="shared" si="49"/>
        <v>250</v>
      </c>
      <c r="V250" t="s">
        <v>62</v>
      </c>
      <c r="W250" t="s">
        <v>59</v>
      </c>
      <c r="X250" t="s">
        <v>64</v>
      </c>
      <c r="Y250" t="s">
        <v>59</v>
      </c>
      <c r="Z250" t="s">
        <v>61</v>
      </c>
      <c r="AA250">
        <f t="shared" si="50"/>
        <v>256</v>
      </c>
      <c r="AB250" t="s">
        <v>62</v>
      </c>
      <c r="AC250" t="s">
        <v>59</v>
      </c>
      <c r="AD250" t="s">
        <v>55</v>
      </c>
      <c r="AE250" t="s">
        <v>59</v>
      </c>
      <c r="AF250" t="s">
        <v>61</v>
      </c>
      <c r="AG250" t="s">
        <v>59</v>
      </c>
      <c r="AH250" s="12" t="s">
        <v>1506</v>
      </c>
      <c r="AI250" t="s">
        <v>59</v>
      </c>
      <c r="AJ250" t="s">
        <v>62</v>
      </c>
      <c r="AK250" t="s">
        <v>59</v>
      </c>
      <c r="AL250" t="s">
        <v>65</v>
      </c>
      <c r="AM250" t="s">
        <v>59</v>
      </c>
      <c r="AN250" t="s">
        <v>61</v>
      </c>
      <c r="AO250">
        <f t="shared" si="51"/>
        <v>0</v>
      </c>
      <c r="AP250" t="s">
        <v>62</v>
      </c>
      <c r="AQ250" t="s">
        <v>59</v>
      </c>
      <c r="AR250" t="s">
        <v>613</v>
      </c>
      <c r="AS250" t="s">
        <v>59</v>
      </c>
      <c r="AT250" t="s">
        <v>61</v>
      </c>
      <c r="AU250">
        <f t="shared" si="52"/>
        <v>0</v>
      </c>
      <c r="AV250" t="s">
        <v>62</v>
      </c>
      <c r="AW250" t="s">
        <v>59</v>
      </c>
      <c r="AX250" t="s">
        <v>369</v>
      </c>
      <c r="AY250" t="s">
        <v>59</v>
      </c>
      <c r="AZ250" t="s">
        <v>61</v>
      </c>
      <c r="BA250">
        <f t="shared" si="53"/>
        <v>0</v>
      </c>
      <c r="BB250" t="s">
        <v>62</v>
      </c>
      <c r="BC250" t="s">
        <v>59</v>
      </c>
      <c r="BD250" t="s">
        <v>57</v>
      </c>
      <c r="BE250" t="s">
        <v>59</v>
      </c>
      <c r="BF250" t="s">
        <v>61</v>
      </c>
      <c r="BG250">
        <f t="shared" si="54"/>
        <v>0</v>
      </c>
      <c r="BH250" t="s">
        <v>62</v>
      </c>
      <c r="BI250" t="s">
        <v>59</v>
      </c>
      <c r="BJ250" t="s">
        <v>56</v>
      </c>
      <c r="BK250" t="s">
        <v>59</v>
      </c>
      <c r="BL250" t="s">
        <v>61</v>
      </c>
      <c r="BM250">
        <f t="shared" si="55"/>
        <v>0</v>
      </c>
      <c r="BN250" t="s">
        <v>62</v>
      </c>
      <c r="BO250" t="s">
        <v>59</v>
      </c>
      <c r="BP250" t="s">
        <v>70</v>
      </c>
      <c r="BQ250" t="s">
        <v>59</v>
      </c>
      <c r="BR250" t="s">
        <v>61</v>
      </c>
      <c r="BS250">
        <f t="shared" si="56"/>
        <v>0</v>
      </c>
      <c r="BT250" t="s">
        <v>62</v>
      </c>
      <c r="BU250" t="s">
        <v>59</v>
      </c>
      <c r="BV250" t="s">
        <v>71</v>
      </c>
      <c r="BW250" t="s">
        <v>59</v>
      </c>
      <c r="BX250" t="s">
        <v>61</v>
      </c>
      <c r="BY250">
        <f t="shared" si="57"/>
        <v>0</v>
      </c>
      <c r="BZ250" t="s">
        <v>62</v>
      </c>
      <c r="CA250" t="s">
        <v>59</v>
      </c>
      <c r="CB250" t="s">
        <v>68</v>
      </c>
      <c r="CC250" t="s">
        <v>59</v>
      </c>
      <c r="CD250" t="s">
        <v>61</v>
      </c>
      <c r="CE250">
        <f t="shared" si="58"/>
        <v>0</v>
      </c>
      <c r="CF250" t="s">
        <v>69</v>
      </c>
      <c r="CG250" t="s">
        <v>62</v>
      </c>
      <c r="CH250" t="str">
        <f t="shared" si="59"/>
        <v>{"window_index":249,"window_t_start":250,"window_t_end":256,"Data":"0249","R_e_median":0,"R_e_q0273":0,"R_e_q1223":0,"fit":0,"lwr":0,"upr":0,"low":0,"high":0},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58</v>
      </c>
      <c r="K251" t="s">
        <v>59</v>
      </c>
      <c r="L251" t="s">
        <v>60</v>
      </c>
      <c r="M251" t="s">
        <v>59</v>
      </c>
      <c r="N251" t="s">
        <v>61</v>
      </c>
      <c r="O251">
        <f t="shared" si="48"/>
        <v>250</v>
      </c>
      <c r="P251" t="s">
        <v>62</v>
      </c>
      <c r="Q251" t="s">
        <v>59</v>
      </c>
      <c r="R251" t="s">
        <v>63</v>
      </c>
      <c r="S251" t="s">
        <v>59</v>
      </c>
      <c r="T251" t="s">
        <v>61</v>
      </c>
      <c r="U251">
        <f t="shared" si="49"/>
        <v>251</v>
      </c>
      <c r="V251" t="s">
        <v>62</v>
      </c>
      <c r="W251" t="s">
        <v>59</v>
      </c>
      <c r="X251" t="s">
        <v>64</v>
      </c>
      <c r="Y251" t="s">
        <v>59</v>
      </c>
      <c r="Z251" t="s">
        <v>61</v>
      </c>
      <c r="AA251">
        <f t="shared" si="50"/>
        <v>257</v>
      </c>
      <c r="AB251" t="s">
        <v>62</v>
      </c>
      <c r="AC251" t="s">
        <v>59</v>
      </c>
      <c r="AD251" t="s">
        <v>55</v>
      </c>
      <c r="AE251" t="s">
        <v>59</v>
      </c>
      <c r="AF251" t="s">
        <v>61</v>
      </c>
      <c r="AG251" t="s">
        <v>59</v>
      </c>
      <c r="AH251" s="12" t="s">
        <v>1507</v>
      </c>
      <c r="AI251" t="s">
        <v>59</v>
      </c>
      <c r="AJ251" t="s">
        <v>62</v>
      </c>
      <c r="AK251" t="s">
        <v>59</v>
      </c>
      <c r="AL251" t="s">
        <v>65</v>
      </c>
      <c r="AM251" t="s">
        <v>59</v>
      </c>
      <c r="AN251" t="s">
        <v>61</v>
      </c>
      <c r="AO251">
        <f t="shared" si="51"/>
        <v>0</v>
      </c>
      <c r="AP251" t="s">
        <v>62</v>
      </c>
      <c r="AQ251" t="s">
        <v>59</v>
      </c>
      <c r="AR251" t="s">
        <v>614</v>
      </c>
      <c r="AS251" t="s">
        <v>59</v>
      </c>
      <c r="AT251" t="s">
        <v>61</v>
      </c>
      <c r="AU251">
        <f t="shared" si="52"/>
        <v>0</v>
      </c>
      <c r="AV251" t="s">
        <v>62</v>
      </c>
      <c r="AW251" t="s">
        <v>59</v>
      </c>
      <c r="AX251" t="s">
        <v>370</v>
      </c>
      <c r="AY251" t="s">
        <v>59</v>
      </c>
      <c r="AZ251" t="s">
        <v>61</v>
      </c>
      <c r="BA251">
        <f t="shared" si="53"/>
        <v>0</v>
      </c>
      <c r="BB251" t="s">
        <v>62</v>
      </c>
      <c r="BC251" t="s">
        <v>59</v>
      </c>
      <c r="BD251" t="s">
        <v>57</v>
      </c>
      <c r="BE251" t="s">
        <v>59</v>
      </c>
      <c r="BF251" t="s">
        <v>61</v>
      </c>
      <c r="BG251">
        <f t="shared" si="54"/>
        <v>0</v>
      </c>
      <c r="BH251" t="s">
        <v>62</v>
      </c>
      <c r="BI251" t="s">
        <v>59</v>
      </c>
      <c r="BJ251" t="s">
        <v>56</v>
      </c>
      <c r="BK251" t="s">
        <v>59</v>
      </c>
      <c r="BL251" t="s">
        <v>61</v>
      </c>
      <c r="BM251">
        <f t="shared" si="55"/>
        <v>0</v>
      </c>
      <c r="BN251" t="s">
        <v>62</v>
      </c>
      <c r="BO251" t="s">
        <v>59</v>
      </c>
      <c r="BP251" t="s">
        <v>70</v>
      </c>
      <c r="BQ251" t="s">
        <v>59</v>
      </c>
      <c r="BR251" t="s">
        <v>61</v>
      </c>
      <c r="BS251">
        <f t="shared" si="56"/>
        <v>0</v>
      </c>
      <c r="BT251" t="s">
        <v>62</v>
      </c>
      <c r="BU251" t="s">
        <v>59</v>
      </c>
      <c r="BV251" t="s">
        <v>71</v>
      </c>
      <c r="BW251" t="s">
        <v>59</v>
      </c>
      <c r="BX251" t="s">
        <v>61</v>
      </c>
      <c r="BY251">
        <f t="shared" si="57"/>
        <v>0</v>
      </c>
      <c r="BZ251" t="s">
        <v>62</v>
      </c>
      <c r="CA251" t="s">
        <v>59</v>
      </c>
      <c r="CB251" t="s">
        <v>68</v>
      </c>
      <c r="CC251" t="s">
        <v>59</v>
      </c>
      <c r="CD251" t="s">
        <v>61</v>
      </c>
      <c r="CE251">
        <f t="shared" si="58"/>
        <v>0</v>
      </c>
      <c r="CF251" t="s">
        <v>69</v>
      </c>
      <c r="CG251" t="s">
        <v>62</v>
      </c>
      <c r="CH251" t="str">
        <f t="shared" si="59"/>
        <v>{"window_index":250,"window_t_start":251,"window_t_end":257,"Data":"0250","R_e_median":0,"R_e_q0274":0,"R_e_q1224":0,"fit":0,"lwr":0,"upr":0,"low":0,"high":0},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58</v>
      </c>
      <c r="K252" t="s">
        <v>59</v>
      </c>
      <c r="L252" t="s">
        <v>60</v>
      </c>
      <c r="M252" t="s">
        <v>59</v>
      </c>
      <c r="N252" t="s">
        <v>61</v>
      </c>
      <c r="O252">
        <f t="shared" si="48"/>
        <v>251</v>
      </c>
      <c r="P252" t="s">
        <v>62</v>
      </c>
      <c r="Q252" t="s">
        <v>59</v>
      </c>
      <c r="R252" t="s">
        <v>63</v>
      </c>
      <c r="S252" t="s">
        <v>59</v>
      </c>
      <c r="T252" t="s">
        <v>61</v>
      </c>
      <c r="U252">
        <f t="shared" si="49"/>
        <v>252</v>
      </c>
      <c r="V252" t="s">
        <v>62</v>
      </c>
      <c r="W252" t="s">
        <v>59</v>
      </c>
      <c r="X252" t="s">
        <v>64</v>
      </c>
      <c r="Y252" t="s">
        <v>59</v>
      </c>
      <c r="Z252" t="s">
        <v>61</v>
      </c>
      <c r="AA252">
        <f t="shared" si="50"/>
        <v>258</v>
      </c>
      <c r="AB252" t="s">
        <v>62</v>
      </c>
      <c r="AC252" t="s">
        <v>59</v>
      </c>
      <c r="AD252" t="s">
        <v>55</v>
      </c>
      <c r="AE252" t="s">
        <v>59</v>
      </c>
      <c r="AF252" t="s">
        <v>61</v>
      </c>
      <c r="AG252" t="s">
        <v>59</v>
      </c>
      <c r="AH252" s="12" t="s">
        <v>1508</v>
      </c>
      <c r="AI252" t="s">
        <v>59</v>
      </c>
      <c r="AJ252" t="s">
        <v>62</v>
      </c>
      <c r="AK252" t="s">
        <v>59</v>
      </c>
      <c r="AL252" t="s">
        <v>65</v>
      </c>
      <c r="AM252" t="s">
        <v>59</v>
      </c>
      <c r="AN252" t="s">
        <v>61</v>
      </c>
      <c r="AO252">
        <f t="shared" si="51"/>
        <v>0</v>
      </c>
      <c r="AP252" t="s">
        <v>62</v>
      </c>
      <c r="AQ252" t="s">
        <v>59</v>
      </c>
      <c r="AR252" t="s">
        <v>615</v>
      </c>
      <c r="AS252" t="s">
        <v>59</v>
      </c>
      <c r="AT252" t="s">
        <v>61</v>
      </c>
      <c r="AU252">
        <f t="shared" si="52"/>
        <v>0</v>
      </c>
      <c r="AV252" t="s">
        <v>62</v>
      </c>
      <c r="AW252" t="s">
        <v>59</v>
      </c>
      <c r="AX252" t="s">
        <v>371</v>
      </c>
      <c r="AY252" t="s">
        <v>59</v>
      </c>
      <c r="AZ252" t="s">
        <v>61</v>
      </c>
      <c r="BA252">
        <f t="shared" si="53"/>
        <v>0</v>
      </c>
      <c r="BB252" t="s">
        <v>62</v>
      </c>
      <c r="BC252" t="s">
        <v>59</v>
      </c>
      <c r="BD252" t="s">
        <v>57</v>
      </c>
      <c r="BE252" t="s">
        <v>59</v>
      </c>
      <c r="BF252" t="s">
        <v>61</v>
      </c>
      <c r="BG252">
        <f t="shared" si="54"/>
        <v>0</v>
      </c>
      <c r="BH252" t="s">
        <v>62</v>
      </c>
      <c r="BI252" t="s">
        <v>59</v>
      </c>
      <c r="BJ252" t="s">
        <v>56</v>
      </c>
      <c r="BK252" t="s">
        <v>59</v>
      </c>
      <c r="BL252" t="s">
        <v>61</v>
      </c>
      <c r="BM252">
        <f t="shared" si="55"/>
        <v>0</v>
      </c>
      <c r="BN252" t="s">
        <v>62</v>
      </c>
      <c r="BO252" t="s">
        <v>59</v>
      </c>
      <c r="BP252" t="s">
        <v>70</v>
      </c>
      <c r="BQ252" t="s">
        <v>59</v>
      </c>
      <c r="BR252" t="s">
        <v>61</v>
      </c>
      <c r="BS252">
        <f t="shared" si="56"/>
        <v>0</v>
      </c>
      <c r="BT252" t="s">
        <v>62</v>
      </c>
      <c r="BU252" t="s">
        <v>59</v>
      </c>
      <c r="BV252" t="s">
        <v>71</v>
      </c>
      <c r="BW252" t="s">
        <v>59</v>
      </c>
      <c r="BX252" t="s">
        <v>61</v>
      </c>
      <c r="BY252">
        <f t="shared" si="57"/>
        <v>0</v>
      </c>
      <c r="BZ252" t="s">
        <v>62</v>
      </c>
      <c r="CA252" t="s">
        <v>59</v>
      </c>
      <c r="CB252" t="s">
        <v>68</v>
      </c>
      <c r="CC252" t="s">
        <v>59</v>
      </c>
      <c r="CD252" t="s">
        <v>61</v>
      </c>
      <c r="CE252">
        <f t="shared" si="58"/>
        <v>0</v>
      </c>
      <c r="CF252" t="s">
        <v>69</v>
      </c>
      <c r="CG252" t="s">
        <v>62</v>
      </c>
      <c r="CH252" t="str">
        <f t="shared" si="59"/>
        <v>{"window_index":251,"window_t_start":252,"window_t_end":258,"Data":"0251","R_e_median":0,"R_e_q0275":0,"R_e_q1225":0,"fit":0,"lwr":0,"upr":0,"low":0,"high":0},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58</v>
      </c>
      <c r="K253" t="s">
        <v>59</v>
      </c>
      <c r="L253" t="s">
        <v>60</v>
      </c>
      <c r="M253" t="s">
        <v>59</v>
      </c>
      <c r="N253" t="s">
        <v>61</v>
      </c>
      <c r="O253">
        <f t="shared" si="48"/>
        <v>252</v>
      </c>
      <c r="P253" t="s">
        <v>62</v>
      </c>
      <c r="Q253" t="s">
        <v>59</v>
      </c>
      <c r="R253" t="s">
        <v>63</v>
      </c>
      <c r="S253" t="s">
        <v>59</v>
      </c>
      <c r="T253" t="s">
        <v>61</v>
      </c>
      <c r="U253">
        <f t="shared" si="49"/>
        <v>253</v>
      </c>
      <c r="V253" t="s">
        <v>62</v>
      </c>
      <c r="W253" t="s">
        <v>59</v>
      </c>
      <c r="X253" t="s">
        <v>64</v>
      </c>
      <c r="Y253" t="s">
        <v>59</v>
      </c>
      <c r="Z253" t="s">
        <v>61</v>
      </c>
      <c r="AA253">
        <f t="shared" si="50"/>
        <v>259</v>
      </c>
      <c r="AB253" t="s">
        <v>62</v>
      </c>
      <c r="AC253" t="s">
        <v>59</v>
      </c>
      <c r="AD253" t="s">
        <v>55</v>
      </c>
      <c r="AE253" t="s">
        <v>59</v>
      </c>
      <c r="AF253" t="s">
        <v>61</v>
      </c>
      <c r="AG253" t="s">
        <v>59</v>
      </c>
      <c r="AH253" s="12" t="s">
        <v>1509</v>
      </c>
      <c r="AI253" t="s">
        <v>59</v>
      </c>
      <c r="AJ253" t="s">
        <v>62</v>
      </c>
      <c r="AK253" t="s">
        <v>59</v>
      </c>
      <c r="AL253" t="s">
        <v>65</v>
      </c>
      <c r="AM253" t="s">
        <v>59</v>
      </c>
      <c r="AN253" t="s">
        <v>61</v>
      </c>
      <c r="AO253">
        <f t="shared" si="51"/>
        <v>0</v>
      </c>
      <c r="AP253" t="s">
        <v>62</v>
      </c>
      <c r="AQ253" t="s">
        <v>59</v>
      </c>
      <c r="AR253" t="s">
        <v>616</v>
      </c>
      <c r="AS253" t="s">
        <v>59</v>
      </c>
      <c r="AT253" t="s">
        <v>61</v>
      </c>
      <c r="AU253">
        <f t="shared" si="52"/>
        <v>0</v>
      </c>
      <c r="AV253" t="s">
        <v>62</v>
      </c>
      <c r="AW253" t="s">
        <v>59</v>
      </c>
      <c r="AX253" t="s">
        <v>372</v>
      </c>
      <c r="AY253" t="s">
        <v>59</v>
      </c>
      <c r="AZ253" t="s">
        <v>61</v>
      </c>
      <c r="BA253">
        <f t="shared" si="53"/>
        <v>0</v>
      </c>
      <c r="BB253" t="s">
        <v>62</v>
      </c>
      <c r="BC253" t="s">
        <v>59</v>
      </c>
      <c r="BD253" t="s">
        <v>57</v>
      </c>
      <c r="BE253" t="s">
        <v>59</v>
      </c>
      <c r="BF253" t="s">
        <v>61</v>
      </c>
      <c r="BG253">
        <f t="shared" si="54"/>
        <v>0</v>
      </c>
      <c r="BH253" t="s">
        <v>62</v>
      </c>
      <c r="BI253" t="s">
        <v>59</v>
      </c>
      <c r="BJ253" t="s">
        <v>56</v>
      </c>
      <c r="BK253" t="s">
        <v>59</v>
      </c>
      <c r="BL253" t="s">
        <v>61</v>
      </c>
      <c r="BM253">
        <f t="shared" si="55"/>
        <v>0</v>
      </c>
      <c r="BN253" t="s">
        <v>62</v>
      </c>
      <c r="BO253" t="s">
        <v>59</v>
      </c>
      <c r="BP253" t="s">
        <v>70</v>
      </c>
      <c r="BQ253" t="s">
        <v>59</v>
      </c>
      <c r="BR253" t="s">
        <v>61</v>
      </c>
      <c r="BS253">
        <f t="shared" si="56"/>
        <v>0</v>
      </c>
      <c r="BT253" t="s">
        <v>62</v>
      </c>
      <c r="BU253" t="s">
        <v>59</v>
      </c>
      <c r="BV253" t="s">
        <v>71</v>
      </c>
      <c r="BW253" t="s">
        <v>59</v>
      </c>
      <c r="BX253" t="s">
        <v>61</v>
      </c>
      <c r="BY253">
        <f t="shared" si="57"/>
        <v>0</v>
      </c>
      <c r="BZ253" t="s">
        <v>62</v>
      </c>
      <c r="CA253" t="s">
        <v>59</v>
      </c>
      <c r="CB253" t="s">
        <v>68</v>
      </c>
      <c r="CC253" t="s">
        <v>59</v>
      </c>
      <c r="CD253" t="s">
        <v>61</v>
      </c>
      <c r="CE253">
        <f t="shared" si="58"/>
        <v>0</v>
      </c>
      <c r="CF253" t="s">
        <v>69</v>
      </c>
      <c r="CG253" t="s">
        <v>62</v>
      </c>
      <c r="CH253" t="str">
        <f t="shared" si="59"/>
        <v>{"window_index":252,"window_t_start":253,"window_t_end":259,"Data":"0252","R_e_median":0,"R_e_q0276":0,"R_e_q1226":0,"fit":0,"lwr":0,"upr":0,"low":0,"high":0},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58</v>
      </c>
      <c r="K254" t="s">
        <v>59</v>
      </c>
      <c r="L254" t="s">
        <v>60</v>
      </c>
      <c r="M254" t="s">
        <v>59</v>
      </c>
      <c r="N254" t="s">
        <v>61</v>
      </c>
      <c r="O254">
        <f t="shared" si="48"/>
        <v>253</v>
      </c>
      <c r="P254" t="s">
        <v>62</v>
      </c>
      <c r="Q254" t="s">
        <v>59</v>
      </c>
      <c r="R254" t="s">
        <v>63</v>
      </c>
      <c r="S254" t="s">
        <v>59</v>
      </c>
      <c r="T254" t="s">
        <v>61</v>
      </c>
      <c r="U254">
        <f t="shared" si="49"/>
        <v>254</v>
      </c>
      <c r="V254" t="s">
        <v>62</v>
      </c>
      <c r="W254" t="s">
        <v>59</v>
      </c>
      <c r="X254" t="s">
        <v>64</v>
      </c>
      <c r="Y254" t="s">
        <v>59</v>
      </c>
      <c r="Z254" t="s">
        <v>61</v>
      </c>
      <c r="AA254">
        <f t="shared" si="50"/>
        <v>260</v>
      </c>
      <c r="AB254" t="s">
        <v>62</v>
      </c>
      <c r="AC254" t="s">
        <v>59</v>
      </c>
      <c r="AD254" t="s">
        <v>55</v>
      </c>
      <c r="AE254" t="s">
        <v>59</v>
      </c>
      <c r="AF254" t="s">
        <v>61</v>
      </c>
      <c r="AG254" t="s">
        <v>59</v>
      </c>
      <c r="AH254" s="12" t="s">
        <v>1510</v>
      </c>
      <c r="AI254" t="s">
        <v>59</v>
      </c>
      <c r="AJ254" t="s">
        <v>62</v>
      </c>
      <c r="AK254" t="s">
        <v>59</v>
      </c>
      <c r="AL254" t="s">
        <v>65</v>
      </c>
      <c r="AM254" t="s">
        <v>59</v>
      </c>
      <c r="AN254" t="s">
        <v>61</v>
      </c>
      <c r="AO254">
        <f t="shared" si="51"/>
        <v>0</v>
      </c>
      <c r="AP254" t="s">
        <v>62</v>
      </c>
      <c r="AQ254" t="s">
        <v>59</v>
      </c>
      <c r="AR254" t="s">
        <v>617</v>
      </c>
      <c r="AS254" t="s">
        <v>59</v>
      </c>
      <c r="AT254" t="s">
        <v>61</v>
      </c>
      <c r="AU254">
        <f t="shared" si="52"/>
        <v>0</v>
      </c>
      <c r="AV254" t="s">
        <v>62</v>
      </c>
      <c r="AW254" t="s">
        <v>59</v>
      </c>
      <c r="AX254" t="s">
        <v>373</v>
      </c>
      <c r="AY254" t="s">
        <v>59</v>
      </c>
      <c r="AZ254" t="s">
        <v>61</v>
      </c>
      <c r="BA254">
        <f t="shared" si="53"/>
        <v>0</v>
      </c>
      <c r="BB254" t="s">
        <v>62</v>
      </c>
      <c r="BC254" t="s">
        <v>59</v>
      </c>
      <c r="BD254" t="s">
        <v>57</v>
      </c>
      <c r="BE254" t="s">
        <v>59</v>
      </c>
      <c r="BF254" t="s">
        <v>61</v>
      </c>
      <c r="BG254">
        <f t="shared" si="54"/>
        <v>0</v>
      </c>
      <c r="BH254" t="s">
        <v>62</v>
      </c>
      <c r="BI254" t="s">
        <v>59</v>
      </c>
      <c r="BJ254" t="s">
        <v>56</v>
      </c>
      <c r="BK254" t="s">
        <v>59</v>
      </c>
      <c r="BL254" t="s">
        <v>61</v>
      </c>
      <c r="BM254">
        <f t="shared" si="55"/>
        <v>0</v>
      </c>
      <c r="BN254" t="s">
        <v>62</v>
      </c>
      <c r="BO254" t="s">
        <v>59</v>
      </c>
      <c r="BP254" t="s">
        <v>70</v>
      </c>
      <c r="BQ254" t="s">
        <v>59</v>
      </c>
      <c r="BR254" t="s">
        <v>61</v>
      </c>
      <c r="BS254">
        <f t="shared" si="56"/>
        <v>0</v>
      </c>
      <c r="BT254" t="s">
        <v>62</v>
      </c>
      <c r="BU254" t="s">
        <v>59</v>
      </c>
      <c r="BV254" t="s">
        <v>71</v>
      </c>
      <c r="BW254" t="s">
        <v>59</v>
      </c>
      <c r="BX254" t="s">
        <v>61</v>
      </c>
      <c r="BY254">
        <f t="shared" si="57"/>
        <v>0</v>
      </c>
      <c r="BZ254" t="s">
        <v>62</v>
      </c>
      <c r="CA254" t="s">
        <v>59</v>
      </c>
      <c r="CB254" t="s">
        <v>68</v>
      </c>
      <c r="CC254" t="s">
        <v>59</v>
      </c>
      <c r="CD254" t="s">
        <v>61</v>
      </c>
      <c r="CE254">
        <f t="shared" si="58"/>
        <v>0</v>
      </c>
      <c r="CF254" t="s">
        <v>69</v>
      </c>
      <c r="CG254" t="s">
        <v>62</v>
      </c>
      <c r="CH254" t="str">
        <f t="shared" si="59"/>
        <v>{"window_index":253,"window_t_start":254,"window_t_end":260,"Data":"0253","R_e_median":0,"R_e_q0277":0,"R_e_q1227":0,"fit":0,"lwr":0,"upr":0,"low":0,"high":0},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58</v>
      </c>
      <c r="K255" t="s">
        <v>59</v>
      </c>
      <c r="L255" t="s">
        <v>60</v>
      </c>
      <c r="M255" t="s">
        <v>59</v>
      </c>
      <c r="N255" t="s">
        <v>61</v>
      </c>
      <c r="O255">
        <f t="shared" si="48"/>
        <v>254</v>
      </c>
      <c r="P255" t="s">
        <v>62</v>
      </c>
      <c r="Q255" t="s">
        <v>59</v>
      </c>
      <c r="R255" t="s">
        <v>63</v>
      </c>
      <c r="S255" t="s">
        <v>59</v>
      </c>
      <c r="T255" t="s">
        <v>61</v>
      </c>
      <c r="U255">
        <f t="shared" si="49"/>
        <v>255</v>
      </c>
      <c r="V255" t="s">
        <v>62</v>
      </c>
      <c r="W255" t="s">
        <v>59</v>
      </c>
      <c r="X255" t="s">
        <v>64</v>
      </c>
      <c r="Y255" t="s">
        <v>59</v>
      </c>
      <c r="Z255" t="s">
        <v>61</v>
      </c>
      <c r="AA255">
        <f t="shared" si="50"/>
        <v>261</v>
      </c>
      <c r="AB255" t="s">
        <v>62</v>
      </c>
      <c r="AC255" t="s">
        <v>59</v>
      </c>
      <c r="AD255" t="s">
        <v>55</v>
      </c>
      <c r="AE255" t="s">
        <v>59</v>
      </c>
      <c r="AF255" t="s">
        <v>61</v>
      </c>
      <c r="AG255" t="s">
        <v>59</v>
      </c>
      <c r="AH255" s="12" t="s">
        <v>1511</v>
      </c>
      <c r="AI255" t="s">
        <v>59</v>
      </c>
      <c r="AJ255" t="s">
        <v>62</v>
      </c>
      <c r="AK255" t="s">
        <v>59</v>
      </c>
      <c r="AL255" t="s">
        <v>65</v>
      </c>
      <c r="AM255" t="s">
        <v>59</v>
      </c>
      <c r="AN255" t="s">
        <v>61</v>
      </c>
      <c r="AO255">
        <f t="shared" si="51"/>
        <v>0</v>
      </c>
      <c r="AP255" t="s">
        <v>62</v>
      </c>
      <c r="AQ255" t="s">
        <v>59</v>
      </c>
      <c r="AR255" t="s">
        <v>618</v>
      </c>
      <c r="AS255" t="s">
        <v>59</v>
      </c>
      <c r="AT255" t="s">
        <v>61</v>
      </c>
      <c r="AU255">
        <f t="shared" si="52"/>
        <v>0</v>
      </c>
      <c r="AV255" t="s">
        <v>62</v>
      </c>
      <c r="AW255" t="s">
        <v>59</v>
      </c>
      <c r="AX255" t="s">
        <v>374</v>
      </c>
      <c r="AY255" t="s">
        <v>59</v>
      </c>
      <c r="AZ255" t="s">
        <v>61</v>
      </c>
      <c r="BA255">
        <f t="shared" si="53"/>
        <v>0</v>
      </c>
      <c r="BB255" t="s">
        <v>62</v>
      </c>
      <c r="BC255" t="s">
        <v>59</v>
      </c>
      <c r="BD255" t="s">
        <v>57</v>
      </c>
      <c r="BE255" t="s">
        <v>59</v>
      </c>
      <c r="BF255" t="s">
        <v>61</v>
      </c>
      <c r="BG255">
        <f t="shared" si="54"/>
        <v>0</v>
      </c>
      <c r="BH255" t="s">
        <v>62</v>
      </c>
      <c r="BI255" t="s">
        <v>59</v>
      </c>
      <c r="BJ255" t="s">
        <v>56</v>
      </c>
      <c r="BK255" t="s">
        <v>59</v>
      </c>
      <c r="BL255" t="s">
        <v>61</v>
      </c>
      <c r="BM255">
        <f t="shared" si="55"/>
        <v>0</v>
      </c>
      <c r="BN255" t="s">
        <v>62</v>
      </c>
      <c r="BO255" t="s">
        <v>59</v>
      </c>
      <c r="BP255" t="s">
        <v>70</v>
      </c>
      <c r="BQ255" t="s">
        <v>59</v>
      </c>
      <c r="BR255" t="s">
        <v>61</v>
      </c>
      <c r="BS255">
        <f t="shared" si="56"/>
        <v>0</v>
      </c>
      <c r="BT255" t="s">
        <v>62</v>
      </c>
      <c r="BU255" t="s">
        <v>59</v>
      </c>
      <c r="BV255" t="s">
        <v>71</v>
      </c>
      <c r="BW255" t="s">
        <v>59</v>
      </c>
      <c r="BX255" t="s">
        <v>61</v>
      </c>
      <c r="BY255">
        <f t="shared" si="57"/>
        <v>0</v>
      </c>
      <c r="BZ255" t="s">
        <v>62</v>
      </c>
      <c r="CA255" t="s">
        <v>59</v>
      </c>
      <c r="CB255" t="s">
        <v>68</v>
      </c>
      <c r="CC255" t="s">
        <v>59</v>
      </c>
      <c r="CD255" t="s">
        <v>61</v>
      </c>
      <c r="CE255">
        <f t="shared" si="58"/>
        <v>0</v>
      </c>
      <c r="CF255" t="s">
        <v>69</v>
      </c>
      <c r="CG255" t="s">
        <v>62</v>
      </c>
      <c r="CH255" t="str">
        <f t="shared" si="59"/>
        <v>{"window_index":254,"window_t_start":255,"window_t_end":261,"Data":"0254","R_e_median":0,"R_e_q0278":0,"R_e_q1228":0,"fit":0,"lwr":0,"upr":0,"low":0,"high":0},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58</v>
      </c>
      <c r="K256" t="s">
        <v>59</v>
      </c>
      <c r="L256" t="s">
        <v>60</v>
      </c>
      <c r="M256" t="s">
        <v>59</v>
      </c>
      <c r="N256" t="s">
        <v>61</v>
      </c>
      <c r="O256">
        <f t="shared" si="48"/>
        <v>255</v>
      </c>
      <c r="P256" t="s">
        <v>62</v>
      </c>
      <c r="Q256" t="s">
        <v>59</v>
      </c>
      <c r="R256" t="s">
        <v>63</v>
      </c>
      <c r="S256" t="s">
        <v>59</v>
      </c>
      <c r="T256" t="s">
        <v>61</v>
      </c>
      <c r="U256">
        <f t="shared" si="49"/>
        <v>256</v>
      </c>
      <c r="V256" t="s">
        <v>62</v>
      </c>
      <c r="W256" t="s">
        <v>59</v>
      </c>
      <c r="X256" t="s">
        <v>64</v>
      </c>
      <c r="Y256" t="s">
        <v>59</v>
      </c>
      <c r="Z256" t="s">
        <v>61</v>
      </c>
      <c r="AA256">
        <f t="shared" si="50"/>
        <v>262</v>
      </c>
      <c r="AB256" t="s">
        <v>62</v>
      </c>
      <c r="AC256" t="s">
        <v>59</v>
      </c>
      <c r="AD256" t="s">
        <v>55</v>
      </c>
      <c r="AE256" t="s">
        <v>59</v>
      </c>
      <c r="AF256" t="s">
        <v>61</v>
      </c>
      <c r="AG256" t="s">
        <v>59</v>
      </c>
      <c r="AH256" s="12" t="s">
        <v>1512</v>
      </c>
      <c r="AI256" t="s">
        <v>59</v>
      </c>
      <c r="AJ256" t="s">
        <v>62</v>
      </c>
      <c r="AK256" t="s">
        <v>59</v>
      </c>
      <c r="AL256" t="s">
        <v>65</v>
      </c>
      <c r="AM256" t="s">
        <v>59</v>
      </c>
      <c r="AN256" t="s">
        <v>61</v>
      </c>
      <c r="AO256">
        <f t="shared" si="51"/>
        <v>0</v>
      </c>
      <c r="AP256" t="s">
        <v>62</v>
      </c>
      <c r="AQ256" t="s">
        <v>59</v>
      </c>
      <c r="AR256" t="s">
        <v>619</v>
      </c>
      <c r="AS256" t="s">
        <v>59</v>
      </c>
      <c r="AT256" t="s">
        <v>61</v>
      </c>
      <c r="AU256">
        <f t="shared" si="52"/>
        <v>0</v>
      </c>
      <c r="AV256" t="s">
        <v>62</v>
      </c>
      <c r="AW256" t="s">
        <v>59</v>
      </c>
      <c r="AX256" t="s">
        <v>375</v>
      </c>
      <c r="AY256" t="s">
        <v>59</v>
      </c>
      <c r="AZ256" t="s">
        <v>61</v>
      </c>
      <c r="BA256">
        <f t="shared" si="53"/>
        <v>0</v>
      </c>
      <c r="BB256" t="s">
        <v>62</v>
      </c>
      <c r="BC256" t="s">
        <v>59</v>
      </c>
      <c r="BD256" t="s">
        <v>57</v>
      </c>
      <c r="BE256" t="s">
        <v>59</v>
      </c>
      <c r="BF256" t="s">
        <v>61</v>
      </c>
      <c r="BG256">
        <f t="shared" si="54"/>
        <v>0</v>
      </c>
      <c r="BH256" t="s">
        <v>62</v>
      </c>
      <c r="BI256" t="s">
        <v>59</v>
      </c>
      <c r="BJ256" t="s">
        <v>56</v>
      </c>
      <c r="BK256" t="s">
        <v>59</v>
      </c>
      <c r="BL256" t="s">
        <v>61</v>
      </c>
      <c r="BM256">
        <f t="shared" si="55"/>
        <v>0</v>
      </c>
      <c r="BN256" t="s">
        <v>62</v>
      </c>
      <c r="BO256" t="s">
        <v>59</v>
      </c>
      <c r="BP256" t="s">
        <v>70</v>
      </c>
      <c r="BQ256" t="s">
        <v>59</v>
      </c>
      <c r="BR256" t="s">
        <v>61</v>
      </c>
      <c r="BS256">
        <f t="shared" si="56"/>
        <v>0</v>
      </c>
      <c r="BT256" t="s">
        <v>62</v>
      </c>
      <c r="BU256" t="s">
        <v>59</v>
      </c>
      <c r="BV256" t="s">
        <v>71</v>
      </c>
      <c r="BW256" t="s">
        <v>59</v>
      </c>
      <c r="BX256" t="s">
        <v>61</v>
      </c>
      <c r="BY256">
        <f t="shared" si="57"/>
        <v>0</v>
      </c>
      <c r="BZ256" t="s">
        <v>62</v>
      </c>
      <c r="CA256" t="s">
        <v>59</v>
      </c>
      <c r="CB256" t="s">
        <v>68</v>
      </c>
      <c r="CC256" t="s">
        <v>59</v>
      </c>
      <c r="CD256" t="s">
        <v>61</v>
      </c>
      <c r="CE256">
        <f t="shared" si="58"/>
        <v>0</v>
      </c>
      <c r="CF256" t="s">
        <v>69</v>
      </c>
      <c r="CG256" t="s">
        <v>62</v>
      </c>
      <c r="CH256" t="str">
        <f t="shared" si="59"/>
        <v>{"window_index":255,"window_t_start":256,"window_t_end":262,"Data":"0255","R_e_median":0,"R_e_q0279":0,"R_e_q1229":0,"fit":0,"lwr":0,"upr":0,"low":0,"high":0},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58</v>
      </c>
      <c r="K257" t="s">
        <v>59</v>
      </c>
      <c r="L257" t="s">
        <v>60</v>
      </c>
      <c r="M257" t="s">
        <v>59</v>
      </c>
      <c r="N257" t="s">
        <v>61</v>
      </c>
      <c r="O257">
        <f t="shared" si="48"/>
        <v>256</v>
      </c>
      <c r="P257" t="s">
        <v>62</v>
      </c>
      <c r="Q257" t="s">
        <v>59</v>
      </c>
      <c r="R257" t="s">
        <v>63</v>
      </c>
      <c r="S257" t="s">
        <v>59</v>
      </c>
      <c r="T257" t="s">
        <v>61</v>
      </c>
      <c r="U257">
        <f t="shared" si="49"/>
        <v>257</v>
      </c>
      <c r="V257" t="s">
        <v>62</v>
      </c>
      <c r="W257" t="s">
        <v>59</v>
      </c>
      <c r="X257" t="s">
        <v>64</v>
      </c>
      <c r="Y257" t="s">
        <v>59</v>
      </c>
      <c r="Z257" t="s">
        <v>61</v>
      </c>
      <c r="AA257">
        <f t="shared" si="50"/>
        <v>263</v>
      </c>
      <c r="AB257" t="s">
        <v>62</v>
      </c>
      <c r="AC257" t="s">
        <v>59</v>
      </c>
      <c r="AD257" t="s">
        <v>55</v>
      </c>
      <c r="AE257" t="s">
        <v>59</v>
      </c>
      <c r="AF257" t="s">
        <v>61</v>
      </c>
      <c r="AG257" t="s">
        <v>59</v>
      </c>
      <c r="AH257" s="12" t="s">
        <v>1513</v>
      </c>
      <c r="AI257" t="s">
        <v>59</v>
      </c>
      <c r="AJ257" t="s">
        <v>62</v>
      </c>
      <c r="AK257" t="s">
        <v>59</v>
      </c>
      <c r="AL257" t="s">
        <v>65</v>
      </c>
      <c r="AM257" t="s">
        <v>59</v>
      </c>
      <c r="AN257" t="s">
        <v>61</v>
      </c>
      <c r="AO257">
        <f t="shared" si="51"/>
        <v>0</v>
      </c>
      <c r="AP257" t="s">
        <v>62</v>
      </c>
      <c r="AQ257" t="s">
        <v>59</v>
      </c>
      <c r="AR257" t="s">
        <v>620</v>
      </c>
      <c r="AS257" t="s">
        <v>59</v>
      </c>
      <c r="AT257" t="s">
        <v>61</v>
      </c>
      <c r="AU257">
        <f t="shared" si="52"/>
        <v>0</v>
      </c>
      <c r="AV257" t="s">
        <v>62</v>
      </c>
      <c r="AW257" t="s">
        <v>59</v>
      </c>
      <c r="AX257" t="s">
        <v>376</v>
      </c>
      <c r="AY257" t="s">
        <v>59</v>
      </c>
      <c r="AZ257" t="s">
        <v>61</v>
      </c>
      <c r="BA257">
        <f t="shared" si="53"/>
        <v>0</v>
      </c>
      <c r="BB257" t="s">
        <v>62</v>
      </c>
      <c r="BC257" t="s">
        <v>59</v>
      </c>
      <c r="BD257" t="s">
        <v>57</v>
      </c>
      <c r="BE257" t="s">
        <v>59</v>
      </c>
      <c r="BF257" t="s">
        <v>61</v>
      </c>
      <c r="BG257">
        <f t="shared" si="54"/>
        <v>0</v>
      </c>
      <c r="BH257" t="s">
        <v>62</v>
      </c>
      <c r="BI257" t="s">
        <v>59</v>
      </c>
      <c r="BJ257" t="s">
        <v>56</v>
      </c>
      <c r="BK257" t="s">
        <v>59</v>
      </c>
      <c r="BL257" t="s">
        <v>61</v>
      </c>
      <c r="BM257">
        <f t="shared" si="55"/>
        <v>0</v>
      </c>
      <c r="BN257" t="s">
        <v>62</v>
      </c>
      <c r="BO257" t="s">
        <v>59</v>
      </c>
      <c r="BP257" t="s">
        <v>70</v>
      </c>
      <c r="BQ257" t="s">
        <v>59</v>
      </c>
      <c r="BR257" t="s">
        <v>61</v>
      </c>
      <c r="BS257">
        <f t="shared" si="56"/>
        <v>0</v>
      </c>
      <c r="BT257" t="s">
        <v>62</v>
      </c>
      <c r="BU257" t="s">
        <v>59</v>
      </c>
      <c r="BV257" t="s">
        <v>71</v>
      </c>
      <c r="BW257" t="s">
        <v>59</v>
      </c>
      <c r="BX257" t="s">
        <v>61</v>
      </c>
      <c r="BY257">
        <f t="shared" si="57"/>
        <v>0</v>
      </c>
      <c r="BZ257" t="s">
        <v>62</v>
      </c>
      <c r="CA257" t="s">
        <v>59</v>
      </c>
      <c r="CB257" t="s">
        <v>68</v>
      </c>
      <c r="CC257" t="s">
        <v>59</v>
      </c>
      <c r="CD257" t="s">
        <v>61</v>
      </c>
      <c r="CE257">
        <f t="shared" si="58"/>
        <v>0</v>
      </c>
      <c r="CF257" t="s">
        <v>69</v>
      </c>
      <c r="CG257" t="s">
        <v>62</v>
      </c>
      <c r="CH257" t="str">
        <f t="shared" si="59"/>
        <v>{"window_index":256,"window_t_start":257,"window_t_end":263,"Data":"0256","R_e_median":0,"R_e_q0280":0,"R_e_q1230":0,"fit":0,"lwr":0,"upr":0,"low":0,"high":0},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58</v>
      </c>
      <c r="K258" t="s">
        <v>59</v>
      </c>
      <c r="L258" t="s">
        <v>60</v>
      </c>
      <c r="M258" t="s">
        <v>59</v>
      </c>
      <c r="N258" t="s">
        <v>61</v>
      </c>
      <c r="O258">
        <f t="shared" si="48"/>
        <v>257</v>
      </c>
      <c r="P258" t="s">
        <v>62</v>
      </c>
      <c r="Q258" t="s">
        <v>59</v>
      </c>
      <c r="R258" t="s">
        <v>63</v>
      </c>
      <c r="S258" t="s">
        <v>59</v>
      </c>
      <c r="T258" t="s">
        <v>61</v>
      </c>
      <c r="U258">
        <f t="shared" si="49"/>
        <v>258</v>
      </c>
      <c r="V258" t="s">
        <v>62</v>
      </c>
      <c r="W258" t="s">
        <v>59</v>
      </c>
      <c r="X258" t="s">
        <v>64</v>
      </c>
      <c r="Y258" t="s">
        <v>59</v>
      </c>
      <c r="Z258" t="s">
        <v>61</v>
      </c>
      <c r="AA258">
        <f t="shared" si="50"/>
        <v>264</v>
      </c>
      <c r="AB258" t="s">
        <v>62</v>
      </c>
      <c r="AC258" t="s">
        <v>59</v>
      </c>
      <c r="AD258" t="s">
        <v>55</v>
      </c>
      <c r="AE258" t="s">
        <v>59</v>
      </c>
      <c r="AF258" t="s">
        <v>61</v>
      </c>
      <c r="AG258" t="s">
        <v>59</v>
      </c>
      <c r="AH258" s="12" t="s">
        <v>1514</v>
      </c>
      <c r="AI258" t="s">
        <v>59</v>
      </c>
      <c r="AJ258" t="s">
        <v>62</v>
      </c>
      <c r="AK258" t="s">
        <v>59</v>
      </c>
      <c r="AL258" t="s">
        <v>65</v>
      </c>
      <c r="AM258" t="s">
        <v>59</v>
      </c>
      <c r="AN258" t="s">
        <v>61</v>
      </c>
      <c r="AO258">
        <f t="shared" si="51"/>
        <v>0</v>
      </c>
      <c r="AP258" t="s">
        <v>62</v>
      </c>
      <c r="AQ258" t="s">
        <v>59</v>
      </c>
      <c r="AR258" t="s">
        <v>621</v>
      </c>
      <c r="AS258" t="s">
        <v>59</v>
      </c>
      <c r="AT258" t="s">
        <v>61</v>
      </c>
      <c r="AU258">
        <f t="shared" si="52"/>
        <v>0</v>
      </c>
      <c r="AV258" t="s">
        <v>62</v>
      </c>
      <c r="AW258" t="s">
        <v>59</v>
      </c>
      <c r="AX258" t="s">
        <v>377</v>
      </c>
      <c r="AY258" t="s">
        <v>59</v>
      </c>
      <c r="AZ258" t="s">
        <v>61</v>
      </c>
      <c r="BA258">
        <f t="shared" si="53"/>
        <v>0</v>
      </c>
      <c r="BB258" t="s">
        <v>62</v>
      </c>
      <c r="BC258" t="s">
        <v>59</v>
      </c>
      <c r="BD258" t="s">
        <v>57</v>
      </c>
      <c r="BE258" t="s">
        <v>59</v>
      </c>
      <c r="BF258" t="s">
        <v>61</v>
      </c>
      <c r="BG258">
        <f t="shared" si="54"/>
        <v>0</v>
      </c>
      <c r="BH258" t="s">
        <v>62</v>
      </c>
      <c r="BI258" t="s">
        <v>59</v>
      </c>
      <c r="BJ258" t="s">
        <v>56</v>
      </c>
      <c r="BK258" t="s">
        <v>59</v>
      </c>
      <c r="BL258" t="s">
        <v>61</v>
      </c>
      <c r="BM258">
        <f t="shared" si="55"/>
        <v>0</v>
      </c>
      <c r="BN258" t="s">
        <v>62</v>
      </c>
      <c r="BO258" t="s">
        <v>59</v>
      </c>
      <c r="BP258" t="s">
        <v>70</v>
      </c>
      <c r="BQ258" t="s">
        <v>59</v>
      </c>
      <c r="BR258" t="s">
        <v>61</v>
      </c>
      <c r="BS258">
        <f t="shared" si="56"/>
        <v>0</v>
      </c>
      <c r="BT258" t="s">
        <v>62</v>
      </c>
      <c r="BU258" t="s">
        <v>59</v>
      </c>
      <c r="BV258" t="s">
        <v>71</v>
      </c>
      <c r="BW258" t="s">
        <v>59</v>
      </c>
      <c r="BX258" t="s">
        <v>61</v>
      </c>
      <c r="BY258">
        <f t="shared" si="57"/>
        <v>0</v>
      </c>
      <c r="BZ258" t="s">
        <v>62</v>
      </c>
      <c r="CA258" t="s">
        <v>59</v>
      </c>
      <c r="CB258" t="s">
        <v>68</v>
      </c>
      <c r="CC258" t="s">
        <v>59</v>
      </c>
      <c r="CD258" t="s">
        <v>61</v>
      </c>
      <c r="CE258">
        <f t="shared" si="58"/>
        <v>0</v>
      </c>
      <c r="CF258" t="s">
        <v>69</v>
      </c>
      <c r="CG258" t="s">
        <v>62</v>
      </c>
      <c r="CH258" t="str">
        <f t="shared" si="59"/>
        <v>{"window_index":257,"window_t_start":258,"window_t_end":264,"Data":"0257","R_e_median":0,"R_e_q0281":0,"R_e_q1231":0,"fit":0,"lwr":0,"upr":0,"low":0,"high":0},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58</v>
      </c>
      <c r="K259" t="s">
        <v>59</v>
      </c>
      <c r="L259" t="s">
        <v>60</v>
      </c>
      <c r="M259" t="s">
        <v>59</v>
      </c>
      <c r="N259" t="s">
        <v>61</v>
      </c>
      <c r="O259">
        <f t="shared" ref="O259:O302" si="63">A259</f>
        <v>258</v>
      </c>
      <c r="P259" t="s">
        <v>62</v>
      </c>
      <c r="Q259" t="s">
        <v>59</v>
      </c>
      <c r="R259" t="s">
        <v>63</v>
      </c>
      <c r="S259" t="s">
        <v>59</v>
      </c>
      <c r="T259" t="s">
        <v>61</v>
      </c>
      <c r="U259">
        <f t="shared" ref="U259:U302" si="64">O259+1</f>
        <v>259</v>
      </c>
      <c r="V259" t="s">
        <v>62</v>
      </c>
      <c r="W259" t="s">
        <v>59</v>
      </c>
      <c r="X259" t="s">
        <v>64</v>
      </c>
      <c r="Y259" t="s">
        <v>59</v>
      </c>
      <c r="Z259" t="s">
        <v>61</v>
      </c>
      <c r="AA259">
        <f t="shared" ref="AA259:AA302" si="65">U259+6</f>
        <v>265</v>
      </c>
      <c r="AB259" t="s">
        <v>62</v>
      </c>
      <c r="AC259" t="s">
        <v>59</v>
      </c>
      <c r="AD259" t="s">
        <v>55</v>
      </c>
      <c r="AE259" t="s">
        <v>59</v>
      </c>
      <c r="AF259" t="s">
        <v>61</v>
      </c>
      <c r="AG259" t="s">
        <v>59</v>
      </c>
      <c r="AH259" s="12" t="s">
        <v>1515</v>
      </c>
      <c r="AI259" t="s">
        <v>59</v>
      </c>
      <c r="AJ259" t="s">
        <v>62</v>
      </c>
      <c r="AK259" t="s">
        <v>59</v>
      </c>
      <c r="AL259" t="s">
        <v>65</v>
      </c>
      <c r="AM259" t="s">
        <v>59</v>
      </c>
      <c r="AN259" t="s">
        <v>61</v>
      </c>
      <c r="AO259">
        <f t="shared" ref="AO259:AO302" si="66">F259</f>
        <v>0</v>
      </c>
      <c r="AP259" t="s">
        <v>62</v>
      </c>
      <c r="AQ259" t="s">
        <v>59</v>
      </c>
      <c r="AR259" t="s">
        <v>622</v>
      </c>
      <c r="AS259" t="s">
        <v>59</v>
      </c>
      <c r="AT259" t="s">
        <v>61</v>
      </c>
      <c r="AU259">
        <f t="shared" ref="AU259:AU302" si="67">E259</f>
        <v>0</v>
      </c>
      <c r="AV259" t="s">
        <v>62</v>
      </c>
      <c r="AW259" t="s">
        <v>59</v>
      </c>
      <c r="AX259" t="s">
        <v>378</v>
      </c>
      <c r="AY259" t="s">
        <v>59</v>
      </c>
      <c r="AZ259" t="s">
        <v>61</v>
      </c>
      <c r="BA259">
        <f t="shared" ref="BA259:BA302" si="68">G259</f>
        <v>0</v>
      </c>
      <c r="BB259" t="s">
        <v>62</v>
      </c>
      <c r="BC259" t="s">
        <v>59</v>
      </c>
      <c r="BD259" t="s">
        <v>57</v>
      </c>
      <c r="BE259" t="s">
        <v>59</v>
      </c>
      <c r="BF259" t="s">
        <v>61</v>
      </c>
      <c r="BG259">
        <f t="shared" ref="BG259:BG302" si="69">ROUND(AO259,2)</f>
        <v>0</v>
      </c>
      <c r="BH259" t="s">
        <v>62</v>
      </c>
      <c r="BI259" t="s">
        <v>59</v>
      </c>
      <c r="BJ259" t="s">
        <v>56</v>
      </c>
      <c r="BK259" t="s">
        <v>59</v>
      </c>
      <c r="BL259" t="s">
        <v>61</v>
      </c>
      <c r="BM259">
        <f t="shared" ref="BM259:BM302" si="70">ROUND(AU259,2)</f>
        <v>0</v>
      </c>
      <c r="BN259" t="s">
        <v>62</v>
      </c>
      <c r="BO259" t="s">
        <v>59</v>
      </c>
      <c r="BP259" t="s">
        <v>70</v>
      </c>
      <c r="BQ259" t="s">
        <v>59</v>
      </c>
      <c r="BR259" t="s">
        <v>61</v>
      </c>
      <c r="BS259">
        <f t="shared" ref="BS259:BS302" si="71">ROUND(BA259,2)</f>
        <v>0</v>
      </c>
      <c r="BT259" t="s">
        <v>62</v>
      </c>
      <c r="BU259" t="s">
        <v>59</v>
      </c>
      <c r="BV259" t="s">
        <v>71</v>
      </c>
      <c r="BW259" t="s">
        <v>59</v>
      </c>
      <c r="BX259" t="s">
        <v>61</v>
      </c>
      <c r="BY259">
        <f t="shared" ref="BY259:BY302" si="72">BM259</f>
        <v>0</v>
      </c>
      <c r="BZ259" t="s">
        <v>62</v>
      </c>
      <c r="CA259" t="s">
        <v>59</v>
      </c>
      <c r="CB259" t="s">
        <v>68</v>
      </c>
      <c r="CC259" t="s">
        <v>59</v>
      </c>
      <c r="CD259" t="s">
        <v>61</v>
      </c>
      <c r="CE259">
        <f t="shared" ref="CE259:CE302" si="73">BS259</f>
        <v>0</v>
      </c>
      <c r="CF259" t="s">
        <v>69</v>
      </c>
      <c r="CG259" t="s">
        <v>62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{"window_index":258,"window_t_start":259,"window_t_end":265,"Data":"0258","R_e_median":0,"R_e_q0282":0,"R_e_q1232":0,"fit":0,"lwr":0,"upr":0,"low":0,"high":0},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58</v>
      </c>
      <c r="K260" t="s">
        <v>59</v>
      </c>
      <c r="L260" t="s">
        <v>60</v>
      </c>
      <c r="M260" t="s">
        <v>59</v>
      </c>
      <c r="N260" t="s">
        <v>61</v>
      </c>
      <c r="O260">
        <f t="shared" si="63"/>
        <v>259</v>
      </c>
      <c r="P260" t="s">
        <v>62</v>
      </c>
      <c r="Q260" t="s">
        <v>59</v>
      </c>
      <c r="R260" t="s">
        <v>63</v>
      </c>
      <c r="S260" t="s">
        <v>59</v>
      </c>
      <c r="T260" t="s">
        <v>61</v>
      </c>
      <c r="U260">
        <f t="shared" si="64"/>
        <v>260</v>
      </c>
      <c r="V260" t="s">
        <v>62</v>
      </c>
      <c r="W260" t="s">
        <v>59</v>
      </c>
      <c r="X260" t="s">
        <v>64</v>
      </c>
      <c r="Y260" t="s">
        <v>59</v>
      </c>
      <c r="Z260" t="s">
        <v>61</v>
      </c>
      <c r="AA260">
        <f t="shared" si="65"/>
        <v>266</v>
      </c>
      <c r="AB260" t="s">
        <v>62</v>
      </c>
      <c r="AC260" t="s">
        <v>59</v>
      </c>
      <c r="AD260" t="s">
        <v>55</v>
      </c>
      <c r="AE260" t="s">
        <v>59</v>
      </c>
      <c r="AF260" t="s">
        <v>61</v>
      </c>
      <c r="AG260" t="s">
        <v>59</v>
      </c>
      <c r="AH260" s="12" t="s">
        <v>1516</v>
      </c>
      <c r="AI260" t="s">
        <v>59</v>
      </c>
      <c r="AJ260" t="s">
        <v>62</v>
      </c>
      <c r="AK260" t="s">
        <v>59</v>
      </c>
      <c r="AL260" t="s">
        <v>65</v>
      </c>
      <c r="AM260" t="s">
        <v>59</v>
      </c>
      <c r="AN260" t="s">
        <v>61</v>
      </c>
      <c r="AO260">
        <f t="shared" si="66"/>
        <v>0</v>
      </c>
      <c r="AP260" t="s">
        <v>62</v>
      </c>
      <c r="AQ260" t="s">
        <v>59</v>
      </c>
      <c r="AR260" t="s">
        <v>623</v>
      </c>
      <c r="AS260" t="s">
        <v>59</v>
      </c>
      <c r="AT260" t="s">
        <v>61</v>
      </c>
      <c r="AU260">
        <f t="shared" si="67"/>
        <v>0</v>
      </c>
      <c r="AV260" t="s">
        <v>62</v>
      </c>
      <c r="AW260" t="s">
        <v>59</v>
      </c>
      <c r="AX260" t="s">
        <v>379</v>
      </c>
      <c r="AY260" t="s">
        <v>59</v>
      </c>
      <c r="AZ260" t="s">
        <v>61</v>
      </c>
      <c r="BA260">
        <f t="shared" si="68"/>
        <v>0</v>
      </c>
      <c r="BB260" t="s">
        <v>62</v>
      </c>
      <c r="BC260" t="s">
        <v>59</v>
      </c>
      <c r="BD260" t="s">
        <v>57</v>
      </c>
      <c r="BE260" t="s">
        <v>59</v>
      </c>
      <c r="BF260" t="s">
        <v>61</v>
      </c>
      <c r="BG260">
        <f t="shared" si="69"/>
        <v>0</v>
      </c>
      <c r="BH260" t="s">
        <v>62</v>
      </c>
      <c r="BI260" t="s">
        <v>59</v>
      </c>
      <c r="BJ260" t="s">
        <v>56</v>
      </c>
      <c r="BK260" t="s">
        <v>59</v>
      </c>
      <c r="BL260" t="s">
        <v>61</v>
      </c>
      <c r="BM260">
        <f t="shared" si="70"/>
        <v>0</v>
      </c>
      <c r="BN260" t="s">
        <v>62</v>
      </c>
      <c r="BO260" t="s">
        <v>59</v>
      </c>
      <c r="BP260" t="s">
        <v>70</v>
      </c>
      <c r="BQ260" t="s">
        <v>59</v>
      </c>
      <c r="BR260" t="s">
        <v>61</v>
      </c>
      <c r="BS260">
        <f t="shared" si="71"/>
        <v>0</v>
      </c>
      <c r="BT260" t="s">
        <v>62</v>
      </c>
      <c r="BU260" t="s">
        <v>59</v>
      </c>
      <c r="BV260" t="s">
        <v>71</v>
      </c>
      <c r="BW260" t="s">
        <v>59</v>
      </c>
      <c r="BX260" t="s">
        <v>61</v>
      </c>
      <c r="BY260">
        <f t="shared" si="72"/>
        <v>0</v>
      </c>
      <c r="BZ260" t="s">
        <v>62</v>
      </c>
      <c r="CA260" t="s">
        <v>59</v>
      </c>
      <c r="CB260" t="s">
        <v>68</v>
      </c>
      <c r="CC260" t="s">
        <v>59</v>
      </c>
      <c r="CD260" t="s">
        <v>61</v>
      </c>
      <c r="CE260">
        <f t="shared" si="73"/>
        <v>0</v>
      </c>
      <c r="CF260" t="s">
        <v>69</v>
      </c>
      <c r="CG260" t="s">
        <v>62</v>
      </c>
      <c r="CH260" t="str">
        <f t="shared" si="74"/>
        <v>{"window_index":259,"window_t_start":260,"window_t_end":266,"Data":"0259","R_e_median":0,"R_e_q0283":0,"R_e_q1233":0,"fit":0,"lwr":0,"upr":0,"low":0,"high":0},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58</v>
      </c>
      <c r="K261" t="s">
        <v>59</v>
      </c>
      <c r="L261" t="s">
        <v>60</v>
      </c>
      <c r="M261" t="s">
        <v>59</v>
      </c>
      <c r="N261" t="s">
        <v>61</v>
      </c>
      <c r="O261">
        <f t="shared" si="63"/>
        <v>260</v>
      </c>
      <c r="P261" t="s">
        <v>62</v>
      </c>
      <c r="Q261" t="s">
        <v>59</v>
      </c>
      <c r="R261" t="s">
        <v>63</v>
      </c>
      <c r="S261" t="s">
        <v>59</v>
      </c>
      <c r="T261" t="s">
        <v>61</v>
      </c>
      <c r="U261">
        <f t="shared" si="64"/>
        <v>261</v>
      </c>
      <c r="V261" t="s">
        <v>62</v>
      </c>
      <c r="W261" t="s">
        <v>59</v>
      </c>
      <c r="X261" t="s">
        <v>64</v>
      </c>
      <c r="Y261" t="s">
        <v>59</v>
      </c>
      <c r="Z261" t="s">
        <v>61</v>
      </c>
      <c r="AA261">
        <f t="shared" si="65"/>
        <v>267</v>
      </c>
      <c r="AB261" t="s">
        <v>62</v>
      </c>
      <c r="AC261" t="s">
        <v>59</v>
      </c>
      <c r="AD261" t="s">
        <v>55</v>
      </c>
      <c r="AE261" t="s">
        <v>59</v>
      </c>
      <c r="AF261" t="s">
        <v>61</v>
      </c>
      <c r="AG261" t="s">
        <v>59</v>
      </c>
      <c r="AH261" s="12" t="s">
        <v>1517</v>
      </c>
      <c r="AI261" t="s">
        <v>59</v>
      </c>
      <c r="AJ261" t="s">
        <v>62</v>
      </c>
      <c r="AK261" t="s">
        <v>59</v>
      </c>
      <c r="AL261" t="s">
        <v>65</v>
      </c>
      <c r="AM261" t="s">
        <v>59</v>
      </c>
      <c r="AN261" t="s">
        <v>61</v>
      </c>
      <c r="AO261">
        <f t="shared" si="66"/>
        <v>0</v>
      </c>
      <c r="AP261" t="s">
        <v>62</v>
      </c>
      <c r="AQ261" t="s">
        <v>59</v>
      </c>
      <c r="AR261" t="s">
        <v>624</v>
      </c>
      <c r="AS261" t="s">
        <v>59</v>
      </c>
      <c r="AT261" t="s">
        <v>61</v>
      </c>
      <c r="AU261">
        <f t="shared" si="67"/>
        <v>0</v>
      </c>
      <c r="AV261" t="s">
        <v>62</v>
      </c>
      <c r="AW261" t="s">
        <v>59</v>
      </c>
      <c r="AX261" t="s">
        <v>380</v>
      </c>
      <c r="AY261" t="s">
        <v>59</v>
      </c>
      <c r="AZ261" t="s">
        <v>61</v>
      </c>
      <c r="BA261">
        <f t="shared" si="68"/>
        <v>0</v>
      </c>
      <c r="BB261" t="s">
        <v>62</v>
      </c>
      <c r="BC261" t="s">
        <v>59</v>
      </c>
      <c r="BD261" t="s">
        <v>57</v>
      </c>
      <c r="BE261" t="s">
        <v>59</v>
      </c>
      <c r="BF261" t="s">
        <v>61</v>
      </c>
      <c r="BG261">
        <f t="shared" si="69"/>
        <v>0</v>
      </c>
      <c r="BH261" t="s">
        <v>62</v>
      </c>
      <c r="BI261" t="s">
        <v>59</v>
      </c>
      <c r="BJ261" t="s">
        <v>56</v>
      </c>
      <c r="BK261" t="s">
        <v>59</v>
      </c>
      <c r="BL261" t="s">
        <v>61</v>
      </c>
      <c r="BM261">
        <f t="shared" si="70"/>
        <v>0</v>
      </c>
      <c r="BN261" t="s">
        <v>62</v>
      </c>
      <c r="BO261" t="s">
        <v>59</v>
      </c>
      <c r="BP261" t="s">
        <v>70</v>
      </c>
      <c r="BQ261" t="s">
        <v>59</v>
      </c>
      <c r="BR261" t="s">
        <v>61</v>
      </c>
      <c r="BS261">
        <f t="shared" si="71"/>
        <v>0</v>
      </c>
      <c r="BT261" t="s">
        <v>62</v>
      </c>
      <c r="BU261" t="s">
        <v>59</v>
      </c>
      <c r="BV261" t="s">
        <v>71</v>
      </c>
      <c r="BW261" t="s">
        <v>59</v>
      </c>
      <c r="BX261" t="s">
        <v>61</v>
      </c>
      <c r="BY261">
        <f t="shared" si="72"/>
        <v>0</v>
      </c>
      <c r="BZ261" t="s">
        <v>62</v>
      </c>
      <c r="CA261" t="s">
        <v>59</v>
      </c>
      <c r="CB261" t="s">
        <v>68</v>
      </c>
      <c r="CC261" t="s">
        <v>59</v>
      </c>
      <c r="CD261" t="s">
        <v>61</v>
      </c>
      <c r="CE261">
        <f t="shared" si="73"/>
        <v>0</v>
      </c>
      <c r="CF261" t="s">
        <v>69</v>
      </c>
      <c r="CG261" t="s">
        <v>62</v>
      </c>
      <c r="CH261" t="str">
        <f t="shared" si="74"/>
        <v>{"window_index":260,"window_t_start":261,"window_t_end":267,"Data":"0260","R_e_median":0,"R_e_q0284":0,"R_e_q1234":0,"fit":0,"lwr":0,"upr":0,"low":0,"high":0},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58</v>
      </c>
      <c r="K262" t="s">
        <v>59</v>
      </c>
      <c r="L262" t="s">
        <v>60</v>
      </c>
      <c r="M262" t="s">
        <v>59</v>
      </c>
      <c r="N262" t="s">
        <v>61</v>
      </c>
      <c r="O262">
        <f t="shared" si="63"/>
        <v>261</v>
      </c>
      <c r="P262" t="s">
        <v>62</v>
      </c>
      <c r="Q262" t="s">
        <v>59</v>
      </c>
      <c r="R262" t="s">
        <v>63</v>
      </c>
      <c r="S262" t="s">
        <v>59</v>
      </c>
      <c r="T262" t="s">
        <v>61</v>
      </c>
      <c r="U262">
        <f t="shared" si="64"/>
        <v>262</v>
      </c>
      <c r="V262" t="s">
        <v>62</v>
      </c>
      <c r="W262" t="s">
        <v>59</v>
      </c>
      <c r="X262" t="s">
        <v>64</v>
      </c>
      <c r="Y262" t="s">
        <v>59</v>
      </c>
      <c r="Z262" t="s">
        <v>61</v>
      </c>
      <c r="AA262">
        <f t="shared" si="65"/>
        <v>268</v>
      </c>
      <c r="AB262" t="s">
        <v>62</v>
      </c>
      <c r="AC262" t="s">
        <v>59</v>
      </c>
      <c r="AD262" t="s">
        <v>55</v>
      </c>
      <c r="AE262" t="s">
        <v>59</v>
      </c>
      <c r="AF262" t="s">
        <v>61</v>
      </c>
      <c r="AG262" t="s">
        <v>59</v>
      </c>
      <c r="AH262" s="12" t="s">
        <v>1518</v>
      </c>
      <c r="AI262" t="s">
        <v>59</v>
      </c>
      <c r="AJ262" t="s">
        <v>62</v>
      </c>
      <c r="AK262" t="s">
        <v>59</v>
      </c>
      <c r="AL262" t="s">
        <v>65</v>
      </c>
      <c r="AM262" t="s">
        <v>59</v>
      </c>
      <c r="AN262" t="s">
        <v>61</v>
      </c>
      <c r="AO262">
        <f t="shared" si="66"/>
        <v>0</v>
      </c>
      <c r="AP262" t="s">
        <v>62</v>
      </c>
      <c r="AQ262" t="s">
        <v>59</v>
      </c>
      <c r="AR262" t="s">
        <v>625</v>
      </c>
      <c r="AS262" t="s">
        <v>59</v>
      </c>
      <c r="AT262" t="s">
        <v>61</v>
      </c>
      <c r="AU262">
        <f t="shared" si="67"/>
        <v>0</v>
      </c>
      <c r="AV262" t="s">
        <v>62</v>
      </c>
      <c r="AW262" t="s">
        <v>59</v>
      </c>
      <c r="AX262" t="s">
        <v>381</v>
      </c>
      <c r="AY262" t="s">
        <v>59</v>
      </c>
      <c r="AZ262" t="s">
        <v>61</v>
      </c>
      <c r="BA262">
        <f t="shared" si="68"/>
        <v>0</v>
      </c>
      <c r="BB262" t="s">
        <v>62</v>
      </c>
      <c r="BC262" t="s">
        <v>59</v>
      </c>
      <c r="BD262" t="s">
        <v>57</v>
      </c>
      <c r="BE262" t="s">
        <v>59</v>
      </c>
      <c r="BF262" t="s">
        <v>61</v>
      </c>
      <c r="BG262">
        <f t="shared" si="69"/>
        <v>0</v>
      </c>
      <c r="BH262" t="s">
        <v>62</v>
      </c>
      <c r="BI262" t="s">
        <v>59</v>
      </c>
      <c r="BJ262" t="s">
        <v>56</v>
      </c>
      <c r="BK262" t="s">
        <v>59</v>
      </c>
      <c r="BL262" t="s">
        <v>61</v>
      </c>
      <c r="BM262">
        <f t="shared" si="70"/>
        <v>0</v>
      </c>
      <c r="BN262" t="s">
        <v>62</v>
      </c>
      <c r="BO262" t="s">
        <v>59</v>
      </c>
      <c r="BP262" t="s">
        <v>70</v>
      </c>
      <c r="BQ262" t="s">
        <v>59</v>
      </c>
      <c r="BR262" t="s">
        <v>61</v>
      </c>
      <c r="BS262">
        <f t="shared" si="71"/>
        <v>0</v>
      </c>
      <c r="BT262" t="s">
        <v>62</v>
      </c>
      <c r="BU262" t="s">
        <v>59</v>
      </c>
      <c r="BV262" t="s">
        <v>71</v>
      </c>
      <c r="BW262" t="s">
        <v>59</v>
      </c>
      <c r="BX262" t="s">
        <v>61</v>
      </c>
      <c r="BY262">
        <f t="shared" si="72"/>
        <v>0</v>
      </c>
      <c r="BZ262" t="s">
        <v>62</v>
      </c>
      <c r="CA262" t="s">
        <v>59</v>
      </c>
      <c r="CB262" t="s">
        <v>68</v>
      </c>
      <c r="CC262" t="s">
        <v>59</v>
      </c>
      <c r="CD262" t="s">
        <v>61</v>
      </c>
      <c r="CE262">
        <f t="shared" si="73"/>
        <v>0</v>
      </c>
      <c r="CF262" t="s">
        <v>69</v>
      </c>
      <c r="CG262" t="s">
        <v>62</v>
      </c>
      <c r="CH262" t="str">
        <f t="shared" si="74"/>
        <v>{"window_index":261,"window_t_start":262,"window_t_end":268,"Data":"0261","R_e_median":0,"R_e_q0285":0,"R_e_q1235":0,"fit":0,"lwr":0,"upr":0,"low":0,"high":0},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58</v>
      </c>
      <c r="K263" t="s">
        <v>59</v>
      </c>
      <c r="L263" t="s">
        <v>60</v>
      </c>
      <c r="M263" t="s">
        <v>59</v>
      </c>
      <c r="N263" t="s">
        <v>61</v>
      </c>
      <c r="O263">
        <f t="shared" si="63"/>
        <v>262</v>
      </c>
      <c r="P263" t="s">
        <v>62</v>
      </c>
      <c r="Q263" t="s">
        <v>59</v>
      </c>
      <c r="R263" t="s">
        <v>63</v>
      </c>
      <c r="S263" t="s">
        <v>59</v>
      </c>
      <c r="T263" t="s">
        <v>61</v>
      </c>
      <c r="U263">
        <f t="shared" si="64"/>
        <v>263</v>
      </c>
      <c r="V263" t="s">
        <v>62</v>
      </c>
      <c r="W263" t="s">
        <v>59</v>
      </c>
      <c r="X263" t="s">
        <v>64</v>
      </c>
      <c r="Y263" t="s">
        <v>59</v>
      </c>
      <c r="Z263" t="s">
        <v>61</v>
      </c>
      <c r="AA263">
        <f t="shared" si="65"/>
        <v>269</v>
      </c>
      <c r="AB263" t="s">
        <v>62</v>
      </c>
      <c r="AC263" t="s">
        <v>59</v>
      </c>
      <c r="AD263" t="s">
        <v>55</v>
      </c>
      <c r="AE263" t="s">
        <v>59</v>
      </c>
      <c r="AF263" t="s">
        <v>61</v>
      </c>
      <c r="AG263" t="s">
        <v>59</v>
      </c>
      <c r="AH263" s="12" t="s">
        <v>1519</v>
      </c>
      <c r="AI263" t="s">
        <v>59</v>
      </c>
      <c r="AJ263" t="s">
        <v>62</v>
      </c>
      <c r="AK263" t="s">
        <v>59</v>
      </c>
      <c r="AL263" t="s">
        <v>65</v>
      </c>
      <c r="AM263" t="s">
        <v>59</v>
      </c>
      <c r="AN263" t="s">
        <v>61</v>
      </c>
      <c r="AO263">
        <f t="shared" si="66"/>
        <v>0</v>
      </c>
      <c r="AP263" t="s">
        <v>62</v>
      </c>
      <c r="AQ263" t="s">
        <v>59</v>
      </c>
      <c r="AR263" t="s">
        <v>626</v>
      </c>
      <c r="AS263" t="s">
        <v>59</v>
      </c>
      <c r="AT263" t="s">
        <v>61</v>
      </c>
      <c r="AU263">
        <f t="shared" si="67"/>
        <v>0</v>
      </c>
      <c r="AV263" t="s">
        <v>62</v>
      </c>
      <c r="AW263" t="s">
        <v>59</v>
      </c>
      <c r="AX263" t="s">
        <v>382</v>
      </c>
      <c r="AY263" t="s">
        <v>59</v>
      </c>
      <c r="AZ263" t="s">
        <v>61</v>
      </c>
      <c r="BA263">
        <f t="shared" si="68"/>
        <v>0</v>
      </c>
      <c r="BB263" t="s">
        <v>62</v>
      </c>
      <c r="BC263" t="s">
        <v>59</v>
      </c>
      <c r="BD263" t="s">
        <v>57</v>
      </c>
      <c r="BE263" t="s">
        <v>59</v>
      </c>
      <c r="BF263" t="s">
        <v>61</v>
      </c>
      <c r="BG263">
        <f t="shared" si="69"/>
        <v>0</v>
      </c>
      <c r="BH263" t="s">
        <v>62</v>
      </c>
      <c r="BI263" t="s">
        <v>59</v>
      </c>
      <c r="BJ263" t="s">
        <v>56</v>
      </c>
      <c r="BK263" t="s">
        <v>59</v>
      </c>
      <c r="BL263" t="s">
        <v>61</v>
      </c>
      <c r="BM263">
        <f t="shared" si="70"/>
        <v>0</v>
      </c>
      <c r="BN263" t="s">
        <v>62</v>
      </c>
      <c r="BO263" t="s">
        <v>59</v>
      </c>
      <c r="BP263" t="s">
        <v>70</v>
      </c>
      <c r="BQ263" t="s">
        <v>59</v>
      </c>
      <c r="BR263" t="s">
        <v>61</v>
      </c>
      <c r="BS263">
        <f t="shared" si="71"/>
        <v>0</v>
      </c>
      <c r="BT263" t="s">
        <v>62</v>
      </c>
      <c r="BU263" t="s">
        <v>59</v>
      </c>
      <c r="BV263" t="s">
        <v>71</v>
      </c>
      <c r="BW263" t="s">
        <v>59</v>
      </c>
      <c r="BX263" t="s">
        <v>61</v>
      </c>
      <c r="BY263">
        <f t="shared" si="72"/>
        <v>0</v>
      </c>
      <c r="BZ263" t="s">
        <v>62</v>
      </c>
      <c r="CA263" t="s">
        <v>59</v>
      </c>
      <c r="CB263" t="s">
        <v>68</v>
      </c>
      <c r="CC263" t="s">
        <v>59</v>
      </c>
      <c r="CD263" t="s">
        <v>61</v>
      </c>
      <c r="CE263">
        <f t="shared" si="73"/>
        <v>0</v>
      </c>
      <c r="CF263" t="s">
        <v>69</v>
      </c>
      <c r="CG263" t="s">
        <v>62</v>
      </c>
      <c r="CH263" t="str">
        <f t="shared" si="74"/>
        <v>{"window_index":262,"window_t_start":263,"window_t_end":269,"Data":"0262","R_e_median":0,"R_e_q0286":0,"R_e_q1236":0,"fit":0,"lwr":0,"upr":0,"low":0,"high":0},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58</v>
      </c>
      <c r="K264" t="s">
        <v>59</v>
      </c>
      <c r="L264" t="s">
        <v>60</v>
      </c>
      <c r="M264" t="s">
        <v>59</v>
      </c>
      <c r="N264" t="s">
        <v>61</v>
      </c>
      <c r="O264">
        <f t="shared" si="63"/>
        <v>263</v>
      </c>
      <c r="P264" t="s">
        <v>62</v>
      </c>
      <c r="Q264" t="s">
        <v>59</v>
      </c>
      <c r="R264" t="s">
        <v>63</v>
      </c>
      <c r="S264" t="s">
        <v>59</v>
      </c>
      <c r="T264" t="s">
        <v>61</v>
      </c>
      <c r="U264">
        <f t="shared" si="64"/>
        <v>264</v>
      </c>
      <c r="V264" t="s">
        <v>62</v>
      </c>
      <c r="W264" t="s">
        <v>59</v>
      </c>
      <c r="X264" t="s">
        <v>64</v>
      </c>
      <c r="Y264" t="s">
        <v>59</v>
      </c>
      <c r="Z264" t="s">
        <v>61</v>
      </c>
      <c r="AA264">
        <f t="shared" si="65"/>
        <v>270</v>
      </c>
      <c r="AB264" t="s">
        <v>62</v>
      </c>
      <c r="AC264" t="s">
        <v>59</v>
      </c>
      <c r="AD264" t="s">
        <v>55</v>
      </c>
      <c r="AE264" t="s">
        <v>59</v>
      </c>
      <c r="AF264" t="s">
        <v>61</v>
      </c>
      <c r="AG264" t="s">
        <v>59</v>
      </c>
      <c r="AH264" s="12" t="s">
        <v>1520</v>
      </c>
      <c r="AI264" t="s">
        <v>59</v>
      </c>
      <c r="AJ264" t="s">
        <v>62</v>
      </c>
      <c r="AK264" t="s">
        <v>59</v>
      </c>
      <c r="AL264" t="s">
        <v>65</v>
      </c>
      <c r="AM264" t="s">
        <v>59</v>
      </c>
      <c r="AN264" t="s">
        <v>61</v>
      </c>
      <c r="AO264">
        <f t="shared" si="66"/>
        <v>0</v>
      </c>
      <c r="AP264" t="s">
        <v>62</v>
      </c>
      <c r="AQ264" t="s">
        <v>59</v>
      </c>
      <c r="AR264" t="s">
        <v>627</v>
      </c>
      <c r="AS264" t="s">
        <v>59</v>
      </c>
      <c r="AT264" t="s">
        <v>61</v>
      </c>
      <c r="AU264">
        <f t="shared" si="67"/>
        <v>0</v>
      </c>
      <c r="AV264" t="s">
        <v>62</v>
      </c>
      <c r="AW264" t="s">
        <v>59</v>
      </c>
      <c r="AX264" t="s">
        <v>383</v>
      </c>
      <c r="AY264" t="s">
        <v>59</v>
      </c>
      <c r="AZ264" t="s">
        <v>61</v>
      </c>
      <c r="BA264">
        <f t="shared" si="68"/>
        <v>0</v>
      </c>
      <c r="BB264" t="s">
        <v>62</v>
      </c>
      <c r="BC264" t="s">
        <v>59</v>
      </c>
      <c r="BD264" t="s">
        <v>57</v>
      </c>
      <c r="BE264" t="s">
        <v>59</v>
      </c>
      <c r="BF264" t="s">
        <v>61</v>
      </c>
      <c r="BG264">
        <f t="shared" si="69"/>
        <v>0</v>
      </c>
      <c r="BH264" t="s">
        <v>62</v>
      </c>
      <c r="BI264" t="s">
        <v>59</v>
      </c>
      <c r="BJ264" t="s">
        <v>56</v>
      </c>
      <c r="BK264" t="s">
        <v>59</v>
      </c>
      <c r="BL264" t="s">
        <v>61</v>
      </c>
      <c r="BM264">
        <f t="shared" si="70"/>
        <v>0</v>
      </c>
      <c r="BN264" t="s">
        <v>62</v>
      </c>
      <c r="BO264" t="s">
        <v>59</v>
      </c>
      <c r="BP264" t="s">
        <v>70</v>
      </c>
      <c r="BQ264" t="s">
        <v>59</v>
      </c>
      <c r="BR264" t="s">
        <v>61</v>
      </c>
      <c r="BS264">
        <f t="shared" si="71"/>
        <v>0</v>
      </c>
      <c r="BT264" t="s">
        <v>62</v>
      </c>
      <c r="BU264" t="s">
        <v>59</v>
      </c>
      <c r="BV264" t="s">
        <v>71</v>
      </c>
      <c r="BW264" t="s">
        <v>59</v>
      </c>
      <c r="BX264" t="s">
        <v>61</v>
      </c>
      <c r="BY264">
        <f t="shared" si="72"/>
        <v>0</v>
      </c>
      <c r="BZ264" t="s">
        <v>62</v>
      </c>
      <c r="CA264" t="s">
        <v>59</v>
      </c>
      <c r="CB264" t="s">
        <v>68</v>
      </c>
      <c r="CC264" t="s">
        <v>59</v>
      </c>
      <c r="CD264" t="s">
        <v>61</v>
      </c>
      <c r="CE264">
        <f t="shared" si="73"/>
        <v>0</v>
      </c>
      <c r="CF264" t="s">
        <v>69</v>
      </c>
      <c r="CG264" t="s">
        <v>62</v>
      </c>
      <c r="CH264" t="str">
        <f t="shared" si="74"/>
        <v>{"window_index":263,"window_t_start":264,"window_t_end":270,"Data":"0263","R_e_median":0,"R_e_q0287":0,"R_e_q1237":0,"fit":0,"lwr":0,"upr":0,"low":0,"high":0},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58</v>
      </c>
      <c r="K265" t="s">
        <v>59</v>
      </c>
      <c r="L265" t="s">
        <v>60</v>
      </c>
      <c r="M265" t="s">
        <v>59</v>
      </c>
      <c r="N265" t="s">
        <v>61</v>
      </c>
      <c r="O265">
        <f t="shared" si="63"/>
        <v>264</v>
      </c>
      <c r="P265" t="s">
        <v>62</v>
      </c>
      <c r="Q265" t="s">
        <v>59</v>
      </c>
      <c r="R265" t="s">
        <v>63</v>
      </c>
      <c r="S265" t="s">
        <v>59</v>
      </c>
      <c r="T265" t="s">
        <v>61</v>
      </c>
      <c r="U265">
        <f t="shared" si="64"/>
        <v>265</v>
      </c>
      <c r="V265" t="s">
        <v>62</v>
      </c>
      <c r="W265" t="s">
        <v>59</v>
      </c>
      <c r="X265" t="s">
        <v>64</v>
      </c>
      <c r="Y265" t="s">
        <v>59</v>
      </c>
      <c r="Z265" t="s">
        <v>61</v>
      </c>
      <c r="AA265">
        <f t="shared" si="65"/>
        <v>271</v>
      </c>
      <c r="AB265" t="s">
        <v>62</v>
      </c>
      <c r="AC265" t="s">
        <v>59</v>
      </c>
      <c r="AD265" t="s">
        <v>55</v>
      </c>
      <c r="AE265" t="s">
        <v>59</v>
      </c>
      <c r="AF265" t="s">
        <v>61</v>
      </c>
      <c r="AG265" t="s">
        <v>59</v>
      </c>
      <c r="AH265" s="12" t="s">
        <v>1521</v>
      </c>
      <c r="AI265" t="s">
        <v>59</v>
      </c>
      <c r="AJ265" t="s">
        <v>62</v>
      </c>
      <c r="AK265" t="s">
        <v>59</v>
      </c>
      <c r="AL265" t="s">
        <v>65</v>
      </c>
      <c r="AM265" t="s">
        <v>59</v>
      </c>
      <c r="AN265" t="s">
        <v>61</v>
      </c>
      <c r="AO265">
        <f t="shared" si="66"/>
        <v>0</v>
      </c>
      <c r="AP265" t="s">
        <v>62</v>
      </c>
      <c r="AQ265" t="s">
        <v>59</v>
      </c>
      <c r="AR265" t="s">
        <v>628</v>
      </c>
      <c r="AS265" t="s">
        <v>59</v>
      </c>
      <c r="AT265" t="s">
        <v>61</v>
      </c>
      <c r="AU265">
        <f t="shared" si="67"/>
        <v>0</v>
      </c>
      <c r="AV265" t="s">
        <v>62</v>
      </c>
      <c r="AW265" t="s">
        <v>59</v>
      </c>
      <c r="AX265" t="s">
        <v>384</v>
      </c>
      <c r="AY265" t="s">
        <v>59</v>
      </c>
      <c r="AZ265" t="s">
        <v>61</v>
      </c>
      <c r="BA265">
        <f t="shared" si="68"/>
        <v>0</v>
      </c>
      <c r="BB265" t="s">
        <v>62</v>
      </c>
      <c r="BC265" t="s">
        <v>59</v>
      </c>
      <c r="BD265" t="s">
        <v>57</v>
      </c>
      <c r="BE265" t="s">
        <v>59</v>
      </c>
      <c r="BF265" t="s">
        <v>61</v>
      </c>
      <c r="BG265">
        <f t="shared" si="69"/>
        <v>0</v>
      </c>
      <c r="BH265" t="s">
        <v>62</v>
      </c>
      <c r="BI265" t="s">
        <v>59</v>
      </c>
      <c r="BJ265" t="s">
        <v>56</v>
      </c>
      <c r="BK265" t="s">
        <v>59</v>
      </c>
      <c r="BL265" t="s">
        <v>61</v>
      </c>
      <c r="BM265">
        <f t="shared" si="70"/>
        <v>0</v>
      </c>
      <c r="BN265" t="s">
        <v>62</v>
      </c>
      <c r="BO265" t="s">
        <v>59</v>
      </c>
      <c r="BP265" t="s">
        <v>70</v>
      </c>
      <c r="BQ265" t="s">
        <v>59</v>
      </c>
      <c r="BR265" t="s">
        <v>61</v>
      </c>
      <c r="BS265">
        <f t="shared" si="71"/>
        <v>0</v>
      </c>
      <c r="BT265" t="s">
        <v>62</v>
      </c>
      <c r="BU265" t="s">
        <v>59</v>
      </c>
      <c r="BV265" t="s">
        <v>71</v>
      </c>
      <c r="BW265" t="s">
        <v>59</v>
      </c>
      <c r="BX265" t="s">
        <v>61</v>
      </c>
      <c r="BY265">
        <f t="shared" si="72"/>
        <v>0</v>
      </c>
      <c r="BZ265" t="s">
        <v>62</v>
      </c>
      <c r="CA265" t="s">
        <v>59</v>
      </c>
      <c r="CB265" t="s">
        <v>68</v>
      </c>
      <c r="CC265" t="s">
        <v>59</v>
      </c>
      <c r="CD265" t="s">
        <v>61</v>
      </c>
      <c r="CE265">
        <f t="shared" si="73"/>
        <v>0</v>
      </c>
      <c r="CF265" t="s">
        <v>69</v>
      </c>
      <c r="CG265" t="s">
        <v>62</v>
      </c>
      <c r="CH265" t="str">
        <f t="shared" si="74"/>
        <v>{"window_index":264,"window_t_start":265,"window_t_end":271,"Data":"0264","R_e_median":0,"R_e_q0288":0,"R_e_q1238":0,"fit":0,"lwr":0,"upr":0,"low":0,"high":0},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58</v>
      </c>
      <c r="K266" t="s">
        <v>59</v>
      </c>
      <c r="L266" t="s">
        <v>60</v>
      </c>
      <c r="M266" t="s">
        <v>59</v>
      </c>
      <c r="N266" t="s">
        <v>61</v>
      </c>
      <c r="O266">
        <f t="shared" si="63"/>
        <v>265</v>
      </c>
      <c r="P266" t="s">
        <v>62</v>
      </c>
      <c r="Q266" t="s">
        <v>59</v>
      </c>
      <c r="R266" t="s">
        <v>63</v>
      </c>
      <c r="S266" t="s">
        <v>59</v>
      </c>
      <c r="T266" t="s">
        <v>61</v>
      </c>
      <c r="U266">
        <f t="shared" si="64"/>
        <v>266</v>
      </c>
      <c r="V266" t="s">
        <v>62</v>
      </c>
      <c r="W266" t="s">
        <v>59</v>
      </c>
      <c r="X266" t="s">
        <v>64</v>
      </c>
      <c r="Y266" t="s">
        <v>59</v>
      </c>
      <c r="Z266" t="s">
        <v>61</v>
      </c>
      <c r="AA266">
        <f t="shared" si="65"/>
        <v>272</v>
      </c>
      <c r="AB266" t="s">
        <v>62</v>
      </c>
      <c r="AC266" t="s">
        <v>59</v>
      </c>
      <c r="AD266" t="s">
        <v>55</v>
      </c>
      <c r="AE266" t="s">
        <v>59</v>
      </c>
      <c r="AF266" t="s">
        <v>61</v>
      </c>
      <c r="AG266" t="s">
        <v>59</v>
      </c>
      <c r="AH266" s="12" t="s">
        <v>1522</v>
      </c>
      <c r="AI266" t="s">
        <v>59</v>
      </c>
      <c r="AJ266" t="s">
        <v>62</v>
      </c>
      <c r="AK266" t="s">
        <v>59</v>
      </c>
      <c r="AL266" t="s">
        <v>65</v>
      </c>
      <c r="AM266" t="s">
        <v>59</v>
      </c>
      <c r="AN266" t="s">
        <v>61</v>
      </c>
      <c r="AO266">
        <f t="shared" si="66"/>
        <v>0</v>
      </c>
      <c r="AP266" t="s">
        <v>62</v>
      </c>
      <c r="AQ266" t="s">
        <v>59</v>
      </c>
      <c r="AR266" t="s">
        <v>629</v>
      </c>
      <c r="AS266" t="s">
        <v>59</v>
      </c>
      <c r="AT266" t="s">
        <v>61</v>
      </c>
      <c r="AU266">
        <f t="shared" si="67"/>
        <v>0</v>
      </c>
      <c r="AV266" t="s">
        <v>62</v>
      </c>
      <c r="AW266" t="s">
        <v>59</v>
      </c>
      <c r="AX266" t="s">
        <v>385</v>
      </c>
      <c r="AY266" t="s">
        <v>59</v>
      </c>
      <c r="AZ266" t="s">
        <v>61</v>
      </c>
      <c r="BA266">
        <f t="shared" si="68"/>
        <v>0</v>
      </c>
      <c r="BB266" t="s">
        <v>62</v>
      </c>
      <c r="BC266" t="s">
        <v>59</v>
      </c>
      <c r="BD266" t="s">
        <v>57</v>
      </c>
      <c r="BE266" t="s">
        <v>59</v>
      </c>
      <c r="BF266" t="s">
        <v>61</v>
      </c>
      <c r="BG266">
        <f t="shared" si="69"/>
        <v>0</v>
      </c>
      <c r="BH266" t="s">
        <v>62</v>
      </c>
      <c r="BI266" t="s">
        <v>59</v>
      </c>
      <c r="BJ266" t="s">
        <v>56</v>
      </c>
      <c r="BK266" t="s">
        <v>59</v>
      </c>
      <c r="BL266" t="s">
        <v>61</v>
      </c>
      <c r="BM266">
        <f t="shared" si="70"/>
        <v>0</v>
      </c>
      <c r="BN266" t="s">
        <v>62</v>
      </c>
      <c r="BO266" t="s">
        <v>59</v>
      </c>
      <c r="BP266" t="s">
        <v>70</v>
      </c>
      <c r="BQ266" t="s">
        <v>59</v>
      </c>
      <c r="BR266" t="s">
        <v>61</v>
      </c>
      <c r="BS266">
        <f t="shared" si="71"/>
        <v>0</v>
      </c>
      <c r="BT266" t="s">
        <v>62</v>
      </c>
      <c r="BU266" t="s">
        <v>59</v>
      </c>
      <c r="BV266" t="s">
        <v>71</v>
      </c>
      <c r="BW266" t="s">
        <v>59</v>
      </c>
      <c r="BX266" t="s">
        <v>61</v>
      </c>
      <c r="BY266">
        <f t="shared" si="72"/>
        <v>0</v>
      </c>
      <c r="BZ266" t="s">
        <v>62</v>
      </c>
      <c r="CA266" t="s">
        <v>59</v>
      </c>
      <c r="CB266" t="s">
        <v>68</v>
      </c>
      <c r="CC266" t="s">
        <v>59</v>
      </c>
      <c r="CD266" t="s">
        <v>61</v>
      </c>
      <c r="CE266">
        <f t="shared" si="73"/>
        <v>0</v>
      </c>
      <c r="CF266" t="s">
        <v>69</v>
      </c>
      <c r="CG266" t="s">
        <v>62</v>
      </c>
      <c r="CH266" t="str">
        <f t="shared" si="74"/>
        <v>{"window_index":265,"window_t_start":266,"window_t_end":272,"Data":"0265","R_e_median":0,"R_e_q0289":0,"R_e_q1239":0,"fit":0,"lwr":0,"upr":0,"low":0,"high":0},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58</v>
      </c>
      <c r="K267" t="s">
        <v>59</v>
      </c>
      <c r="L267" t="s">
        <v>60</v>
      </c>
      <c r="M267" t="s">
        <v>59</v>
      </c>
      <c r="N267" t="s">
        <v>61</v>
      </c>
      <c r="O267">
        <f t="shared" si="63"/>
        <v>266</v>
      </c>
      <c r="P267" t="s">
        <v>62</v>
      </c>
      <c r="Q267" t="s">
        <v>59</v>
      </c>
      <c r="R267" t="s">
        <v>63</v>
      </c>
      <c r="S267" t="s">
        <v>59</v>
      </c>
      <c r="T267" t="s">
        <v>61</v>
      </c>
      <c r="U267">
        <f t="shared" si="64"/>
        <v>267</v>
      </c>
      <c r="V267" t="s">
        <v>62</v>
      </c>
      <c r="W267" t="s">
        <v>59</v>
      </c>
      <c r="X267" t="s">
        <v>64</v>
      </c>
      <c r="Y267" t="s">
        <v>59</v>
      </c>
      <c r="Z267" t="s">
        <v>61</v>
      </c>
      <c r="AA267">
        <f t="shared" si="65"/>
        <v>273</v>
      </c>
      <c r="AB267" t="s">
        <v>62</v>
      </c>
      <c r="AC267" t="s">
        <v>59</v>
      </c>
      <c r="AD267" t="s">
        <v>55</v>
      </c>
      <c r="AE267" t="s">
        <v>59</v>
      </c>
      <c r="AF267" t="s">
        <v>61</v>
      </c>
      <c r="AG267" t="s">
        <v>59</v>
      </c>
      <c r="AH267" s="12" t="s">
        <v>1523</v>
      </c>
      <c r="AI267" t="s">
        <v>59</v>
      </c>
      <c r="AJ267" t="s">
        <v>62</v>
      </c>
      <c r="AK267" t="s">
        <v>59</v>
      </c>
      <c r="AL267" t="s">
        <v>65</v>
      </c>
      <c r="AM267" t="s">
        <v>59</v>
      </c>
      <c r="AN267" t="s">
        <v>61</v>
      </c>
      <c r="AO267">
        <f t="shared" si="66"/>
        <v>0</v>
      </c>
      <c r="AP267" t="s">
        <v>62</v>
      </c>
      <c r="AQ267" t="s">
        <v>59</v>
      </c>
      <c r="AR267" t="s">
        <v>630</v>
      </c>
      <c r="AS267" t="s">
        <v>59</v>
      </c>
      <c r="AT267" t="s">
        <v>61</v>
      </c>
      <c r="AU267">
        <f t="shared" si="67"/>
        <v>0</v>
      </c>
      <c r="AV267" t="s">
        <v>62</v>
      </c>
      <c r="AW267" t="s">
        <v>59</v>
      </c>
      <c r="AX267" t="s">
        <v>386</v>
      </c>
      <c r="AY267" t="s">
        <v>59</v>
      </c>
      <c r="AZ267" t="s">
        <v>61</v>
      </c>
      <c r="BA267">
        <f t="shared" si="68"/>
        <v>0</v>
      </c>
      <c r="BB267" t="s">
        <v>62</v>
      </c>
      <c r="BC267" t="s">
        <v>59</v>
      </c>
      <c r="BD267" t="s">
        <v>57</v>
      </c>
      <c r="BE267" t="s">
        <v>59</v>
      </c>
      <c r="BF267" t="s">
        <v>61</v>
      </c>
      <c r="BG267">
        <f t="shared" si="69"/>
        <v>0</v>
      </c>
      <c r="BH267" t="s">
        <v>62</v>
      </c>
      <c r="BI267" t="s">
        <v>59</v>
      </c>
      <c r="BJ267" t="s">
        <v>56</v>
      </c>
      <c r="BK267" t="s">
        <v>59</v>
      </c>
      <c r="BL267" t="s">
        <v>61</v>
      </c>
      <c r="BM267">
        <f t="shared" si="70"/>
        <v>0</v>
      </c>
      <c r="BN267" t="s">
        <v>62</v>
      </c>
      <c r="BO267" t="s">
        <v>59</v>
      </c>
      <c r="BP267" t="s">
        <v>70</v>
      </c>
      <c r="BQ267" t="s">
        <v>59</v>
      </c>
      <c r="BR267" t="s">
        <v>61</v>
      </c>
      <c r="BS267">
        <f t="shared" si="71"/>
        <v>0</v>
      </c>
      <c r="BT267" t="s">
        <v>62</v>
      </c>
      <c r="BU267" t="s">
        <v>59</v>
      </c>
      <c r="BV267" t="s">
        <v>71</v>
      </c>
      <c r="BW267" t="s">
        <v>59</v>
      </c>
      <c r="BX267" t="s">
        <v>61</v>
      </c>
      <c r="BY267">
        <f t="shared" si="72"/>
        <v>0</v>
      </c>
      <c r="BZ267" t="s">
        <v>62</v>
      </c>
      <c r="CA267" t="s">
        <v>59</v>
      </c>
      <c r="CB267" t="s">
        <v>68</v>
      </c>
      <c r="CC267" t="s">
        <v>59</v>
      </c>
      <c r="CD267" t="s">
        <v>61</v>
      </c>
      <c r="CE267">
        <f t="shared" si="73"/>
        <v>0</v>
      </c>
      <c r="CF267" t="s">
        <v>69</v>
      </c>
      <c r="CG267" t="s">
        <v>62</v>
      </c>
      <c r="CH267" t="str">
        <f t="shared" si="74"/>
        <v>{"window_index":266,"window_t_start":267,"window_t_end":273,"Data":"0266","R_e_median":0,"R_e_q0290":0,"R_e_q1240":0,"fit":0,"lwr":0,"upr":0,"low":0,"high":0},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58</v>
      </c>
      <c r="K268" t="s">
        <v>59</v>
      </c>
      <c r="L268" t="s">
        <v>60</v>
      </c>
      <c r="M268" t="s">
        <v>59</v>
      </c>
      <c r="N268" t="s">
        <v>61</v>
      </c>
      <c r="O268">
        <f t="shared" si="63"/>
        <v>267</v>
      </c>
      <c r="P268" t="s">
        <v>62</v>
      </c>
      <c r="Q268" t="s">
        <v>59</v>
      </c>
      <c r="R268" t="s">
        <v>63</v>
      </c>
      <c r="S268" t="s">
        <v>59</v>
      </c>
      <c r="T268" t="s">
        <v>61</v>
      </c>
      <c r="U268">
        <f t="shared" si="64"/>
        <v>268</v>
      </c>
      <c r="V268" t="s">
        <v>62</v>
      </c>
      <c r="W268" t="s">
        <v>59</v>
      </c>
      <c r="X268" t="s">
        <v>64</v>
      </c>
      <c r="Y268" t="s">
        <v>59</v>
      </c>
      <c r="Z268" t="s">
        <v>61</v>
      </c>
      <c r="AA268">
        <f t="shared" si="65"/>
        <v>274</v>
      </c>
      <c r="AB268" t="s">
        <v>62</v>
      </c>
      <c r="AC268" t="s">
        <v>59</v>
      </c>
      <c r="AD268" t="s">
        <v>55</v>
      </c>
      <c r="AE268" t="s">
        <v>59</v>
      </c>
      <c r="AF268" t="s">
        <v>61</v>
      </c>
      <c r="AG268" t="s">
        <v>59</v>
      </c>
      <c r="AH268" s="12" t="s">
        <v>1524</v>
      </c>
      <c r="AI268" t="s">
        <v>59</v>
      </c>
      <c r="AJ268" t="s">
        <v>62</v>
      </c>
      <c r="AK268" t="s">
        <v>59</v>
      </c>
      <c r="AL268" t="s">
        <v>65</v>
      </c>
      <c r="AM268" t="s">
        <v>59</v>
      </c>
      <c r="AN268" t="s">
        <v>61</v>
      </c>
      <c r="AO268">
        <f t="shared" si="66"/>
        <v>0</v>
      </c>
      <c r="AP268" t="s">
        <v>62</v>
      </c>
      <c r="AQ268" t="s">
        <v>59</v>
      </c>
      <c r="AR268" t="s">
        <v>631</v>
      </c>
      <c r="AS268" t="s">
        <v>59</v>
      </c>
      <c r="AT268" t="s">
        <v>61</v>
      </c>
      <c r="AU268">
        <f t="shared" si="67"/>
        <v>0</v>
      </c>
      <c r="AV268" t="s">
        <v>62</v>
      </c>
      <c r="AW268" t="s">
        <v>59</v>
      </c>
      <c r="AX268" t="s">
        <v>387</v>
      </c>
      <c r="AY268" t="s">
        <v>59</v>
      </c>
      <c r="AZ268" t="s">
        <v>61</v>
      </c>
      <c r="BA268">
        <f t="shared" si="68"/>
        <v>0</v>
      </c>
      <c r="BB268" t="s">
        <v>62</v>
      </c>
      <c r="BC268" t="s">
        <v>59</v>
      </c>
      <c r="BD268" t="s">
        <v>57</v>
      </c>
      <c r="BE268" t="s">
        <v>59</v>
      </c>
      <c r="BF268" t="s">
        <v>61</v>
      </c>
      <c r="BG268">
        <f t="shared" si="69"/>
        <v>0</v>
      </c>
      <c r="BH268" t="s">
        <v>62</v>
      </c>
      <c r="BI268" t="s">
        <v>59</v>
      </c>
      <c r="BJ268" t="s">
        <v>56</v>
      </c>
      <c r="BK268" t="s">
        <v>59</v>
      </c>
      <c r="BL268" t="s">
        <v>61</v>
      </c>
      <c r="BM268">
        <f t="shared" si="70"/>
        <v>0</v>
      </c>
      <c r="BN268" t="s">
        <v>62</v>
      </c>
      <c r="BO268" t="s">
        <v>59</v>
      </c>
      <c r="BP268" t="s">
        <v>70</v>
      </c>
      <c r="BQ268" t="s">
        <v>59</v>
      </c>
      <c r="BR268" t="s">
        <v>61</v>
      </c>
      <c r="BS268">
        <f t="shared" si="71"/>
        <v>0</v>
      </c>
      <c r="BT268" t="s">
        <v>62</v>
      </c>
      <c r="BU268" t="s">
        <v>59</v>
      </c>
      <c r="BV268" t="s">
        <v>71</v>
      </c>
      <c r="BW268" t="s">
        <v>59</v>
      </c>
      <c r="BX268" t="s">
        <v>61</v>
      </c>
      <c r="BY268">
        <f t="shared" si="72"/>
        <v>0</v>
      </c>
      <c r="BZ268" t="s">
        <v>62</v>
      </c>
      <c r="CA268" t="s">
        <v>59</v>
      </c>
      <c r="CB268" t="s">
        <v>68</v>
      </c>
      <c r="CC268" t="s">
        <v>59</v>
      </c>
      <c r="CD268" t="s">
        <v>61</v>
      </c>
      <c r="CE268">
        <f t="shared" si="73"/>
        <v>0</v>
      </c>
      <c r="CF268" t="s">
        <v>69</v>
      </c>
      <c r="CG268" t="s">
        <v>62</v>
      </c>
      <c r="CH268" t="str">
        <f t="shared" si="74"/>
        <v>{"window_index":267,"window_t_start":268,"window_t_end":274,"Data":"0267","R_e_median":0,"R_e_q0291":0,"R_e_q1241":0,"fit":0,"lwr":0,"upr":0,"low":0,"high":0},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58</v>
      </c>
      <c r="K269" t="s">
        <v>59</v>
      </c>
      <c r="L269" t="s">
        <v>60</v>
      </c>
      <c r="M269" t="s">
        <v>59</v>
      </c>
      <c r="N269" t="s">
        <v>61</v>
      </c>
      <c r="O269">
        <f t="shared" si="63"/>
        <v>268</v>
      </c>
      <c r="P269" t="s">
        <v>62</v>
      </c>
      <c r="Q269" t="s">
        <v>59</v>
      </c>
      <c r="R269" t="s">
        <v>63</v>
      </c>
      <c r="S269" t="s">
        <v>59</v>
      </c>
      <c r="T269" t="s">
        <v>61</v>
      </c>
      <c r="U269">
        <f t="shared" si="64"/>
        <v>269</v>
      </c>
      <c r="V269" t="s">
        <v>62</v>
      </c>
      <c r="W269" t="s">
        <v>59</v>
      </c>
      <c r="X269" t="s">
        <v>64</v>
      </c>
      <c r="Y269" t="s">
        <v>59</v>
      </c>
      <c r="Z269" t="s">
        <v>61</v>
      </c>
      <c r="AA269">
        <f t="shared" si="65"/>
        <v>275</v>
      </c>
      <c r="AB269" t="s">
        <v>62</v>
      </c>
      <c r="AC269" t="s">
        <v>59</v>
      </c>
      <c r="AD269" t="s">
        <v>55</v>
      </c>
      <c r="AE269" t="s">
        <v>59</v>
      </c>
      <c r="AF269" t="s">
        <v>61</v>
      </c>
      <c r="AG269" t="s">
        <v>59</v>
      </c>
      <c r="AH269" s="12" t="s">
        <v>1525</v>
      </c>
      <c r="AI269" t="s">
        <v>59</v>
      </c>
      <c r="AJ269" t="s">
        <v>62</v>
      </c>
      <c r="AK269" t="s">
        <v>59</v>
      </c>
      <c r="AL269" t="s">
        <v>65</v>
      </c>
      <c r="AM269" t="s">
        <v>59</v>
      </c>
      <c r="AN269" t="s">
        <v>61</v>
      </c>
      <c r="AO269">
        <f t="shared" si="66"/>
        <v>0</v>
      </c>
      <c r="AP269" t="s">
        <v>62</v>
      </c>
      <c r="AQ269" t="s">
        <v>59</v>
      </c>
      <c r="AR269" t="s">
        <v>632</v>
      </c>
      <c r="AS269" t="s">
        <v>59</v>
      </c>
      <c r="AT269" t="s">
        <v>61</v>
      </c>
      <c r="AU269">
        <f t="shared" si="67"/>
        <v>0</v>
      </c>
      <c r="AV269" t="s">
        <v>62</v>
      </c>
      <c r="AW269" t="s">
        <v>59</v>
      </c>
      <c r="AX269" t="s">
        <v>388</v>
      </c>
      <c r="AY269" t="s">
        <v>59</v>
      </c>
      <c r="AZ269" t="s">
        <v>61</v>
      </c>
      <c r="BA269">
        <f t="shared" si="68"/>
        <v>0</v>
      </c>
      <c r="BB269" t="s">
        <v>62</v>
      </c>
      <c r="BC269" t="s">
        <v>59</v>
      </c>
      <c r="BD269" t="s">
        <v>57</v>
      </c>
      <c r="BE269" t="s">
        <v>59</v>
      </c>
      <c r="BF269" t="s">
        <v>61</v>
      </c>
      <c r="BG269">
        <f t="shared" si="69"/>
        <v>0</v>
      </c>
      <c r="BH269" t="s">
        <v>62</v>
      </c>
      <c r="BI269" t="s">
        <v>59</v>
      </c>
      <c r="BJ269" t="s">
        <v>56</v>
      </c>
      <c r="BK269" t="s">
        <v>59</v>
      </c>
      <c r="BL269" t="s">
        <v>61</v>
      </c>
      <c r="BM269">
        <f t="shared" si="70"/>
        <v>0</v>
      </c>
      <c r="BN269" t="s">
        <v>62</v>
      </c>
      <c r="BO269" t="s">
        <v>59</v>
      </c>
      <c r="BP269" t="s">
        <v>70</v>
      </c>
      <c r="BQ269" t="s">
        <v>59</v>
      </c>
      <c r="BR269" t="s">
        <v>61</v>
      </c>
      <c r="BS269">
        <f t="shared" si="71"/>
        <v>0</v>
      </c>
      <c r="BT269" t="s">
        <v>62</v>
      </c>
      <c r="BU269" t="s">
        <v>59</v>
      </c>
      <c r="BV269" t="s">
        <v>71</v>
      </c>
      <c r="BW269" t="s">
        <v>59</v>
      </c>
      <c r="BX269" t="s">
        <v>61</v>
      </c>
      <c r="BY269">
        <f t="shared" si="72"/>
        <v>0</v>
      </c>
      <c r="BZ269" t="s">
        <v>62</v>
      </c>
      <c r="CA269" t="s">
        <v>59</v>
      </c>
      <c r="CB269" t="s">
        <v>68</v>
      </c>
      <c r="CC269" t="s">
        <v>59</v>
      </c>
      <c r="CD269" t="s">
        <v>61</v>
      </c>
      <c r="CE269">
        <f t="shared" si="73"/>
        <v>0</v>
      </c>
      <c r="CF269" t="s">
        <v>69</v>
      </c>
      <c r="CG269" t="s">
        <v>62</v>
      </c>
      <c r="CH269" t="str">
        <f t="shared" si="74"/>
        <v>{"window_index":268,"window_t_start":269,"window_t_end":275,"Data":"0268","R_e_median":0,"R_e_q0292":0,"R_e_q1242":0,"fit":0,"lwr":0,"upr":0,"low":0,"high":0},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58</v>
      </c>
      <c r="K270" t="s">
        <v>59</v>
      </c>
      <c r="L270" t="s">
        <v>60</v>
      </c>
      <c r="M270" t="s">
        <v>59</v>
      </c>
      <c r="N270" t="s">
        <v>61</v>
      </c>
      <c r="O270">
        <f t="shared" si="63"/>
        <v>269</v>
      </c>
      <c r="P270" t="s">
        <v>62</v>
      </c>
      <c r="Q270" t="s">
        <v>59</v>
      </c>
      <c r="R270" t="s">
        <v>63</v>
      </c>
      <c r="S270" t="s">
        <v>59</v>
      </c>
      <c r="T270" t="s">
        <v>61</v>
      </c>
      <c r="U270">
        <f t="shared" si="64"/>
        <v>270</v>
      </c>
      <c r="V270" t="s">
        <v>62</v>
      </c>
      <c r="W270" t="s">
        <v>59</v>
      </c>
      <c r="X270" t="s">
        <v>64</v>
      </c>
      <c r="Y270" t="s">
        <v>59</v>
      </c>
      <c r="Z270" t="s">
        <v>61</v>
      </c>
      <c r="AA270">
        <f t="shared" si="65"/>
        <v>276</v>
      </c>
      <c r="AB270" t="s">
        <v>62</v>
      </c>
      <c r="AC270" t="s">
        <v>59</v>
      </c>
      <c r="AD270" t="s">
        <v>55</v>
      </c>
      <c r="AE270" t="s">
        <v>59</v>
      </c>
      <c r="AF270" t="s">
        <v>61</v>
      </c>
      <c r="AG270" t="s">
        <v>59</v>
      </c>
      <c r="AH270" s="12" t="s">
        <v>1526</v>
      </c>
      <c r="AI270" t="s">
        <v>59</v>
      </c>
      <c r="AJ270" t="s">
        <v>62</v>
      </c>
      <c r="AK270" t="s">
        <v>59</v>
      </c>
      <c r="AL270" t="s">
        <v>65</v>
      </c>
      <c r="AM270" t="s">
        <v>59</v>
      </c>
      <c r="AN270" t="s">
        <v>61</v>
      </c>
      <c r="AO270">
        <f t="shared" si="66"/>
        <v>0</v>
      </c>
      <c r="AP270" t="s">
        <v>62</v>
      </c>
      <c r="AQ270" t="s">
        <v>59</v>
      </c>
      <c r="AR270" t="s">
        <v>633</v>
      </c>
      <c r="AS270" t="s">
        <v>59</v>
      </c>
      <c r="AT270" t="s">
        <v>61</v>
      </c>
      <c r="AU270">
        <f t="shared" si="67"/>
        <v>0</v>
      </c>
      <c r="AV270" t="s">
        <v>62</v>
      </c>
      <c r="AW270" t="s">
        <v>59</v>
      </c>
      <c r="AX270" t="s">
        <v>389</v>
      </c>
      <c r="AY270" t="s">
        <v>59</v>
      </c>
      <c r="AZ270" t="s">
        <v>61</v>
      </c>
      <c r="BA270">
        <f t="shared" si="68"/>
        <v>0</v>
      </c>
      <c r="BB270" t="s">
        <v>62</v>
      </c>
      <c r="BC270" t="s">
        <v>59</v>
      </c>
      <c r="BD270" t="s">
        <v>57</v>
      </c>
      <c r="BE270" t="s">
        <v>59</v>
      </c>
      <c r="BF270" t="s">
        <v>61</v>
      </c>
      <c r="BG270">
        <f t="shared" si="69"/>
        <v>0</v>
      </c>
      <c r="BH270" t="s">
        <v>62</v>
      </c>
      <c r="BI270" t="s">
        <v>59</v>
      </c>
      <c r="BJ270" t="s">
        <v>56</v>
      </c>
      <c r="BK270" t="s">
        <v>59</v>
      </c>
      <c r="BL270" t="s">
        <v>61</v>
      </c>
      <c r="BM270">
        <f t="shared" si="70"/>
        <v>0</v>
      </c>
      <c r="BN270" t="s">
        <v>62</v>
      </c>
      <c r="BO270" t="s">
        <v>59</v>
      </c>
      <c r="BP270" t="s">
        <v>70</v>
      </c>
      <c r="BQ270" t="s">
        <v>59</v>
      </c>
      <c r="BR270" t="s">
        <v>61</v>
      </c>
      <c r="BS270">
        <f t="shared" si="71"/>
        <v>0</v>
      </c>
      <c r="BT270" t="s">
        <v>62</v>
      </c>
      <c r="BU270" t="s">
        <v>59</v>
      </c>
      <c r="BV270" t="s">
        <v>71</v>
      </c>
      <c r="BW270" t="s">
        <v>59</v>
      </c>
      <c r="BX270" t="s">
        <v>61</v>
      </c>
      <c r="BY270">
        <f t="shared" si="72"/>
        <v>0</v>
      </c>
      <c r="BZ270" t="s">
        <v>62</v>
      </c>
      <c r="CA270" t="s">
        <v>59</v>
      </c>
      <c r="CB270" t="s">
        <v>68</v>
      </c>
      <c r="CC270" t="s">
        <v>59</v>
      </c>
      <c r="CD270" t="s">
        <v>61</v>
      </c>
      <c r="CE270">
        <f t="shared" si="73"/>
        <v>0</v>
      </c>
      <c r="CF270" t="s">
        <v>69</v>
      </c>
      <c r="CG270" t="s">
        <v>62</v>
      </c>
      <c r="CH270" t="str">
        <f t="shared" si="74"/>
        <v>{"window_index":269,"window_t_start":270,"window_t_end":276,"Data":"0269","R_e_median":0,"R_e_q0293":0,"R_e_q1243":0,"fit":0,"lwr":0,"upr":0,"low":0,"high":0},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58</v>
      </c>
      <c r="K271" t="s">
        <v>59</v>
      </c>
      <c r="L271" t="s">
        <v>60</v>
      </c>
      <c r="M271" t="s">
        <v>59</v>
      </c>
      <c r="N271" t="s">
        <v>61</v>
      </c>
      <c r="O271">
        <f t="shared" si="63"/>
        <v>270</v>
      </c>
      <c r="P271" t="s">
        <v>62</v>
      </c>
      <c r="Q271" t="s">
        <v>59</v>
      </c>
      <c r="R271" t="s">
        <v>63</v>
      </c>
      <c r="S271" t="s">
        <v>59</v>
      </c>
      <c r="T271" t="s">
        <v>61</v>
      </c>
      <c r="U271">
        <f t="shared" si="64"/>
        <v>271</v>
      </c>
      <c r="V271" t="s">
        <v>62</v>
      </c>
      <c r="W271" t="s">
        <v>59</v>
      </c>
      <c r="X271" t="s">
        <v>64</v>
      </c>
      <c r="Y271" t="s">
        <v>59</v>
      </c>
      <c r="Z271" t="s">
        <v>61</v>
      </c>
      <c r="AA271">
        <f t="shared" si="65"/>
        <v>277</v>
      </c>
      <c r="AB271" t="s">
        <v>62</v>
      </c>
      <c r="AC271" t="s">
        <v>59</v>
      </c>
      <c r="AD271" t="s">
        <v>55</v>
      </c>
      <c r="AE271" t="s">
        <v>59</v>
      </c>
      <c r="AF271" t="s">
        <v>61</v>
      </c>
      <c r="AG271" t="s">
        <v>59</v>
      </c>
      <c r="AH271" s="12" t="s">
        <v>1527</v>
      </c>
      <c r="AI271" t="s">
        <v>59</v>
      </c>
      <c r="AJ271" t="s">
        <v>62</v>
      </c>
      <c r="AK271" t="s">
        <v>59</v>
      </c>
      <c r="AL271" t="s">
        <v>65</v>
      </c>
      <c r="AM271" t="s">
        <v>59</v>
      </c>
      <c r="AN271" t="s">
        <v>61</v>
      </c>
      <c r="AO271">
        <f t="shared" si="66"/>
        <v>0</v>
      </c>
      <c r="AP271" t="s">
        <v>62</v>
      </c>
      <c r="AQ271" t="s">
        <v>59</v>
      </c>
      <c r="AR271" t="s">
        <v>634</v>
      </c>
      <c r="AS271" t="s">
        <v>59</v>
      </c>
      <c r="AT271" t="s">
        <v>61</v>
      </c>
      <c r="AU271">
        <f t="shared" si="67"/>
        <v>0</v>
      </c>
      <c r="AV271" t="s">
        <v>62</v>
      </c>
      <c r="AW271" t="s">
        <v>59</v>
      </c>
      <c r="AX271" t="s">
        <v>390</v>
      </c>
      <c r="AY271" t="s">
        <v>59</v>
      </c>
      <c r="AZ271" t="s">
        <v>61</v>
      </c>
      <c r="BA271">
        <f t="shared" si="68"/>
        <v>0</v>
      </c>
      <c r="BB271" t="s">
        <v>62</v>
      </c>
      <c r="BC271" t="s">
        <v>59</v>
      </c>
      <c r="BD271" t="s">
        <v>57</v>
      </c>
      <c r="BE271" t="s">
        <v>59</v>
      </c>
      <c r="BF271" t="s">
        <v>61</v>
      </c>
      <c r="BG271">
        <f t="shared" si="69"/>
        <v>0</v>
      </c>
      <c r="BH271" t="s">
        <v>62</v>
      </c>
      <c r="BI271" t="s">
        <v>59</v>
      </c>
      <c r="BJ271" t="s">
        <v>56</v>
      </c>
      <c r="BK271" t="s">
        <v>59</v>
      </c>
      <c r="BL271" t="s">
        <v>61</v>
      </c>
      <c r="BM271">
        <f t="shared" si="70"/>
        <v>0</v>
      </c>
      <c r="BN271" t="s">
        <v>62</v>
      </c>
      <c r="BO271" t="s">
        <v>59</v>
      </c>
      <c r="BP271" t="s">
        <v>70</v>
      </c>
      <c r="BQ271" t="s">
        <v>59</v>
      </c>
      <c r="BR271" t="s">
        <v>61</v>
      </c>
      <c r="BS271">
        <f t="shared" si="71"/>
        <v>0</v>
      </c>
      <c r="BT271" t="s">
        <v>62</v>
      </c>
      <c r="BU271" t="s">
        <v>59</v>
      </c>
      <c r="BV271" t="s">
        <v>71</v>
      </c>
      <c r="BW271" t="s">
        <v>59</v>
      </c>
      <c r="BX271" t="s">
        <v>61</v>
      </c>
      <c r="BY271">
        <f t="shared" si="72"/>
        <v>0</v>
      </c>
      <c r="BZ271" t="s">
        <v>62</v>
      </c>
      <c r="CA271" t="s">
        <v>59</v>
      </c>
      <c r="CB271" t="s">
        <v>68</v>
      </c>
      <c r="CC271" t="s">
        <v>59</v>
      </c>
      <c r="CD271" t="s">
        <v>61</v>
      </c>
      <c r="CE271">
        <f t="shared" si="73"/>
        <v>0</v>
      </c>
      <c r="CF271" t="s">
        <v>69</v>
      </c>
      <c r="CG271" t="s">
        <v>62</v>
      </c>
      <c r="CH271" t="str">
        <f t="shared" si="74"/>
        <v>{"window_index":270,"window_t_start":271,"window_t_end":277,"Data":"0270","R_e_median":0,"R_e_q0294":0,"R_e_q1244":0,"fit":0,"lwr":0,"upr":0,"low":0,"high":0},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58</v>
      </c>
      <c r="K272" t="s">
        <v>59</v>
      </c>
      <c r="L272" t="s">
        <v>60</v>
      </c>
      <c r="M272" t="s">
        <v>59</v>
      </c>
      <c r="N272" t="s">
        <v>61</v>
      </c>
      <c r="O272">
        <f t="shared" si="63"/>
        <v>271</v>
      </c>
      <c r="P272" t="s">
        <v>62</v>
      </c>
      <c r="Q272" t="s">
        <v>59</v>
      </c>
      <c r="R272" t="s">
        <v>63</v>
      </c>
      <c r="S272" t="s">
        <v>59</v>
      </c>
      <c r="T272" t="s">
        <v>61</v>
      </c>
      <c r="U272">
        <f t="shared" si="64"/>
        <v>272</v>
      </c>
      <c r="V272" t="s">
        <v>62</v>
      </c>
      <c r="W272" t="s">
        <v>59</v>
      </c>
      <c r="X272" t="s">
        <v>64</v>
      </c>
      <c r="Y272" t="s">
        <v>59</v>
      </c>
      <c r="Z272" t="s">
        <v>61</v>
      </c>
      <c r="AA272">
        <f t="shared" si="65"/>
        <v>278</v>
      </c>
      <c r="AB272" t="s">
        <v>62</v>
      </c>
      <c r="AC272" t="s">
        <v>59</v>
      </c>
      <c r="AD272" t="s">
        <v>55</v>
      </c>
      <c r="AE272" t="s">
        <v>59</v>
      </c>
      <c r="AF272" t="s">
        <v>61</v>
      </c>
      <c r="AG272" t="s">
        <v>59</v>
      </c>
      <c r="AH272" s="12" t="s">
        <v>1528</v>
      </c>
      <c r="AI272" t="s">
        <v>59</v>
      </c>
      <c r="AJ272" t="s">
        <v>62</v>
      </c>
      <c r="AK272" t="s">
        <v>59</v>
      </c>
      <c r="AL272" t="s">
        <v>65</v>
      </c>
      <c r="AM272" t="s">
        <v>59</v>
      </c>
      <c r="AN272" t="s">
        <v>61</v>
      </c>
      <c r="AO272">
        <f t="shared" si="66"/>
        <v>0</v>
      </c>
      <c r="AP272" t="s">
        <v>62</v>
      </c>
      <c r="AQ272" t="s">
        <v>59</v>
      </c>
      <c r="AR272" t="s">
        <v>635</v>
      </c>
      <c r="AS272" t="s">
        <v>59</v>
      </c>
      <c r="AT272" t="s">
        <v>61</v>
      </c>
      <c r="AU272">
        <f t="shared" si="67"/>
        <v>0</v>
      </c>
      <c r="AV272" t="s">
        <v>62</v>
      </c>
      <c r="AW272" t="s">
        <v>59</v>
      </c>
      <c r="AX272" t="s">
        <v>391</v>
      </c>
      <c r="AY272" t="s">
        <v>59</v>
      </c>
      <c r="AZ272" t="s">
        <v>61</v>
      </c>
      <c r="BA272">
        <f t="shared" si="68"/>
        <v>0</v>
      </c>
      <c r="BB272" t="s">
        <v>62</v>
      </c>
      <c r="BC272" t="s">
        <v>59</v>
      </c>
      <c r="BD272" t="s">
        <v>57</v>
      </c>
      <c r="BE272" t="s">
        <v>59</v>
      </c>
      <c r="BF272" t="s">
        <v>61</v>
      </c>
      <c r="BG272">
        <f t="shared" si="69"/>
        <v>0</v>
      </c>
      <c r="BH272" t="s">
        <v>62</v>
      </c>
      <c r="BI272" t="s">
        <v>59</v>
      </c>
      <c r="BJ272" t="s">
        <v>56</v>
      </c>
      <c r="BK272" t="s">
        <v>59</v>
      </c>
      <c r="BL272" t="s">
        <v>61</v>
      </c>
      <c r="BM272">
        <f t="shared" si="70"/>
        <v>0</v>
      </c>
      <c r="BN272" t="s">
        <v>62</v>
      </c>
      <c r="BO272" t="s">
        <v>59</v>
      </c>
      <c r="BP272" t="s">
        <v>70</v>
      </c>
      <c r="BQ272" t="s">
        <v>59</v>
      </c>
      <c r="BR272" t="s">
        <v>61</v>
      </c>
      <c r="BS272">
        <f t="shared" si="71"/>
        <v>0</v>
      </c>
      <c r="BT272" t="s">
        <v>62</v>
      </c>
      <c r="BU272" t="s">
        <v>59</v>
      </c>
      <c r="BV272" t="s">
        <v>71</v>
      </c>
      <c r="BW272" t="s">
        <v>59</v>
      </c>
      <c r="BX272" t="s">
        <v>61</v>
      </c>
      <c r="BY272">
        <f t="shared" si="72"/>
        <v>0</v>
      </c>
      <c r="BZ272" t="s">
        <v>62</v>
      </c>
      <c r="CA272" t="s">
        <v>59</v>
      </c>
      <c r="CB272" t="s">
        <v>68</v>
      </c>
      <c r="CC272" t="s">
        <v>59</v>
      </c>
      <c r="CD272" t="s">
        <v>61</v>
      </c>
      <c r="CE272">
        <f t="shared" si="73"/>
        <v>0</v>
      </c>
      <c r="CF272" t="s">
        <v>69</v>
      </c>
      <c r="CG272" t="s">
        <v>62</v>
      </c>
      <c r="CH272" t="str">
        <f t="shared" si="74"/>
        <v>{"window_index":271,"window_t_start":272,"window_t_end":278,"Data":"0271","R_e_median":0,"R_e_q0295":0,"R_e_q1245":0,"fit":0,"lwr":0,"upr":0,"low":0,"high":0},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58</v>
      </c>
      <c r="K273" t="s">
        <v>59</v>
      </c>
      <c r="L273" t="s">
        <v>60</v>
      </c>
      <c r="M273" t="s">
        <v>59</v>
      </c>
      <c r="N273" t="s">
        <v>61</v>
      </c>
      <c r="O273">
        <f t="shared" si="63"/>
        <v>272</v>
      </c>
      <c r="P273" t="s">
        <v>62</v>
      </c>
      <c r="Q273" t="s">
        <v>59</v>
      </c>
      <c r="R273" t="s">
        <v>63</v>
      </c>
      <c r="S273" t="s">
        <v>59</v>
      </c>
      <c r="T273" t="s">
        <v>61</v>
      </c>
      <c r="U273">
        <f t="shared" si="64"/>
        <v>273</v>
      </c>
      <c r="V273" t="s">
        <v>62</v>
      </c>
      <c r="W273" t="s">
        <v>59</v>
      </c>
      <c r="X273" t="s">
        <v>64</v>
      </c>
      <c r="Y273" t="s">
        <v>59</v>
      </c>
      <c r="Z273" t="s">
        <v>61</v>
      </c>
      <c r="AA273">
        <f t="shared" si="65"/>
        <v>279</v>
      </c>
      <c r="AB273" t="s">
        <v>62</v>
      </c>
      <c r="AC273" t="s">
        <v>59</v>
      </c>
      <c r="AD273" t="s">
        <v>55</v>
      </c>
      <c r="AE273" t="s">
        <v>59</v>
      </c>
      <c r="AF273" t="s">
        <v>61</v>
      </c>
      <c r="AG273" t="s">
        <v>59</v>
      </c>
      <c r="AH273" s="12" t="s">
        <v>1529</v>
      </c>
      <c r="AI273" t="s">
        <v>59</v>
      </c>
      <c r="AJ273" t="s">
        <v>62</v>
      </c>
      <c r="AK273" t="s">
        <v>59</v>
      </c>
      <c r="AL273" t="s">
        <v>65</v>
      </c>
      <c r="AM273" t="s">
        <v>59</v>
      </c>
      <c r="AN273" t="s">
        <v>61</v>
      </c>
      <c r="AO273">
        <f t="shared" si="66"/>
        <v>0</v>
      </c>
      <c r="AP273" t="s">
        <v>62</v>
      </c>
      <c r="AQ273" t="s">
        <v>59</v>
      </c>
      <c r="AR273" t="s">
        <v>636</v>
      </c>
      <c r="AS273" t="s">
        <v>59</v>
      </c>
      <c r="AT273" t="s">
        <v>61</v>
      </c>
      <c r="AU273">
        <f t="shared" si="67"/>
        <v>0</v>
      </c>
      <c r="AV273" t="s">
        <v>62</v>
      </c>
      <c r="AW273" t="s">
        <v>59</v>
      </c>
      <c r="AX273" t="s">
        <v>392</v>
      </c>
      <c r="AY273" t="s">
        <v>59</v>
      </c>
      <c r="AZ273" t="s">
        <v>61</v>
      </c>
      <c r="BA273">
        <f t="shared" si="68"/>
        <v>0</v>
      </c>
      <c r="BB273" t="s">
        <v>62</v>
      </c>
      <c r="BC273" t="s">
        <v>59</v>
      </c>
      <c r="BD273" t="s">
        <v>57</v>
      </c>
      <c r="BE273" t="s">
        <v>59</v>
      </c>
      <c r="BF273" t="s">
        <v>61</v>
      </c>
      <c r="BG273">
        <f t="shared" si="69"/>
        <v>0</v>
      </c>
      <c r="BH273" t="s">
        <v>62</v>
      </c>
      <c r="BI273" t="s">
        <v>59</v>
      </c>
      <c r="BJ273" t="s">
        <v>56</v>
      </c>
      <c r="BK273" t="s">
        <v>59</v>
      </c>
      <c r="BL273" t="s">
        <v>61</v>
      </c>
      <c r="BM273">
        <f t="shared" si="70"/>
        <v>0</v>
      </c>
      <c r="BN273" t="s">
        <v>62</v>
      </c>
      <c r="BO273" t="s">
        <v>59</v>
      </c>
      <c r="BP273" t="s">
        <v>70</v>
      </c>
      <c r="BQ273" t="s">
        <v>59</v>
      </c>
      <c r="BR273" t="s">
        <v>61</v>
      </c>
      <c r="BS273">
        <f t="shared" si="71"/>
        <v>0</v>
      </c>
      <c r="BT273" t="s">
        <v>62</v>
      </c>
      <c r="BU273" t="s">
        <v>59</v>
      </c>
      <c r="BV273" t="s">
        <v>71</v>
      </c>
      <c r="BW273" t="s">
        <v>59</v>
      </c>
      <c r="BX273" t="s">
        <v>61</v>
      </c>
      <c r="BY273">
        <f t="shared" si="72"/>
        <v>0</v>
      </c>
      <c r="BZ273" t="s">
        <v>62</v>
      </c>
      <c r="CA273" t="s">
        <v>59</v>
      </c>
      <c r="CB273" t="s">
        <v>68</v>
      </c>
      <c r="CC273" t="s">
        <v>59</v>
      </c>
      <c r="CD273" t="s">
        <v>61</v>
      </c>
      <c r="CE273">
        <f t="shared" si="73"/>
        <v>0</v>
      </c>
      <c r="CF273" t="s">
        <v>69</v>
      </c>
      <c r="CG273" t="s">
        <v>62</v>
      </c>
      <c r="CH273" t="str">
        <f t="shared" si="74"/>
        <v>{"window_index":272,"window_t_start":273,"window_t_end":279,"Data":"0272","R_e_median":0,"R_e_q0296":0,"R_e_q1246":0,"fit":0,"lwr":0,"upr":0,"low":0,"high":0},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58</v>
      </c>
      <c r="K274" t="s">
        <v>59</v>
      </c>
      <c r="L274" t="s">
        <v>60</v>
      </c>
      <c r="M274" t="s">
        <v>59</v>
      </c>
      <c r="N274" t="s">
        <v>61</v>
      </c>
      <c r="O274">
        <f t="shared" si="63"/>
        <v>273</v>
      </c>
      <c r="P274" t="s">
        <v>62</v>
      </c>
      <c r="Q274" t="s">
        <v>59</v>
      </c>
      <c r="R274" t="s">
        <v>63</v>
      </c>
      <c r="S274" t="s">
        <v>59</v>
      </c>
      <c r="T274" t="s">
        <v>61</v>
      </c>
      <c r="U274">
        <f t="shared" si="64"/>
        <v>274</v>
      </c>
      <c r="V274" t="s">
        <v>62</v>
      </c>
      <c r="W274" t="s">
        <v>59</v>
      </c>
      <c r="X274" t="s">
        <v>64</v>
      </c>
      <c r="Y274" t="s">
        <v>59</v>
      </c>
      <c r="Z274" t="s">
        <v>61</v>
      </c>
      <c r="AA274">
        <f t="shared" si="65"/>
        <v>280</v>
      </c>
      <c r="AB274" t="s">
        <v>62</v>
      </c>
      <c r="AC274" t="s">
        <v>59</v>
      </c>
      <c r="AD274" t="s">
        <v>55</v>
      </c>
      <c r="AE274" t="s">
        <v>59</v>
      </c>
      <c r="AF274" t="s">
        <v>61</v>
      </c>
      <c r="AG274" t="s">
        <v>59</v>
      </c>
      <c r="AH274" s="12" t="s">
        <v>1530</v>
      </c>
      <c r="AI274" t="s">
        <v>59</v>
      </c>
      <c r="AJ274" t="s">
        <v>62</v>
      </c>
      <c r="AK274" t="s">
        <v>59</v>
      </c>
      <c r="AL274" t="s">
        <v>65</v>
      </c>
      <c r="AM274" t="s">
        <v>59</v>
      </c>
      <c r="AN274" t="s">
        <v>61</v>
      </c>
      <c r="AO274">
        <f t="shared" si="66"/>
        <v>0</v>
      </c>
      <c r="AP274" t="s">
        <v>62</v>
      </c>
      <c r="AQ274" t="s">
        <v>59</v>
      </c>
      <c r="AR274" t="s">
        <v>637</v>
      </c>
      <c r="AS274" t="s">
        <v>59</v>
      </c>
      <c r="AT274" t="s">
        <v>61</v>
      </c>
      <c r="AU274">
        <f t="shared" si="67"/>
        <v>0</v>
      </c>
      <c r="AV274" t="s">
        <v>62</v>
      </c>
      <c r="AW274" t="s">
        <v>59</v>
      </c>
      <c r="AX274" t="s">
        <v>393</v>
      </c>
      <c r="AY274" t="s">
        <v>59</v>
      </c>
      <c r="AZ274" t="s">
        <v>61</v>
      </c>
      <c r="BA274">
        <f t="shared" si="68"/>
        <v>0</v>
      </c>
      <c r="BB274" t="s">
        <v>62</v>
      </c>
      <c r="BC274" t="s">
        <v>59</v>
      </c>
      <c r="BD274" t="s">
        <v>57</v>
      </c>
      <c r="BE274" t="s">
        <v>59</v>
      </c>
      <c r="BF274" t="s">
        <v>61</v>
      </c>
      <c r="BG274">
        <f t="shared" si="69"/>
        <v>0</v>
      </c>
      <c r="BH274" t="s">
        <v>62</v>
      </c>
      <c r="BI274" t="s">
        <v>59</v>
      </c>
      <c r="BJ274" t="s">
        <v>56</v>
      </c>
      <c r="BK274" t="s">
        <v>59</v>
      </c>
      <c r="BL274" t="s">
        <v>61</v>
      </c>
      <c r="BM274">
        <f t="shared" si="70"/>
        <v>0</v>
      </c>
      <c r="BN274" t="s">
        <v>62</v>
      </c>
      <c r="BO274" t="s">
        <v>59</v>
      </c>
      <c r="BP274" t="s">
        <v>70</v>
      </c>
      <c r="BQ274" t="s">
        <v>59</v>
      </c>
      <c r="BR274" t="s">
        <v>61</v>
      </c>
      <c r="BS274">
        <f t="shared" si="71"/>
        <v>0</v>
      </c>
      <c r="BT274" t="s">
        <v>62</v>
      </c>
      <c r="BU274" t="s">
        <v>59</v>
      </c>
      <c r="BV274" t="s">
        <v>71</v>
      </c>
      <c r="BW274" t="s">
        <v>59</v>
      </c>
      <c r="BX274" t="s">
        <v>61</v>
      </c>
      <c r="BY274">
        <f t="shared" si="72"/>
        <v>0</v>
      </c>
      <c r="BZ274" t="s">
        <v>62</v>
      </c>
      <c r="CA274" t="s">
        <v>59</v>
      </c>
      <c r="CB274" t="s">
        <v>68</v>
      </c>
      <c r="CC274" t="s">
        <v>59</v>
      </c>
      <c r="CD274" t="s">
        <v>61</v>
      </c>
      <c r="CE274">
        <f t="shared" si="73"/>
        <v>0</v>
      </c>
      <c r="CF274" t="s">
        <v>69</v>
      </c>
      <c r="CG274" t="s">
        <v>62</v>
      </c>
      <c r="CH274" t="str">
        <f t="shared" si="74"/>
        <v>{"window_index":273,"window_t_start":274,"window_t_end":280,"Data":"0273","R_e_median":0,"R_e_q0297":0,"R_e_q1247":0,"fit":0,"lwr":0,"upr":0,"low":0,"high":0},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58</v>
      </c>
      <c r="K275" t="s">
        <v>59</v>
      </c>
      <c r="L275" t="s">
        <v>60</v>
      </c>
      <c r="M275" t="s">
        <v>59</v>
      </c>
      <c r="N275" t="s">
        <v>61</v>
      </c>
      <c r="O275">
        <f t="shared" si="63"/>
        <v>274</v>
      </c>
      <c r="P275" t="s">
        <v>62</v>
      </c>
      <c r="Q275" t="s">
        <v>59</v>
      </c>
      <c r="R275" t="s">
        <v>63</v>
      </c>
      <c r="S275" t="s">
        <v>59</v>
      </c>
      <c r="T275" t="s">
        <v>61</v>
      </c>
      <c r="U275">
        <f t="shared" si="64"/>
        <v>275</v>
      </c>
      <c r="V275" t="s">
        <v>62</v>
      </c>
      <c r="W275" t="s">
        <v>59</v>
      </c>
      <c r="X275" t="s">
        <v>64</v>
      </c>
      <c r="Y275" t="s">
        <v>59</v>
      </c>
      <c r="Z275" t="s">
        <v>61</v>
      </c>
      <c r="AA275">
        <f t="shared" si="65"/>
        <v>281</v>
      </c>
      <c r="AB275" t="s">
        <v>62</v>
      </c>
      <c r="AC275" t="s">
        <v>59</v>
      </c>
      <c r="AD275" t="s">
        <v>55</v>
      </c>
      <c r="AE275" t="s">
        <v>59</v>
      </c>
      <c r="AF275" t="s">
        <v>61</v>
      </c>
      <c r="AG275" t="s">
        <v>59</v>
      </c>
      <c r="AH275" s="12" t="s">
        <v>1531</v>
      </c>
      <c r="AI275" t="s">
        <v>59</v>
      </c>
      <c r="AJ275" t="s">
        <v>62</v>
      </c>
      <c r="AK275" t="s">
        <v>59</v>
      </c>
      <c r="AL275" t="s">
        <v>65</v>
      </c>
      <c r="AM275" t="s">
        <v>59</v>
      </c>
      <c r="AN275" t="s">
        <v>61</v>
      </c>
      <c r="AO275">
        <f t="shared" si="66"/>
        <v>0</v>
      </c>
      <c r="AP275" t="s">
        <v>62</v>
      </c>
      <c r="AQ275" t="s">
        <v>59</v>
      </c>
      <c r="AR275" t="s">
        <v>638</v>
      </c>
      <c r="AS275" t="s">
        <v>59</v>
      </c>
      <c r="AT275" t="s">
        <v>61</v>
      </c>
      <c r="AU275">
        <f t="shared" si="67"/>
        <v>0</v>
      </c>
      <c r="AV275" t="s">
        <v>62</v>
      </c>
      <c r="AW275" t="s">
        <v>59</v>
      </c>
      <c r="AX275" t="s">
        <v>394</v>
      </c>
      <c r="AY275" t="s">
        <v>59</v>
      </c>
      <c r="AZ275" t="s">
        <v>61</v>
      </c>
      <c r="BA275">
        <f t="shared" si="68"/>
        <v>0</v>
      </c>
      <c r="BB275" t="s">
        <v>62</v>
      </c>
      <c r="BC275" t="s">
        <v>59</v>
      </c>
      <c r="BD275" t="s">
        <v>57</v>
      </c>
      <c r="BE275" t="s">
        <v>59</v>
      </c>
      <c r="BF275" t="s">
        <v>61</v>
      </c>
      <c r="BG275">
        <f t="shared" si="69"/>
        <v>0</v>
      </c>
      <c r="BH275" t="s">
        <v>62</v>
      </c>
      <c r="BI275" t="s">
        <v>59</v>
      </c>
      <c r="BJ275" t="s">
        <v>56</v>
      </c>
      <c r="BK275" t="s">
        <v>59</v>
      </c>
      <c r="BL275" t="s">
        <v>61</v>
      </c>
      <c r="BM275">
        <f t="shared" si="70"/>
        <v>0</v>
      </c>
      <c r="BN275" t="s">
        <v>62</v>
      </c>
      <c r="BO275" t="s">
        <v>59</v>
      </c>
      <c r="BP275" t="s">
        <v>70</v>
      </c>
      <c r="BQ275" t="s">
        <v>59</v>
      </c>
      <c r="BR275" t="s">
        <v>61</v>
      </c>
      <c r="BS275">
        <f t="shared" si="71"/>
        <v>0</v>
      </c>
      <c r="BT275" t="s">
        <v>62</v>
      </c>
      <c r="BU275" t="s">
        <v>59</v>
      </c>
      <c r="BV275" t="s">
        <v>71</v>
      </c>
      <c r="BW275" t="s">
        <v>59</v>
      </c>
      <c r="BX275" t="s">
        <v>61</v>
      </c>
      <c r="BY275">
        <f t="shared" si="72"/>
        <v>0</v>
      </c>
      <c r="BZ275" t="s">
        <v>62</v>
      </c>
      <c r="CA275" t="s">
        <v>59</v>
      </c>
      <c r="CB275" t="s">
        <v>68</v>
      </c>
      <c r="CC275" t="s">
        <v>59</v>
      </c>
      <c r="CD275" t="s">
        <v>61</v>
      </c>
      <c r="CE275">
        <f t="shared" si="73"/>
        <v>0</v>
      </c>
      <c r="CF275" t="s">
        <v>69</v>
      </c>
      <c r="CG275" t="s">
        <v>62</v>
      </c>
      <c r="CH275" t="str">
        <f t="shared" si="74"/>
        <v>{"window_index":274,"window_t_start":275,"window_t_end":281,"Data":"0274","R_e_median":0,"R_e_q0298":0,"R_e_q1248":0,"fit":0,"lwr":0,"upr":0,"low":0,"high":0},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58</v>
      </c>
      <c r="K276" t="s">
        <v>59</v>
      </c>
      <c r="L276" t="s">
        <v>60</v>
      </c>
      <c r="M276" t="s">
        <v>59</v>
      </c>
      <c r="N276" t="s">
        <v>61</v>
      </c>
      <c r="O276">
        <f t="shared" si="63"/>
        <v>275</v>
      </c>
      <c r="P276" t="s">
        <v>62</v>
      </c>
      <c r="Q276" t="s">
        <v>59</v>
      </c>
      <c r="R276" t="s">
        <v>63</v>
      </c>
      <c r="S276" t="s">
        <v>59</v>
      </c>
      <c r="T276" t="s">
        <v>61</v>
      </c>
      <c r="U276">
        <f t="shared" si="64"/>
        <v>276</v>
      </c>
      <c r="V276" t="s">
        <v>62</v>
      </c>
      <c r="W276" t="s">
        <v>59</v>
      </c>
      <c r="X276" t="s">
        <v>64</v>
      </c>
      <c r="Y276" t="s">
        <v>59</v>
      </c>
      <c r="Z276" t="s">
        <v>61</v>
      </c>
      <c r="AA276">
        <f t="shared" si="65"/>
        <v>282</v>
      </c>
      <c r="AB276" t="s">
        <v>62</v>
      </c>
      <c r="AC276" t="s">
        <v>59</v>
      </c>
      <c r="AD276" t="s">
        <v>55</v>
      </c>
      <c r="AE276" t="s">
        <v>59</v>
      </c>
      <c r="AF276" t="s">
        <v>61</v>
      </c>
      <c r="AG276" t="s">
        <v>59</v>
      </c>
      <c r="AH276" s="12" t="s">
        <v>1532</v>
      </c>
      <c r="AI276" t="s">
        <v>59</v>
      </c>
      <c r="AJ276" t="s">
        <v>62</v>
      </c>
      <c r="AK276" t="s">
        <v>59</v>
      </c>
      <c r="AL276" t="s">
        <v>65</v>
      </c>
      <c r="AM276" t="s">
        <v>59</v>
      </c>
      <c r="AN276" t="s">
        <v>61</v>
      </c>
      <c r="AO276">
        <f t="shared" si="66"/>
        <v>0</v>
      </c>
      <c r="AP276" t="s">
        <v>62</v>
      </c>
      <c r="AQ276" t="s">
        <v>59</v>
      </c>
      <c r="AR276" t="s">
        <v>639</v>
      </c>
      <c r="AS276" t="s">
        <v>59</v>
      </c>
      <c r="AT276" t="s">
        <v>61</v>
      </c>
      <c r="AU276">
        <f t="shared" si="67"/>
        <v>0</v>
      </c>
      <c r="AV276" t="s">
        <v>62</v>
      </c>
      <c r="AW276" t="s">
        <v>59</v>
      </c>
      <c r="AX276" t="s">
        <v>395</v>
      </c>
      <c r="AY276" t="s">
        <v>59</v>
      </c>
      <c r="AZ276" t="s">
        <v>61</v>
      </c>
      <c r="BA276">
        <f t="shared" si="68"/>
        <v>0</v>
      </c>
      <c r="BB276" t="s">
        <v>62</v>
      </c>
      <c r="BC276" t="s">
        <v>59</v>
      </c>
      <c r="BD276" t="s">
        <v>57</v>
      </c>
      <c r="BE276" t="s">
        <v>59</v>
      </c>
      <c r="BF276" t="s">
        <v>61</v>
      </c>
      <c r="BG276">
        <f t="shared" si="69"/>
        <v>0</v>
      </c>
      <c r="BH276" t="s">
        <v>62</v>
      </c>
      <c r="BI276" t="s">
        <v>59</v>
      </c>
      <c r="BJ276" t="s">
        <v>56</v>
      </c>
      <c r="BK276" t="s">
        <v>59</v>
      </c>
      <c r="BL276" t="s">
        <v>61</v>
      </c>
      <c r="BM276">
        <f t="shared" si="70"/>
        <v>0</v>
      </c>
      <c r="BN276" t="s">
        <v>62</v>
      </c>
      <c r="BO276" t="s">
        <v>59</v>
      </c>
      <c r="BP276" t="s">
        <v>70</v>
      </c>
      <c r="BQ276" t="s">
        <v>59</v>
      </c>
      <c r="BR276" t="s">
        <v>61</v>
      </c>
      <c r="BS276">
        <f t="shared" si="71"/>
        <v>0</v>
      </c>
      <c r="BT276" t="s">
        <v>62</v>
      </c>
      <c r="BU276" t="s">
        <v>59</v>
      </c>
      <c r="BV276" t="s">
        <v>71</v>
      </c>
      <c r="BW276" t="s">
        <v>59</v>
      </c>
      <c r="BX276" t="s">
        <v>61</v>
      </c>
      <c r="BY276">
        <f t="shared" si="72"/>
        <v>0</v>
      </c>
      <c r="BZ276" t="s">
        <v>62</v>
      </c>
      <c r="CA276" t="s">
        <v>59</v>
      </c>
      <c r="CB276" t="s">
        <v>68</v>
      </c>
      <c r="CC276" t="s">
        <v>59</v>
      </c>
      <c r="CD276" t="s">
        <v>61</v>
      </c>
      <c r="CE276">
        <f t="shared" si="73"/>
        <v>0</v>
      </c>
      <c r="CF276" t="s">
        <v>69</v>
      </c>
      <c r="CG276" t="s">
        <v>62</v>
      </c>
      <c r="CH276" t="str">
        <f t="shared" si="74"/>
        <v>{"window_index":275,"window_t_start":276,"window_t_end":282,"Data":"0275","R_e_median":0,"R_e_q0299":0,"R_e_q1249":0,"fit":0,"lwr":0,"upr":0,"low":0,"high":0},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58</v>
      </c>
      <c r="K277" t="s">
        <v>59</v>
      </c>
      <c r="L277" t="s">
        <v>60</v>
      </c>
      <c r="M277" t="s">
        <v>59</v>
      </c>
      <c r="N277" t="s">
        <v>61</v>
      </c>
      <c r="O277">
        <f t="shared" si="63"/>
        <v>276</v>
      </c>
      <c r="P277" t="s">
        <v>62</v>
      </c>
      <c r="Q277" t="s">
        <v>59</v>
      </c>
      <c r="R277" t="s">
        <v>63</v>
      </c>
      <c r="S277" t="s">
        <v>59</v>
      </c>
      <c r="T277" t="s">
        <v>61</v>
      </c>
      <c r="U277">
        <f t="shared" si="64"/>
        <v>277</v>
      </c>
      <c r="V277" t="s">
        <v>62</v>
      </c>
      <c r="W277" t="s">
        <v>59</v>
      </c>
      <c r="X277" t="s">
        <v>64</v>
      </c>
      <c r="Y277" t="s">
        <v>59</v>
      </c>
      <c r="Z277" t="s">
        <v>61</v>
      </c>
      <c r="AA277">
        <f t="shared" si="65"/>
        <v>283</v>
      </c>
      <c r="AB277" t="s">
        <v>62</v>
      </c>
      <c r="AC277" t="s">
        <v>59</v>
      </c>
      <c r="AD277" t="s">
        <v>55</v>
      </c>
      <c r="AE277" t="s">
        <v>59</v>
      </c>
      <c r="AF277" t="s">
        <v>61</v>
      </c>
      <c r="AG277" t="s">
        <v>59</v>
      </c>
      <c r="AH277" s="12" t="s">
        <v>1533</v>
      </c>
      <c r="AI277" t="s">
        <v>59</v>
      </c>
      <c r="AJ277" t="s">
        <v>62</v>
      </c>
      <c r="AK277" t="s">
        <v>59</v>
      </c>
      <c r="AL277" t="s">
        <v>65</v>
      </c>
      <c r="AM277" t="s">
        <v>59</v>
      </c>
      <c r="AN277" t="s">
        <v>61</v>
      </c>
      <c r="AO277">
        <f t="shared" si="66"/>
        <v>0</v>
      </c>
      <c r="AP277" t="s">
        <v>62</v>
      </c>
      <c r="AQ277" t="s">
        <v>59</v>
      </c>
      <c r="AR277" t="s">
        <v>640</v>
      </c>
      <c r="AS277" t="s">
        <v>59</v>
      </c>
      <c r="AT277" t="s">
        <v>61</v>
      </c>
      <c r="AU277">
        <f t="shared" si="67"/>
        <v>0</v>
      </c>
      <c r="AV277" t="s">
        <v>62</v>
      </c>
      <c r="AW277" t="s">
        <v>59</v>
      </c>
      <c r="AX277" t="s">
        <v>396</v>
      </c>
      <c r="AY277" t="s">
        <v>59</v>
      </c>
      <c r="AZ277" t="s">
        <v>61</v>
      </c>
      <c r="BA277">
        <f t="shared" si="68"/>
        <v>0</v>
      </c>
      <c r="BB277" t="s">
        <v>62</v>
      </c>
      <c r="BC277" t="s">
        <v>59</v>
      </c>
      <c r="BD277" t="s">
        <v>57</v>
      </c>
      <c r="BE277" t="s">
        <v>59</v>
      </c>
      <c r="BF277" t="s">
        <v>61</v>
      </c>
      <c r="BG277">
        <f t="shared" si="69"/>
        <v>0</v>
      </c>
      <c r="BH277" t="s">
        <v>62</v>
      </c>
      <c r="BI277" t="s">
        <v>59</v>
      </c>
      <c r="BJ277" t="s">
        <v>56</v>
      </c>
      <c r="BK277" t="s">
        <v>59</v>
      </c>
      <c r="BL277" t="s">
        <v>61</v>
      </c>
      <c r="BM277">
        <f t="shared" si="70"/>
        <v>0</v>
      </c>
      <c r="BN277" t="s">
        <v>62</v>
      </c>
      <c r="BO277" t="s">
        <v>59</v>
      </c>
      <c r="BP277" t="s">
        <v>70</v>
      </c>
      <c r="BQ277" t="s">
        <v>59</v>
      </c>
      <c r="BR277" t="s">
        <v>61</v>
      </c>
      <c r="BS277">
        <f t="shared" si="71"/>
        <v>0</v>
      </c>
      <c r="BT277" t="s">
        <v>62</v>
      </c>
      <c r="BU277" t="s">
        <v>59</v>
      </c>
      <c r="BV277" t="s">
        <v>71</v>
      </c>
      <c r="BW277" t="s">
        <v>59</v>
      </c>
      <c r="BX277" t="s">
        <v>61</v>
      </c>
      <c r="BY277">
        <f t="shared" si="72"/>
        <v>0</v>
      </c>
      <c r="BZ277" t="s">
        <v>62</v>
      </c>
      <c r="CA277" t="s">
        <v>59</v>
      </c>
      <c r="CB277" t="s">
        <v>68</v>
      </c>
      <c r="CC277" t="s">
        <v>59</v>
      </c>
      <c r="CD277" t="s">
        <v>61</v>
      </c>
      <c r="CE277">
        <f t="shared" si="73"/>
        <v>0</v>
      </c>
      <c r="CF277" t="s">
        <v>69</v>
      </c>
      <c r="CG277" t="s">
        <v>62</v>
      </c>
      <c r="CH277" t="str">
        <f t="shared" si="74"/>
        <v>{"window_index":276,"window_t_start":277,"window_t_end":283,"Data":"0276","R_e_median":0,"R_e_q0300":0,"R_e_q1250":0,"fit":0,"lwr":0,"upr":0,"low":0,"high":0},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58</v>
      </c>
      <c r="K278" t="s">
        <v>59</v>
      </c>
      <c r="L278" t="s">
        <v>60</v>
      </c>
      <c r="M278" t="s">
        <v>59</v>
      </c>
      <c r="N278" t="s">
        <v>61</v>
      </c>
      <c r="O278">
        <f t="shared" si="63"/>
        <v>277</v>
      </c>
      <c r="P278" t="s">
        <v>62</v>
      </c>
      <c r="Q278" t="s">
        <v>59</v>
      </c>
      <c r="R278" t="s">
        <v>63</v>
      </c>
      <c r="S278" t="s">
        <v>59</v>
      </c>
      <c r="T278" t="s">
        <v>61</v>
      </c>
      <c r="U278">
        <f t="shared" si="64"/>
        <v>278</v>
      </c>
      <c r="V278" t="s">
        <v>62</v>
      </c>
      <c r="W278" t="s">
        <v>59</v>
      </c>
      <c r="X278" t="s">
        <v>64</v>
      </c>
      <c r="Y278" t="s">
        <v>59</v>
      </c>
      <c r="Z278" t="s">
        <v>61</v>
      </c>
      <c r="AA278">
        <f t="shared" si="65"/>
        <v>284</v>
      </c>
      <c r="AB278" t="s">
        <v>62</v>
      </c>
      <c r="AC278" t="s">
        <v>59</v>
      </c>
      <c r="AD278" t="s">
        <v>55</v>
      </c>
      <c r="AE278" t="s">
        <v>59</v>
      </c>
      <c r="AF278" t="s">
        <v>61</v>
      </c>
      <c r="AG278" t="s">
        <v>59</v>
      </c>
      <c r="AH278" s="12" t="s">
        <v>1534</v>
      </c>
      <c r="AI278" t="s">
        <v>59</v>
      </c>
      <c r="AJ278" t="s">
        <v>62</v>
      </c>
      <c r="AK278" t="s">
        <v>59</v>
      </c>
      <c r="AL278" t="s">
        <v>65</v>
      </c>
      <c r="AM278" t="s">
        <v>59</v>
      </c>
      <c r="AN278" t="s">
        <v>61</v>
      </c>
      <c r="AO278">
        <f t="shared" si="66"/>
        <v>0</v>
      </c>
      <c r="AP278" t="s">
        <v>62</v>
      </c>
      <c r="AQ278" t="s">
        <v>59</v>
      </c>
      <c r="AR278" t="s">
        <v>641</v>
      </c>
      <c r="AS278" t="s">
        <v>59</v>
      </c>
      <c r="AT278" t="s">
        <v>61</v>
      </c>
      <c r="AU278">
        <f t="shared" si="67"/>
        <v>0</v>
      </c>
      <c r="AV278" t="s">
        <v>62</v>
      </c>
      <c r="AW278" t="s">
        <v>59</v>
      </c>
      <c r="AX278" t="s">
        <v>397</v>
      </c>
      <c r="AY278" t="s">
        <v>59</v>
      </c>
      <c r="AZ278" t="s">
        <v>61</v>
      </c>
      <c r="BA278">
        <f t="shared" si="68"/>
        <v>0</v>
      </c>
      <c r="BB278" t="s">
        <v>62</v>
      </c>
      <c r="BC278" t="s">
        <v>59</v>
      </c>
      <c r="BD278" t="s">
        <v>57</v>
      </c>
      <c r="BE278" t="s">
        <v>59</v>
      </c>
      <c r="BF278" t="s">
        <v>61</v>
      </c>
      <c r="BG278">
        <f t="shared" si="69"/>
        <v>0</v>
      </c>
      <c r="BH278" t="s">
        <v>62</v>
      </c>
      <c r="BI278" t="s">
        <v>59</v>
      </c>
      <c r="BJ278" t="s">
        <v>56</v>
      </c>
      <c r="BK278" t="s">
        <v>59</v>
      </c>
      <c r="BL278" t="s">
        <v>61</v>
      </c>
      <c r="BM278">
        <f t="shared" si="70"/>
        <v>0</v>
      </c>
      <c r="BN278" t="s">
        <v>62</v>
      </c>
      <c r="BO278" t="s">
        <v>59</v>
      </c>
      <c r="BP278" t="s">
        <v>70</v>
      </c>
      <c r="BQ278" t="s">
        <v>59</v>
      </c>
      <c r="BR278" t="s">
        <v>61</v>
      </c>
      <c r="BS278">
        <f t="shared" si="71"/>
        <v>0</v>
      </c>
      <c r="BT278" t="s">
        <v>62</v>
      </c>
      <c r="BU278" t="s">
        <v>59</v>
      </c>
      <c r="BV278" t="s">
        <v>71</v>
      </c>
      <c r="BW278" t="s">
        <v>59</v>
      </c>
      <c r="BX278" t="s">
        <v>61</v>
      </c>
      <c r="BY278">
        <f t="shared" si="72"/>
        <v>0</v>
      </c>
      <c r="BZ278" t="s">
        <v>62</v>
      </c>
      <c r="CA278" t="s">
        <v>59</v>
      </c>
      <c r="CB278" t="s">
        <v>68</v>
      </c>
      <c r="CC278" t="s">
        <v>59</v>
      </c>
      <c r="CD278" t="s">
        <v>61</v>
      </c>
      <c r="CE278">
        <f t="shared" si="73"/>
        <v>0</v>
      </c>
      <c r="CF278" t="s">
        <v>69</v>
      </c>
      <c r="CG278" t="s">
        <v>62</v>
      </c>
      <c r="CH278" t="str">
        <f t="shared" si="74"/>
        <v>{"window_index":277,"window_t_start":278,"window_t_end":284,"Data":"0277","R_e_median":0,"R_e_q0301":0,"R_e_q1251":0,"fit":0,"lwr":0,"upr":0,"low":0,"high":0},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58</v>
      </c>
      <c r="K279" t="s">
        <v>59</v>
      </c>
      <c r="L279" t="s">
        <v>60</v>
      </c>
      <c r="M279" t="s">
        <v>59</v>
      </c>
      <c r="N279" t="s">
        <v>61</v>
      </c>
      <c r="O279">
        <f t="shared" si="63"/>
        <v>278</v>
      </c>
      <c r="P279" t="s">
        <v>62</v>
      </c>
      <c r="Q279" t="s">
        <v>59</v>
      </c>
      <c r="R279" t="s">
        <v>63</v>
      </c>
      <c r="S279" t="s">
        <v>59</v>
      </c>
      <c r="T279" t="s">
        <v>61</v>
      </c>
      <c r="U279">
        <f t="shared" si="64"/>
        <v>279</v>
      </c>
      <c r="V279" t="s">
        <v>62</v>
      </c>
      <c r="W279" t="s">
        <v>59</v>
      </c>
      <c r="X279" t="s">
        <v>64</v>
      </c>
      <c r="Y279" t="s">
        <v>59</v>
      </c>
      <c r="Z279" t="s">
        <v>61</v>
      </c>
      <c r="AA279">
        <f t="shared" si="65"/>
        <v>285</v>
      </c>
      <c r="AB279" t="s">
        <v>62</v>
      </c>
      <c r="AC279" t="s">
        <v>59</v>
      </c>
      <c r="AD279" t="s">
        <v>55</v>
      </c>
      <c r="AE279" t="s">
        <v>59</v>
      </c>
      <c r="AF279" t="s">
        <v>61</v>
      </c>
      <c r="AG279" t="s">
        <v>59</v>
      </c>
      <c r="AH279" s="12" t="s">
        <v>1535</v>
      </c>
      <c r="AI279" t="s">
        <v>59</v>
      </c>
      <c r="AJ279" t="s">
        <v>62</v>
      </c>
      <c r="AK279" t="s">
        <v>59</v>
      </c>
      <c r="AL279" t="s">
        <v>65</v>
      </c>
      <c r="AM279" t="s">
        <v>59</v>
      </c>
      <c r="AN279" t="s">
        <v>61</v>
      </c>
      <c r="AO279">
        <f t="shared" si="66"/>
        <v>0</v>
      </c>
      <c r="AP279" t="s">
        <v>62</v>
      </c>
      <c r="AQ279" t="s">
        <v>59</v>
      </c>
      <c r="AR279" t="s">
        <v>642</v>
      </c>
      <c r="AS279" t="s">
        <v>59</v>
      </c>
      <c r="AT279" t="s">
        <v>61</v>
      </c>
      <c r="AU279">
        <f t="shared" si="67"/>
        <v>0</v>
      </c>
      <c r="AV279" t="s">
        <v>62</v>
      </c>
      <c r="AW279" t="s">
        <v>59</v>
      </c>
      <c r="AX279" t="s">
        <v>398</v>
      </c>
      <c r="AY279" t="s">
        <v>59</v>
      </c>
      <c r="AZ279" t="s">
        <v>61</v>
      </c>
      <c r="BA279">
        <f t="shared" si="68"/>
        <v>0</v>
      </c>
      <c r="BB279" t="s">
        <v>62</v>
      </c>
      <c r="BC279" t="s">
        <v>59</v>
      </c>
      <c r="BD279" t="s">
        <v>57</v>
      </c>
      <c r="BE279" t="s">
        <v>59</v>
      </c>
      <c r="BF279" t="s">
        <v>61</v>
      </c>
      <c r="BG279">
        <f t="shared" si="69"/>
        <v>0</v>
      </c>
      <c r="BH279" t="s">
        <v>62</v>
      </c>
      <c r="BI279" t="s">
        <v>59</v>
      </c>
      <c r="BJ279" t="s">
        <v>56</v>
      </c>
      <c r="BK279" t="s">
        <v>59</v>
      </c>
      <c r="BL279" t="s">
        <v>61</v>
      </c>
      <c r="BM279">
        <f t="shared" si="70"/>
        <v>0</v>
      </c>
      <c r="BN279" t="s">
        <v>62</v>
      </c>
      <c r="BO279" t="s">
        <v>59</v>
      </c>
      <c r="BP279" t="s">
        <v>70</v>
      </c>
      <c r="BQ279" t="s">
        <v>59</v>
      </c>
      <c r="BR279" t="s">
        <v>61</v>
      </c>
      <c r="BS279">
        <f t="shared" si="71"/>
        <v>0</v>
      </c>
      <c r="BT279" t="s">
        <v>62</v>
      </c>
      <c r="BU279" t="s">
        <v>59</v>
      </c>
      <c r="BV279" t="s">
        <v>71</v>
      </c>
      <c r="BW279" t="s">
        <v>59</v>
      </c>
      <c r="BX279" t="s">
        <v>61</v>
      </c>
      <c r="BY279">
        <f t="shared" si="72"/>
        <v>0</v>
      </c>
      <c r="BZ279" t="s">
        <v>62</v>
      </c>
      <c r="CA279" t="s">
        <v>59</v>
      </c>
      <c r="CB279" t="s">
        <v>68</v>
      </c>
      <c r="CC279" t="s">
        <v>59</v>
      </c>
      <c r="CD279" t="s">
        <v>61</v>
      </c>
      <c r="CE279">
        <f t="shared" si="73"/>
        <v>0</v>
      </c>
      <c r="CF279" t="s">
        <v>69</v>
      </c>
      <c r="CG279" t="s">
        <v>62</v>
      </c>
      <c r="CH279" t="str">
        <f t="shared" si="74"/>
        <v>{"window_index":278,"window_t_start":279,"window_t_end":285,"Data":"0278","R_e_median":0,"R_e_q0302":0,"R_e_q1252":0,"fit":0,"lwr":0,"upr":0,"low":0,"high":0},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58</v>
      </c>
      <c r="K280" t="s">
        <v>59</v>
      </c>
      <c r="L280" t="s">
        <v>60</v>
      </c>
      <c r="M280" t="s">
        <v>59</v>
      </c>
      <c r="N280" t="s">
        <v>61</v>
      </c>
      <c r="O280">
        <f t="shared" si="63"/>
        <v>279</v>
      </c>
      <c r="P280" t="s">
        <v>62</v>
      </c>
      <c r="Q280" t="s">
        <v>59</v>
      </c>
      <c r="R280" t="s">
        <v>63</v>
      </c>
      <c r="S280" t="s">
        <v>59</v>
      </c>
      <c r="T280" t="s">
        <v>61</v>
      </c>
      <c r="U280">
        <f t="shared" si="64"/>
        <v>280</v>
      </c>
      <c r="V280" t="s">
        <v>62</v>
      </c>
      <c r="W280" t="s">
        <v>59</v>
      </c>
      <c r="X280" t="s">
        <v>64</v>
      </c>
      <c r="Y280" t="s">
        <v>59</v>
      </c>
      <c r="Z280" t="s">
        <v>61</v>
      </c>
      <c r="AA280">
        <f t="shared" si="65"/>
        <v>286</v>
      </c>
      <c r="AB280" t="s">
        <v>62</v>
      </c>
      <c r="AC280" t="s">
        <v>59</v>
      </c>
      <c r="AD280" t="s">
        <v>55</v>
      </c>
      <c r="AE280" t="s">
        <v>59</v>
      </c>
      <c r="AF280" t="s">
        <v>61</v>
      </c>
      <c r="AG280" t="s">
        <v>59</v>
      </c>
      <c r="AH280" s="12" t="s">
        <v>1536</v>
      </c>
      <c r="AI280" t="s">
        <v>59</v>
      </c>
      <c r="AJ280" t="s">
        <v>62</v>
      </c>
      <c r="AK280" t="s">
        <v>59</v>
      </c>
      <c r="AL280" t="s">
        <v>65</v>
      </c>
      <c r="AM280" t="s">
        <v>59</v>
      </c>
      <c r="AN280" t="s">
        <v>61</v>
      </c>
      <c r="AO280">
        <f t="shared" si="66"/>
        <v>0</v>
      </c>
      <c r="AP280" t="s">
        <v>62</v>
      </c>
      <c r="AQ280" t="s">
        <v>59</v>
      </c>
      <c r="AR280" t="s">
        <v>643</v>
      </c>
      <c r="AS280" t="s">
        <v>59</v>
      </c>
      <c r="AT280" t="s">
        <v>61</v>
      </c>
      <c r="AU280">
        <f t="shared" si="67"/>
        <v>0</v>
      </c>
      <c r="AV280" t="s">
        <v>62</v>
      </c>
      <c r="AW280" t="s">
        <v>59</v>
      </c>
      <c r="AX280" t="s">
        <v>399</v>
      </c>
      <c r="AY280" t="s">
        <v>59</v>
      </c>
      <c r="AZ280" t="s">
        <v>61</v>
      </c>
      <c r="BA280">
        <f t="shared" si="68"/>
        <v>0</v>
      </c>
      <c r="BB280" t="s">
        <v>62</v>
      </c>
      <c r="BC280" t="s">
        <v>59</v>
      </c>
      <c r="BD280" t="s">
        <v>57</v>
      </c>
      <c r="BE280" t="s">
        <v>59</v>
      </c>
      <c r="BF280" t="s">
        <v>61</v>
      </c>
      <c r="BG280">
        <f t="shared" si="69"/>
        <v>0</v>
      </c>
      <c r="BH280" t="s">
        <v>62</v>
      </c>
      <c r="BI280" t="s">
        <v>59</v>
      </c>
      <c r="BJ280" t="s">
        <v>56</v>
      </c>
      <c r="BK280" t="s">
        <v>59</v>
      </c>
      <c r="BL280" t="s">
        <v>61</v>
      </c>
      <c r="BM280">
        <f t="shared" si="70"/>
        <v>0</v>
      </c>
      <c r="BN280" t="s">
        <v>62</v>
      </c>
      <c r="BO280" t="s">
        <v>59</v>
      </c>
      <c r="BP280" t="s">
        <v>70</v>
      </c>
      <c r="BQ280" t="s">
        <v>59</v>
      </c>
      <c r="BR280" t="s">
        <v>61</v>
      </c>
      <c r="BS280">
        <f t="shared" si="71"/>
        <v>0</v>
      </c>
      <c r="BT280" t="s">
        <v>62</v>
      </c>
      <c r="BU280" t="s">
        <v>59</v>
      </c>
      <c r="BV280" t="s">
        <v>71</v>
      </c>
      <c r="BW280" t="s">
        <v>59</v>
      </c>
      <c r="BX280" t="s">
        <v>61</v>
      </c>
      <c r="BY280">
        <f t="shared" si="72"/>
        <v>0</v>
      </c>
      <c r="BZ280" t="s">
        <v>62</v>
      </c>
      <c r="CA280" t="s">
        <v>59</v>
      </c>
      <c r="CB280" t="s">
        <v>68</v>
      </c>
      <c r="CC280" t="s">
        <v>59</v>
      </c>
      <c r="CD280" t="s">
        <v>61</v>
      </c>
      <c r="CE280">
        <f t="shared" si="73"/>
        <v>0</v>
      </c>
      <c r="CF280" t="s">
        <v>69</v>
      </c>
      <c r="CG280" t="s">
        <v>62</v>
      </c>
      <c r="CH280" t="str">
        <f t="shared" si="74"/>
        <v>{"window_index":279,"window_t_start":280,"window_t_end":286,"Data":"0279","R_e_median":0,"R_e_q0303":0,"R_e_q1253":0,"fit":0,"lwr":0,"upr":0,"low":0,"high":0},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58</v>
      </c>
      <c r="K281" t="s">
        <v>59</v>
      </c>
      <c r="L281" t="s">
        <v>60</v>
      </c>
      <c r="M281" t="s">
        <v>59</v>
      </c>
      <c r="N281" t="s">
        <v>61</v>
      </c>
      <c r="O281">
        <f t="shared" si="63"/>
        <v>280</v>
      </c>
      <c r="P281" t="s">
        <v>62</v>
      </c>
      <c r="Q281" t="s">
        <v>59</v>
      </c>
      <c r="R281" t="s">
        <v>63</v>
      </c>
      <c r="S281" t="s">
        <v>59</v>
      </c>
      <c r="T281" t="s">
        <v>61</v>
      </c>
      <c r="U281">
        <f t="shared" si="64"/>
        <v>281</v>
      </c>
      <c r="V281" t="s">
        <v>62</v>
      </c>
      <c r="W281" t="s">
        <v>59</v>
      </c>
      <c r="X281" t="s">
        <v>64</v>
      </c>
      <c r="Y281" t="s">
        <v>59</v>
      </c>
      <c r="Z281" t="s">
        <v>61</v>
      </c>
      <c r="AA281">
        <f t="shared" si="65"/>
        <v>287</v>
      </c>
      <c r="AB281" t="s">
        <v>62</v>
      </c>
      <c r="AC281" t="s">
        <v>59</v>
      </c>
      <c r="AD281" t="s">
        <v>55</v>
      </c>
      <c r="AE281" t="s">
        <v>59</v>
      </c>
      <c r="AF281" t="s">
        <v>61</v>
      </c>
      <c r="AG281" t="s">
        <v>59</v>
      </c>
      <c r="AH281" s="12" t="s">
        <v>1537</v>
      </c>
      <c r="AI281" t="s">
        <v>59</v>
      </c>
      <c r="AJ281" t="s">
        <v>62</v>
      </c>
      <c r="AK281" t="s">
        <v>59</v>
      </c>
      <c r="AL281" t="s">
        <v>65</v>
      </c>
      <c r="AM281" t="s">
        <v>59</v>
      </c>
      <c r="AN281" t="s">
        <v>61</v>
      </c>
      <c r="AO281">
        <f t="shared" si="66"/>
        <v>0</v>
      </c>
      <c r="AP281" t="s">
        <v>62</v>
      </c>
      <c r="AQ281" t="s">
        <v>59</v>
      </c>
      <c r="AR281" t="s">
        <v>644</v>
      </c>
      <c r="AS281" t="s">
        <v>59</v>
      </c>
      <c r="AT281" t="s">
        <v>61</v>
      </c>
      <c r="AU281">
        <f t="shared" si="67"/>
        <v>0</v>
      </c>
      <c r="AV281" t="s">
        <v>62</v>
      </c>
      <c r="AW281" t="s">
        <v>59</v>
      </c>
      <c r="AX281" t="s">
        <v>400</v>
      </c>
      <c r="AY281" t="s">
        <v>59</v>
      </c>
      <c r="AZ281" t="s">
        <v>61</v>
      </c>
      <c r="BA281">
        <f t="shared" si="68"/>
        <v>0</v>
      </c>
      <c r="BB281" t="s">
        <v>62</v>
      </c>
      <c r="BC281" t="s">
        <v>59</v>
      </c>
      <c r="BD281" t="s">
        <v>57</v>
      </c>
      <c r="BE281" t="s">
        <v>59</v>
      </c>
      <c r="BF281" t="s">
        <v>61</v>
      </c>
      <c r="BG281">
        <f t="shared" si="69"/>
        <v>0</v>
      </c>
      <c r="BH281" t="s">
        <v>62</v>
      </c>
      <c r="BI281" t="s">
        <v>59</v>
      </c>
      <c r="BJ281" t="s">
        <v>56</v>
      </c>
      <c r="BK281" t="s">
        <v>59</v>
      </c>
      <c r="BL281" t="s">
        <v>61</v>
      </c>
      <c r="BM281">
        <f t="shared" si="70"/>
        <v>0</v>
      </c>
      <c r="BN281" t="s">
        <v>62</v>
      </c>
      <c r="BO281" t="s">
        <v>59</v>
      </c>
      <c r="BP281" t="s">
        <v>70</v>
      </c>
      <c r="BQ281" t="s">
        <v>59</v>
      </c>
      <c r="BR281" t="s">
        <v>61</v>
      </c>
      <c r="BS281">
        <f t="shared" si="71"/>
        <v>0</v>
      </c>
      <c r="BT281" t="s">
        <v>62</v>
      </c>
      <c r="BU281" t="s">
        <v>59</v>
      </c>
      <c r="BV281" t="s">
        <v>71</v>
      </c>
      <c r="BW281" t="s">
        <v>59</v>
      </c>
      <c r="BX281" t="s">
        <v>61</v>
      </c>
      <c r="BY281">
        <f t="shared" si="72"/>
        <v>0</v>
      </c>
      <c r="BZ281" t="s">
        <v>62</v>
      </c>
      <c r="CA281" t="s">
        <v>59</v>
      </c>
      <c r="CB281" t="s">
        <v>68</v>
      </c>
      <c r="CC281" t="s">
        <v>59</v>
      </c>
      <c r="CD281" t="s">
        <v>61</v>
      </c>
      <c r="CE281">
        <f t="shared" si="73"/>
        <v>0</v>
      </c>
      <c r="CF281" t="s">
        <v>69</v>
      </c>
      <c r="CG281" t="s">
        <v>62</v>
      </c>
      <c r="CH281" t="str">
        <f t="shared" si="74"/>
        <v>{"window_index":280,"window_t_start":281,"window_t_end":287,"Data":"0280","R_e_median":0,"R_e_q0304":0,"R_e_q1254":0,"fit":0,"lwr":0,"upr":0,"low":0,"high":0},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58</v>
      </c>
      <c r="K282" t="s">
        <v>59</v>
      </c>
      <c r="L282" t="s">
        <v>60</v>
      </c>
      <c r="M282" t="s">
        <v>59</v>
      </c>
      <c r="N282" t="s">
        <v>61</v>
      </c>
      <c r="O282">
        <f t="shared" si="63"/>
        <v>281</v>
      </c>
      <c r="P282" t="s">
        <v>62</v>
      </c>
      <c r="Q282" t="s">
        <v>59</v>
      </c>
      <c r="R282" t="s">
        <v>63</v>
      </c>
      <c r="S282" t="s">
        <v>59</v>
      </c>
      <c r="T282" t="s">
        <v>61</v>
      </c>
      <c r="U282">
        <f t="shared" si="64"/>
        <v>282</v>
      </c>
      <c r="V282" t="s">
        <v>62</v>
      </c>
      <c r="W282" t="s">
        <v>59</v>
      </c>
      <c r="X282" t="s">
        <v>64</v>
      </c>
      <c r="Y282" t="s">
        <v>59</v>
      </c>
      <c r="Z282" t="s">
        <v>61</v>
      </c>
      <c r="AA282">
        <f t="shared" si="65"/>
        <v>288</v>
      </c>
      <c r="AB282" t="s">
        <v>62</v>
      </c>
      <c r="AC282" t="s">
        <v>59</v>
      </c>
      <c r="AD282" t="s">
        <v>55</v>
      </c>
      <c r="AE282" t="s">
        <v>59</v>
      </c>
      <c r="AF282" t="s">
        <v>61</v>
      </c>
      <c r="AG282" t="s">
        <v>59</v>
      </c>
      <c r="AH282" s="12" t="s">
        <v>1538</v>
      </c>
      <c r="AI282" t="s">
        <v>59</v>
      </c>
      <c r="AJ282" t="s">
        <v>62</v>
      </c>
      <c r="AK282" t="s">
        <v>59</v>
      </c>
      <c r="AL282" t="s">
        <v>65</v>
      </c>
      <c r="AM282" t="s">
        <v>59</v>
      </c>
      <c r="AN282" t="s">
        <v>61</v>
      </c>
      <c r="AO282">
        <f t="shared" si="66"/>
        <v>0</v>
      </c>
      <c r="AP282" t="s">
        <v>62</v>
      </c>
      <c r="AQ282" t="s">
        <v>59</v>
      </c>
      <c r="AR282" t="s">
        <v>645</v>
      </c>
      <c r="AS282" t="s">
        <v>59</v>
      </c>
      <c r="AT282" t="s">
        <v>61</v>
      </c>
      <c r="AU282">
        <f t="shared" si="67"/>
        <v>0</v>
      </c>
      <c r="AV282" t="s">
        <v>62</v>
      </c>
      <c r="AW282" t="s">
        <v>59</v>
      </c>
      <c r="AX282" t="s">
        <v>401</v>
      </c>
      <c r="AY282" t="s">
        <v>59</v>
      </c>
      <c r="AZ282" t="s">
        <v>61</v>
      </c>
      <c r="BA282">
        <f t="shared" si="68"/>
        <v>0</v>
      </c>
      <c r="BB282" t="s">
        <v>62</v>
      </c>
      <c r="BC282" t="s">
        <v>59</v>
      </c>
      <c r="BD282" t="s">
        <v>57</v>
      </c>
      <c r="BE282" t="s">
        <v>59</v>
      </c>
      <c r="BF282" t="s">
        <v>61</v>
      </c>
      <c r="BG282">
        <f t="shared" si="69"/>
        <v>0</v>
      </c>
      <c r="BH282" t="s">
        <v>62</v>
      </c>
      <c r="BI282" t="s">
        <v>59</v>
      </c>
      <c r="BJ282" t="s">
        <v>56</v>
      </c>
      <c r="BK282" t="s">
        <v>59</v>
      </c>
      <c r="BL282" t="s">
        <v>61</v>
      </c>
      <c r="BM282">
        <f t="shared" si="70"/>
        <v>0</v>
      </c>
      <c r="BN282" t="s">
        <v>62</v>
      </c>
      <c r="BO282" t="s">
        <v>59</v>
      </c>
      <c r="BP282" t="s">
        <v>70</v>
      </c>
      <c r="BQ282" t="s">
        <v>59</v>
      </c>
      <c r="BR282" t="s">
        <v>61</v>
      </c>
      <c r="BS282">
        <f t="shared" si="71"/>
        <v>0</v>
      </c>
      <c r="BT282" t="s">
        <v>62</v>
      </c>
      <c r="BU282" t="s">
        <v>59</v>
      </c>
      <c r="BV282" t="s">
        <v>71</v>
      </c>
      <c r="BW282" t="s">
        <v>59</v>
      </c>
      <c r="BX282" t="s">
        <v>61</v>
      </c>
      <c r="BY282">
        <f t="shared" si="72"/>
        <v>0</v>
      </c>
      <c r="BZ282" t="s">
        <v>62</v>
      </c>
      <c r="CA282" t="s">
        <v>59</v>
      </c>
      <c r="CB282" t="s">
        <v>68</v>
      </c>
      <c r="CC282" t="s">
        <v>59</v>
      </c>
      <c r="CD282" t="s">
        <v>61</v>
      </c>
      <c r="CE282">
        <f t="shared" si="73"/>
        <v>0</v>
      </c>
      <c r="CF282" t="s">
        <v>69</v>
      </c>
      <c r="CG282" t="s">
        <v>62</v>
      </c>
      <c r="CH282" t="str">
        <f t="shared" si="74"/>
        <v>{"window_index":281,"window_t_start":282,"window_t_end":288,"Data":"0281","R_e_median":0,"R_e_q0305":0,"R_e_q1255":0,"fit":0,"lwr":0,"upr":0,"low":0,"high":0},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58</v>
      </c>
      <c r="K283" t="s">
        <v>59</v>
      </c>
      <c r="L283" t="s">
        <v>60</v>
      </c>
      <c r="M283" t="s">
        <v>59</v>
      </c>
      <c r="N283" t="s">
        <v>61</v>
      </c>
      <c r="O283">
        <f t="shared" si="63"/>
        <v>282</v>
      </c>
      <c r="P283" t="s">
        <v>62</v>
      </c>
      <c r="Q283" t="s">
        <v>59</v>
      </c>
      <c r="R283" t="s">
        <v>63</v>
      </c>
      <c r="S283" t="s">
        <v>59</v>
      </c>
      <c r="T283" t="s">
        <v>61</v>
      </c>
      <c r="U283">
        <f t="shared" si="64"/>
        <v>283</v>
      </c>
      <c r="V283" t="s">
        <v>62</v>
      </c>
      <c r="W283" t="s">
        <v>59</v>
      </c>
      <c r="X283" t="s">
        <v>64</v>
      </c>
      <c r="Y283" t="s">
        <v>59</v>
      </c>
      <c r="Z283" t="s">
        <v>61</v>
      </c>
      <c r="AA283">
        <f t="shared" si="65"/>
        <v>289</v>
      </c>
      <c r="AB283" t="s">
        <v>62</v>
      </c>
      <c r="AC283" t="s">
        <v>59</v>
      </c>
      <c r="AD283" t="s">
        <v>55</v>
      </c>
      <c r="AE283" t="s">
        <v>59</v>
      </c>
      <c r="AF283" t="s">
        <v>61</v>
      </c>
      <c r="AG283" t="s">
        <v>59</v>
      </c>
      <c r="AH283" s="12" t="s">
        <v>1539</v>
      </c>
      <c r="AI283" t="s">
        <v>59</v>
      </c>
      <c r="AJ283" t="s">
        <v>62</v>
      </c>
      <c r="AK283" t="s">
        <v>59</v>
      </c>
      <c r="AL283" t="s">
        <v>65</v>
      </c>
      <c r="AM283" t="s">
        <v>59</v>
      </c>
      <c r="AN283" t="s">
        <v>61</v>
      </c>
      <c r="AO283">
        <f t="shared" si="66"/>
        <v>0</v>
      </c>
      <c r="AP283" t="s">
        <v>62</v>
      </c>
      <c r="AQ283" t="s">
        <v>59</v>
      </c>
      <c r="AR283" t="s">
        <v>646</v>
      </c>
      <c r="AS283" t="s">
        <v>59</v>
      </c>
      <c r="AT283" t="s">
        <v>61</v>
      </c>
      <c r="AU283">
        <f t="shared" si="67"/>
        <v>0</v>
      </c>
      <c r="AV283" t="s">
        <v>62</v>
      </c>
      <c r="AW283" t="s">
        <v>59</v>
      </c>
      <c r="AX283" t="s">
        <v>402</v>
      </c>
      <c r="AY283" t="s">
        <v>59</v>
      </c>
      <c r="AZ283" t="s">
        <v>61</v>
      </c>
      <c r="BA283">
        <f t="shared" si="68"/>
        <v>0</v>
      </c>
      <c r="BB283" t="s">
        <v>62</v>
      </c>
      <c r="BC283" t="s">
        <v>59</v>
      </c>
      <c r="BD283" t="s">
        <v>57</v>
      </c>
      <c r="BE283" t="s">
        <v>59</v>
      </c>
      <c r="BF283" t="s">
        <v>61</v>
      </c>
      <c r="BG283">
        <f t="shared" si="69"/>
        <v>0</v>
      </c>
      <c r="BH283" t="s">
        <v>62</v>
      </c>
      <c r="BI283" t="s">
        <v>59</v>
      </c>
      <c r="BJ283" t="s">
        <v>56</v>
      </c>
      <c r="BK283" t="s">
        <v>59</v>
      </c>
      <c r="BL283" t="s">
        <v>61</v>
      </c>
      <c r="BM283">
        <f t="shared" si="70"/>
        <v>0</v>
      </c>
      <c r="BN283" t="s">
        <v>62</v>
      </c>
      <c r="BO283" t="s">
        <v>59</v>
      </c>
      <c r="BP283" t="s">
        <v>70</v>
      </c>
      <c r="BQ283" t="s">
        <v>59</v>
      </c>
      <c r="BR283" t="s">
        <v>61</v>
      </c>
      <c r="BS283">
        <f t="shared" si="71"/>
        <v>0</v>
      </c>
      <c r="BT283" t="s">
        <v>62</v>
      </c>
      <c r="BU283" t="s">
        <v>59</v>
      </c>
      <c r="BV283" t="s">
        <v>71</v>
      </c>
      <c r="BW283" t="s">
        <v>59</v>
      </c>
      <c r="BX283" t="s">
        <v>61</v>
      </c>
      <c r="BY283">
        <f t="shared" si="72"/>
        <v>0</v>
      </c>
      <c r="BZ283" t="s">
        <v>62</v>
      </c>
      <c r="CA283" t="s">
        <v>59</v>
      </c>
      <c r="CB283" t="s">
        <v>68</v>
      </c>
      <c r="CC283" t="s">
        <v>59</v>
      </c>
      <c r="CD283" t="s">
        <v>61</v>
      </c>
      <c r="CE283">
        <f t="shared" si="73"/>
        <v>0</v>
      </c>
      <c r="CF283" t="s">
        <v>69</v>
      </c>
      <c r="CG283" t="s">
        <v>62</v>
      </c>
      <c r="CH283" t="str">
        <f t="shared" si="74"/>
        <v>{"window_index":282,"window_t_start":283,"window_t_end":289,"Data":"0282","R_e_median":0,"R_e_q0306":0,"R_e_q1256":0,"fit":0,"lwr":0,"upr":0,"low":0,"high":0},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58</v>
      </c>
      <c r="K284" t="s">
        <v>59</v>
      </c>
      <c r="L284" t="s">
        <v>60</v>
      </c>
      <c r="M284" t="s">
        <v>59</v>
      </c>
      <c r="N284" t="s">
        <v>61</v>
      </c>
      <c r="O284">
        <f t="shared" si="63"/>
        <v>283</v>
      </c>
      <c r="P284" t="s">
        <v>62</v>
      </c>
      <c r="Q284" t="s">
        <v>59</v>
      </c>
      <c r="R284" t="s">
        <v>63</v>
      </c>
      <c r="S284" t="s">
        <v>59</v>
      </c>
      <c r="T284" t="s">
        <v>61</v>
      </c>
      <c r="U284">
        <f t="shared" si="64"/>
        <v>284</v>
      </c>
      <c r="V284" t="s">
        <v>62</v>
      </c>
      <c r="W284" t="s">
        <v>59</v>
      </c>
      <c r="X284" t="s">
        <v>64</v>
      </c>
      <c r="Y284" t="s">
        <v>59</v>
      </c>
      <c r="Z284" t="s">
        <v>61</v>
      </c>
      <c r="AA284">
        <f t="shared" si="65"/>
        <v>290</v>
      </c>
      <c r="AB284" t="s">
        <v>62</v>
      </c>
      <c r="AC284" t="s">
        <v>59</v>
      </c>
      <c r="AD284" t="s">
        <v>55</v>
      </c>
      <c r="AE284" t="s">
        <v>59</v>
      </c>
      <c r="AF284" t="s">
        <v>61</v>
      </c>
      <c r="AG284" t="s">
        <v>59</v>
      </c>
      <c r="AH284" s="12" t="s">
        <v>1540</v>
      </c>
      <c r="AI284" t="s">
        <v>59</v>
      </c>
      <c r="AJ284" t="s">
        <v>62</v>
      </c>
      <c r="AK284" t="s">
        <v>59</v>
      </c>
      <c r="AL284" t="s">
        <v>65</v>
      </c>
      <c r="AM284" t="s">
        <v>59</v>
      </c>
      <c r="AN284" t="s">
        <v>61</v>
      </c>
      <c r="AO284">
        <f t="shared" si="66"/>
        <v>0</v>
      </c>
      <c r="AP284" t="s">
        <v>62</v>
      </c>
      <c r="AQ284" t="s">
        <v>59</v>
      </c>
      <c r="AR284" t="s">
        <v>647</v>
      </c>
      <c r="AS284" t="s">
        <v>59</v>
      </c>
      <c r="AT284" t="s">
        <v>61</v>
      </c>
      <c r="AU284">
        <f t="shared" si="67"/>
        <v>0</v>
      </c>
      <c r="AV284" t="s">
        <v>62</v>
      </c>
      <c r="AW284" t="s">
        <v>59</v>
      </c>
      <c r="AX284" t="s">
        <v>403</v>
      </c>
      <c r="AY284" t="s">
        <v>59</v>
      </c>
      <c r="AZ284" t="s">
        <v>61</v>
      </c>
      <c r="BA284">
        <f t="shared" si="68"/>
        <v>0</v>
      </c>
      <c r="BB284" t="s">
        <v>62</v>
      </c>
      <c r="BC284" t="s">
        <v>59</v>
      </c>
      <c r="BD284" t="s">
        <v>57</v>
      </c>
      <c r="BE284" t="s">
        <v>59</v>
      </c>
      <c r="BF284" t="s">
        <v>61</v>
      </c>
      <c r="BG284">
        <f t="shared" si="69"/>
        <v>0</v>
      </c>
      <c r="BH284" t="s">
        <v>62</v>
      </c>
      <c r="BI284" t="s">
        <v>59</v>
      </c>
      <c r="BJ284" t="s">
        <v>56</v>
      </c>
      <c r="BK284" t="s">
        <v>59</v>
      </c>
      <c r="BL284" t="s">
        <v>61</v>
      </c>
      <c r="BM284">
        <f t="shared" si="70"/>
        <v>0</v>
      </c>
      <c r="BN284" t="s">
        <v>62</v>
      </c>
      <c r="BO284" t="s">
        <v>59</v>
      </c>
      <c r="BP284" t="s">
        <v>70</v>
      </c>
      <c r="BQ284" t="s">
        <v>59</v>
      </c>
      <c r="BR284" t="s">
        <v>61</v>
      </c>
      <c r="BS284">
        <f t="shared" si="71"/>
        <v>0</v>
      </c>
      <c r="BT284" t="s">
        <v>62</v>
      </c>
      <c r="BU284" t="s">
        <v>59</v>
      </c>
      <c r="BV284" t="s">
        <v>71</v>
      </c>
      <c r="BW284" t="s">
        <v>59</v>
      </c>
      <c r="BX284" t="s">
        <v>61</v>
      </c>
      <c r="BY284">
        <f t="shared" si="72"/>
        <v>0</v>
      </c>
      <c r="BZ284" t="s">
        <v>62</v>
      </c>
      <c r="CA284" t="s">
        <v>59</v>
      </c>
      <c r="CB284" t="s">
        <v>68</v>
      </c>
      <c r="CC284" t="s">
        <v>59</v>
      </c>
      <c r="CD284" t="s">
        <v>61</v>
      </c>
      <c r="CE284">
        <f t="shared" si="73"/>
        <v>0</v>
      </c>
      <c r="CF284" t="s">
        <v>69</v>
      </c>
      <c r="CG284" t="s">
        <v>62</v>
      </c>
      <c r="CH284" t="str">
        <f t="shared" si="74"/>
        <v>{"window_index":283,"window_t_start":284,"window_t_end":290,"Data":"0283","R_e_median":0,"R_e_q0307":0,"R_e_q1257":0,"fit":0,"lwr":0,"upr":0,"low":0,"high":0},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58</v>
      </c>
      <c r="K285" t="s">
        <v>59</v>
      </c>
      <c r="L285" t="s">
        <v>60</v>
      </c>
      <c r="M285" t="s">
        <v>59</v>
      </c>
      <c r="N285" t="s">
        <v>61</v>
      </c>
      <c r="O285">
        <f t="shared" si="63"/>
        <v>284</v>
      </c>
      <c r="P285" t="s">
        <v>62</v>
      </c>
      <c r="Q285" t="s">
        <v>59</v>
      </c>
      <c r="R285" t="s">
        <v>63</v>
      </c>
      <c r="S285" t="s">
        <v>59</v>
      </c>
      <c r="T285" t="s">
        <v>61</v>
      </c>
      <c r="U285">
        <f t="shared" si="64"/>
        <v>285</v>
      </c>
      <c r="V285" t="s">
        <v>62</v>
      </c>
      <c r="W285" t="s">
        <v>59</v>
      </c>
      <c r="X285" t="s">
        <v>64</v>
      </c>
      <c r="Y285" t="s">
        <v>59</v>
      </c>
      <c r="Z285" t="s">
        <v>61</v>
      </c>
      <c r="AA285">
        <f t="shared" si="65"/>
        <v>291</v>
      </c>
      <c r="AB285" t="s">
        <v>62</v>
      </c>
      <c r="AC285" t="s">
        <v>59</v>
      </c>
      <c r="AD285" t="s">
        <v>55</v>
      </c>
      <c r="AE285" t="s">
        <v>59</v>
      </c>
      <c r="AF285" t="s">
        <v>61</v>
      </c>
      <c r="AG285" t="s">
        <v>59</v>
      </c>
      <c r="AH285" s="12" t="s">
        <v>1541</v>
      </c>
      <c r="AI285" t="s">
        <v>59</v>
      </c>
      <c r="AJ285" t="s">
        <v>62</v>
      </c>
      <c r="AK285" t="s">
        <v>59</v>
      </c>
      <c r="AL285" t="s">
        <v>65</v>
      </c>
      <c r="AM285" t="s">
        <v>59</v>
      </c>
      <c r="AN285" t="s">
        <v>61</v>
      </c>
      <c r="AO285">
        <f t="shared" si="66"/>
        <v>0</v>
      </c>
      <c r="AP285" t="s">
        <v>62</v>
      </c>
      <c r="AQ285" t="s">
        <v>59</v>
      </c>
      <c r="AR285" t="s">
        <v>648</v>
      </c>
      <c r="AS285" t="s">
        <v>59</v>
      </c>
      <c r="AT285" t="s">
        <v>61</v>
      </c>
      <c r="AU285">
        <f t="shared" si="67"/>
        <v>0</v>
      </c>
      <c r="AV285" t="s">
        <v>62</v>
      </c>
      <c r="AW285" t="s">
        <v>59</v>
      </c>
      <c r="AX285" t="s">
        <v>404</v>
      </c>
      <c r="AY285" t="s">
        <v>59</v>
      </c>
      <c r="AZ285" t="s">
        <v>61</v>
      </c>
      <c r="BA285">
        <f t="shared" si="68"/>
        <v>0</v>
      </c>
      <c r="BB285" t="s">
        <v>62</v>
      </c>
      <c r="BC285" t="s">
        <v>59</v>
      </c>
      <c r="BD285" t="s">
        <v>57</v>
      </c>
      <c r="BE285" t="s">
        <v>59</v>
      </c>
      <c r="BF285" t="s">
        <v>61</v>
      </c>
      <c r="BG285">
        <f t="shared" si="69"/>
        <v>0</v>
      </c>
      <c r="BH285" t="s">
        <v>62</v>
      </c>
      <c r="BI285" t="s">
        <v>59</v>
      </c>
      <c r="BJ285" t="s">
        <v>56</v>
      </c>
      <c r="BK285" t="s">
        <v>59</v>
      </c>
      <c r="BL285" t="s">
        <v>61</v>
      </c>
      <c r="BM285">
        <f t="shared" si="70"/>
        <v>0</v>
      </c>
      <c r="BN285" t="s">
        <v>62</v>
      </c>
      <c r="BO285" t="s">
        <v>59</v>
      </c>
      <c r="BP285" t="s">
        <v>70</v>
      </c>
      <c r="BQ285" t="s">
        <v>59</v>
      </c>
      <c r="BR285" t="s">
        <v>61</v>
      </c>
      <c r="BS285">
        <f t="shared" si="71"/>
        <v>0</v>
      </c>
      <c r="BT285" t="s">
        <v>62</v>
      </c>
      <c r="BU285" t="s">
        <v>59</v>
      </c>
      <c r="BV285" t="s">
        <v>71</v>
      </c>
      <c r="BW285" t="s">
        <v>59</v>
      </c>
      <c r="BX285" t="s">
        <v>61</v>
      </c>
      <c r="BY285">
        <f t="shared" si="72"/>
        <v>0</v>
      </c>
      <c r="BZ285" t="s">
        <v>62</v>
      </c>
      <c r="CA285" t="s">
        <v>59</v>
      </c>
      <c r="CB285" t="s">
        <v>68</v>
      </c>
      <c r="CC285" t="s">
        <v>59</v>
      </c>
      <c r="CD285" t="s">
        <v>61</v>
      </c>
      <c r="CE285">
        <f t="shared" si="73"/>
        <v>0</v>
      </c>
      <c r="CF285" t="s">
        <v>69</v>
      </c>
      <c r="CG285" t="s">
        <v>62</v>
      </c>
      <c r="CH285" t="str">
        <f t="shared" si="74"/>
        <v>{"window_index":284,"window_t_start":285,"window_t_end":291,"Data":"0284","R_e_median":0,"R_e_q0308":0,"R_e_q1258":0,"fit":0,"lwr":0,"upr":0,"low":0,"high":0},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58</v>
      </c>
      <c r="K286" t="s">
        <v>59</v>
      </c>
      <c r="L286" t="s">
        <v>60</v>
      </c>
      <c r="M286" t="s">
        <v>59</v>
      </c>
      <c r="N286" t="s">
        <v>61</v>
      </c>
      <c r="O286">
        <f t="shared" si="63"/>
        <v>285</v>
      </c>
      <c r="P286" t="s">
        <v>62</v>
      </c>
      <c r="Q286" t="s">
        <v>59</v>
      </c>
      <c r="R286" t="s">
        <v>63</v>
      </c>
      <c r="S286" t="s">
        <v>59</v>
      </c>
      <c r="T286" t="s">
        <v>61</v>
      </c>
      <c r="U286">
        <f t="shared" si="64"/>
        <v>286</v>
      </c>
      <c r="V286" t="s">
        <v>62</v>
      </c>
      <c r="W286" t="s">
        <v>59</v>
      </c>
      <c r="X286" t="s">
        <v>64</v>
      </c>
      <c r="Y286" t="s">
        <v>59</v>
      </c>
      <c r="Z286" t="s">
        <v>61</v>
      </c>
      <c r="AA286">
        <f t="shared" si="65"/>
        <v>292</v>
      </c>
      <c r="AB286" t="s">
        <v>62</v>
      </c>
      <c r="AC286" t="s">
        <v>59</v>
      </c>
      <c r="AD286" t="s">
        <v>55</v>
      </c>
      <c r="AE286" t="s">
        <v>59</v>
      </c>
      <c r="AF286" t="s">
        <v>61</v>
      </c>
      <c r="AG286" t="s">
        <v>59</v>
      </c>
      <c r="AH286" s="12" t="s">
        <v>1542</v>
      </c>
      <c r="AI286" t="s">
        <v>59</v>
      </c>
      <c r="AJ286" t="s">
        <v>62</v>
      </c>
      <c r="AK286" t="s">
        <v>59</v>
      </c>
      <c r="AL286" t="s">
        <v>65</v>
      </c>
      <c r="AM286" t="s">
        <v>59</v>
      </c>
      <c r="AN286" t="s">
        <v>61</v>
      </c>
      <c r="AO286">
        <f t="shared" si="66"/>
        <v>0</v>
      </c>
      <c r="AP286" t="s">
        <v>62</v>
      </c>
      <c r="AQ286" t="s">
        <v>59</v>
      </c>
      <c r="AR286" t="s">
        <v>649</v>
      </c>
      <c r="AS286" t="s">
        <v>59</v>
      </c>
      <c r="AT286" t="s">
        <v>61</v>
      </c>
      <c r="AU286">
        <f t="shared" si="67"/>
        <v>0</v>
      </c>
      <c r="AV286" t="s">
        <v>62</v>
      </c>
      <c r="AW286" t="s">
        <v>59</v>
      </c>
      <c r="AX286" t="s">
        <v>405</v>
      </c>
      <c r="AY286" t="s">
        <v>59</v>
      </c>
      <c r="AZ286" t="s">
        <v>61</v>
      </c>
      <c r="BA286">
        <f t="shared" si="68"/>
        <v>0</v>
      </c>
      <c r="BB286" t="s">
        <v>62</v>
      </c>
      <c r="BC286" t="s">
        <v>59</v>
      </c>
      <c r="BD286" t="s">
        <v>57</v>
      </c>
      <c r="BE286" t="s">
        <v>59</v>
      </c>
      <c r="BF286" t="s">
        <v>61</v>
      </c>
      <c r="BG286">
        <f t="shared" si="69"/>
        <v>0</v>
      </c>
      <c r="BH286" t="s">
        <v>62</v>
      </c>
      <c r="BI286" t="s">
        <v>59</v>
      </c>
      <c r="BJ286" t="s">
        <v>56</v>
      </c>
      <c r="BK286" t="s">
        <v>59</v>
      </c>
      <c r="BL286" t="s">
        <v>61</v>
      </c>
      <c r="BM286">
        <f t="shared" si="70"/>
        <v>0</v>
      </c>
      <c r="BN286" t="s">
        <v>62</v>
      </c>
      <c r="BO286" t="s">
        <v>59</v>
      </c>
      <c r="BP286" t="s">
        <v>70</v>
      </c>
      <c r="BQ286" t="s">
        <v>59</v>
      </c>
      <c r="BR286" t="s">
        <v>61</v>
      </c>
      <c r="BS286">
        <f t="shared" si="71"/>
        <v>0</v>
      </c>
      <c r="BT286" t="s">
        <v>62</v>
      </c>
      <c r="BU286" t="s">
        <v>59</v>
      </c>
      <c r="BV286" t="s">
        <v>71</v>
      </c>
      <c r="BW286" t="s">
        <v>59</v>
      </c>
      <c r="BX286" t="s">
        <v>61</v>
      </c>
      <c r="BY286">
        <f t="shared" si="72"/>
        <v>0</v>
      </c>
      <c r="BZ286" t="s">
        <v>62</v>
      </c>
      <c r="CA286" t="s">
        <v>59</v>
      </c>
      <c r="CB286" t="s">
        <v>68</v>
      </c>
      <c r="CC286" t="s">
        <v>59</v>
      </c>
      <c r="CD286" t="s">
        <v>61</v>
      </c>
      <c r="CE286">
        <f t="shared" si="73"/>
        <v>0</v>
      </c>
      <c r="CF286" t="s">
        <v>69</v>
      </c>
      <c r="CG286" t="s">
        <v>62</v>
      </c>
      <c r="CH286" t="str">
        <f t="shared" si="74"/>
        <v>{"window_index":285,"window_t_start":286,"window_t_end":292,"Data":"0285","R_e_median":0,"R_e_q0309":0,"R_e_q1259":0,"fit":0,"lwr":0,"upr":0,"low":0,"high":0},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58</v>
      </c>
      <c r="K287" t="s">
        <v>59</v>
      </c>
      <c r="L287" t="s">
        <v>60</v>
      </c>
      <c r="M287" t="s">
        <v>59</v>
      </c>
      <c r="N287" t="s">
        <v>61</v>
      </c>
      <c r="O287">
        <f t="shared" si="63"/>
        <v>286</v>
      </c>
      <c r="P287" t="s">
        <v>62</v>
      </c>
      <c r="Q287" t="s">
        <v>59</v>
      </c>
      <c r="R287" t="s">
        <v>63</v>
      </c>
      <c r="S287" t="s">
        <v>59</v>
      </c>
      <c r="T287" t="s">
        <v>61</v>
      </c>
      <c r="U287">
        <f t="shared" si="64"/>
        <v>287</v>
      </c>
      <c r="V287" t="s">
        <v>62</v>
      </c>
      <c r="W287" t="s">
        <v>59</v>
      </c>
      <c r="X287" t="s">
        <v>64</v>
      </c>
      <c r="Y287" t="s">
        <v>59</v>
      </c>
      <c r="Z287" t="s">
        <v>61</v>
      </c>
      <c r="AA287">
        <f t="shared" si="65"/>
        <v>293</v>
      </c>
      <c r="AB287" t="s">
        <v>62</v>
      </c>
      <c r="AC287" t="s">
        <v>59</v>
      </c>
      <c r="AD287" t="s">
        <v>55</v>
      </c>
      <c r="AE287" t="s">
        <v>59</v>
      </c>
      <c r="AF287" t="s">
        <v>61</v>
      </c>
      <c r="AG287" t="s">
        <v>59</v>
      </c>
      <c r="AH287" s="12" t="s">
        <v>1543</v>
      </c>
      <c r="AI287" t="s">
        <v>59</v>
      </c>
      <c r="AJ287" t="s">
        <v>62</v>
      </c>
      <c r="AK287" t="s">
        <v>59</v>
      </c>
      <c r="AL287" t="s">
        <v>65</v>
      </c>
      <c r="AM287" t="s">
        <v>59</v>
      </c>
      <c r="AN287" t="s">
        <v>61</v>
      </c>
      <c r="AO287">
        <f t="shared" si="66"/>
        <v>0</v>
      </c>
      <c r="AP287" t="s">
        <v>62</v>
      </c>
      <c r="AQ287" t="s">
        <v>59</v>
      </c>
      <c r="AR287" t="s">
        <v>650</v>
      </c>
      <c r="AS287" t="s">
        <v>59</v>
      </c>
      <c r="AT287" t="s">
        <v>61</v>
      </c>
      <c r="AU287">
        <f t="shared" si="67"/>
        <v>0</v>
      </c>
      <c r="AV287" t="s">
        <v>62</v>
      </c>
      <c r="AW287" t="s">
        <v>59</v>
      </c>
      <c r="AX287" t="s">
        <v>406</v>
      </c>
      <c r="AY287" t="s">
        <v>59</v>
      </c>
      <c r="AZ287" t="s">
        <v>61</v>
      </c>
      <c r="BA287">
        <f t="shared" si="68"/>
        <v>0</v>
      </c>
      <c r="BB287" t="s">
        <v>62</v>
      </c>
      <c r="BC287" t="s">
        <v>59</v>
      </c>
      <c r="BD287" t="s">
        <v>57</v>
      </c>
      <c r="BE287" t="s">
        <v>59</v>
      </c>
      <c r="BF287" t="s">
        <v>61</v>
      </c>
      <c r="BG287">
        <f t="shared" si="69"/>
        <v>0</v>
      </c>
      <c r="BH287" t="s">
        <v>62</v>
      </c>
      <c r="BI287" t="s">
        <v>59</v>
      </c>
      <c r="BJ287" t="s">
        <v>56</v>
      </c>
      <c r="BK287" t="s">
        <v>59</v>
      </c>
      <c r="BL287" t="s">
        <v>61</v>
      </c>
      <c r="BM287">
        <f t="shared" si="70"/>
        <v>0</v>
      </c>
      <c r="BN287" t="s">
        <v>62</v>
      </c>
      <c r="BO287" t="s">
        <v>59</v>
      </c>
      <c r="BP287" t="s">
        <v>70</v>
      </c>
      <c r="BQ287" t="s">
        <v>59</v>
      </c>
      <c r="BR287" t="s">
        <v>61</v>
      </c>
      <c r="BS287">
        <f t="shared" si="71"/>
        <v>0</v>
      </c>
      <c r="BT287" t="s">
        <v>62</v>
      </c>
      <c r="BU287" t="s">
        <v>59</v>
      </c>
      <c r="BV287" t="s">
        <v>71</v>
      </c>
      <c r="BW287" t="s">
        <v>59</v>
      </c>
      <c r="BX287" t="s">
        <v>61</v>
      </c>
      <c r="BY287">
        <f t="shared" si="72"/>
        <v>0</v>
      </c>
      <c r="BZ287" t="s">
        <v>62</v>
      </c>
      <c r="CA287" t="s">
        <v>59</v>
      </c>
      <c r="CB287" t="s">
        <v>68</v>
      </c>
      <c r="CC287" t="s">
        <v>59</v>
      </c>
      <c r="CD287" t="s">
        <v>61</v>
      </c>
      <c r="CE287">
        <f t="shared" si="73"/>
        <v>0</v>
      </c>
      <c r="CF287" t="s">
        <v>69</v>
      </c>
      <c r="CG287" t="s">
        <v>62</v>
      </c>
      <c r="CH287" t="str">
        <f t="shared" si="74"/>
        <v>{"window_index":286,"window_t_start":287,"window_t_end":293,"Data":"0286","R_e_median":0,"R_e_q0310":0,"R_e_q1260":0,"fit":0,"lwr":0,"upr":0,"low":0,"high":0},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58</v>
      </c>
      <c r="K288" t="s">
        <v>59</v>
      </c>
      <c r="L288" t="s">
        <v>60</v>
      </c>
      <c r="M288" t="s">
        <v>59</v>
      </c>
      <c r="N288" t="s">
        <v>61</v>
      </c>
      <c r="O288">
        <f t="shared" si="63"/>
        <v>287</v>
      </c>
      <c r="P288" t="s">
        <v>62</v>
      </c>
      <c r="Q288" t="s">
        <v>59</v>
      </c>
      <c r="R288" t="s">
        <v>63</v>
      </c>
      <c r="S288" t="s">
        <v>59</v>
      </c>
      <c r="T288" t="s">
        <v>61</v>
      </c>
      <c r="U288">
        <f t="shared" si="64"/>
        <v>288</v>
      </c>
      <c r="V288" t="s">
        <v>62</v>
      </c>
      <c r="W288" t="s">
        <v>59</v>
      </c>
      <c r="X288" t="s">
        <v>64</v>
      </c>
      <c r="Y288" t="s">
        <v>59</v>
      </c>
      <c r="Z288" t="s">
        <v>61</v>
      </c>
      <c r="AA288">
        <f t="shared" si="65"/>
        <v>294</v>
      </c>
      <c r="AB288" t="s">
        <v>62</v>
      </c>
      <c r="AC288" t="s">
        <v>59</v>
      </c>
      <c r="AD288" t="s">
        <v>55</v>
      </c>
      <c r="AE288" t="s">
        <v>59</v>
      </c>
      <c r="AF288" t="s">
        <v>61</v>
      </c>
      <c r="AG288" t="s">
        <v>59</v>
      </c>
      <c r="AH288" s="12" t="s">
        <v>1544</v>
      </c>
      <c r="AI288" t="s">
        <v>59</v>
      </c>
      <c r="AJ288" t="s">
        <v>62</v>
      </c>
      <c r="AK288" t="s">
        <v>59</v>
      </c>
      <c r="AL288" t="s">
        <v>65</v>
      </c>
      <c r="AM288" t="s">
        <v>59</v>
      </c>
      <c r="AN288" t="s">
        <v>61</v>
      </c>
      <c r="AO288">
        <f t="shared" si="66"/>
        <v>0</v>
      </c>
      <c r="AP288" t="s">
        <v>62</v>
      </c>
      <c r="AQ288" t="s">
        <v>59</v>
      </c>
      <c r="AR288" t="s">
        <v>651</v>
      </c>
      <c r="AS288" t="s">
        <v>59</v>
      </c>
      <c r="AT288" t="s">
        <v>61</v>
      </c>
      <c r="AU288">
        <f t="shared" si="67"/>
        <v>0</v>
      </c>
      <c r="AV288" t="s">
        <v>62</v>
      </c>
      <c r="AW288" t="s">
        <v>59</v>
      </c>
      <c r="AX288" t="s">
        <v>407</v>
      </c>
      <c r="AY288" t="s">
        <v>59</v>
      </c>
      <c r="AZ288" t="s">
        <v>61</v>
      </c>
      <c r="BA288">
        <f t="shared" si="68"/>
        <v>0</v>
      </c>
      <c r="BB288" t="s">
        <v>62</v>
      </c>
      <c r="BC288" t="s">
        <v>59</v>
      </c>
      <c r="BD288" t="s">
        <v>57</v>
      </c>
      <c r="BE288" t="s">
        <v>59</v>
      </c>
      <c r="BF288" t="s">
        <v>61</v>
      </c>
      <c r="BG288">
        <f t="shared" si="69"/>
        <v>0</v>
      </c>
      <c r="BH288" t="s">
        <v>62</v>
      </c>
      <c r="BI288" t="s">
        <v>59</v>
      </c>
      <c r="BJ288" t="s">
        <v>56</v>
      </c>
      <c r="BK288" t="s">
        <v>59</v>
      </c>
      <c r="BL288" t="s">
        <v>61</v>
      </c>
      <c r="BM288">
        <f t="shared" si="70"/>
        <v>0</v>
      </c>
      <c r="BN288" t="s">
        <v>62</v>
      </c>
      <c r="BO288" t="s">
        <v>59</v>
      </c>
      <c r="BP288" t="s">
        <v>70</v>
      </c>
      <c r="BQ288" t="s">
        <v>59</v>
      </c>
      <c r="BR288" t="s">
        <v>61</v>
      </c>
      <c r="BS288">
        <f t="shared" si="71"/>
        <v>0</v>
      </c>
      <c r="BT288" t="s">
        <v>62</v>
      </c>
      <c r="BU288" t="s">
        <v>59</v>
      </c>
      <c r="BV288" t="s">
        <v>71</v>
      </c>
      <c r="BW288" t="s">
        <v>59</v>
      </c>
      <c r="BX288" t="s">
        <v>61</v>
      </c>
      <c r="BY288">
        <f t="shared" si="72"/>
        <v>0</v>
      </c>
      <c r="BZ288" t="s">
        <v>62</v>
      </c>
      <c r="CA288" t="s">
        <v>59</v>
      </c>
      <c r="CB288" t="s">
        <v>68</v>
      </c>
      <c r="CC288" t="s">
        <v>59</v>
      </c>
      <c r="CD288" t="s">
        <v>61</v>
      </c>
      <c r="CE288">
        <f t="shared" si="73"/>
        <v>0</v>
      </c>
      <c r="CF288" t="s">
        <v>69</v>
      </c>
      <c r="CG288" t="s">
        <v>62</v>
      </c>
      <c r="CH288" t="str">
        <f t="shared" si="74"/>
        <v>{"window_index":287,"window_t_start":288,"window_t_end":294,"Data":"0287","R_e_median":0,"R_e_q0311":0,"R_e_q1261":0,"fit":0,"lwr":0,"upr":0,"low":0,"high":0},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58</v>
      </c>
      <c r="K289" t="s">
        <v>59</v>
      </c>
      <c r="L289" t="s">
        <v>60</v>
      </c>
      <c r="M289" t="s">
        <v>59</v>
      </c>
      <c r="N289" t="s">
        <v>61</v>
      </c>
      <c r="O289">
        <f t="shared" si="63"/>
        <v>288</v>
      </c>
      <c r="P289" t="s">
        <v>62</v>
      </c>
      <c r="Q289" t="s">
        <v>59</v>
      </c>
      <c r="R289" t="s">
        <v>63</v>
      </c>
      <c r="S289" t="s">
        <v>59</v>
      </c>
      <c r="T289" t="s">
        <v>61</v>
      </c>
      <c r="U289">
        <f t="shared" si="64"/>
        <v>289</v>
      </c>
      <c r="V289" t="s">
        <v>62</v>
      </c>
      <c r="W289" t="s">
        <v>59</v>
      </c>
      <c r="X289" t="s">
        <v>64</v>
      </c>
      <c r="Y289" t="s">
        <v>59</v>
      </c>
      <c r="Z289" t="s">
        <v>61</v>
      </c>
      <c r="AA289">
        <f t="shared" si="65"/>
        <v>295</v>
      </c>
      <c r="AB289" t="s">
        <v>62</v>
      </c>
      <c r="AC289" t="s">
        <v>59</v>
      </c>
      <c r="AD289" t="s">
        <v>55</v>
      </c>
      <c r="AE289" t="s">
        <v>59</v>
      </c>
      <c r="AF289" t="s">
        <v>61</v>
      </c>
      <c r="AG289" t="s">
        <v>59</v>
      </c>
      <c r="AH289" s="12" t="s">
        <v>1545</v>
      </c>
      <c r="AI289" t="s">
        <v>59</v>
      </c>
      <c r="AJ289" t="s">
        <v>62</v>
      </c>
      <c r="AK289" t="s">
        <v>59</v>
      </c>
      <c r="AL289" t="s">
        <v>65</v>
      </c>
      <c r="AM289" t="s">
        <v>59</v>
      </c>
      <c r="AN289" t="s">
        <v>61</v>
      </c>
      <c r="AO289">
        <f t="shared" si="66"/>
        <v>0</v>
      </c>
      <c r="AP289" t="s">
        <v>62</v>
      </c>
      <c r="AQ289" t="s">
        <v>59</v>
      </c>
      <c r="AR289" t="s">
        <v>652</v>
      </c>
      <c r="AS289" t="s">
        <v>59</v>
      </c>
      <c r="AT289" t="s">
        <v>61</v>
      </c>
      <c r="AU289">
        <f t="shared" si="67"/>
        <v>0</v>
      </c>
      <c r="AV289" t="s">
        <v>62</v>
      </c>
      <c r="AW289" t="s">
        <v>59</v>
      </c>
      <c r="AX289" t="s">
        <v>408</v>
      </c>
      <c r="AY289" t="s">
        <v>59</v>
      </c>
      <c r="AZ289" t="s">
        <v>61</v>
      </c>
      <c r="BA289">
        <f t="shared" si="68"/>
        <v>0</v>
      </c>
      <c r="BB289" t="s">
        <v>62</v>
      </c>
      <c r="BC289" t="s">
        <v>59</v>
      </c>
      <c r="BD289" t="s">
        <v>57</v>
      </c>
      <c r="BE289" t="s">
        <v>59</v>
      </c>
      <c r="BF289" t="s">
        <v>61</v>
      </c>
      <c r="BG289">
        <f t="shared" si="69"/>
        <v>0</v>
      </c>
      <c r="BH289" t="s">
        <v>62</v>
      </c>
      <c r="BI289" t="s">
        <v>59</v>
      </c>
      <c r="BJ289" t="s">
        <v>56</v>
      </c>
      <c r="BK289" t="s">
        <v>59</v>
      </c>
      <c r="BL289" t="s">
        <v>61</v>
      </c>
      <c r="BM289">
        <f t="shared" si="70"/>
        <v>0</v>
      </c>
      <c r="BN289" t="s">
        <v>62</v>
      </c>
      <c r="BO289" t="s">
        <v>59</v>
      </c>
      <c r="BP289" t="s">
        <v>70</v>
      </c>
      <c r="BQ289" t="s">
        <v>59</v>
      </c>
      <c r="BR289" t="s">
        <v>61</v>
      </c>
      <c r="BS289">
        <f t="shared" si="71"/>
        <v>0</v>
      </c>
      <c r="BT289" t="s">
        <v>62</v>
      </c>
      <c r="BU289" t="s">
        <v>59</v>
      </c>
      <c r="BV289" t="s">
        <v>71</v>
      </c>
      <c r="BW289" t="s">
        <v>59</v>
      </c>
      <c r="BX289" t="s">
        <v>61</v>
      </c>
      <c r="BY289">
        <f t="shared" si="72"/>
        <v>0</v>
      </c>
      <c r="BZ289" t="s">
        <v>62</v>
      </c>
      <c r="CA289" t="s">
        <v>59</v>
      </c>
      <c r="CB289" t="s">
        <v>68</v>
      </c>
      <c r="CC289" t="s">
        <v>59</v>
      </c>
      <c r="CD289" t="s">
        <v>61</v>
      </c>
      <c r="CE289">
        <f t="shared" si="73"/>
        <v>0</v>
      </c>
      <c r="CF289" t="s">
        <v>69</v>
      </c>
      <c r="CG289" t="s">
        <v>62</v>
      </c>
      <c r="CH289" t="str">
        <f t="shared" si="74"/>
        <v>{"window_index":288,"window_t_start":289,"window_t_end":295,"Data":"0288","R_e_median":0,"R_e_q0312":0,"R_e_q1262":0,"fit":0,"lwr":0,"upr":0,"low":0,"high":0},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58</v>
      </c>
      <c r="K290" t="s">
        <v>59</v>
      </c>
      <c r="L290" t="s">
        <v>60</v>
      </c>
      <c r="M290" t="s">
        <v>59</v>
      </c>
      <c r="N290" t="s">
        <v>61</v>
      </c>
      <c r="O290">
        <f t="shared" si="63"/>
        <v>289</v>
      </c>
      <c r="P290" t="s">
        <v>62</v>
      </c>
      <c r="Q290" t="s">
        <v>59</v>
      </c>
      <c r="R290" t="s">
        <v>63</v>
      </c>
      <c r="S290" t="s">
        <v>59</v>
      </c>
      <c r="T290" t="s">
        <v>61</v>
      </c>
      <c r="U290">
        <f t="shared" si="64"/>
        <v>290</v>
      </c>
      <c r="V290" t="s">
        <v>62</v>
      </c>
      <c r="W290" t="s">
        <v>59</v>
      </c>
      <c r="X290" t="s">
        <v>64</v>
      </c>
      <c r="Y290" t="s">
        <v>59</v>
      </c>
      <c r="Z290" t="s">
        <v>61</v>
      </c>
      <c r="AA290">
        <f t="shared" si="65"/>
        <v>296</v>
      </c>
      <c r="AB290" t="s">
        <v>62</v>
      </c>
      <c r="AC290" t="s">
        <v>59</v>
      </c>
      <c r="AD290" t="s">
        <v>55</v>
      </c>
      <c r="AE290" t="s">
        <v>59</v>
      </c>
      <c r="AF290" t="s">
        <v>61</v>
      </c>
      <c r="AG290" t="s">
        <v>59</v>
      </c>
      <c r="AH290" s="12" t="s">
        <v>1546</v>
      </c>
      <c r="AI290" t="s">
        <v>59</v>
      </c>
      <c r="AJ290" t="s">
        <v>62</v>
      </c>
      <c r="AK290" t="s">
        <v>59</v>
      </c>
      <c r="AL290" t="s">
        <v>65</v>
      </c>
      <c r="AM290" t="s">
        <v>59</v>
      </c>
      <c r="AN290" t="s">
        <v>61</v>
      </c>
      <c r="AO290">
        <f t="shared" si="66"/>
        <v>0</v>
      </c>
      <c r="AP290" t="s">
        <v>62</v>
      </c>
      <c r="AQ290" t="s">
        <v>59</v>
      </c>
      <c r="AR290" t="s">
        <v>653</v>
      </c>
      <c r="AS290" t="s">
        <v>59</v>
      </c>
      <c r="AT290" t="s">
        <v>61</v>
      </c>
      <c r="AU290">
        <f t="shared" si="67"/>
        <v>0</v>
      </c>
      <c r="AV290" t="s">
        <v>62</v>
      </c>
      <c r="AW290" t="s">
        <v>59</v>
      </c>
      <c r="AX290" t="s">
        <v>409</v>
      </c>
      <c r="AY290" t="s">
        <v>59</v>
      </c>
      <c r="AZ290" t="s">
        <v>61</v>
      </c>
      <c r="BA290">
        <f t="shared" si="68"/>
        <v>0</v>
      </c>
      <c r="BB290" t="s">
        <v>62</v>
      </c>
      <c r="BC290" t="s">
        <v>59</v>
      </c>
      <c r="BD290" t="s">
        <v>57</v>
      </c>
      <c r="BE290" t="s">
        <v>59</v>
      </c>
      <c r="BF290" t="s">
        <v>61</v>
      </c>
      <c r="BG290">
        <f t="shared" si="69"/>
        <v>0</v>
      </c>
      <c r="BH290" t="s">
        <v>62</v>
      </c>
      <c r="BI290" t="s">
        <v>59</v>
      </c>
      <c r="BJ290" t="s">
        <v>56</v>
      </c>
      <c r="BK290" t="s">
        <v>59</v>
      </c>
      <c r="BL290" t="s">
        <v>61</v>
      </c>
      <c r="BM290">
        <f t="shared" si="70"/>
        <v>0</v>
      </c>
      <c r="BN290" t="s">
        <v>62</v>
      </c>
      <c r="BO290" t="s">
        <v>59</v>
      </c>
      <c r="BP290" t="s">
        <v>70</v>
      </c>
      <c r="BQ290" t="s">
        <v>59</v>
      </c>
      <c r="BR290" t="s">
        <v>61</v>
      </c>
      <c r="BS290">
        <f t="shared" si="71"/>
        <v>0</v>
      </c>
      <c r="BT290" t="s">
        <v>62</v>
      </c>
      <c r="BU290" t="s">
        <v>59</v>
      </c>
      <c r="BV290" t="s">
        <v>71</v>
      </c>
      <c r="BW290" t="s">
        <v>59</v>
      </c>
      <c r="BX290" t="s">
        <v>61</v>
      </c>
      <c r="BY290">
        <f t="shared" si="72"/>
        <v>0</v>
      </c>
      <c r="BZ290" t="s">
        <v>62</v>
      </c>
      <c r="CA290" t="s">
        <v>59</v>
      </c>
      <c r="CB290" t="s">
        <v>68</v>
      </c>
      <c r="CC290" t="s">
        <v>59</v>
      </c>
      <c r="CD290" t="s">
        <v>61</v>
      </c>
      <c r="CE290">
        <f t="shared" si="73"/>
        <v>0</v>
      </c>
      <c r="CF290" t="s">
        <v>69</v>
      </c>
      <c r="CG290" t="s">
        <v>62</v>
      </c>
      <c r="CH290" t="str">
        <f t="shared" si="74"/>
        <v>{"window_index":289,"window_t_start":290,"window_t_end":296,"Data":"0289","R_e_median":0,"R_e_q0313":0,"R_e_q1263":0,"fit":0,"lwr":0,"upr":0,"low":0,"high":0},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58</v>
      </c>
      <c r="K291" t="s">
        <v>59</v>
      </c>
      <c r="L291" t="s">
        <v>60</v>
      </c>
      <c r="M291" t="s">
        <v>59</v>
      </c>
      <c r="N291" t="s">
        <v>61</v>
      </c>
      <c r="O291">
        <f t="shared" si="63"/>
        <v>290</v>
      </c>
      <c r="P291" t="s">
        <v>62</v>
      </c>
      <c r="Q291" t="s">
        <v>59</v>
      </c>
      <c r="R291" t="s">
        <v>63</v>
      </c>
      <c r="S291" t="s">
        <v>59</v>
      </c>
      <c r="T291" t="s">
        <v>61</v>
      </c>
      <c r="U291">
        <f t="shared" si="64"/>
        <v>291</v>
      </c>
      <c r="V291" t="s">
        <v>62</v>
      </c>
      <c r="W291" t="s">
        <v>59</v>
      </c>
      <c r="X291" t="s">
        <v>64</v>
      </c>
      <c r="Y291" t="s">
        <v>59</v>
      </c>
      <c r="Z291" t="s">
        <v>61</v>
      </c>
      <c r="AA291">
        <f t="shared" si="65"/>
        <v>297</v>
      </c>
      <c r="AB291" t="s">
        <v>62</v>
      </c>
      <c r="AC291" t="s">
        <v>59</v>
      </c>
      <c r="AD291" t="s">
        <v>55</v>
      </c>
      <c r="AE291" t="s">
        <v>59</v>
      </c>
      <c r="AF291" t="s">
        <v>61</v>
      </c>
      <c r="AG291" t="s">
        <v>59</v>
      </c>
      <c r="AH291" s="12" t="s">
        <v>1547</v>
      </c>
      <c r="AI291" t="s">
        <v>59</v>
      </c>
      <c r="AJ291" t="s">
        <v>62</v>
      </c>
      <c r="AK291" t="s">
        <v>59</v>
      </c>
      <c r="AL291" t="s">
        <v>65</v>
      </c>
      <c r="AM291" t="s">
        <v>59</v>
      </c>
      <c r="AN291" t="s">
        <v>61</v>
      </c>
      <c r="AO291">
        <f t="shared" si="66"/>
        <v>0</v>
      </c>
      <c r="AP291" t="s">
        <v>62</v>
      </c>
      <c r="AQ291" t="s">
        <v>59</v>
      </c>
      <c r="AR291" t="s">
        <v>654</v>
      </c>
      <c r="AS291" t="s">
        <v>59</v>
      </c>
      <c r="AT291" t="s">
        <v>61</v>
      </c>
      <c r="AU291">
        <f t="shared" si="67"/>
        <v>0</v>
      </c>
      <c r="AV291" t="s">
        <v>62</v>
      </c>
      <c r="AW291" t="s">
        <v>59</v>
      </c>
      <c r="AX291" t="s">
        <v>410</v>
      </c>
      <c r="AY291" t="s">
        <v>59</v>
      </c>
      <c r="AZ291" t="s">
        <v>61</v>
      </c>
      <c r="BA291">
        <f t="shared" si="68"/>
        <v>0</v>
      </c>
      <c r="BB291" t="s">
        <v>62</v>
      </c>
      <c r="BC291" t="s">
        <v>59</v>
      </c>
      <c r="BD291" t="s">
        <v>57</v>
      </c>
      <c r="BE291" t="s">
        <v>59</v>
      </c>
      <c r="BF291" t="s">
        <v>61</v>
      </c>
      <c r="BG291">
        <f t="shared" si="69"/>
        <v>0</v>
      </c>
      <c r="BH291" t="s">
        <v>62</v>
      </c>
      <c r="BI291" t="s">
        <v>59</v>
      </c>
      <c r="BJ291" t="s">
        <v>56</v>
      </c>
      <c r="BK291" t="s">
        <v>59</v>
      </c>
      <c r="BL291" t="s">
        <v>61</v>
      </c>
      <c r="BM291">
        <f t="shared" si="70"/>
        <v>0</v>
      </c>
      <c r="BN291" t="s">
        <v>62</v>
      </c>
      <c r="BO291" t="s">
        <v>59</v>
      </c>
      <c r="BP291" t="s">
        <v>70</v>
      </c>
      <c r="BQ291" t="s">
        <v>59</v>
      </c>
      <c r="BR291" t="s">
        <v>61</v>
      </c>
      <c r="BS291">
        <f t="shared" si="71"/>
        <v>0</v>
      </c>
      <c r="BT291" t="s">
        <v>62</v>
      </c>
      <c r="BU291" t="s">
        <v>59</v>
      </c>
      <c r="BV291" t="s">
        <v>71</v>
      </c>
      <c r="BW291" t="s">
        <v>59</v>
      </c>
      <c r="BX291" t="s">
        <v>61</v>
      </c>
      <c r="BY291">
        <f t="shared" si="72"/>
        <v>0</v>
      </c>
      <c r="BZ291" t="s">
        <v>62</v>
      </c>
      <c r="CA291" t="s">
        <v>59</v>
      </c>
      <c r="CB291" t="s">
        <v>68</v>
      </c>
      <c r="CC291" t="s">
        <v>59</v>
      </c>
      <c r="CD291" t="s">
        <v>61</v>
      </c>
      <c r="CE291">
        <f t="shared" si="73"/>
        <v>0</v>
      </c>
      <c r="CF291" t="s">
        <v>69</v>
      </c>
      <c r="CG291" t="s">
        <v>62</v>
      </c>
      <c r="CH291" t="str">
        <f t="shared" si="74"/>
        <v>{"window_index":290,"window_t_start":291,"window_t_end":297,"Data":"0290","R_e_median":0,"R_e_q0314":0,"R_e_q1264":0,"fit":0,"lwr":0,"upr":0,"low":0,"high":0},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58</v>
      </c>
      <c r="K292" t="s">
        <v>59</v>
      </c>
      <c r="L292" t="s">
        <v>60</v>
      </c>
      <c r="M292" t="s">
        <v>59</v>
      </c>
      <c r="N292" t="s">
        <v>61</v>
      </c>
      <c r="O292">
        <f t="shared" si="63"/>
        <v>291</v>
      </c>
      <c r="P292" t="s">
        <v>62</v>
      </c>
      <c r="Q292" t="s">
        <v>59</v>
      </c>
      <c r="R292" t="s">
        <v>63</v>
      </c>
      <c r="S292" t="s">
        <v>59</v>
      </c>
      <c r="T292" t="s">
        <v>61</v>
      </c>
      <c r="U292">
        <f t="shared" si="64"/>
        <v>292</v>
      </c>
      <c r="V292" t="s">
        <v>62</v>
      </c>
      <c r="W292" t="s">
        <v>59</v>
      </c>
      <c r="X292" t="s">
        <v>64</v>
      </c>
      <c r="Y292" t="s">
        <v>59</v>
      </c>
      <c r="Z292" t="s">
        <v>61</v>
      </c>
      <c r="AA292">
        <f t="shared" si="65"/>
        <v>298</v>
      </c>
      <c r="AB292" t="s">
        <v>62</v>
      </c>
      <c r="AC292" t="s">
        <v>59</v>
      </c>
      <c r="AD292" t="s">
        <v>55</v>
      </c>
      <c r="AE292" t="s">
        <v>59</v>
      </c>
      <c r="AF292" t="s">
        <v>61</v>
      </c>
      <c r="AG292" t="s">
        <v>59</v>
      </c>
      <c r="AH292" s="12" t="s">
        <v>1548</v>
      </c>
      <c r="AI292" t="s">
        <v>59</v>
      </c>
      <c r="AJ292" t="s">
        <v>62</v>
      </c>
      <c r="AK292" t="s">
        <v>59</v>
      </c>
      <c r="AL292" t="s">
        <v>65</v>
      </c>
      <c r="AM292" t="s">
        <v>59</v>
      </c>
      <c r="AN292" t="s">
        <v>61</v>
      </c>
      <c r="AO292">
        <f t="shared" si="66"/>
        <v>0</v>
      </c>
      <c r="AP292" t="s">
        <v>62</v>
      </c>
      <c r="AQ292" t="s">
        <v>59</v>
      </c>
      <c r="AR292" t="s">
        <v>655</v>
      </c>
      <c r="AS292" t="s">
        <v>59</v>
      </c>
      <c r="AT292" t="s">
        <v>61</v>
      </c>
      <c r="AU292">
        <f t="shared" si="67"/>
        <v>0</v>
      </c>
      <c r="AV292" t="s">
        <v>62</v>
      </c>
      <c r="AW292" t="s">
        <v>59</v>
      </c>
      <c r="AX292" t="s">
        <v>411</v>
      </c>
      <c r="AY292" t="s">
        <v>59</v>
      </c>
      <c r="AZ292" t="s">
        <v>61</v>
      </c>
      <c r="BA292">
        <f t="shared" si="68"/>
        <v>0</v>
      </c>
      <c r="BB292" t="s">
        <v>62</v>
      </c>
      <c r="BC292" t="s">
        <v>59</v>
      </c>
      <c r="BD292" t="s">
        <v>57</v>
      </c>
      <c r="BE292" t="s">
        <v>59</v>
      </c>
      <c r="BF292" t="s">
        <v>61</v>
      </c>
      <c r="BG292">
        <f t="shared" si="69"/>
        <v>0</v>
      </c>
      <c r="BH292" t="s">
        <v>62</v>
      </c>
      <c r="BI292" t="s">
        <v>59</v>
      </c>
      <c r="BJ292" t="s">
        <v>56</v>
      </c>
      <c r="BK292" t="s">
        <v>59</v>
      </c>
      <c r="BL292" t="s">
        <v>61</v>
      </c>
      <c r="BM292">
        <f t="shared" si="70"/>
        <v>0</v>
      </c>
      <c r="BN292" t="s">
        <v>62</v>
      </c>
      <c r="BO292" t="s">
        <v>59</v>
      </c>
      <c r="BP292" t="s">
        <v>70</v>
      </c>
      <c r="BQ292" t="s">
        <v>59</v>
      </c>
      <c r="BR292" t="s">
        <v>61</v>
      </c>
      <c r="BS292">
        <f t="shared" si="71"/>
        <v>0</v>
      </c>
      <c r="BT292" t="s">
        <v>62</v>
      </c>
      <c r="BU292" t="s">
        <v>59</v>
      </c>
      <c r="BV292" t="s">
        <v>71</v>
      </c>
      <c r="BW292" t="s">
        <v>59</v>
      </c>
      <c r="BX292" t="s">
        <v>61</v>
      </c>
      <c r="BY292">
        <f t="shared" si="72"/>
        <v>0</v>
      </c>
      <c r="BZ292" t="s">
        <v>62</v>
      </c>
      <c r="CA292" t="s">
        <v>59</v>
      </c>
      <c r="CB292" t="s">
        <v>68</v>
      </c>
      <c r="CC292" t="s">
        <v>59</v>
      </c>
      <c r="CD292" t="s">
        <v>61</v>
      </c>
      <c r="CE292">
        <f t="shared" si="73"/>
        <v>0</v>
      </c>
      <c r="CF292" t="s">
        <v>69</v>
      </c>
      <c r="CG292" t="s">
        <v>62</v>
      </c>
      <c r="CH292" t="str">
        <f t="shared" si="74"/>
        <v>{"window_index":291,"window_t_start":292,"window_t_end":298,"Data":"0291","R_e_median":0,"R_e_q0315":0,"R_e_q1265":0,"fit":0,"lwr":0,"upr":0,"low":0,"high":0},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58</v>
      </c>
      <c r="K293" t="s">
        <v>59</v>
      </c>
      <c r="L293" t="s">
        <v>60</v>
      </c>
      <c r="M293" t="s">
        <v>59</v>
      </c>
      <c r="N293" t="s">
        <v>61</v>
      </c>
      <c r="O293">
        <f t="shared" si="63"/>
        <v>292</v>
      </c>
      <c r="P293" t="s">
        <v>62</v>
      </c>
      <c r="Q293" t="s">
        <v>59</v>
      </c>
      <c r="R293" t="s">
        <v>63</v>
      </c>
      <c r="S293" t="s">
        <v>59</v>
      </c>
      <c r="T293" t="s">
        <v>61</v>
      </c>
      <c r="U293">
        <f t="shared" si="64"/>
        <v>293</v>
      </c>
      <c r="V293" t="s">
        <v>62</v>
      </c>
      <c r="W293" t="s">
        <v>59</v>
      </c>
      <c r="X293" t="s">
        <v>64</v>
      </c>
      <c r="Y293" t="s">
        <v>59</v>
      </c>
      <c r="Z293" t="s">
        <v>61</v>
      </c>
      <c r="AA293">
        <f t="shared" si="65"/>
        <v>299</v>
      </c>
      <c r="AB293" t="s">
        <v>62</v>
      </c>
      <c r="AC293" t="s">
        <v>59</v>
      </c>
      <c r="AD293" t="s">
        <v>55</v>
      </c>
      <c r="AE293" t="s">
        <v>59</v>
      </c>
      <c r="AF293" t="s">
        <v>61</v>
      </c>
      <c r="AG293" t="s">
        <v>59</v>
      </c>
      <c r="AH293" s="12" t="s">
        <v>1549</v>
      </c>
      <c r="AI293" t="s">
        <v>59</v>
      </c>
      <c r="AJ293" t="s">
        <v>62</v>
      </c>
      <c r="AK293" t="s">
        <v>59</v>
      </c>
      <c r="AL293" t="s">
        <v>65</v>
      </c>
      <c r="AM293" t="s">
        <v>59</v>
      </c>
      <c r="AN293" t="s">
        <v>61</v>
      </c>
      <c r="AO293">
        <f t="shared" si="66"/>
        <v>0</v>
      </c>
      <c r="AP293" t="s">
        <v>62</v>
      </c>
      <c r="AQ293" t="s">
        <v>59</v>
      </c>
      <c r="AR293" t="s">
        <v>656</v>
      </c>
      <c r="AS293" t="s">
        <v>59</v>
      </c>
      <c r="AT293" t="s">
        <v>61</v>
      </c>
      <c r="AU293">
        <f t="shared" si="67"/>
        <v>0</v>
      </c>
      <c r="AV293" t="s">
        <v>62</v>
      </c>
      <c r="AW293" t="s">
        <v>59</v>
      </c>
      <c r="AX293" t="s">
        <v>412</v>
      </c>
      <c r="AY293" t="s">
        <v>59</v>
      </c>
      <c r="AZ293" t="s">
        <v>61</v>
      </c>
      <c r="BA293">
        <f t="shared" si="68"/>
        <v>0</v>
      </c>
      <c r="BB293" t="s">
        <v>62</v>
      </c>
      <c r="BC293" t="s">
        <v>59</v>
      </c>
      <c r="BD293" t="s">
        <v>57</v>
      </c>
      <c r="BE293" t="s">
        <v>59</v>
      </c>
      <c r="BF293" t="s">
        <v>61</v>
      </c>
      <c r="BG293">
        <f t="shared" si="69"/>
        <v>0</v>
      </c>
      <c r="BH293" t="s">
        <v>62</v>
      </c>
      <c r="BI293" t="s">
        <v>59</v>
      </c>
      <c r="BJ293" t="s">
        <v>56</v>
      </c>
      <c r="BK293" t="s">
        <v>59</v>
      </c>
      <c r="BL293" t="s">
        <v>61</v>
      </c>
      <c r="BM293">
        <f t="shared" si="70"/>
        <v>0</v>
      </c>
      <c r="BN293" t="s">
        <v>62</v>
      </c>
      <c r="BO293" t="s">
        <v>59</v>
      </c>
      <c r="BP293" t="s">
        <v>70</v>
      </c>
      <c r="BQ293" t="s">
        <v>59</v>
      </c>
      <c r="BR293" t="s">
        <v>61</v>
      </c>
      <c r="BS293">
        <f t="shared" si="71"/>
        <v>0</v>
      </c>
      <c r="BT293" t="s">
        <v>62</v>
      </c>
      <c r="BU293" t="s">
        <v>59</v>
      </c>
      <c r="BV293" t="s">
        <v>71</v>
      </c>
      <c r="BW293" t="s">
        <v>59</v>
      </c>
      <c r="BX293" t="s">
        <v>61</v>
      </c>
      <c r="BY293">
        <f t="shared" si="72"/>
        <v>0</v>
      </c>
      <c r="BZ293" t="s">
        <v>62</v>
      </c>
      <c r="CA293" t="s">
        <v>59</v>
      </c>
      <c r="CB293" t="s">
        <v>68</v>
      </c>
      <c r="CC293" t="s">
        <v>59</v>
      </c>
      <c r="CD293" t="s">
        <v>61</v>
      </c>
      <c r="CE293">
        <f t="shared" si="73"/>
        <v>0</v>
      </c>
      <c r="CF293" t="s">
        <v>69</v>
      </c>
      <c r="CG293" t="s">
        <v>62</v>
      </c>
      <c r="CH293" t="str">
        <f t="shared" si="74"/>
        <v>{"window_index":292,"window_t_start":293,"window_t_end":299,"Data":"0292","R_e_median":0,"R_e_q0316":0,"R_e_q1266":0,"fit":0,"lwr":0,"upr":0,"low":0,"high":0},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58</v>
      </c>
      <c r="K294" t="s">
        <v>59</v>
      </c>
      <c r="L294" t="s">
        <v>60</v>
      </c>
      <c r="M294" t="s">
        <v>59</v>
      </c>
      <c r="N294" t="s">
        <v>61</v>
      </c>
      <c r="O294">
        <f t="shared" si="63"/>
        <v>293</v>
      </c>
      <c r="P294" t="s">
        <v>62</v>
      </c>
      <c r="Q294" t="s">
        <v>59</v>
      </c>
      <c r="R294" t="s">
        <v>63</v>
      </c>
      <c r="S294" t="s">
        <v>59</v>
      </c>
      <c r="T294" t="s">
        <v>61</v>
      </c>
      <c r="U294">
        <f t="shared" si="64"/>
        <v>294</v>
      </c>
      <c r="V294" t="s">
        <v>62</v>
      </c>
      <c r="W294" t="s">
        <v>59</v>
      </c>
      <c r="X294" t="s">
        <v>64</v>
      </c>
      <c r="Y294" t="s">
        <v>59</v>
      </c>
      <c r="Z294" t="s">
        <v>61</v>
      </c>
      <c r="AA294">
        <f t="shared" si="65"/>
        <v>300</v>
      </c>
      <c r="AB294" t="s">
        <v>62</v>
      </c>
      <c r="AC294" t="s">
        <v>59</v>
      </c>
      <c r="AD294" t="s">
        <v>55</v>
      </c>
      <c r="AE294" t="s">
        <v>59</v>
      </c>
      <c r="AF294" t="s">
        <v>61</v>
      </c>
      <c r="AG294" t="s">
        <v>59</v>
      </c>
      <c r="AH294" s="12" t="s">
        <v>1550</v>
      </c>
      <c r="AI294" t="s">
        <v>59</v>
      </c>
      <c r="AJ294" t="s">
        <v>62</v>
      </c>
      <c r="AK294" t="s">
        <v>59</v>
      </c>
      <c r="AL294" t="s">
        <v>65</v>
      </c>
      <c r="AM294" t="s">
        <v>59</v>
      </c>
      <c r="AN294" t="s">
        <v>61</v>
      </c>
      <c r="AO294">
        <f t="shared" si="66"/>
        <v>0</v>
      </c>
      <c r="AP294" t="s">
        <v>62</v>
      </c>
      <c r="AQ294" t="s">
        <v>59</v>
      </c>
      <c r="AR294" t="s">
        <v>657</v>
      </c>
      <c r="AS294" t="s">
        <v>59</v>
      </c>
      <c r="AT294" t="s">
        <v>61</v>
      </c>
      <c r="AU294">
        <f t="shared" si="67"/>
        <v>0</v>
      </c>
      <c r="AV294" t="s">
        <v>62</v>
      </c>
      <c r="AW294" t="s">
        <v>59</v>
      </c>
      <c r="AX294" t="s">
        <v>413</v>
      </c>
      <c r="AY294" t="s">
        <v>59</v>
      </c>
      <c r="AZ294" t="s">
        <v>61</v>
      </c>
      <c r="BA294">
        <f t="shared" si="68"/>
        <v>0</v>
      </c>
      <c r="BB294" t="s">
        <v>62</v>
      </c>
      <c r="BC294" t="s">
        <v>59</v>
      </c>
      <c r="BD294" t="s">
        <v>57</v>
      </c>
      <c r="BE294" t="s">
        <v>59</v>
      </c>
      <c r="BF294" t="s">
        <v>61</v>
      </c>
      <c r="BG294">
        <f t="shared" si="69"/>
        <v>0</v>
      </c>
      <c r="BH294" t="s">
        <v>62</v>
      </c>
      <c r="BI294" t="s">
        <v>59</v>
      </c>
      <c r="BJ294" t="s">
        <v>56</v>
      </c>
      <c r="BK294" t="s">
        <v>59</v>
      </c>
      <c r="BL294" t="s">
        <v>61</v>
      </c>
      <c r="BM294">
        <f t="shared" si="70"/>
        <v>0</v>
      </c>
      <c r="BN294" t="s">
        <v>62</v>
      </c>
      <c r="BO294" t="s">
        <v>59</v>
      </c>
      <c r="BP294" t="s">
        <v>70</v>
      </c>
      <c r="BQ294" t="s">
        <v>59</v>
      </c>
      <c r="BR294" t="s">
        <v>61</v>
      </c>
      <c r="BS294">
        <f t="shared" si="71"/>
        <v>0</v>
      </c>
      <c r="BT294" t="s">
        <v>62</v>
      </c>
      <c r="BU294" t="s">
        <v>59</v>
      </c>
      <c r="BV294" t="s">
        <v>71</v>
      </c>
      <c r="BW294" t="s">
        <v>59</v>
      </c>
      <c r="BX294" t="s">
        <v>61</v>
      </c>
      <c r="BY294">
        <f t="shared" si="72"/>
        <v>0</v>
      </c>
      <c r="BZ294" t="s">
        <v>62</v>
      </c>
      <c r="CA294" t="s">
        <v>59</v>
      </c>
      <c r="CB294" t="s">
        <v>68</v>
      </c>
      <c r="CC294" t="s">
        <v>59</v>
      </c>
      <c r="CD294" t="s">
        <v>61</v>
      </c>
      <c r="CE294">
        <f t="shared" si="73"/>
        <v>0</v>
      </c>
      <c r="CF294" t="s">
        <v>69</v>
      </c>
      <c r="CG294" t="s">
        <v>62</v>
      </c>
      <c r="CH294" t="str">
        <f t="shared" si="74"/>
        <v>{"window_index":293,"window_t_start":294,"window_t_end":300,"Data":"0293","R_e_median":0,"R_e_q0317":0,"R_e_q1267":0,"fit":0,"lwr":0,"upr":0,"low":0,"high":0},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58</v>
      </c>
      <c r="K295" t="s">
        <v>59</v>
      </c>
      <c r="L295" t="s">
        <v>60</v>
      </c>
      <c r="M295" t="s">
        <v>59</v>
      </c>
      <c r="N295" t="s">
        <v>61</v>
      </c>
      <c r="O295">
        <f t="shared" si="63"/>
        <v>294</v>
      </c>
      <c r="P295" t="s">
        <v>62</v>
      </c>
      <c r="Q295" t="s">
        <v>59</v>
      </c>
      <c r="R295" t="s">
        <v>63</v>
      </c>
      <c r="S295" t="s">
        <v>59</v>
      </c>
      <c r="T295" t="s">
        <v>61</v>
      </c>
      <c r="U295">
        <f t="shared" si="64"/>
        <v>295</v>
      </c>
      <c r="V295" t="s">
        <v>62</v>
      </c>
      <c r="W295" t="s">
        <v>59</v>
      </c>
      <c r="X295" t="s">
        <v>64</v>
      </c>
      <c r="Y295" t="s">
        <v>59</v>
      </c>
      <c r="Z295" t="s">
        <v>61</v>
      </c>
      <c r="AA295">
        <f t="shared" si="65"/>
        <v>301</v>
      </c>
      <c r="AB295" t="s">
        <v>62</v>
      </c>
      <c r="AC295" t="s">
        <v>59</v>
      </c>
      <c r="AD295" t="s">
        <v>55</v>
      </c>
      <c r="AE295" t="s">
        <v>59</v>
      </c>
      <c r="AF295" t="s">
        <v>61</v>
      </c>
      <c r="AG295" t="s">
        <v>59</v>
      </c>
      <c r="AH295" s="12" t="s">
        <v>1551</v>
      </c>
      <c r="AI295" t="s">
        <v>59</v>
      </c>
      <c r="AJ295" t="s">
        <v>62</v>
      </c>
      <c r="AK295" t="s">
        <v>59</v>
      </c>
      <c r="AL295" t="s">
        <v>65</v>
      </c>
      <c r="AM295" t="s">
        <v>59</v>
      </c>
      <c r="AN295" t="s">
        <v>61</v>
      </c>
      <c r="AO295">
        <f t="shared" si="66"/>
        <v>0</v>
      </c>
      <c r="AP295" t="s">
        <v>62</v>
      </c>
      <c r="AQ295" t="s">
        <v>59</v>
      </c>
      <c r="AR295" t="s">
        <v>658</v>
      </c>
      <c r="AS295" t="s">
        <v>59</v>
      </c>
      <c r="AT295" t="s">
        <v>61</v>
      </c>
      <c r="AU295">
        <f t="shared" si="67"/>
        <v>0</v>
      </c>
      <c r="AV295" t="s">
        <v>62</v>
      </c>
      <c r="AW295" t="s">
        <v>59</v>
      </c>
      <c r="AX295" t="s">
        <v>414</v>
      </c>
      <c r="AY295" t="s">
        <v>59</v>
      </c>
      <c r="AZ295" t="s">
        <v>61</v>
      </c>
      <c r="BA295">
        <f t="shared" si="68"/>
        <v>0</v>
      </c>
      <c r="BB295" t="s">
        <v>62</v>
      </c>
      <c r="BC295" t="s">
        <v>59</v>
      </c>
      <c r="BD295" t="s">
        <v>57</v>
      </c>
      <c r="BE295" t="s">
        <v>59</v>
      </c>
      <c r="BF295" t="s">
        <v>61</v>
      </c>
      <c r="BG295">
        <f t="shared" si="69"/>
        <v>0</v>
      </c>
      <c r="BH295" t="s">
        <v>62</v>
      </c>
      <c r="BI295" t="s">
        <v>59</v>
      </c>
      <c r="BJ295" t="s">
        <v>56</v>
      </c>
      <c r="BK295" t="s">
        <v>59</v>
      </c>
      <c r="BL295" t="s">
        <v>61</v>
      </c>
      <c r="BM295">
        <f t="shared" si="70"/>
        <v>0</v>
      </c>
      <c r="BN295" t="s">
        <v>62</v>
      </c>
      <c r="BO295" t="s">
        <v>59</v>
      </c>
      <c r="BP295" t="s">
        <v>70</v>
      </c>
      <c r="BQ295" t="s">
        <v>59</v>
      </c>
      <c r="BR295" t="s">
        <v>61</v>
      </c>
      <c r="BS295">
        <f t="shared" si="71"/>
        <v>0</v>
      </c>
      <c r="BT295" t="s">
        <v>62</v>
      </c>
      <c r="BU295" t="s">
        <v>59</v>
      </c>
      <c r="BV295" t="s">
        <v>71</v>
      </c>
      <c r="BW295" t="s">
        <v>59</v>
      </c>
      <c r="BX295" t="s">
        <v>61</v>
      </c>
      <c r="BY295">
        <f t="shared" si="72"/>
        <v>0</v>
      </c>
      <c r="BZ295" t="s">
        <v>62</v>
      </c>
      <c r="CA295" t="s">
        <v>59</v>
      </c>
      <c r="CB295" t="s">
        <v>68</v>
      </c>
      <c r="CC295" t="s">
        <v>59</v>
      </c>
      <c r="CD295" t="s">
        <v>61</v>
      </c>
      <c r="CE295">
        <f t="shared" si="73"/>
        <v>0</v>
      </c>
      <c r="CF295" t="s">
        <v>69</v>
      </c>
      <c r="CG295" t="s">
        <v>62</v>
      </c>
      <c r="CH295" t="str">
        <f t="shared" si="74"/>
        <v>{"window_index":294,"window_t_start":295,"window_t_end":301,"Data":"0294","R_e_median":0,"R_e_q0318":0,"R_e_q1268":0,"fit":0,"lwr":0,"upr":0,"low":0,"high":0},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58</v>
      </c>
      <c r="K296" t="s">
        <v>59</v>
      </c>
      <c r="L296" t="s">
        <v>60</v>
      </c>
      <c r="M296" t="s">
        <v>59</v>
      </c>
      <c r="N296" t="s">
        <v>61</v>
      </c>
      <c r="O296">
        <f t="shared" si="63"/>
        <v>295</v>
      </c>
      <c r="P296" t="s">
        <v>62</v>
      </c>
      <c r="Q296" t="s">
        <v>59</v>
      </c>
      <c r="R296" t="s">
        <v>63</v>
      </c>
      <c r="S296" t="s">
        <v>59</v>
      </c>
      <c r="T296" t="s">
        <v>61</v>
      </c>
      <c r="U296">
        <f t="shared" si="64"/>
        <v>296</v>
      </c>
      <c r="V296" t="s">
        <v>62</v>
      </c>
      <c r="W296" t="s">
        <v>59</v>
      </c>
      <c r="X296" t="s">
        <v>64</v>
      </c>
      <c r="Y296" t="s">
        <v>59</v>
      </c>
      <c r="Z296" t="s">
        <v>61</v>
      </c>
      <c r="AA296">
        <f t="shared" si="65"/>
        <v>302</v>
      </c>
      <c r="AB296" t="s">
        <v>62</v>
      </c>
      <c r="AC296" t="s">
        <v>59</v>
      </c>
      <c r="AD296" t="s">
        <v>55</v>
      </c>
      <c r="AE296" t="s">
        <v>59</v>
      </c>
      <c r="AF296" t="s">
        <v>61</v>
      </c>
      <c r="AG296" t="s">
        <v>59</v>
      </c>
      <c r="AH296" s="12" t="s">
        <v>1552</v>
      </c>
      <c r="AI296" t="s">
        <v>59</v>
      </c>
      <c r="AJ296" t="s">
        <v>62</v>
      </c>
      <c r="AK296" t="s">
        <v>59</v>
      </c>
      <c r="AL296" t="s">
        <v>65</v>
      </c>
      <c r="AM296" t="s">
        <v>59</v>
      </c>
      <c r="AN296" t="s">
        <v>61</v>
      </c>
      <c r="AO296">
        <f t="shared" si="66"/>
        <v>0</v>
      </c>
      <c r="AP296" t="s">
        <v>62</v>
      </c>
      <c r="AQ296" t="s">
        <v>59</v>
      </c>
      <c r="AR296" t="s">
        <v>659</v>
      </c>
      <c r="AS296" t="s">
        <v>59</v>
      </c>
      <c r="AT296" t="s">
        <v>61</v>
      </c>
      <c r="AU296">
        <f t="shared" si="67"/>
        <v>0</v>
      </c>
      <c r="AV296" t="s">
        <v>62</v>
      </c>
      <c r="AW296" t="s">
        <v>59</v>
      </c>
      <c r="AX296" t="s">
        <v>660</v>
      </c>
      <c r="AY296" t="s">
        <v>59</v>
      </c>
      <c r="AZ296" t="s">
        <v>61</v>
      </c>
      <c r="BA296">
        <f t="shared" si="68"/>
        <v>0</v>
      </c>
      <c r="BB296" t="s">
        <v>62</v>
      </c>
      <c r="BC296" t="s">
        <v>59</v>
      </c>
      <c r="BD296" t="s">
        <v>57</v>
      </c>
      <c r="BE296" t="s">
        <v>59</v>
      </c>
      <c r="BF296" t="s">
        <v>61</v>
      </c>
      <c r="BG296">
        <f t="shared" si="69"/>
        <v>0</v>
      </c>
      <c r="BH296" t="s">
        <v>62</v>
      </c>
      <c r="BI296" t="s">
        <v>59</v>
      </c>
      <c r="BJ296" t="s">
        <v>56</v>
      </c>
      <c r="BK296" t="s">
        <v>59</v>
      </c>
      <c r="BL296" t="s">
        <v>61</v>
      </c>
      <c r="BM296">
        <f t="shared" si="70"/>
        <v>0</v>
      </c>
      <c r="BN296" t="s">
        <v>62</v>
      </c>
      <c r="BO296" t="s">
        <v>59</v>
      </c>
      <c r="BP296" t="s">
        <v>70</v>
      </c>
      <c r="BQ296" t="s">
        <v>59</v>
      </c>
      <c r="BR296" t="s">
        <v>61</v>
      </c>
      <c r="BS296">
        <f t="shared" si="71"/>
        <v>0</v>
      </c>
      <c r="BT296" t="s">
        <v>62</v>
      </c>
      <c r="BU296" t="s">
        <v>59</v>
      </c>
      <c r="BV296" t="s">
        <v>71</v>
      </c>
      <c r="BW296" t="s">
        <v>59</v>
      </c>
      <c r="BX296" t="s">
        <v>61</v>
      </c>
      <c r="BY296">
        <f t="shared" si="72"/>
        <v>0</v>
      </c>
      <c r="BZ296" t="s">
        <v>62</v>
      </c>
      <c r="CA296" t="s">
        <v>59</v>
      </c>
      <c r="CB296" t="s">
        <v>68</v>
      </c>
      <c r="CC296" t="s">
        <v>59</v>
      </c>
      <c r="CD296" t="s">
        <v>61</v>
      </c>
      <c r="CE296">
        <f t="shared" si="73"/>
        <v>0</v>
      </c>
      <c r="CF296" t="s">
        <v>69</v>
      </c>
      <c r="CG296" t="s">
        <v>62</v>
      </c>
      <c r="CH296" t="str">
        <f t="shared" si="74"/>
        <v>{"window_index":295,"window_t_start":296,"window_t_end":302,"Data":"0295","R_e_median":0,"R_e_q0319":0,"R_e_q1269":0,"fit":0,"lwr":0,"upr":0,"low":0,"high":0},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58</v>
      </c>
      <c r="K297" t="s">
        <v>59</v>
      </c>
      <c r="L297" t="s">
        <v>60</v>
      </c>
      <c r="M297" t="s">
        <v>59</v>
      </c>
      <c r="N297" t="s">
        <v>61</v>
      </c>
      <c r="O297">
        <f t="shared" si="63"/>
        <v>296</v>
      </c>
      <c r="P297" t="s">
        <v>62</v>
      </c>
      <c r="Q297" t="s">
        <v>59</v>
      </c>
      <c r="R297" t="s">
        <v>63</v>
      </c>
      <c r="S297" t="s">
        <v>59</v>
      </c>
      <c r="T297" t="s">
        <v>61</v>
      </c>
      <c r="U297">
        <f t="shared" si="64"/>
        <v>297</v>
      </c>
      <c r="V297" t="s">
        <v>62</v>
      </c>
      <c r="W297" t="s">
        <v>59</v>
      </c>
      <c r="X297" t="s">
        <v>64</v>
      </c>
      <c r="Y297" t="s">
        <v>59</v>
      </c>
      <c r="Z297" t="s">
        <v>61</v>
      </c>
      <c r="AA297">
        <f t="shared" si="65"/>
        <v>303</v>
      </c>
      <c r="AB297" t="s">
        <v>62</v>
      </c>
      <c r="AC297" t="s">
        <v>59</v>
      </c>
      <c r="AD297" t="s">
        <v>55</v>
      </c>
      <c r="AE297" t="s">
        <v>59</v>
      </c>
      <c r="AF297" t="s">
        <v>61</v>
      </c>
      <c r="AG297" t="s">
        <v>59</v>
      </c>
      <c r="AH297" s="12" t="s">
        <v>1553</v>
      </c>
      <c r="AI297" t="s">
        <v>59</v>
      </c>
      <c r="AJ297" t="s">
        <v>62</v>
      </c>
      <c r="AK297" t="s">
        <v>59</v>
      </c>
      <c r="AL297" t="s">
        <v>65</v>
      </c>
      <c r="AM297" t="s">
        <v>59</v>
      </c>
      <c r="AN297" t="s">
        <v>61</v>
      </c>
      <c r="AO297">
        <f t="shared" si="66"/>
        <v>0</v>
      </c>
      <c r="AP297" t="s">
        <v>62</v>
      </c>
      <c r="AQ297" t="s">
        <v>59</v>
      </c>
      <c r="AR297" t="s">
        <v>661</v>
      </c>
      <c r="AS297" t="s">
        <v>59</v>
      </c>
      <c r="AT297" t="s">
        <v>61</v>
      </c>
      <c r="AU297">
        <f t="shared" si="67"/>
        <v>0</v>
      </c>
      <c r="AV297" t="s">
        <v>62</v>
      </c>
      <c r="AW297" t="s">
        <v>59</v>
      </c>
      <c r="AX297" t="s">
        <v>662</v>
      </c>
      <c r="AY297" t="s">
        <v>59</v>
      </c>
      <c r="AZ297" t="s">
        <v>61</v>
      </c>
      <c r="BA297">
        <f t="shared" si="68"/>
        <v>0</v>
      </c>
      <c r="BB297" t="s">
        <v>62</v>
      </c>
      <c r="BC297" t="s">
        <v>59</v>
      </c>
      <c r="BD297" t="s">
        <v>57</v>
      </c>
      <c r="BE297" t="s">
        <v>59</v>
      </c>
      <c r="BF297" t="s">
        <v>61</v>
      </c>
      <c r="BG297">
        <f t="shared" si="69"/>
        <v>0</v>
      </c>
      <c r="BH297" t="s">
        <v>62</v>
      </c>
      <c r="BI297" t="s">
        <v>59</v>
      </c>
      <c r="BJ297" t="s">
        <v>56</v>
      </c>
      <c r="BK297" t="s">
        <v>59</v>
      </c>
      <c r="BL297" t="s">
        <v>61</v>
      </c>
      <c r="BM297">
        <f t="shared" si="70"/>
        <v>0</v>
      </c>
      <c r="BN297" t="s">
        <v>62</v>
      </c>
      <c r="BO297" t="s">
        <v>59</v>
      </c>
      <c r="BP297" t="s">
        <v>70</v>
      </c>
      <c r="BQ297" t="s">
        <v>59</v>
      </c>
      <c r="BR297" t="s">
        <v>61</v>
      </c>
      <c r="BS297">
        <f t="shared" si="71"/>
        <v>0</v>
      </c>
      <c r="BT297" t="s">
        <v>62</v>
      </c>
      <c r="BU297" t="s">
        <v>59</v>
      </c>
      <c r="BV297" t="s">
        <v>71</v>
      </c>
      <c r="BW297" t="s">
        <v>59</v>
      </c>
      <c r="BX297" t="s">
        <v>61</v>
      </c>
      <c r="BY297">
        <f t="shared" si="72"/>
        <v>0</v>
      </c>
      <c r="BZ297" t="s">
        <v>62</v>
      </c>
      <c r="CA297" t="s">
        <v>59</v>
      </c>
      <c r="CB297" t="s">
        <v>68</v>
      </c>
      <c r="CC297" t="s">
        <v>59</v>
      </c>
      <c r="CD297" t="s">
        <v>61</v>
      </c>
      <c r="CE297">
        <f t="shared" si="73"/>
        <v>0</v>
      </c>
      <c r="CF297" t="s">
        <v>69</v>
      </c>
      <c r="CG297" t="s">
        <v>62</v>
      </c>
      <c r="CH297" t="str">
        <f t="shared" si="74"/>
        <v>{"window_index":296,"window_t_start":297,"window_t_end":303,"Data":"0296","R_e_median":0,"R_e_q0320":0,"R_e_q1270":0,"fit":0,"lwr":0,"upr":0,"low":0,"high":0},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58</v>
      </c>
      <c r="K298" t="s">
        <v>59</v>
      </c>
      <c r="L298" t="s">
        <v>60</v>
      </c>
      <c r="M298" t="s">
        <v>59</v>
      </c>
      <c r="N298" t="s">
        <v>61</v>
      </c>
      <c r="O298">
        <f t="shared" si="63"/>
        <v>297</v>
      </c>
      <c r="P298" t="s">
        <v>62</v>
      </c>
      <c r="Q298" t="s">
        <v>59</v>
      </c>
      <c r="R298" t="s">
        <v>63</v>
      </c>
      <c r="S298" t="s">
        <v>59</v>
      </c>
      <c r="T298" t="s">
        <v>61</v>
      </c>
      <c r="U298">
        <f t="shared" si="64"/>
        <v>298</v>
      </c>
      <c r="V298" t="s">
        <v>62</v>
      </c>
      <c r="W298" t="s">
        <v>59</v>
      </c>
      <c r="X298" t="s">
        <v>64</v>
      </c>
      <c r="Y298" t="s">
        <v>59</v>
      </c>
      <c r="Z298" t="s">
        <v>61</v>
      </c>
      <c r="AA298">
        <f t="shared" si="65"/>
        <v>304</v>
      </c>
      <c r="AB298" t="s">
        <v>62</v>
      </c>
      <c r="AC298" t="s">
        <v>59</v>
      </c>
      <c r="AD298" t="s">
        <v>55</v>
      </c>
      <c r="AE298" t="s">
        <v>59</v>
      </c>
      <c r="AF298" t="s">
        <v>61</v>
      </c>
      <c r="AG298" t="s">
        <v>59</v>
      </c>
      <c r="AH298" s="12" t="s">
        <v>1554</v>
      </c>
      <c r="AI298" t="s">
        <v>59</v>
      </c>
      <c r="AJ298" t="s">
        <v>62</v>
      </c>
      <c r="AK298" t="s">
        <v>59</v>
      </c>
      <c r="AL298" t="s">
        <v>65</v>
      </c>
      <c r="AM298" t="s">
        <v>59</v>
      </c>
      <c r="AN298" t="s">
        <v>61</v>
      </c>
      <c r="AO298">
        <f t="shared" si="66"/>
        <v>0</v>
      </c>
      <c r="AP298" t="s">
        <v>62</v>
      </c>
      <c r="AQ298" t="s">
        <v>59</v>
      </c>
      <c r="AR298" t="s">
        <v>663</v>
      </c>
      <c r="AS298" t="s">
        <v>59</v>
      </c>
      <c r="AT298" t="s">
        <v>61</v>
      </c>
      <c r="AU298">
        <f t="shared" si="67"/>
        <v>0</v>
      </c>
      <c r="AV298" t="s">
        <v>62</v>
      </c>
      <c r="AW298" t="s">
        <v>59</v>
      </c>
      <c r="AX298" t="s">
        <v>664</v>
      </c>
      <c r="AY298" t="s">
        <v>59</v>
      </c>
      <c r="AZ298" t="s">
        <v>61</v>
      </c>
      <c r="BA298">
        <f t="shared" si="68"/>
        <v>0</v>
      </c>
      <c r="BB298" t="s">
        <v>62</v>
      </c>
      <c r="BC298" t="s">
        <v>59</v>
      </c>
      <c r="BD298" t="s">
        <v>57</v>
      </c>
      <c r="BE298" t="s">
        <v>59</v>
      </c>
      <c r="BF298" t="s">
        <v>61</v>
      </c>
      <c r="BG298">
        <f t="shared" si="69"/>
        <v>0</v>
      </c>
      <c r="BH298" t="s">
        <v>62</v>
      </c>
      <c r="BI298" t="s">
        <v>59</v>
      </c>
      <c r="BJ298" t="s">
        <v>56</v>
      </c>
      <c r="BK298" t="s">
        <v>59</v>
      </c>
      <c r="BL298" t="s">
        <v>61</v>
      </c>
      <c r="BM298">
        <f t="shared" si="70"/>
        <v>0</v>
      </c>
      <c r="BN298" t="s">
        <v>62</v>
      </c>
      <c r="BO298" t="s">
        <v>59</v>
      </c>
      <c r="BP298" t="s">
        <v>70</v>
      </c>
      <c r="BQ298" t="s">
        <v>59</v>
      </c>
      <c r="BR298" t="s">
        <v>61</v>
      </c>
      <c r="BS298">
        <f t="shared" si="71"/>
        <v>0</v>
      </c>
      <c r="BT298" t="s">
        <v>62</v>
      </c>
      <c r="BU298" t="s">
        <v>59</v>
      </c>
      <c r="BV298" t="s">
        <v>71</v>
      </c>
      <c r="BW298" t="s">
        <v>59</v>
      </c>
      <c r="BX298" t="s">
        <v>61</v>
      </c>
      <c r="BY298">
        <f t="shared" si="72"/>
        <v>0</v>
      </c>
      <c r="BZ298" t="s">
        <v>62</v>
      </c>
      <c r="CA298" t="s">
        <v>59</v>
      </c>
      <c r="CB298" t="s">
        <v>68</v>
      </c>
      <c r="CC298" t="s">
        <v>59</v>
      </c>
      <c r="CD298" t="s">
        <v>61</v>
      </c>
      <c r="CE298">
        <f t="shared" si="73"/>
        <v>0</v>
      </c>
      <c r="CF298" t="s">
        <v>69</v>
      </c>
      <c r="CG298" t="s">
        <v>62</v>
      </c>
      <c r="CH298" t="str">
        <f t="shared" si="74"/>
        <v>{"window_index":297,"window_t_start":298,"window_t_end":304,"Data":"0297","R_e_median":0,"R_e_q0321":0,"R_e_q1271":0,"fit":0,"lwr":0,"upr":0,"low":0,"high":0},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58</v>
      </c>
      <c r="K299" t="s">
        <v>59</v>
      </c>
      <c r="L299" t="s">
        <v>60</v>
      </c>
      <c r="M299" t="s">
        <v>59</v>
      </c>
      <c r="N299" t="s">
        <v>61</v>
      </c>
      <c r="O299">
        <f t="shared" si="63"/>
        <v>298</v>
      </c>
      <c r="P299" t="s">
        <v>62</v>
      </c>
      <c r="Q299" t="s">
        <v>59</v>
      </c>
      <c r="R299" t="s">
        <v>63</v>
      </c>
      <c r="S299" t="s">
        <v>59</v>
      </c>
      <c r="T299" t="s">
        <v>61</v>
      </c>
      <c r="U299">
        <f t="shared" si="64"/>
        <v>299</v>
      </c>
      <c r="V299" t="s">
        <v>62</v>
      </c>
      <c r="W299" t="s">
        <v>59</v>
      </c>
      <c r="X299" t="s">
        <v>64</v>
      </c>
      <c r="Y299" t="s">
        <v>59</v>
      </c>
      <c r="Z299" t="s">
        <v>61</v>
      </c>
      <c r="AA299">
        <f t="shared" si="65"/>
        <v>305</v>
      </c>
      <c r="AB299" t="s">
        <v>62</v>
      </c>
      <c r="AC299" t="s">
        <v>59</v>
      </c>
      <c r="AD299" t="s">
        <v>55</v>
      </c>
      <c r="AE299" t="s">
        <v>59</v>
      </c>
      <c r="AF299" t="s">
        <v>61</v>
      </c>
      <c r="AG299" t="s">
        <v>59</v>
      </c>
      <c r="AH299" s="12" t="s">
        <v>1555</v>
      </c>
      <c r="AI299" t="s">
        <v>59</v>
      </c>
      <c r="AJ299" t="s">
        <v>62</v>
      </c>
      <c r="AK299" t="s">
        <v>59</v>
      </c>
      <c r="AL299" t="s">
        <v>65</v>
      </c>
      <c r="AM299" t="s">
        <v>59</v>
      </c>
      <c r="AN299" t="s">
        <v>61</v>
      </c>
      <c r="AO299">
        <f t="shared" si="66"/>
        <v>0</v>
      </c>
      <c r="AP299" t="s">
        <v>62</v>
      </c>
      <c r="AQ299" t="s">
        <v>59</v>
      </c>
      <c r="AR299" t="s">
        <v>665</v>
      </c>
      <c r="AS299" t="s">
        <v>59</v>
      </c>
      <c r="AT299" t="s">
        <v>61</v>
      </c>
      <c r="AU299">
        <f t="shared" si="67"/>
        <v>0</v>
      </c>
      <c r="AV299" t="s">
        <v>62</v>
      </c>
      <c r="AW299" t="s">
        <v>59</v>
      </c>
      <c r="AX299" t="s">
        <v>666</v>
      </c>
      <c r="AY299" t="s">
        <v>59</v>
      </c>
      <c r="AZ299" t="s">
        <v>61</v>
      </c>
      <c r="BA299">
        <f t="shared" si="68"/>
        <v>0</v>
      </c>
      <c r="BB299" t="s">
        <v>62</v>
      </c>
      <c r="BC299" t="s">
        <v>59</v>
      </c>
      <c r="BD299" t="s">
        <v>57</v>
      </c>
      <c r="BE299" t="s">
        <v>59</v>
      </c>
      <c r="BF299" t="s">
        <v>61</v>
      </c>
      <c r="BG299">
        <f t="shared" si="69"/>
        <v>0</v>
      </c>
      <c r="BH299" t="s">
        <v>62</v>
      </c>
      <c r="BI299" t="s">
        <v>59</v>
      </c>
      <c r="BJ299" t="s">
        <v>56</v>
      </c>
      <c r="BK299" t="s">
        <v>59</v>
      </c>
      <c r="BL299" t="s">
        <v>61</v>
      </c>
      <c r="BM299">
        <f t="shared" si="70"/>
        <v>0</v>
      </c>
      <c r="BN299" t="s">
        <v>62</v>
      </c>
      <c r="BO299" t="s">
        <v>59</v>
      </c>
      <c r="BP299" t="s">
        <v>70</v>
      </c>
      <c r="BQ299" t="s">
        <v>59</v>
      </c>
      <c r="BR299" t="s">
        <v>61</v>
      </c>
      <c r="BS299">
        <f t="shared" si="71"/>
        <v>0</v>
      </c>
      <c r="BT299" t="s">
        <v>62</v>
      </c>
      <c r="BU299" t="s">
        <v>59</v>
      </c>
      <c r="BV299" t="s">
        <v>71</v>
      </c>
      <c r="BW299" t="s">
        <v>59</v>
      </c>
      <c r="BX299" t="s">
        <v>61</v>
      </c>
      <c r="BY299">
        <f t="shared" si="72"/>
        <v>0</v>
      </c>
      <c r="BZ299" t="s">
        <v>62</v>
      </c>
      <c r="CA299" t="s">
        <v>59</v>
      </c>
      <c r="CB299" t="s">
        <v>68</v>
      </c>
      <c r="CC299" t="s">
        <v>59</v>
      </c>
      <c r="CD299" t="s">
        <v>61</v>
      </c>
      <c r="CE299">
        <f t="shared" si="73"/>
        <v>0</v>
      </c>
      <c r="CF299" t="s">
        <v>69</v>
      </c>
      <c r="CG299" t="s">
        <v>62</v>
      </c>
      <c r="CH299" t="str">
        <f t="shared" si="74"/>
        <v>{"window_index":298,"window_t_start":299,"window_t_end":305,"Data":"0298","R_e_median":0,"R_e_q0322":0,"R_e_q1272":0,"fit":0,"lwr":0,"upr":0,"low":0,"high":0},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58</v>
      </c>
      <c r="K300" t="s">
        <v>59</v>
      </c>
      <c r="L300" t="s">
        <v>60</v>
      </c>
      <c r="M300" t="s">
        <v>59</v>
      </c>
      <c r="N300" t="s">
        <v>61</v>
      </c>
      <c r="O300">
        <f t="shared" si="63"/>
        <v>299</v>
      </c>
      <c r="P300" t="s">
        <v>62</v>
      </c>
      <c r="Q300" t="s">
        <v>59</v>
      </c>
      <c r="R300" t="s">
        <v>63</v>
      </c>
      <c r="S300" t="s">
        <v>59</v>
      </c>
      <c r="T300" t="s">
        <v>61</v>
      </c>
      <c r="U300">
        <f t="shared" si="64"/>
        <v>300</v>
      </c>
      <c r="V300" t="s">
        <v>62</v>
      </c>
      <c r="W300" t="s">
        <v>59</v>
      </c>
      <c r="X300" t="s">
        <v>64</v>
      </c>
      <c r="Y300" t="s">
        <v>59</v>
      </c>
      <c r="Z300" t="s">
        <v>61</v>
      </c>
      <c r="AA300">
        <f t="shared" si="65"/>
        <v>306</v>
      </c>
      <c r="AB300" t="s">
        <v>62</v>
      </c>
      <c r="AC300" t="s">
        <v>59</v>
      </c>
      <c r="AD300" t="s">
        <v>55</v>
      </c>
      <c r="AE300" t="s">
        <v>59</v>
      </c>
      <c r="AF300" t="s">
        <v>61</v>
      </c>
      <c r="AG300" t="s">
        <v>59</v>
      </c>
      <c r="AH300" s="12" t="s">
        <v>1556</v>
      </c>
      <c r="AI300" t="s">
        <v>59</v>
      </c>
      <c r="AJ300" t="s">
        <v>62</v>
      </c>
      <c r="AK300" t="s">
        <v>59</v>
      </c>
      <c r="AL300" t="s">
        <v>65</v>
      </c>
      <c r="AM300" t="s">
        <v>59</v>
      </c>
      <c r="AN300" t="s">
        <v>61</v>
      </c>
      <c r="AO300">
        <f t="shared" si="66"/>
        <v>0</v>
      </c>
      <c r="AP300" t="s">
        <v>62</v>
      </c>
      <c r="AQ300" t="s">
        <v>59</v>
      </c>
      <c r="AR300" t="s">
        <v>667</v>
      </c>
      <c r="AS300" t="s">
        <v>59</v>
      </c>
      <c r="AT300" t="s">
        <v>61</v>
      </c>
      <c r="AU300">
        <f t="shared" si="67"/>
        <v>0</v>
      </c>
      <c r="AV300" t="s">
        <v>62</v>
      </c>
      <c r="AW300" t="s">
        <v>59</v>
      </c>
      <c r="AX300" t="s">
        <v>668</v>
      </c>
      <c r="AY300" t="s">
        <v>59</v>
      </c>
      <c r="AZ300" t="s">
        <v>61</v>
      </c>
      <c r="BA300">
        <f t="shared" si="68"/>
        <v>0</v>
      </c>
      <c r="BB300" t="s">
        <v>62</v>
      </c>
      <c r="BC300" t="s">
        <v>59</v>
      </c>
      <c r="BD300" t="s">
        <v>57</v>
      </c>
      <c r="BE300" t="s">
        <v>59</v>
      </c>
      <c r="BF300" t="s">
        <v>61</v>
      </c>
      <c r="BG300">
        <f t="shared" si="69"/>
        <v>0</v>
      </c>
      <c r="BH300" t="s">
        <v>62</v>
      </c>
      <c r="BI300" t="s">
        <v>59</v>
      </c>
      <c r="BJ300" t="s">
        <v>56</v>
      </c>
      <c r="BK300" t="s">
        <v>59</v>
      </c>
      <c r="BL300" t="s">
        <v>61</v>
      </c>
      <c r="BM300">
        <f t="shared" si="70"/>
        <v>0</v>
      </c>
      <c r="BN300" t="s">
        <v>62</v>
      </c>
      <c r="BO300" t="s">
        <v>59</v>
      </c>
      <c r="BP300" t="s">
        <v>70</v>
      </c>
      <c r="BQ300" t="s">
        <v>59</v>
      </c>
      <c r="BR300" t="s">
        <v>61</v>
      </c>
      <c r="BS300">
        <f t="shared" si="71"/>
        <v>0</v>
      </c>
      <c r="BT300" t="s">
        <v>62</v>
      </c>
      <c r="BU300" t="s">
        <v>59</v>
      </c>
      <c r="BV300" t="s">
        <v>71</v>
      </c>
      <c r="BW300" t="s">
        <v>59</v>
      </c>
      <c r="BX300" t="s">
        <v>61</v>
      </c>
      <c r="BY300">
        <f t="shared" si="72"/>
        <v>0</v>
      </c>
      <c r="BZ300" t="s">
        <v>62</v>
      </c>
      <c r="CA300" t="s">
        <v>59</v>
      </c>
      <c r="CB300" t="s">
        <v>68</v>
      </c>
      <c r="CC300" t="s">
        <v>59</v>
      </c>
      <c r="CD300" t="s">
        <v>61</v>
      </c>
      <c r="CE300">
        <f t="shared" si="73"/>
        <v>0</v>
      </c>
      <c r="CF300" t="s">
        <v>69</v>
      </c>
      <c r="CG300" t="s">
        <v>62</v>
      </c>
      <c r="CH300" t="str">
        <f t="shared" si="74"/>
        <v>{"window_index":299,"window_t_start":300,"window_t_end":306,"Data":"0299","R_e_median":0,"R_e_q0323":0,"R_e_q1273":0,"fit":0,"lwr":0,"upr":0,"low":0,"high":0},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58</v>
      </c>
      <c r="K301" t="s">
        <v>59</v>
      </c>
      <c r="L301" t="s">
        <v>60</v>
      </c>
      <c r="M301" t="s">
        <v>59</v>
      </c>
      <c r="N301" t="s">
        <v>61</v>
      </c>
      <c r="O301">
        <f t="shared" si="63"/>
        <v>300</v>
      </c>
      <c r="P301" t="s">
        <v>62</v>
      </c>
      <c r="Q301" t="s">
        <v>59</v>
      </c>
      <c r="R301" t="s">
        <v>63</v>
      </c>
      <c r="S301" t="s">
        <v>59</v>
      </c>
      <c r="T301" t="s">
        <v>61</v>
      </c>
      <c r="U301">
        <f t="shared" si="64"/>
        <v>301</v>
      </c>
      <c r="V301" t="s">
        <v>62</v>
      </c>
      <c r="W301" t="s">
        <v>59</v>
      </c>
      <c r="X301" t="s">
        <v>64</v>
      </c>
      <c r="Y301" t="s">
        <v>59</v>
      </c>
      <c r="Z301" t="s">
        <v>61</v>
      </c>
      <c r="AA301">
        <f t="shared" si="65"/>
        <v>307</v>
      </c>
      <c r="AB301" t="s">
        <v>62</v>
      </c>
      <c r="AC301" t="s">
        <v>59</v>
      </c>
      <c r="AD301" t="s">
        <v>55</v>
      </c>
      <c r="AE301" t="s">
        <v>59</v>
      </c>
      <c r="AF301" t="s">
        <v>61</v>
      </c>
      <c r="AG301" t="s">
        <v>59</v>
      </c>
      <c r="AH301" s="12" t="s">
        <v>1557</v>
      </c>
      <c r="AI301" t="s">
        <v>59</v>
      </c>
      <c r="AJ301" t="s">
        <v>62</v>
      </c>
      <c r="AK301" t="s">
        <v>59</v>
      </c>
      <c r="AL301" t="s">
        <v>65</v>
      </c>
      <c r="AM301" t="s">
        <v>59</v>
      </c>
      <c r="AN301" t="s">
        <v>61</v>
      </c>
      <c r="AO301">
        <f t="shared" si="66"/>
        <v>0</v>
      </c>
      <c r="AP301" t="s">
        <v>62</v>
      </c>
      <c r="AQ301" t="s">
        <v>59</v>
      </c>
      <c r="AR301" t="s">
        <v>669</v>
      </c>
      <c r="AS301" t="s">
        <v>59</v>
      </c>
      <c r="AT301" t="s">
        <v>61</v>
      </c>
      <c r="AU301">
        <f t="shared" si="67"/>
        <v>0</v>
      </c>
      <c r="AV301" t="s">
        <v>62</v>
      </c>
      <c r="AW301" t="s">
        <v>59</v>
      </c>
      <c r="AX301" t="s">
        <v>670</v>
      </c>
      <c r="AY301" t="s">
        <v>59</v>
      </c>
      <c r="AZ301" t="s">
        <v>61</v>
      </c>
      <c r="BA301">
        <f t="shared" si="68"/>
        <v>0</v>
      </c>
      <c r="BB301" t="s">
        <v>62</v>
      </c>
      <c r="BC301" t="s">
        <v>59</v>
      </c>
      <c r="BD301" t="s">
        <v>57</v>
      </c>
      <c r="BE301" t="s">
        <v>59</v>
      </c>
      <c r="BF301" t="s">
        <v>61</v>
      </c>
      <c r="BG301">
        <f t="shared" si="69"/>
        <v>0</v>
      </c>
      <c r="BH301" t="s">
        <v>62</v>
      </c>
      <c r="BI301" t="s">
        <v>59</v>
      </c>
      <c r="BJ301" t="s">
        <v>56</v>
      </c>
      <c r="BK301" t="s">
        <v>59</v>
      </c>
      <c r="BL301" t="s">
        <v>61</v>
      </c>
      <c r="BM301">
        <f t="shared" si="70"/>
        <v>0</v>
      </c>
      <c r="BN301" t="s">
        <v>62</v>
      </c>
      <c r="BO301" t="s">
        <v>59</v>
      </c>
      <c r="BP301" t="s">
        <v>70</v>
      </c>
      <c r="BQ301" t="s">
        <v>59</v>
      </c>
      <c r="BR301" t="s">
        <v>61</v>
      </c>
      <c r="BS301">
        <f t="shared" si="71"/>
        <v>0</v>
      </c>
      <c r="BT301" t="s">
        <v>62</v>
      </c>
      <c r="BU301" t="s">
        <v>59</v>
      </c>
      <c r="BV301" t="s">
        <v>71</v>
      </c>
      <c r="BW301" t="s">
        <v>59</v>
      </c>
      <c r="BX301" t="s">
        <v>61</v>
      </c>
      <c r="BY301">
        <f t="shared" si="72"/>
        <v>0</v>
      </c>
      <c r="BZ301" t="s">
        <v>62</v>
      </c>
      <c r="CA301" t="s">
        <v>59</v>
      </c>
      <c r="CB301" t="s">
        <v>68</v>
      </c>
      <c r="CC301" t="s">
        <v>59</v>
      </c>
      <c r="CD301" t="s">
        <v>61</v>
      </c>
      <c r="CE301">
        <f t="shared" si="73"/>
        <v>0</v>
      </c>
      <c r="CF301" t="s">
        <v>69</v>
      </c>
      <c r="CG301" t="s">
        <v>62</v>
      </c>
      <c r="CH301" t="str">
        <f t="shared" si="74"/>
        <v>{"window_index":300,"window_t_start":301,"window_t_end":307,"Data":"0300","R_e_median":0,"R_e_q0324":0,"R_e_q1274":0,"fit":0,"lwr":0,"upr":0,"low":0,"high":0},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58</v>
      </c>
      <c r="K302" t="s">
        <v>59</v>
      </c>
      <c r="L302" t="s">
        <v>60</v>
      </c>
      <c r="M302" t="s">
        <v>59</v>
      </c>
      <c r="N302" t="s">
        <v>61</v>
      </c>
      <c r="O302">
        <f t="shared" si="63"/>
        <v>301</v>
      </c>
      <c r="P302" t="s">
        <v>62</v>
      </c>
      <c r="Q302" t="s">
        <v>59</v>
      </c>
      <c r="R302" t="s">
        <v>63</v>
      </c>
      <c r="S302" t="s">
        <v>59</v>
      </c>
      <c r="T302" t="s">
        <v>61</v>
      </c>
      <c r="U302">
        <f t="shared" si="64"/>
        <v>302</v>
      </c>
      <c r="V302" t="s">
        <v>62</v>
      </c>
      <c r="W302" t="s">
        <v>59</v>
      </c>
      <c r="X302" t="s">
        <v>64</v>
      </c>
      <c r="Y302" t="s">
        <v>59</v>
      </c>
      <c r="Z302" t="s">
        <v>61</v>
      </c>
      <c r="AA302">
        <f t="shared" si="65"/>
        <v>308</v>
      </c>
      <c r="AB302" t="s">
        <v>62</v>
      </c>
      <c r="AC302" t="s">
        <v>59</v>
      </c>
      <c r="AD302" t="s">
        <v>55</v>
      </c>
      <c r="AE302" t="s">
        <v>59</v>
      </c>
      <c r="AF302" t="s">
        <v>61</v>
      </c>
      <c r="AG302" t="s">
        <v>59</v>
      </c>
      <c r="AH302" s="12" t="s">
        <v>1558</v>
      </c>
      <c r="AI302" t="s">
        <v>59</v>
      </c>
      <c r="AJ302" t="s">
        <v>62</v>
      </c>
      <c r="AK302" t="s">
        <v>59</v>
      </c>
      <c r="AL302" t="s">
        <v>65</v>
      </c>
      <c r="AM302" t="s">
        <v>59</v>
      </c>
      <c r="AN302" t="s">
        <v>61</v>
      </c>
      <c r="AO302">
        <f t="shared" si="66"/>
        <v>0</v>
      </c>
      <c r="AP302" t="s">
        <v>62</v>
      </c>
      <c r="AQ302" t="s">
        <v>59</v>
      </c>
      <c r="AR302" t="s">
        <v>671</v>
      </c>
      <c r="AS302" t="s">
        <v>59</v>
      </c>
      <c r="AT302" t="s">
        <v>61</v>
      </c>
      <c r="AU302">
        <f t="shared" si="67"/>
        <v>0</v>
      </c>
      <c r="AV302" t="s">
        <v>62</v>
      </c>
      <c r="AW302" t="s">
        <v>59</v>
      </c>
      <c r="AX302" t="s">
        <v>672</v>
      </c>
      <c r="AY302" t="s">
        <v>59</v>
      </c>
      <c r="AZ302" t="s">
        <v>61</v>
      </c>
      <c r="BA302">
        <f t="shared" si="68"/>
        <v>0</v>
      </c>
      <c r="BB302" t="s">
        <v>62</v>
      </c>
      <c r="BC302" t="s">
        <v>59</v>
      </c>
      <c r="BD302" t="s">
        <v>57</v>
      </c>
      <c r="BE302" t="s">
        <v>59</v>
      </c>
      <c r="BF302" t="s">
        <v>61</v>
      </c>
      <c r="BG302">
        <f t="shared" si="69"/>
        <v>0</v>
      </c>
      <c r="BH302" t="s">
        <v>62</v>
      </c>
      <c r="BI302" t="s">
        <v>59</v>
      </c>
      <c r="BJ302" t="s">
        <v>56</v>
      </c>
      <c r="BK302" t="s">
        <v>59</v>
      </c>
      <c r="BL302" t="s">
        <v>61</v>
      </c>
      <c r="BM302">
        <f t="shared" si="70"/>
        <v>0</v>
      </c>
      <c r="BN302" t="s">
        <v>62</v>
      </c>
      <c r="BO302" t="s">
        <v>59</v>
      </c>
      <c r="BP302" t="s">
        <v>70</v>
      </c>
      <c r="BQ302" t="s">
        <v>59</v>
      </c>
      <c r="BR302" t="s">
        <v>61</v>
      </c>
      <c r="BS302">
        <f t="shared" si="71"/>
        <v>0</v>
      </c>
      <c r="BT302" t="s">
        <v>62</v>
      </c>
      <c r="BU302" t="s">
        <v>59</v>
      </c>
      <c r="BV302" t="s">
        <v>71</v>
      </c>
      <c r="BW302" t="s">
        <v>59</v>
      </c>
      <c r="BX302" t="s">
        <v>61</v>
      </c>
      <c r="BY302">
        <f t="shared" si="72"/>
        <v>0</v>
      </c>
      <c r="BZ302" t="s">
        <v>62</v>
      </c>
      <c r="CA302" t="s">
        <v>59</v>
      </c>
      <c r="CB302" t="s">
        <v>68</v>
      </c>
      <c r="CC302" t="s">
        <v>59</v>
      </c>
      <c r="CD302" t="s">
        <v>61</v>
      </c>
      <c r="CE302">
        <f t="shared" si="73"/>
        <v>0</v>
      </c>
      <c r="CF302" t="s">
        <v>69</v>
      </c>
      <c r="CG302" t="s">
        <v>62</v>
      </c>
      <c r="CH302" t="str">
        <f t="shared" si="74"/>
        <v>{"window_index":301,"window_t_start":302,"window_t_end":308,"Data":"0301","R_e_median":0,"R_e_q0325":0,"R_e_q1275":0,"fit":0,"lwr":0,"upr":0,"low":0,"high":0},</v>
      </c>
    </row>
  </sheetData>
  <phoneticPr fontId="9" type="noConversion"/>
  <pageMargins left="0.7" right="0.7" top="0.75" bottom="0.75" header="0.3" footer="0.3"/>
  <pageSetup paperSize="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07C1-8956-1B42-B737-7D94751C055E}">
  <dimension ref="A1:R132"/>
  <sheetViews>
    <sheetView workbookViewId="0">
      <selection sqref="A1:R132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701</v>
      </c>
      <c r="C1" s="13" t="s">
        <v>702</v>
      </c>
      <c r="D1" s="13" t="s">
        <v>703</v>
      </c>
      <c r="E1" s="13" t="s">
        <v>704</v>
      </c>
      <c r="F1" s="13" t="s">
        <v>705</v>
      </c>
      <c r="G1" s="13" t="s">
        <v>706</v>
      </c>
      <c r="H1" s="13" t="s">
        <v>52</v>
      </c>
      <c r="I1" s="13" t="s">
        <v>50</v>
      </c>
      <c r="J1" s="13" t="s">
        <v>707</v>
      </c>
      <c r="K1" s="13" t="s">
        <v>51</v>
      </c>
      <c r="L1" s="13" t="s">
        <v>708</v>
      </c>
      <c r="M1" s="13" t="s">
        <v>709</v>
      </c>
      <c r="N1" s="13" t="s">
        <v>710</v>
      </c>
      <c r="O1" s="13" t="s">
        <v>711</v>
      </c>
      <c r="P1" s="13" t="s">
        <v>712</v>
      </c>
      <c r="Q1" s="13" t="s">
        <v>713</v>
      </c>
      <c r="R1" s="13" t="s">
        <v>714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715</v>
      </c>
      <c r="C3" s="14">
        <v>1</v>
      </c>
      <c r="D3" s="15">
        <v>43896</v>
      </c>
      <c r="E3" s="14" t="s">
        <v>715</v>
      </c>
      <c r="F3" s="14">
        <v>1.5379999</v>
      </c>
      <c r="G3" s="14">
        <v>2.4459935000000002</v>
      </c>
      <c r="H3" s="14">
        <v>1.7128591</v>
      </c>
      <c r="I3" s="14">
        <v>2.0539961999999998</v>
      </c>
      <c r="J3" s="14">
        <v>1.9241174999999999</v>
      </c>
      <c r="K3" s="14">
        <v>1.9679409000000001</v>
      </c>
      <c r="L3" s="14">
        <v>0.29832892599999999</v>
      </c>
      <c r="M3" s="14">
        <v>0</v>
      </c>
      <c r="N3" s="14">
        <v>3.7980200000000002</v>
      </c>
      <c r="O3" s="14">
        <v>1.9884784</v>
      </c>
      <c r="P3" s="14">
        <v>2.9842770000000001</v>
      </c>
      <c r="Q3" s="14">
        <v>2.1771060000000002</v>
      </c>
      <c r="R3" s="16" t="s">
        <v>1124</v>
      </c>
    </row>
    <row r="4" spans="1:18">
      <c r="A4" s="13">
        <v>2</v>
      </c>
      <c r="B4" s="14" t="s">
        <v>715</v>
      </c>
      <c r="C4" s="14">
        <v>1</v>
      </c>
      <c r="D4" s="15">
        <v>43897</v>
      </c>
      <c r="E4" s="14" t="s">
        <v>715</v>
      </c>
      <c r="F4" s="14">
        <v>1.4661507</v>
      </c>
      <c r="G4" s="14">
        <v>2.3198053999999999</v>
      </c>
      <c r="H4" s="14">
        <v>1.7176182</v>
      </c>
      <c r="I4" s="14">
        <v>2.0405528999999998</v>
      </c>
      <c r="J4" s="14">
        <v>1.8928585</v>
      </c>
      <c r="K4" s="14">
        <v>1.9288738999999999</v>
      </c>
      <c r="L4" s="14">
        <v>0.27426397499999999</v>
      </c>
      <c r="M4" s="14">
        <v>0</v>
      </c>
      <c r="N4" s="14">
        <v>3.6422919999999999</v>
      </c>
      <c r="O4" s="14">
        <v>2.0204797000000001</v>
      </c>
      <c r="P4" s="14">
        <v>3.2269570000000001</v>
      </c>
      <c r="Q4" s="14">
        <v>2.2371859999999999</v>
      </c>
      <c r="R4" s="16" t="s">
        <v>1125</v>
      </c>
    </row>
    <row r="5" spans="1:18">
      <c r="A5" s="13">
        <v>3</v>
      </c>
      <c r="B5" s="14" t="s">
        <v>715</v>
      </c>
      <c r="C5" s="14">
        <v>1</v>
      </c>
      <c r="D5" s="15">
        <v>43898</v>
      </c>
      <c r="E5" s="14" t="s">
        <v>715</v>
      </c>
      <c r="F5" s="14">
        <v>1.4852377000000001</v>
      </c>
      <c r="G5" s="14">
        <v>2.2928901000000002</v>
      </c>
      <c r="H5" s="14">
        <v>1.6958993</v>
      </c>
      <c r="I5" s="14">
        <v>2.0020665000000002</v>
      </c>
      <c r="J5" s="14">
        <v>1.8733358</v>
      </c>
      <c r="K5" s="14">
        <v>1.905529</v>
      </c>
      <c r="L5" s="14">
        <v>0.26165023799999998</v>
      </c>
      <c r="M5" s="14">
        <v>0</v>
      </c>
      <c r="N5" s="14">
        <v>3.676266</v>
      </c>
      <c r="O5" s="14">
        <v>2.0672212000000001</v>
      </c>
      <c r="P5" s="14">
        <v>3.486157</v>
      </c>
      <c r="Q5" s="14">
        <v>2.2717040000000002</v>
      </c>
      <c r="R5" s="16" t="s">
        <v>1126</v>
      </c>
    </row>
    <row r="6" spans="1:18">
      <c r="A6" s="13">
        <v>4</v>
      </c>
      <c r="B6" s="14" t="s">
        <v>715</v>
      </c>
      <c r="C6" s="14">
        <v>1</v>
      </c>
      <c r="D6" s="15">
        <v>43899</v>
      </c>
      <c r="E6" s="14" t="s">
        <v>715</v>
      </c>
      <c r="F6" s="14">
        <v>1.4736902999999999</v>
      </c>
      <c r="G6" s="14">
        <v>2.2487997000000002</v>
      </c>
      <c r="H6" s="14">
        <v>1.6496009</v>
      </c>
      <c r="I6" s="14">
        <v>1.9503702999999999</v>
      </c>
      <c r="J6" s="14">
        <v>1.8488732000000001</v>
      </c>
      <c r="K6" s="14">
        <v>1.8768505</v>
      </c>
      <c r="L6" s="14">
        <v>0.24416003</v>
      </c>
      <c r="M6" s="14">
        <v>0</v>
      </c>
      <c r="N6" s="14">
        <v>3.785361</v>
      </c>
      <c r="O6" s="14">
        <v>2.0510942999999999</v>
      </c>
      <c r="P6" s="14">
        <v>3.7862309999999999</v>
      </c>
      <c r="Q6" s="14">
        <v>2.3563580000000002</v>
      </c>
      <c r="R6" s="16" t="s">
        <v>1127</v>
      </c>
    </row>
    <row r="7" spans="1:18">
      <c r="A7" s="13">
        <v>5</v>
      </c>
      <c r="B7" s="14" t="s">
        <v>715</v>
      </c>
      <c r="C7" s="14">
        <v>1</v>
      </c>
      <c r="D7" s="15">
        <v>43900</v>
      </c>
      <c r="E7" s="14" t="s">
        <v>715</v>
      </c>
      <c r="F7" s="14">
        <v>1.4925998</v>
      </c>
      <c r="G7" s="14">
        <v>2.1989423000000001</v>
      </c>
      <c r="H7" s="14">
        <v>1.645664</v>
      </c>
      <c r="I7" s="14">
        <v>1.9344835</v>
      </c>
      <c r="J7" s="14">
        <v>1.8256238</v>
      </c>
      <c r="K7" s="14">
        <v>1.8508632</v>
      </c>
      <c r="L7" s="14">
        <v>0.22936304800000001</v>
      </c>
      <c r="M7" s="14">
        <v>0</v>
      </c>
      <c r="N7" s="14">
        <v>3.7566769999999998</v>
      </c>
      <c r="O7" s="14">
        <v>2.0568065999999998</v>
      </c>
      <c r="P7" s="14">
        <v>4.1983379999999997</v>
      </c>
      <c r="Q7" s="14">
        <v>2.770473</v>
      </c>
      <c r="R7" s="16" t="s">
        <v>1128</v>
      </c>
    </row>
    <row r="8" spans="1:18">
      <c r="A8" s="13">
        <v>6</v>
      </c>
      <c r="B8" s="14" t="s">
        <v>715</v>
      </c>
      <c r="C8" s="14">
        <v>1</v>
      </c>
      <c r="D8" s="15">
        <v>43901</v>
      </c>
      <c r="E8" s="14" t="s">
        <v>715</v>
      </c>
      <c r="F8" s="14">
        <v>1.4532229000000001</v>
      </c>
      <c r="G8" s="14">
        <v>2.1354848</v>
      </c>
      <c r="H8" s="14">
        <v>1.6260298</v>
      </c>
      <c r="I8" s="14">
        <v>1.8949832</v>
      </c>
      <c r="J8" s="14">
        <v>1.7850041000000001</v>
      </c>
      <c r="K8" s="14">
        <v>1.8145123999999999</v>
      </c>
      <c r="L8" s="14">
        <v>0.21818562499999999</v>
      </c>
      <c r="M8" s="14">
        <v>0</v>
      </c>
      <c r="N8" s="14">
        <v>3.432836</v>
      </c>
      <c r="O8" s="14">
        <v>2.0280469000000001</v>
      </c>
      <c r="P8" s="14">
        <v>4.4969150000000004</v>
      </c>
      <c r="Q8" s="14">
        <v>3.124288</v>
      </c>
      <c r="R8" s="16" t="s">
        <v>1129</v>
      </c>
    </row>
    <row r="9" spans="1:18">
      <c r="A9" s="13">
        <v>7</v>
      </c>
      <c r="B9" s="14" t="s">
        <v>715</v>
      </c>
      <c r="C9" s="14">
        <v>1</v>
      </c>
      <c r="D9" s="15">
        <v>43902</v>
      </c>
      <c r="E9" s="14" t="s">
        <v>715</v>
      </c>
      <c r="F9" s="14">
        <v>1.4487485</v>
      </c>
      <c r="G9" s="14">
        <v>2.0837957</v>
      </c>
      <c r="H9" s="14">
        <v>1.5931569000000001</v>
      </c>
      <c r="I9" s="14">
        <v>1.8441685999999999</v>
      </c>
      <c r="J9" s="14">
        <v>1.7590542</v>
      </c>
      <c r="K9" s="14">
        <v>1.7819094</v>
      </c>
      <c r="L9" s="14">
        <v>0.204988053</v>
      </c>
      <c r="M9" s="14">
        <v>0</v>
      </c>
      <c r="N9" s="14">
        <v>3.4692460000000001</v>
      </c>
      <c r="O9" s="14">
        <v>2.0581559</v>
      </c>
      <c r="P9" s="14">
        <v>5.1479759999999999</v>
      </c>
      <c r="Q9" s="14">
        <v>3.5361389999999999</v>
      </c>
      <c r="R9" s="16" t="s">
        <v>1130</v>
      </c>
    </row>
    <row r="10" spans="1:18">
      <c r="A10" s="13">
        <v>8</v>
      </c>
      <c r="B10" s="14" t="s">
        <v>715</v>
      </c>
      <c r="C10" s="14">
        <v>1</v>
      </c>
      <c r="D10" s="15">
        <v>43903</v>
      </c>
      <c r="E10" s="14" t="s">
        <v>715</v>
      </c>
      <c r="F10" s="14">
        <v>1.4492548999999999</v>
      </c>
      <c r="G10" s="14">
        <v>2.0473430000000001</v>
      </c>
      <c r="H10" s="14">
        <v>1.5781235</v>
      </c>
      <c r="I10" s="14">
        <v>1.8163906999999999</v>
      </c>
      <c r="J10" s="14">
        <v>1.7280515999999999</v>
      </c>
      <c r="K10" s="14">
        <v>1.7446467999999999</v>
      </c>
      <c r="L10" s="14">
        <v>0.18875746500000001</v>
      </c>
      <c r="M10" s="14">
        <v>0</v>
      </c>
      <c r="N10" s="14">
        <v>3.4222000000000001</v>
      </c>
      <c r="O10" s="14">
        <v>2.0482247999999998</v>
      </c>
      <c r="P10" s="14">
        <v>5.538672</v>
      </c>
      <c r="Q10" s="14">
        <v>3.966593</v>
      </c>
      <c r="R10" s="16" t="s">
        <v>1131</v>
      </c>
    </row>
    <row r="11" spans="1:18">
      <c r="A11" s="13">
        <v>9</v>
      </c>
      <c r="B11" s="14" t="s">
        <v>715</v>
      </c>
      <c r="C11" s="14">
        <v>1</v>
      </c>
      <c r="D11" s="15">
        <v>43904</v>
      </c>
      <c r="E11" s="14" t="s">
        <v>715</v>
      </c>
      <c r="F11" s="14">
        <v>1.4442936</v>
      </c>
      <c r="G11" s="14">
        <v>2.0081400999999999</v>
      </c>
      <c r="H11" s="14">
        <v>1.5642168000000001</v>
      </c>
      <c r="I11" s="14">
        <v>1.7818445000000001</v>
      </c>
      <c r="J11" s="14">
        <v>1.6906143</v>
      </c>
      <c r="K11" s="14">
        <v>1.7074560000000001</v>
      </c>
      <c r="L11" s="14">
        <v>0.177810986</v>
      </c>
      <c r="M11" s="14">
        <v>0</v>
      </c>
      <c r="N11" s="14">
        <v>3.2527249999999999</v>
      </c>
      <c r="O11" s="14">
        <v>1.9864117999999999</v>
      </c>
      <c r="P11" s="14">
        <v>6.0792070000000002</v>
      </c>
      <c r="Q11" s="14">
        <v>4.1649149999999997</v>
      </c>
      <c r="R11" s="16" t="s">
        <v>1132</v>
      </c>
    </row>
    <row r="12" spans="1:18">
      <c r="A12" s="13">
        <v>10</v>
      </c>
      <c r="B12" s="14" t="s">
        <v>715</v>
      </c>
      <c r="C12" s="14">
        <v>1</v>
      </c>
      <c r="D12" s="15">
        <v>43905</v>
      </c>
      <c r="E12" s="14" t="s">
        <v>715</v>
      </c>
      <c r="F12" s="14">
        <v>1.4145395000000001</v>
      </c>
      <c r="G12" s="14">
        <v>1.9399006000000001</v>
      </c>
      <c r="H12" s="14">
        <v>1.5463807000000001</v>
      </c>
      <c r="I12" s="14">
        <v>1.7575166</v>
      </c>
      <c r="J12" s="14">
        <v>1.6527029</v>
      </c>
      <c r="K12" s="14">
        <v>1.6694656000000001</v>
      </c>
      <c r="L12" s="14">
        <v>0.168787982</v>
      </c>
      <c r="M12" s="14">
        <v>0</v>
      </c>
      <c r="N12" s="14">
        <v>3.2763420000000001</v>
      </c>
      <c r="O12" s="14">
        <v>1.9855255000000001</v>
      </c>
      <c r="P12" s="14">
        <v>6.2874350000000003</v>
      </c>
      <c r="Q12" s="14">
        <v>3.9897369999999999</v>
      </c>
      <c r="R12" s="16" t="s">
        <v>1133</v>
      </c>
    </row>
    <row r="13" spans="1:18">
      <c r="A13" s="13">
        <v>11</v>
      </c>
      <c r="B13" s="14" t="s">
        <v>715</v>
      </c>
      <c r="C13" s="14">
        <v>1</v>
      </c>
      <c r="D13" s="15">
        <v>43906</v>
      </c>
      <c r="E13" s="14" t="s">
        <v>715</v>
      </c>
      <c r="F13" s="14">
        <v>1.3602259999999999</v>
      </c>
      <c r="G13" s="14">
        <v>1.8516478000000001</v>
      </c>
      <c r="H13" s="14">
        <v>1.4936784000000001</v>
      </c>
      <c r="I13" s="14">
        <v>1.6859058</v>
      </c>
      <c r="J13" s="14">
        <v>1.6112997</v>
      </c>
      <c r="K13" s="14">
        <v>1.6271344000000001</v>
      </c>
      <c r="L13" s="14">
        <v>0.15628508199999999</v>
      </c>
      <c r="M13" s="14">
        <v>0</v>
      </c>
      <c r="N13" s="14">
        <v>3.0189620000000001</v>
      </c>
      <c r="O13" s="14">
        <v>1.9426391000000001</v>
      </c>
      <c r="P13" s="14">
        <v>7.3269060000000001</v>
      </c>
      <c r="Q13" s="14">
        <v>5.1747899999999998</v>
      </c>
      <c r="R13" s="16" t="s">
        <v>1134</v>
      </c>
    </row>
    <row r="14" spans="1:18">
      <c r="A14" s="13">
        <v>12</v>
      </c>
      <c r="B14" s="14" t="s">
        <v>715</v>
      </c>
      <c r="C14" s="14">
        <v>1</v>
      </c>
      <c r="D14" s="15">
        <v>43907</v>
      </c>
      <c r="E14" s="14" t="s">
        <v>715</v>
      </c>
      <c r="F14" s="14">
        <v>1.3530614000000001</v>
      </c>
      <c r="G14" s="14">
        <v>1.8030982</v>
      </c>
      <c r="H14" s="14">
        <v>1.4777133</v>
      </c>
      <c r="I14" s="14">
        <v>1.6559041000000001</v>
      </c>
      <c r="J14" s="14">
        <v>1.5740288</v>
      </c>
      <c r="K14" s="14">
        <v>1.5840675</v>
      </c>
      <c r="L14" s="14">
        <v>0.14254267800000001</v>
      </c>
      <c r="M14" s="14">
        <v>0</v>
      </c>
      <c r="N14" s="14">
        <v>2.9404170000000001</v>
      </c>
      <c r="O14" s="14">
        <v>1.876825</v>
      </c>
      <c r="P14" s="14">
        <v>8.0016680000000004</v>
      </c>
      <c r="Q14" s="14">
        <v>5.8816959999999998</v>
      </c>
      <c r="R14" s="16" t="s">
        <v>1135</v>
      </c>
    </row>
    <row r="15" spans="1:18">
      <c r="A15" s="13">
        <v>13</v>
      </c>
      <c r="B15" s="14" t="s">
        <v>715</v>
      </c>
      <c r="C15" s="14">
        <v>1</v>
      </c>
      <c r="D15" s="15">
        <v>43908</v>
      </c>
      <c r="E15" s="14" t="s">
        <v>715</v>
      </c>
      <c r="F15" s="14">
        <v>1.3136563999999999</v>
      </c>
      <c r="G15" s="14">
        <v>1.7388307000000001</v>
      </c>
      <c r="H15" s="14">
        <v>1.4432132</v>
      </c>
      <c r="I15" s="14">
        <v>1.6058835</v>
      </c>
      <c r="J15" s="14">
        <v>1.5319982999999999</v>
      </c>
      <c r="K15" s="14">
        <v>1.5412938</v>
      </c>
      <c r="L15" s="14">
        <v>0.13039926299999999</v>
      </c>
      <c r="M15" s="14">
        <v>0</v>
      </c>
      <c r="N15" s="14">
        <v>2.7312690000000002</v>
      </c>
      <c r="O15" s="14">
        <v>1.7861016999999999</v>
      </c>
      <c r="P15" s="14">
        <v>8.4236559999999994</v>
      </c>
      <c r="Q15" s="14">
        <v>6.1103019999999999</v>
      </c>
      <c r="R15" s="16" t="s">
        <v>1136</v>
      </c>
    </row>
    <row r="16" spans="1:18">
      <c r="A16" s="13">
        <v>14</v>
      </c>
      <c r="B16" s="14" t="s">
        <v>715</v>
      </c>
      <c r="C16" s="14">
        <v>1</v>
      </c>
      <c r="D16" s="15">
        <v>43909</v>
      </c>
      <c r="E16" s="14" t="s">
        <v>715</v>
      </c>
      <c r="F16" s="14">
        <v>1.3123469000000001</v>
      </c>
      <c r="G16" s="14">
        <v>1.6850803000000001</v>
      </c>
      <c r="H16" s="14">
        <v>1.4127244999999999</v>
      </c>
      <c r="I16" s="14">
        <v>1.5631672999999999</v>
      </c>
      <c r="J16" s="14">
        <v>1.4979081000000001</v>
      </c>
      <c r="K16" s="14">
        <v>1.5056295</v>
      </c>
      <c r="L16" s="14">
        <v>0.115515821</v>
      </c>
      <c r="M16" s="14">
        <v>0</v>
      </c>
      <c r="N16" s="14">
        <v>2.8103790000000002</v>
      </c>
      <c r="O16" s="14">
        <v>1.7994842</v>
      </c>
      <c r="P16" s="14">
        <v>8.3288220000000006</v>
      </c>
      <c r="Q16" s="14">
        <v>5.5930229999999996</v>
      </c>
      <c r="R16" s="16" t="s">
        <v>1137</v>
      </c>
    </row>
    <row r="17" spans="1:18">
      <c r="A17" s="13">
        <v>15</v>
      </c>
      <c r="B17" s="14" t="s">
        <v>715</v>
      </c>
      <c r="C17" s="14">
        <v>1</v>
      </c>
      <c r="D17" s="15">
        <v>43910</v>
      </c>
      <c r="E17" s="14" t="s">
        <v>715</v>
      </c>
      <c r="F17" s="14">
        <v>1.3055167999999999</v>
      </c>
      <c r="G17" s="14">
        <v>1.6459018999999999</v>
      </c>
      <c r="H17" s="14">
        <v>1.3984265</v>
      </c>
      <c r="I17" s="14">
        <v>1.5353188</v>
      </c>
      <c r="J17" s="14">
        <v>1.4679230999999999</v>
      </c>
      <c r="K17" s="14">
        <v>1.4759405999999999</v>
      </c>
      <c r="L17" s="14">
        <v>0.105808629</v>
      </c>
      <c r="M17" s="14">
        <v>0</v>
      </c>
      <c r="N17" s="14">
        <v>2.8170000000000002</v>
      </c>
      <c r="O17" s="14">
        <v>1.7748637</v>
      </c>
      <c r="P17" s="14">
        <v>8.7369599999999998</v>
      </c>
      <c r="Q17" s="14">
        <v>5.8626399999999999</v>
      </c>
      <c r="R17" s="16" t="s">
        <v>1138</v>
      </c>
    </row>
    <row r="18" spans="1:18">
      <c r="A18" s="13">
        <v>16</v>
      </c>
      <c r="B18" s="14" t="s">
        <v>715</v>
      </c>
      <c r="C18" s="14">
        <v>1</v>
      </c>
      <c r="D18" s="15">
        <v>43911</v>
      </c>
      <c r="E18" s="14" t="s">
        <v>715</v>
      </c>
      <c r="F18" s="14">
        <v>1.2909516999999999</v>
      </c>
      <c r="G18" s="14">
        <v>1.6167290000000001</v>
      </c>
      <c r="H18" s="14">
        <v>1.3900159000000001</v>
      </c>
      <c r="I18" s="14">
        <v>1.5234901999999999</v>
      </c>
      <c r="J18" s="14">
        <v>1.4525300999999999</v>
      </c>
      <c r="K18" s="14">
        <v>1.4582849</v>
      </c>
      <c r="L18" s="14">
        <v>0.101160684</v>
      </c>
      <c r="M18" s="14">
        <v>0</v>
      </c>
      <c r="N18" s="14">
        <v>3.125623</v>
      </c>
      <c r="O18" s="14">
        <v>1.930734</v>
      </c>
      <c r="P18" s="14">
        <v>8.6274379999999997</v>
      </c>
      <c r="Q18" s="14">
        <v>5.9168000000000003</v>
      </c>
      <c r="R18" s="16" t="s">
        <v>1139</v>
      </c>
    </row>
    <row r="19" spans="1:18">
      <c r="A19" s="13">
        <v>17</v>
      </c>
      <c r="B19" s="14" t="s">
        <v>715</v>
      </c>
      <c r="C19" s="14">
        <v>1</v>
      </c>
      <c r="D19" s="15">
        <v>43912</v>
      </c>
      <c r="E19" s="14" t="s">
        <v>715</v>
      </c>
      <c r="F19" s="14">
        <v>1.2855852000000001</v>
      </c>
      <c r="G19" s="14">
        <v>1.5934539999999999</v>
      </c>
      <c r="H19" s="14">
        <v>1.3633606</v>
      </c>
      <c r="I19" s="14">
        <v>1.4852392000000001</v>
      </c>
      <c r="J19" s="14">
        <v>1.4343941</v>
      </c>
      <c r="K19" s="14">
        <v>1.4401622999999999</v>
      </c>
      <c r="L19" s="14">
        <v>9.5730703E-2</v>
      </c>
      <c r="M19" s="14">
        <v>0</v>
      </c>
      <c r="N19" s="14">
        <v>3.282435</v>
      </c>
      <c r="O19" s="14">
        <v>1.9308961</v>
      </c>
      <c r="P19" s="14">
        <v>8.7686630000000001</v>
      </c>
      <c r="Q19" s="14">
        <v>6.1980449999999996</v>
      </c>
      <c r="R19" s="16" t="s">
        <v>1140</v>
      </c>
    </row>
    <row r="20" spans="1:18">
      <c r="A20" s="13">
        <v>18</v>
      </c>
      <c r="B20" s="14" t="s">
        <v>715</v>
      </c>
      <c r="C20" s="14">
        <v>1</v>
      </c>
      <c r="D20" s="15">
        <v>43913</v>
      </c>
      <c r="E20" s="14" t="s">
        <v>715</v>
      </c>
      <c r="F20" s="14">
        <v>1.275836</v>
      </c>
      <c r="G20" s="14">
        <v>1.5775939000000001</v>
      </c>
      <c r="H20" s="14">
        <v>1.3643613000000001</v>
      </c>
      <c r="I20" s="14">
        <v>1.4867931000000001</v>
      </c>
      <c r="J20" s="14">
        <v>1.4281382</v>
      </c>
      <c r="K20" s="14">
        <v>1.4341101000000001</v>
      </c>
      <c r="L20" s="14">
        <v>9.4413511000000006E-2</v>
      </c>
      <c r="M20" s="14">
        <v>0</v>
      </c>
      <c r="N20" s="14">
        <v>3.6390829999999998</v>
      </c>
      <c r="O20" s="14">
        <v>2.0169179000000002</v>
      </c>
      <c r="P20" s="14">
        <v>8.3924629999999993</v>
      </c>
      <c r="Q20" s="14">
        <v>5.0283230000000003</v>
      </c>
      <c r="R20" s="16" t="s">
        <v>1141</v>
      </c>
    </row>
    <row r="21" spans="1:18">
      <c r="A21" s="13">
        <v>19</v>
      </c>
      <c r="B21" s="14" t="s">
        <v>715</v>
      </c>
      <c r="C21" s="14">
        <v>1</v>
      </c>
      <c r="D21" s="15">
        <v>43914</v>
      </c>
      <c r="E21" s="14" t="s">
        <v>715</v>
      </c>
      <c r="F21" s="14">
        <v>1.2830452999999999</v>
      </c>
      <c r="G21" s="14">
        <v>1.5667621</v>
      </c>
      <c r="H21" s="14">
        <v>1.3545163</v>
      </c>
      <c r="I21" s="14">
        <v>1.4693373999999999</v>
      </c>
      <c r="J21" s="14">
        <v>1.4239196999999999</v>
      </c>
      <c r="K21" s="14">
        <v>1.4296082000000001</v>
      </c>
      <c r="L21" s="14">
        <v>8.8641583999999995E-2</v>
      </c>
      <c r="M21" s="14">
        <v>0</v>
      </c>
      <c r="N21" s="14">
        <v>3.5849060000000001</v>
      </c>
      <c r="O21" s="14">
        <v>1.9848679</v>
      </c>
      <c r="P21" s="14">
        <v>8.8731279999999995</v>
      </c>
      <c r="Q21" s="14">
        <v>5.4664260000000002</v>
      </c>
      <c r="R21" s="16" t="s">
        <v>1142</v>
      </c>
    </row>
    <row r="22" spans="1:18">
      <c r="A22" s="13">
        <v>20</v>
      </c>
      <c r="B22" s="14" t="s">
        <v>715</v>
      </c>
      <c r="C22" s="14">
        <v>1</v>
      </c>
      <c r="D22" s="15">
        <v>43915</v>
      </c>
      <c r="E22" s="14" t="s">
        <v>715</v>
      </c>
      <c r="F22" s="14">
        <v>1.2815502999999999</v>
      </c>
      <c r="G22" s="14">
        <v>1.5631648</v>
      </c>
      <c r="H22" s="14">
        <v>1.3568842999999999</v>
      </c>
      <c r="I22" s="14">
        <v>1.4699720000000001</v>
      </c>
      <c r="J22" s="14">
        <v>1.41577</v>
      </c>
      <c r="K22" s="14">
        <v>1.4230346</v>
      </c>
      <c r="L22" s="14">
        <v>8.7619106000000002E-2</v>
      </c>
      <c r="M22" s="14">
        <v>0</v>
      </c>
      <c r="N22" s="14">
        <v>3.6643500000000002</v>
      </c>
      <c r="O22" s="14">
        <v>2.0576104000000002</v>
      </c>
      <c r="P22" s="14">
        <v>9.7028400000000001</v>
      </c>
      <c r="Q22" s="14">
        <v>6.6088659999999999</v>
      </c>
      <c r="R22" s="16" t="s">
        <v>1143</v>
      </c>
    </row>
    <row r="23" spans="1:18">
      <c r="A23" s="13">
        <v>21</v>
      </c>
      <c r="B23" s="14" t="s">
        <v>715</v>
      </c>
      <c r="C23" s="14">
        <v>1</v>
      </c>
      <c r="D23" s="15">
        <v>43916</v>
      </c>
      <c r="E23" s="14" t="s">
        <v>715</v>
      </c>
      <c r="F23" s="14">
        <v>1.2858453000000001</v>
      </c>
      <c r="G23" s="14">
        <v>1.5574705</v>
      </c>
      <c r="H23" s="14">
        <v>1.3499249</v>
      </c>
      <c r="I23" s="14">
        <v>1.4586551000000001</v>
      </c>
      <c r="J23" s="14">
        <v>1.4087033</v>
      </c>
      <c r="K23" s="14">
        <v>1.4150806</v>
      </c>
      <c r="L23" s="14">
        <v>8.5105282000000004E-2</v>
      </c>
      <c r="M23" s="14">
        <v>0</v>
      </c>
      <c r="N23" s="14">
        <v>3.6337329999999999</v>
      </c>
      <c r="O23" s="14">
        <v>2.1101101999999998</v>
      </c>
      <c r="P23" s="14">
        <v>10.023433000000001</v>
      </c>
      <c r="Q23" s="14">
        <v>6.9560129999999996</v>
      </c>
      <c r="R23" s="16" t="s">
        <v>1144</v>
      </c>
    </row>
    <row r="24" spans="1:18">
      <c r="A24" s="13">
        <v>22</v>
      </c>
      <c r="B24" s="14" t="s">
        <v>715</v>
      </c>
      <c r="C24" s="14">
        <v>1</v>
      </c>
      <c r="D24" s="15">
        <v>43917</v>
      </c>
      <c r="E24" s="14" t="s">
        <v>715</v>
      </c>
      <c r="F24" s="14">
        <v>1.2699598000000001</v>
      </c>
      <c r="G24" s="14">
        <v>1.5373231999999999</v>
      </c>
      <c r="H24" s="14">
        <v>1.3298174</v>
      </c>
      <c r="I24" s="14">
        <v>1.4379686</v>
      </c>
      <c r="J24" s="14">
        <v>1.3968750000000001</v>
      </c>
      <c r="K24" s="14">
        <v>1.4049053</v>
      </c>
      <c r="L24" s="14">
        <v>8.3476497999999996E-2</v>
      </c>
      <c r="M24" s="14">
        <v>0</v>
      </c>
      <c r="N24" s="14">
        <v>3.5924079999999998</v>
      </c>
      <c r="O24" s="14">
        <v>2.0635637999999998</v>
      </c>
      <c r="P24" s="14">
        <v>10.512687</v>
      </c>
      <c r="Q24" s="14">
        <v>7.3345560000000001</v>
      </c>
      <c r="R24" s="16" t="s">
        <v>1145</v>
      </c>
    </row>
    <row r="25" spans="1:18">
      <c r="A25" s="13">
        <v>23</v>
      </c>
      <c r="B25" s="14" t="s">
        <v>715</v>
      </c>
      <c r="C25" s="14">
        <v>1</v>
      </c>
      <c r="D25" s="15">
        <v>43918</v>
      </c>
      <c r="E25" s="14" t="s">
        <v>715</v>
      </c>
      <c r="F25" s="14">
        <v>1.2630695000000001</v>
      </c>
      <c r="G25" s="14">
        <v>1.5301758999999999</v>
      </c>
      <c r="H25" s="14">
        <v>1.3341021</v>
      </c>
      <c r="I25" s="14">
        <v>1.438323</v>
      </c>
      <c r="J25" s="14">
        <v>1.3834921</v>
      </c>
      <c r="K25" s="14">
        <v>1.3904129000000001</v>
      </c>
      <c r="L25" s="14">
        <v>8.2208523000000006E-2</v>
      </c>
      <c r="M25" s="14">
        <v>0</v>
      </c>
      <c r="N25" s="14">
        <v>3.300894</v>
      </c>
      <c r="O25" s="14">
        <v>2.0326666000000002</v>
      </c>
      <c r="P25" s="14">
        <v>12.139384</v>
      </c>
      <c r="Q25" s="14">
        <v>8.8009839999999997</v>
      </c>
      <c r="R25" s="16" t="s">
        <v>1146</v>
      </c>
    </row>
    <row r="26" spans="1:18">
      <c r="A26" s="13">
        <v>24</v>
      </c>
      <c r="B26" s="14" t="s">
        <v>715</v>
      </c>
      <c r="C26" s="14">
        <v>1</v>
      </c>
      <c r="D26" s="15">
        <v>43919</v>
      </c>
      <c r="E26" s="14" t="s">
        <v>715</v>
      </c>
      <c r="F26" s="14">
        <v>1.2362769</v>
      </c>
      <c r="G26" s="14">
        <v>1.4943375999999999</v>
      </c>
      <c r="H26" s="14">
        <v>1.3075330000000001</v>
      </c>
      <c r="I26" s="14">
        <v>1.4111517</v>
      </c>
      <c r="J26" s="14">
        <v>1.366457</v>
      </c>
      <c r="K26" s="14">
        <v>1.3717504</v>
      </c>
      <c r="L26" s="14">
        <v>8.0733414000000003E-2</v>
      </c>
      <c r="M26" s="14">
        <v>0</v>
      </c>
      <c r="N26" s="14">
        <v>3.1179999999999999</v>
      </c>
      <c r="O26" s="14">
        <v>1.9977172000000001</v>
      </c>
      <c r="P26" s="14">
        <v>13.36896</v>
      </c>
      <c r="Q26" s="14">
        <v>9.7914320000000004</v>
      </c>
      <c r="R26" s="16" t="s">
        <v>1147</v>
      </c>
    </row>
    <row r="27" spans="1:18">
      <c r="A27" s="13">
        <v>25</v>
      </c>
      <c r="B27" s="14" t="s">
        <v>715</v>
      </c>
      <c r="C27" s="14">
        <v>1</v>
      </c>
      <c r="D27" s="15">
        <v>43920</v>
      </c>
      <c r="E27" s="14" t="s">
        <v>715</v>
      </c>
      <c r="F27" s="14">
        <v>1.2205444999999999</v>
      </c>
      <c r="G27" s="14">
        <v>1.471365</v>
      </c>
      <c r="H27" s="14">
        <v>1.2820592</v>
      </c>
      <c r="I27" s="14">
        <v>1.3795546999999999</v>
      </c>
      <c r="J27" s="14">
        <v>1.3418942</v>
      </c>
      <c r="K27" s="14">
        <v>1.3476737000000001</v>
      </c>
      <c r="L27" s="14">
        <v>7.7875712E-2</v>
      </c>
      <c r="M27" s="14">
        <v>0</v>
      </c>
      <c r="N27" s="14">
        <v>2.758483</v>
      </c>
      <c r="O27" s="14">
        <v>1.8674249000000001</v>
      </c>
      <c r="P27" s="14">
        <v>15.380718999999999</v>
      </c>
      <c r="Q27" s="14">
        <v>11.133857000000001</v>
      </c>
      <c r="R27" s="16" t="s">
        <v>1148</v>
      </c>
    </row>
    <row r="28" spans="1:18">
      <c r="A28" s="13">
        <v>26</v>
      </c>
      <c r="B28" s="14" t="s">
        <v>715</v>
      </c>
      <c r="C28" s="14">
        <v>1</v>
      </c>
      <c r="D28" s="15">
        <v>43921</v>
      </c>
      <c r="E28" s="14" t="s">
        <v>715</v>
      </c>
      <c r="F28" s="14">
        <v>1.1979238000000001</v>
      </c>
      <c r="G28" s="14">
        <v>1.426695</v>
      </c>
      <c r="H28" s="14">
        <v>1.2688934000000001</v>
      </c>
      <c r="I28" s="14">
        <v>1.3630047999999999</v>
      </c>
      <c r="J28" s="14">
        <v>1.3168525</v>
      </c>
      <c r="K28" s="14">
        <v>1.3200483999999999</v>
      </c>
      <c r="L28" s="14">
        <v>7.1957865999999995E-2</v>
      </c>
      <c r="M28" s="14">
        <v>0</v>
      </c>
      <c r="N28" s="14">
        <v>2.4009999999999998</v>
      </c>
      <c r="O28" s="14">
        <v>1.7002286</v>
      </c>
      <c r="P28" s="14">
        <v>17.34468</v>
      </c>
      <c r="Q28" s="14">
        <v>13.120771</v>
      </c>
      <c r="R28" s="16" t="s">
        <v>1149</v>
      </c>
    </row>
    <row r="29" spans="1:18">
      <c r="A29" s="13">
        <v>27</v>
      </c>
      <c r="B29" s="14" t="s">
        <v>715</v>
      </c>
      <c r="C29" s="14">
        <v>1</v>
      </c>
      <c r="D29" s="15">
        <v>43922</v>
      </c>
      <c r="E29" s="14" t="s">
        <v>715</v>
      </c>
      <c r="F29" s="14">
        <v>1.1867217000000001</v>
      </c>
      <c r="G29" s="14">
        <v>1.3931423999999999</v>
      </c>
      <c r="H29" s="14">
        <v>1.2553704999999999</v>
      </c>
      <c r="I29" s="14">
        <v>1.3413491</v>
      </c>
      <c r="J29" s="14">
        <v>1.2952049000000001</v>
      </c>
      <c r="K29" s="14">
        <v>1.2970598</v>
      </c>
      <c r="L29" s="14">
        <v>6.5003641000000001E-2</v>
      </c>
      <c r="M29" s="14">
        <v>0</v>
      </c>
      <c r="N29" s="14">
        <v>2.4075920000000002</v>
      </c>
      <c r="O29" s="14">
        <v>1.5967663000000001</v>
      </c>
      <c r="P29" s="14">
        <v>17.029610000000002</v>
      </c>
      <c r="Q29" s="14">
        <v>12.10685</v>
      </c>
      <c r="R29" s="16" t="s">
        <v>1150</v>
      </c>
    </row>
    <row r="30" spans="1:18">
      <c r="A30" s="13">
        <v>28</v>
      </c>
      <c r="B30" s="14" t="s">
        <v>715</v>
      </c>
      <c r="C30" s="14">
        <v>1</v>
      </c>
      <c r="D30" s="15">
        <v>43923</v>
      </c>
      <c r="E30" s="14" t="s">
        <v>715</v>
      </c>
      <c r="F30" s="14">
        <v>1.1778097000000001</v>
      </c>
      <c r="G30" s="14">
        <v>1.3699834</v>
      </c>
      <c r="H30" s="14">
        <v>1.2326634999999999</v>
      </c>
      <c r="I30" s="14">
        <v>1.3067833</v>
      </c>
      <c r="J30" s="14">
        <v>1.2745401999999999</v>
      </c>
      <c r="K30" s="14">
        <v>1.2792859999999999</v>
      </c>
      <c r="L30" s="14">
        <v>5.9518504E-2</v>
      </c>
      <c r="M30" s="14">
        <v>0</v>
      </c>
      <c r="N30" s="14">
        <v>2.5064679999999999</v>
      </c>
      <c r="O30" s="14">
        <v>1.6052535999999999</v>
      </c>
      <c r="P30" s="14">
        <v>14.94408</v>
      </c>
      <c r="Q30" s="14">
        <v>9.7792929999999991</v>
      </c>
      <c r="R30" s="16" t="s">
        <v>1151</v>
      </c>
    </row>
    <row r="31" spans="1:18">
      <c r="A31" s="13">
        <v>29</v>
      </c>
      <c r="B31" s="14" t="s">
        <v>715</v>
      </c>
      <c r="C31" s="14">
        <v>1</v>
      </c>
      <c r="D31" s="15">
        <v>43924</v>
      </c>
      <c r="E31" s="14" t="s">
        <v>715</v>
      </c>
      <c r="F31" s="14">
        <v>1.1763474</v>
      </c>
      <c r="G31" s="14">
        <v>1.3613877999999999</v>
      </c>
      <c r="H31" s="14">
        <v>1.2229124</v>
      </c>
      <c r="I31" s="14">
        <v>1.2960981</v>
      </c>
      <c r="J31" s="14">
        <v>1.2639035000000001</v>
      </c>
      <c r="K31" s="14">
        <v>1.2684871</v>
      </c>
      <c r="L31" s="14">
        <v>5.7477387999999997E-2</v>
      </c>
      <c r="M31" s="14">
        <v>0</v>
      </c>
      <c r="N31" s="14">
        <v>2.8444669999999999</v>
      </c>
      <c r="O31" s="14">
        <v>1.7513277</v>
      </c>
      <c r="P31" s="14">
        <v>14.200399000000001</v>
      </c>
      <c r="Q31" s="14">
        <v>9.0035290000000003</v>
      </c>
      <c r="R31" s="16" t="s">
        <v>1152</v>
      </c>
    </row>
    <row r="32" spans="1:18">
      <c r="A32" s="13">
        <v>30</v>
      </c>
      <c r="B32" s="14" t="s">
        <v>715</v>
      </c>
      <c r="C32" s="14">
        <v>1</v>
      </c>
      <c r="D32" s="15">
        <v>43925</v>
      </c>
      <c r="E32" s="14" t="s">
        <v>715</v>
      </c>
      <c r="F32" s="14">
        <v>1.1705719999999999</v>
      </c>
      <c r="G32" s="14">
        <v>1.3445868000000001</v>
      </c>
      <c r="H32" s="14">
        <v>1.2199960999999999</v>
      </c>
      <c r="I32" s="14">
        <v>1.2915312000000001</v>
      </c>
      <c r="J32" s="14">
        <v>1.2595548000000001</v>
      </c>
      <c r="K32" s="14">
        <v>1.2616585</v>
      </c>
      <c r="L32" s="14">
        <v>5.3328731999999997E-2</v>
      </c>
      <c r="M32" s="14">
        <v>0</v>
      </c>
      <c r="N32" s="14">
        <v>3.1618379999999999</v>
      </c>
      <c r="O32" s="14">
        <v>1.9195922000000001</v>
      </c>
      <c r="P32" s="14">
        <v>14.158481999999999</v>
      </c>
      <c r="Q32" s="14">
        <v>9.3386800000000001</v>
      </c>
      <c r="R32" s="16" t="s">
        <v>1153</v>
      </c>
    </row>
    <row r="33" spans="1:18">
      <c r="A33" s="13">
        <v>31</v>
      </c>
      <c r="B33" s="14" t="s">
        <v>715</v>
      </c>
      <c r="C33" s="14">
        <v>1</v>
      </c>
      <c r="D33" s="15">
        <v>43926</v>
      </c>
      <c r="E33" s="14" t="s">
        <v>715</v>
      </c>
      <c r="F33" s="14">
        <v>1.1679531000000001</v>
      </c>
      <c r="G33" s="14">
        <v>1.3402691</v>
      </c>
      <c r="H33" s="14">
        <v>1.2159991999999999</v>
      </c>
      <c r="I33" s="14">
        <v>1.2833043</v>
      </c>
      <c r="J33" s="14">
        <v>1.2506123</v>
      </c>
      <c r="K33" s="14">
        <v>1.2539583000000001</v>
      </c>
      <c r="L33" s="14">
        <v>5.2021168E-2</v>
      </c>
      <c r="M33" s="14">
        <v>0</v>
      </c>
      <c r="N33" s="14">
        <v>3.2814369999999999</v>
      </c>
      <c r="O33" s="14">
        <v>1.9410957</v>
      </c>
      <c r="P33" s="14">
        <v>14.516647000000001</v>
      </c>
      <c r="Q33" s="14">
        <v>9.6680919999999997</v>
      </c>
      <c r="R33" s="16" t="s">
        <v>1154</v>
      </c>
    </row>
    <row r="34" spans="1:18">
      <c r="A34" s="13">
        <v>32</v>
      </c>
      <c r="B34" s="14" t="s">
        <v>715</v>
      </c>
      <c r="C34" s="14">
        <v>1</v>
      </c>
      <c r="D34" s="15">
        <v>43927</v>
      </c>
      <c r="E34" s="14" t="s">
        <v>715</v>
      </c>
      <c r="F34" s="14">
        <v>1.1671826000000001</v>
      </c>
      <c r="G34" s="14">
        <v>1.3215654999999999</v>
      </c>
      <c r="H34" s="14">
        <v>1.2120906</v>
      </c>
      <c r="I34" s="14">
        <v>1.2745108000000001</v>
      </c>
      <c r="J34" s="14">
        <v>1.2426854000000001</v>
      </c>
      <c r="K34" s="14">
        <v>1.2441148</v>
      </c>
      <c r="L34" s="14">
        <v>4.7565971999999998E-2</v>
      </c>
      <c r="M34" s="14">
        <v>0</v>
      </c>
      <c r="N34" s="14">
        <v>3.2934130000000001</v>
      </c>
      <c r="O34" s="14">
        <v>1.9770435</v>
      </c>
      <c r="P34" s="14">
        <v>14.985348999999999</v>
      </c>
      <c r="Q34" s="14">
        <v>10.141829</v>
      </c>
      <c r="R34" s="16" t="s">
        <v>1155</v>
      </c>
    </row>
    <row r="35" spans="1:18">
      <c r="A35" s="13">
        <v>33</v>
      </c>
      <c r="B35" s="14" t="s">
        <v>715</v>
      </c>
      <c r="C35" s="14">
        <v>1</v>
      </c>
      <c r="D35" s="15">
        <v>43928</v>
      </c>
      <c r="E35" s="14" t="s">
        <v>715</v>
      </c>
      <c r="F35" s="14">
        <v>1.1598702000000001</v>
      </c>
      <c r="G35" s="14">
        <v>1.3071037999999999</v>
      </c>
      <c r="H35" s="14">
        <v>1.1976232</v>
      </c>
      <c r="I35" s="14">
        <v>1.2580899999999999</v>
      </c>
      <c r="J35" s="14">
        <v>1.230588</v>
      </c>
      <c r="K35" s="14">
        <v>1.233587</v>
      </c>
      <c r="L35" s="14">
        <v>4.5589552999999998E-2</v>
      </c>
      <c r="M35" s="14">
        <v>0</v>
      </c>
      <c r="N35" s="14">
        <v>3.1165340000000001</v>
      </c>
      <c r="O35" s="14">
        <v>1.9009560000000001</v>
      </c>
      <c r="P35" s="14">
        <v>16.576056000000001</v>
      </c>
      <c r="Q35" s="14">
        <v>11.597714</v>
      </c>
      <c r="R35" s="16" t="s">
        <v>1156</v>
      </c>
    </row>
    <row r="36" spans="1:18">
      <c r="A36" s="13">
        <v>34</v>
      </c>
      <c r="B36" s="14" t="s">
        <v>715</v>
      </c>
      <c r="C36" s="14">
        <v>1</v>
      </c>
      <c r="D36" s="15">
        <v>43929</v>
      </c>
      <c r="E36" s="14" t="s">
        <v>715</v>
      </c>
      <c r="F36" s="14">
        <v>1.1548913000000001</v>
      </c>
      <c r="G36" s="14">
        <v>1.2992911</v>
      </c>
      <c r="H36" s="14">
        <v>1.1961390999999999</v>
      </c>
      <c r="I36" s="14">
        <v>1.2573825999999999</v>
      </c>
      <c r="J36" s="14">
        <v>1.2284594</v>
      </c>
      <c r="K36" s="14">
        <v>1.2298917</v>
      </c>
      <c r="L36" s="14">
        <v>4.5280870000000001E-2</v>
      </c>
      <c r="M36" s="14">
        <v>0</v>
      </c>
      <c r="N36" s="14">
        <v>3.459082</v>
      </c>
      <c r="O36" s="14">
        <v>2.0138327999999999</v>
      </c>
      <c r="P36" s="14">
        <v>14.450379</v>
      </c>
      <c r="Q36" s="14">
        <v>8.9706499999999991</v>
      </c>
      <c r="R36" s="16" t="s">
        <v>1157</v>
      </c>
    </row>
    <row r="37" spans="1:18">
      <c r="A37" s="13">
        <v>35</v>
      </c>
      <c r="B37" s="14" t="s">
        <v>715</v>
      </c>
      <c r="C37" s="14">
        <v>1</v>
      </c>
      <c r="D37" s="15">
        <v>43930</v>
      </c>
      <c r="E37" s="14" t="s">
        <v>715</v>
      </c>
      <c r="F37" s="14">
        <v>1.1575753</v>
      </c>
      <c r="G37" s="14">
        <v>1.3016616000000001</v>
      </c>
      <c r="H37" s="14">
        <v>1.1995764</v>
      </c>
      <c r="I37" s="14">
        <v>1.2594539</v>
      </c>
      <c r="J37" s="14">
        <v>1.2321042</v>
      </c>
      <c r="K37" s="14">
        <v>1.2330673999999999</v>
      </c>
      <c r="L37" s="14">
        <v>4.4920206999999997E-2</v>
      </c>
      <c r="M37" s="14">
        <v>0</v>
      </c>
      <c r="N37" s="14">
        <v>3.7062940000000002</v>
      </c>
      <c r="O37" s="14">
        <v>2.0620981</v>
      </c>
      <c r="P37" s="14">
        <v>15.355085000000001</v>
      </c>
      <c r="Q37" s="14">
        <v>10.336031999999999</v>
      </c>
      <c r="R37" s="16" t="s">
        <v>1158</v>
      </c>
    </row>
    <row r="38" spans="1:18">
      <c r="A38" s="13">
        <v>36</v>
      </c>
      <c r="B38" s="14" t="s">
        <v>715</v>
      </c>
      <c r="C38" s="14">
        <v>1</v>
      </c>
      <c r="D38" s="15">
        <v>43931</v>
      </c>
      <c r="E38" s="14" t="s">
        <v>715</v>
      </c>
      <c r="F38" s="14">
        <v>1.1667456</v>
      </c>
      <c r="G38" s="14">
        <v>1.3111159999999999</v>
      </c>
      <c r="H38" s="14">
        <v>1.2024716</v>
      </c>
      <c r="I38" s="14">
        <v>1.2629596999999999</v>
      </c>
      <c r="J38" s="14">
        <v>1.2387326000000001</v>
      </c>
      <c r="K38" s="14">
        <v>1.2408026000000001</v>
      </c>
      <c r="L38" s="14">
        <v>4.4164298999999997E-2</v>
      </c>
      <c r="M38" s="14">
        <v>0</v>
      </c>
      <c r="N38" s="14">
        <v>3.6949149999999999</v>
      </c>
      <c r="O38" s="14">
        <v>2.11992</v>
      </c>
      <c r="P38" s="14">
        <v>17.321795000000002</v>
      </c>
      <c r="Q38" s="14">
        <v>12.883689</v>
      </c>
      <c r="R38" s="16" t="s">
        <v>1159</v>
      </c>
    </row>
    <row r="39" spans="1:18">
      <c r="A39" s="13">
        <v>37</v>
      </c>
      <c r="B39" s="14" t="s">
        <v>715</v>
      </c>
      <c r="C39" s="14">
        <v>1</v>
      </c>
      <c r="D39" s="15">
        <v>43932</v>
      </c>
      <c r="E39" s="14" t="s">
        <v>715</v>
      </c>
      <c r="F39" s="14">
        <v>1.1760695000000001</v>
      </c>
      <c r="G39" s="14">
        <v>1.3223906999999999</v>
      </c>
      <c r="H39" s="14">
        <v>1.2231808</v>
      </c>
      <c r="I39" s="14">
        <v>1.2828504999999999</v>
      </c>
      <c r="J39" s="14">
        <v>1.2495647000000001</v>
      </c>
      <c r="K39" s="14">
        <v>1.2509252</v>
      </c>
      <c r="L39" s="14">
        <v>4.4840065999999998E-2</v>
      </c>
      <c r="M39" s="14">
        <v>0</v>
      </c>
      <c r="N39" s="14">
        <v>3.4165830000000001</v>
      </c>
      <c r="O39" s="14">
        <v>2.1609139000000002</v>
      </c>
      <c r="P39" s="14">
        <v>19.048112</v>
      </c>
      <c r="Q39" s="14">
        <v>14.507228</v>
      </c>
      <c r="R39" s="16" t="s">
        <v>1160</v>
      </c>
    </row>
    <row r="40" spans="1:18">
      <c r="A40" s="13">
        <v>38</v>
      </c>
      <c r="B40" s="14" t="s">
        <v>715</v>
      </c>
      <c r="C40" s="14">
        <v>1</v>
      </c>
      <c r="D40" s="15">
        <v>43933</v>
      </c>
      <c r="E40" s="14" t="s">
        <v>715</v>
      </c>
      <c r="F40" s="14">
        <v>1.1856651</v>
      </c>
      <c r="G40" s="14">
        <v>1.3378703999999999</v>
      </c>
      <c r="H40" s="14">
        <v>1.2225652</v>
      </c>
      <c r="I40" s="14">
        <v>1.2838162</v>
      </c>
      <c r="J40" s="14">
        <v>1.2566082000000001</v>
      </c>
      <c r="K40" s="14">
        <v>1.258424</v>
      </c>
      <c r="L40" s="14">
        <v>4.5886304000000003E-2</v>
      </c>
      <c r="M40" s="14">
        <v>0</v>
      </c>
      <c r="N40" s="14">
        <v>3.2507489999999999</v>
      </c>
      <c r="O40" s="14">
        <v>2.0636508999999998</v>
      </c>
      <c r="P40" s="14">
        <v>17.859819999999999</v>
      </c>
      <c r="Q40" s="14">
        <v>11.771944</v>
      </c>
      <c r="R40" s="16" t="s">
        <v>1161</v>
      </c>
    </row>
    <row r="41" spans="1:18">
      <c r="A41" s="13">
        <v>39</v>
      </c>
      <c r="B41" s="14" t="s">
        <v>715</v>
      </c>
      <c r="C41" s="14">
        <v>1</v>
      </c>
      <c r="D41" s="15">
        <v>43934</v>
      </c>
      <c r="E41" s="14" t="s">
        <v>715</v>
      </c>
      <c r="F41" s="14">
        <v>1.1819211999999999</v>
      </c>
      <c r="G41" s="14">
        <v>1.3314283</v>
      </c>
      <c r="H41" s="14">
        <v>1.2272755</v>
      </c>
      <c r="I41" s="14">
        <v>1.2891565</v>
      </c>
      <c r="J41" s="14">
        <v>1.2596098</v>
      </c>
      <c r="K41" s="14">
        <v>1.2607695000000001</v>
      </c>
      <c r="L41" s="14">
        <v>4.5795727000000001E-2</v>
      </c>
      <c r="M41" s="14">
        <v>0</v>
      </c>
      <c r="N41" s="14">
        <v>3.5364640000000001</v>
      </c>
      <c r="O41" s="14">
        <v>2.0118849000000001</v>
      </c>
      <c r="P41" s="14">
        <v>17.457222999999999</v>
      </c>
      <c r="Q41" s="14">
        <v>11.881931</v>
      </c>
      <c r="R41" s="16" t="s">
        <v>1162</v>
      </c>
    </row>
    <row r="42" spans="1:18">
      <c r="A42" s="13">
        <v>40</v>
      </c>
      <c r="B42" s="14" t="s">
        <v>715</v>
      </c>
      <c r="C42" s="14">
        <v>1</v>
      </c>
      <c r="D42" s="15">
        <v>43935</v>
      </c>
      <c r="E42" s="14" t="s">
        <v>715</v>
      </c>
      <c r="F42" s="14">
        <v>1.1828000000000001</v>
      </c>
      <c r="G42" s="14">
        <v>1.3306872000000001</v>
      </c>
      <c r="H42" s="14">
        <v>1.2265174000000001</v>
      </c>
      <c r="I42" s="14">
        <v>1.2854430999999999</v>
      </c>
      <c r="J42" s="14">
        <v>1.2554141000000001</v>
      </c>
      <c r="K42" s="14">
        <v>1.2574601999999999</v>
      </c>
      <c r="L42" s="14">
        <v>4.5563372999999997E-2</v>
      </c>
      <c r="M42" s="14">
        <v>0</v>
      </c>
      <c r="N42" s="14">
        <v>3.8003990000000001</v>
      </c>
      <c r="O42" s="14">
        <v>2.1118834999999998</v>
      </c>
      <c r="P42" s="14">
        <v>17.076846</v>
      </c>
      <c r="Q42" s="14">
        <v>10.623573</v>
      </c>
      <c r="R42" s="16" t="s">
        <v>1163</v>
      </c>
    </row>
    <row r="43" spans="1:18">
      <c r="A43" s="13">
        <v>41</v>
      </c>
      <c r="B43" s="14" t="s">
        <v>715</v>
      </c>
      <c r="C43" s="14">
        <v>1</v>
      </c>
      <c r="D43" s="15">
        <v>43936</v>
      </c>
      <c r="E43" s="14" t="s">
        <v>715</v>
      </c>
      <c r="F43" s="14">
        <v>1.1826433999999999</v>
      </c>
      <c r="G43" s="14">
        <v>1.3314218</v>
      </c>
      <c r="H43" s="14">
        <v>1.2225159000000001</v>
      </c>
      <c r="I43" s="14">
        <v>1.2836174</v>
      </c>
      <c r="J43" s="14">
        <v>1.2534734999999999</v>
      </c>
      <c r="K43" s="14">
        <v>1.2557114</v>
      </c>
      <c r="L43" s="14">
        <v>4.5936277999999997E-2</v>
      </c>
      <c r="M43" s="14">
        <v>0</v>
      </c>
      <c r="N43" s="14">
        <v>3.7109999999999999</v>
      </c>
      <c r="O43" s="14">
        <v>2.0688971</v>
      </c>
      <c r="P43" s="14">
        <v>18.046399999999998</v>
      </c>
      <c r="Q43" s="14">
        <v>12.001937</v>
      </c>
      <c r="R43" s="16" t="s">
        <v>1164</v>
      </c>
    </row>
    <row r="44" spans="1:18">
      <c r="A44" s="13">
        <v>42</v>
      </c>
      <c r="B44" s="14" t="s">
        <v>715</v>
      </c>
      <c r="C44" s="14">
        <v>1</v>
      </c>
      <c r="D44" s="15">
        <v>43937</v>
      </c>
      <c r="E44" s="14" t="s">
        <v>715</v>
      </c>
      <c r="F44" s="14">
        <v>1.1816336999999999</v>
      </c>
      <c r="G44" s="14">
        <v>1.3307013999999999</v>
      </c>
      <c r="H44" s="14">
        <v>1.2169483000000001</v>
      </c>
      <c r="I44" s="14">
        <v>1.278097</v>
      </c>
      <c r="J44" s="14">
        <v>1.2538165999999999</v>
      </c>
      <c r="K44" s="14">
        <v>1.2553654999999999</v>
      </c>
      <c r="L44" s="14">
        <v>4.5848023000000002E-2</v>
      </c>
      <c r="M44" s="14">
        <v>0</v>
      </c>
      <c r="N44" s="14">
        <v>3.7235529999999999</v>
      </c>
      <c r="O44" s="14">
        <v>2.0977375999999999</v>
      </c>
      <c r="P44" s="14">
        <v>18.428024000000001</v>
      </c>
      <c r="Q44" s="14">
        <v>11.388699000000001</v>
      </c>
      <c r="R44" s="16" t="s">
        <v>1165</v>
      </c>
    </row>
    <row r="45" spans="1:18">
      <c r="A45" s="13">
        <v>43</v>
      </c>
      <c r="B45" s="14" t="s">
        <v>715</v>
      </c>
      <c r="C45" s="14">
        <v>1</v>
      </c>
      <c r="D45" s="15">
        <v>43938</v>
      </c>
      <c r="E45" s="14" t="s">
        <v>715</v>
      </c>
      <c r="F45" s="14">
        <v>1.1898375999999999</v>
      </c>
      <c r="G45" s="14">
        <v>1.3331953999999999</v>
      </c>
      <c r="H45" s="14">
        <v>1.2302504000000001</v>
      </c>
      <c r="I45" s="14">
        <v>1.2899155</v>
      </c>
      <c r="J45" s="14">
        <v>1.2580610999999999</v>
      </c>
      <c r="K45" s="14">
        <v>1.2607276000000001</v>
      </c>
      <c r="L45" s="14">
        <v>4.4202422999999998E-2</v>
      </c>
      <c r="M45" s="14">
        <v>0</v>
      </c>
      <c r="N45" s="14">
        <v>3.8001999999999998</v>
      </c>
      <c r="O45" s="14">
        <v>2.0631613</v>
      </c>
      <c r="P45" s="14">
        <v>21.455065000000001</v>
      </c>
      <c r="Q45" s="14">
        <v>14.830387999999999</v>
      </c>
      <c r="R45" s="16" t="s">
        <v>1166</v>
      </c>
    </row>
    <row r="46" spans="1:18">
      <c r="A46" s="13">
        <v>44</v>
      </c>
      <c r="B46" s="14" t="s">
        <v>715</v>
      </c>
      <c r="C46" s="14">
        <v>1</v>
      </c>
      <c r="D46" s="15">
        <v>43939</v>
      </c>
      <c r="E46" s="14" t="s">
        <v>715</v>
      </c>
      <c r="F46" s="14">
        <v>1.1984934</v>
      </c>
      <c r="G46" s="14">
        <v>1.3443706</v>
      </c>
      <c r="H46" s="14">
        <v>1.2332620000000001</v>
      </c>
      <c r="I46" s="14">
        <v>1.2937521000000001</v>
      </c>
      <c r="J46" s="14">
        <v>1.267118</v>
      </c>
      <c r="K46" s="14">
        <v>1.2698415000000001</v>
      </c>
      <c r="L46" s="14">
        <v>4.5535936999999999E-2</v>
      </c>
      <c r="M46" s="14">
        <v>0</v>
      </c>
      <c r="N46" s="14">
        <v>3.3096899999999998</v>
      </c>
      <c r="O46" s="14">
        <v>2.0924849000000001</v>
      </c>
      <c r="P46" s="14">
        <v>24.781977999999999</v>
      </c>
      <c r="Q46" s="14">
        <v>17.979766999999999</v>
      </c>
      <c r="R46" s="16" t="s">
        <v>1167</v>
      </c>
    </row>
    <row r="47" spans="1:18">
      <c r="A47" s="13">
        <v>45</v>
      </c>
      <c r="B47" s="14" t="s">
        <v>715</v>
      </c>
      <c r="C47" s="14">
        <v>1</v>
      </c>
      <c r="D47" s="15">
        <v>43940</v>
      </c>
      <c r="E47" s="14" t="s">
        <v>715</v>
      </c>
      <c r="F47" s="14">
        <v>1.2045231999999999</v>
      </c>
      <c r="G47" s="14">
        <v>1.3571664999999999</v>
      </c>
      <c r="H47" s="14">
        <v>1.2484257000000001</v>
      </c>
      <c r="I47" s="14">
        <v>1.3116908</v>
      </c>
      <c r="J47" s="14">
        <v>1.2784929</v>
      </c>
      <c r="K47" s="14">
        <v>1.2808994</v>
      </c>
      <c r="L47" s="14">
        <v>4.7583024000000002E-2</v>
      </c>
      <c r="M47" s="14">
        <v>0</v>
      </c>
      <c r="N47" s="14">
        <v>2.915</v>
      </c>
      <c r="O47" s="14">
        <v>2.0165784000000002</v>
      </c>
      <c r="P47" s="14">
        <v>26.077919999999999</v>
      </c>
      <c r="Q47" s="14">
        <v>18.997164000000001</v>
      </c>
      <c r="R47" s="16" t="s">
        <v>1168</v>
      </c>
    </row>
    <row r="48" spans="1:18">
      <c r="A48" s="13">
        <v>46</v>
      </c>
      <c r="B48" s="14" t="s">
        <v>715</v>
      </c>
      <c r="C48" s="14">
        <v>1</v>
      </c>
      <c r="D48" s="15">
        <v>43941</v>
      </c>
      <c r="E48" s="14" t="s">
        <v>715</v>
      </c>
      <c r="F48" s="14">
        <v>1.2070339000000001</v>
      </c>
      <c r="G48" s="14">
        <v>1.3648179</v>
      </c>
      <c r="H48" s="14">
        <v>1.2556186</v>
      </c>
      <c r="I48" s="14">
        <v>1.320101</v>
      </c>
      <c r="J48" s="14">
        <v>1.2875692999999999</v>
      </c>
      <c r="K48" s="14">
        <v>1.2890756000000001</v>
      </c>
      <c r="L48" s="14">
        <v>4.9092157999999997E-2</v>
      </c>
      <c r="M48" s="14">
        <v>0</v>
      </c>
      <c r="N48" s="14">
        <v>2.964</v>
      </c>
      <c r="O48" s="14">
        <v>1.9716697000000001</v>
      </c>
      <c r="P48" s="14">
        <v>26.150759999999998</v>
      </c>
      <c r="Q48" s="14">
        <v>19.321345000000001</v>
      </c>
      <c r="R48" s="16" t="s">
        <v>1169</v>
      </c>
    </row>
    <row r="49" spans="1:18">
      <c r="A49" s="13">
        <v>47</v>
      </c>
      <c r="B49" s="14" t="s">
        <v>715</v>
      </c>
      <c r="C49" s="14">
        <v>1</v>
      </c>
      <c r="D49" s="15">
        <v>43942</v>
      </c>
      <c r="E49" s="14" t="s">
        <v>715</v>
      </c>
      <c r="F49" s="14">
        <v>1.2023805000000001</v>
      </c>
      <c r="G49" s="14">
        <v>1.3683595</v>
      </c>
      <c r="H49" s="14">
        <v>1.2508846</v>
      </c>
      <c r="I49" s="14">
        <v>1.3168375000000001</v>
      </c>
      <c r="J49" s="14">
        <v>1.2868577000000001</v>
      </c>
      <c r="K49" s="14">
        <v>1.2895677000000001</v>
      </c>
      <c r="L49" s="14">
        <v>5.1008137000000002E-2</v>
      </c>
      <c r="M49" s="14">
        <v>0</v>
      </c>
      <c r="N49" s="14">
        <v>3.4163350000000001</v>
      </c>
      <c r="O49" s="14">
        <v>2.0234657</v>
      </c>
      <c r="P49" s="14">
        <v>23.648924000000001</v>
      </c>
      <c r="Q49" s="14">
        <v>14.101642999999999</v>
      </c>
      <c r="R49" s="16" t="s">
        <v>1170</v>
      </c>
    </row>
    <row r="50" spans="1:18">
      <c r="A50" s="13">
        <v>48</v>
      </c>
      <c r="B50" s="14" t="s">
        <v>715</v>
      </c>
      <c r="C50" s="14">
        <v>1</v>
      </c>
      <c r="D50" s="15">
        <v>43943</v>
      </c>
      <c r="E50" s="14" t="s">
        <v>715</v>
      </c>
      <c r="F50" s="14">
        <v>1.2021192999999999</v>
      </c>
      <c r="G50" s="14">
        <v>1.3638667</v>
      </c>
      <c r="H50" s="14">
        <v>1.2512174</v>
      </c>
      <c r="I50" s="14">
        <v>1.3164785999999999</v>
      </c>
      <c r="J50" s="14">
        <v>1.2819967000000001</v>
      </c>
      <c r="K50" s="14">
        <v>1.2844385</v>
      </c>
      <c r="L50" s="14">
        <v>4.9524328999999999E-2</v>
      </c>
      <c r="M50" s="14">
        <v>0</v>
      </c>
      <c r="N50" s="14">
        <v>3.7992010000000001</v>
      </c>
      <c r="O50" s="14">
        <v>2.1570621000000001</v>
      </c>
      <c r="P50" s="14">
        <v>23.522637</v>
      </c>
      <c r="Q50" s="14">
        <v>15.626442000000001</v>
      </c>
      <c r="R50" s="16" t="s">
        <v>1171</v>
      </c>
    </row>
    <row r="51" spans="1:18">
      <c r="A51" s="13">
        <v>49</v>
      </c>
      <c r="B51" s="14" t="s">
        <v>715</v>
      </c>
      <c r="C51" s="14">
        <v>1</v>
      </c>
      <c r="D51" s="15">
        <v>43944</v>
      </c>
      <c r="E51" s="14" t="s">
        <v>715</v>
      </c>
      <c r="F51" s="14">
        <v>1.1911228</v>
      </c>
      <c r="G51" s="14">
        <v>1.3506904</v>
      </c>
      <c r="H51" s="14">
        <v>1.2349167000000001</v>
      </c>
      <c r="I51" s="14">
        <v>1.3000942</v>
      </c>
      <c r="J51" s="14">
        <v>1.2730614</v>
      </c>
      <c r="K51" s="14">
        <v>1.2765019</v>
      </c>
      <c r="L51" s="14">
        <v>4.9629155000000001E-2</v>
      </c>
      <c r="M51" s="14">
        <v>0</v>
      </c>
      <c r="N51" s="14">
        <v>3.4550000000000001</v>
      </c>
      <c r="O51" s="14">
        <v>2.1933848999999999</v>
      </c>
      <c r="P51" s="14">
        <v>28.558520000000001</v>
      </c>
      <c r="Q51" s="14">
        <v>21.958193999999999</v>
      </c>
      <c r="R51" s="16" t="s">
        <v>1172</v>
      </c>
    </row>
    <row r="52" spans="1:18">
      <c r="A52" s="13">
        <v>50</v>
      </c>
      <c r="B52" s="14" t="s">
        <v>715</v>
      </c>
      <c r="C52" s="14">
        <v>1</v>
      </c>
      <c r="D52" s="15">
        <v>43945</v>
      </c>
      <c r="E52" s="14" t="s">
        <v>715</v>
      </c>
      <c r="F52" s="14">
        <v>1.1828209000000001</v>
      </c>
      <c r="G52" s="14">
        <v>1.3380877</v>
      </c>
      <c r="H52" s="14">
        <v>1.2143253000000001</v>
      </c>
      <c r="I52" s="14">
        <v>1.2786911999999999</v>
      </c>
      <c r="J52" s="14">
        <v>1.2610129999999999</v>
      </c>
      <c r="K52" s="14">
        <v>1.2643073</v>
      </c>
      <c r="L52" s="14">
        <v>4.8774764999999998E-2</v>
      </c>
      <c r="M52" s="14">
        <v>0</v>
      </c>
      <c r="N52" s="14">
        <v>2.569</v>
      </c>
      <c r="O52" s="14">
        <v>1.9519223999999999</v>
      </c>
      <c r="P52" s="14">
        <v>33.799239999999998</v>
      </c>
      <c r="Q52" s="14">
        <v>24.883863000000002</v>
      </c>
      <c r="R52" s="16" t="s">
        <v>1173</v>
      </c>
    </row>
    <row r="53" spans="1:18">
      <c r="A53" s="13">
        <v>51</v>
      </c>
      <c r="B53" s="14" t="s">
        <v>715</v>
      </c>
      <c r="C53" s="14">
        <v>1</v>
      </c>
      <c r="D53" s="15">
        <v>43946</v>
      </c>
      <c r="E53" s="14" t="s">
        <v>715</v>
      </c>
      <c r="F53" s="14">
        <v>1.1813164</v>
      </c>
      <c r="G53" s="14">
        <v>1.3313085</v>
      </c>
      <c r="H53" s="14">
        <v>1.2080637999999999</v>
      </c>
      <c r="I53" s="14">
        <v>1.2687356999999999</v>
      </c>
      <c r="J53" s="14">
        <v>1.2499275000000001</v>
      </c>
      <c r="K53" s="14">
        <v>1.2523074000000001</v>
      </c>
      <c r="L53" s="14">
        <v>4.6634138999999998E-2</v>
      </c>
      <c r="M53" s="14">
        <v>0</v>
      </c>
      <c r="N53" s="14">
        <v>2.2749999999999999</v>
      </c>
      <c r="O53" s="14">
        <v>1.5747606000000001</v>
      </c>
      <c r="P53" s="14">
        <v>36.513919999999999</v>
      </c>
      <c r="Q53" s="14">
        <v>27.418894000000002</v>
      </c>
      <c r="R53" s="16" t="s">
        <v>1174</v>
      </c>
    </row>
    <row r="54" spans="1:18">
      <c r="A54" s="13">
        <v>52</v>
      </c>
      <c r="B54" s="14" t="s">
        <v>715</v>
      </c>
      <c r="C54" s="14">
        <v>1</v>
      </c>
      <c r="D54" s="15">
        <v>43947</v>
      </c>
      <c r="E54" s="14" t="s">
        <v>715</v>
      </c>
      <c r="F54" s="14">
        <v>1.1664258000000001</v>
      </c>
      <c r="G54" s="14">
        <v>1.3105047999999999</v>
      </c>
      <c r="H54" s="14">
        <v>1.2101473</v>
      </c>
      <c r="I54" s="14">
        <v>1.2684651</v>
      </c>
      <c r="J54" s="14">
        <v>1.2392664</v>
      </c>
      <c r="K54" s="14">
        <v>1.2416773999999999</v>
      </c>
      <c r="L54" s="14">
        <v>4.5309497999999997E-2</v>
      </c>
      <c r="M54" s="14">
        <v>0</v>
      </c>
      <c r="N54" s="14">
        <v>2.2970000000000002</v>
      </c>
      <c r="O54" s="14">
        <v>1.5437836</v>
      </c>
      <c r="P54" s="14">
        <v>36.081679999999999</v>
      </c>
      <c r="Q54" s="14">
        <v>26.213994</v>
      </c>
      <c r="R54" s="16" t="s">
        <v>1175</v>
      </c>
    </row>
    <row r="55" spans="1:18">
      <c r="A55" s="13">
        <v>53</v>
      </c>
      <c r="B55" s="14" t="s">
        <v>715</v>
      </c>
      <c r="C55" s="14">
        <v>1</v>
      </c>
      <c r="D55" s="15">
        <v>43948</v>
      </c>
      <c r="E55" s="14" t="s">
        <v>715</v>
      </c>
      <c r="F55" s="14">
        <v>1.1660933</v>
      </c>
      <c r="G55" s="14">
        <v>1.3021978000000001</v>
      </c>
      <c r="H55" s="14">
        <v>1.1996500000000001</v>
      </c>
      <c r="I55" s="14">
        <v>1.2536849999999999</v>
      </c>
      <c r="J55" s="14">
        <v>1.2302207000000001</v>
      </c>
      <c r="K55" s="14">
        <v>1.2320974</v>
      </c>
      <c r="L55" s="14">
        <v>4.2306442E-2</v>
      </c>
      <c r="M55" s="14">
        <v>0</v>
      </c>
      <c r="N55" s="14">
        <v>2.2930000000000001</v>
      </c>
      <c r="O55" s="14">
        <v>1.4593069999999999</v>
      </c>
      <c r="P55" s="14">
        <v>34.473640000000003</v>
      </c>
      <c r="Q55" s="14">
        <v>22.861640000000001</v>
      </c>
      <c r="R55" s="16" t="s">
        <v>1176</v>
      </c>
    </row>
    <row r="56" spans="1:18">
      <c r="A56" s="13">
        <v>54</v>
      </c>
      <c r="B56" s="14" t="s">
        <v>715</v>
      </c>
      <c r="C56" s="14">
        <v>1</v>
      </c>
      <c r="D56" s="15">
        <v>43949</v>
      </c>
      <c r="E56" s="14" t="s">
        <v>715</v>
      </c>
      <c r="F56" s="14">
        <v>1.1532981</v>
      </c>
      <c r="G56" s="14">
        <v>1.2880726</v>
      </c>
      <c r="H56" s="14">
        <v>1.1917389</v>
      </c>
      <c r="I56" s="14">
        <v>1.2455293999999999</v>
      </c>
      <c r="J56" s="14">
        <v>1.221001</v>
      </c>
      <c r="K56" s="14">
        <v>1.2232209000000001</v>
      </c>
      <c r="L56" s="14">
        <v>4.1160476000000001E-2</v>
      </c>
      <c r="M56" s="14">
        <v>0</v>
      </c>
      <c r="N56" s="14">
        <v>2.4260000000000002</v>
      </c>
      <c r="O56" s="14">
        <v>1.5449923999999999</v>
      </c>
      <c r="P56" s="14">
        <v>35.703919999999997</v>
      </c>
      <c r="Q56" s="14">
        <v>24.972581999999999</v>
      </c>
      <c r="R56" s="16" t="s">
        <v>1177</v>
      </c>
    </row>
    <row r="57" spans="1:18">
      <c r="A57" s="13">
        <v>55</v>
      </c>
      <c r="B57" s="14" t="s">
        <v>715</v>
      </c>
      <c r="C57" s="14">
        <v>1</v>
      </c>
      <c r="D57" s="15">
        <v>43950</v>
      </c>
      <c r="E57" s="14" t="s">
        <v>715</v>
      </c>
      <c r="F57" s="14">
        <v>1.1563633</v>
      </c>
      <c r="G57" s="14">
        <v>1.2853691</v>
      </c>
      <c r="H57" s="14">
        <v>1.1864866000000001</v>
      </c>
      <c r="I57" s="14">
        <v>1.238462</v>
      </c>
      <c r="J57" s="14">
        <v>1.2156152</v>
      </c>
      <c r="K57" s="14">
        <v>1.2178580000000001</v>
      </c>
      <c r="L57" s="14">
        <v>3.9259878999999998E-2</v>
      </c>
      <c r="M57" s="14">
        <v>0</v>
      </c>
      <c r="N57" s="14">
        <v>2.6829999999999998</v>
      </c>
      <c r="O57" s="14">
        <v>1.6447042000000001</v>
      </c>
      <c r="P57" s="14">
        <v>31.1812</v>
      </c>
      <c r="Q57" s="14">
        <v>21.09254</v>
      </c>
      <c r="R57" s="16" t="s">
        <v>1178</v>
      </c>
    </row>
    <row r="58" spans="1:18">
      <c r="A58" s="13">
        <v>56</v>
      </c>
      <c r="B58" s="14" t="s">
        <v>715</v>
      </c>
      <c r="C58" s="14">
        <v>1</v>
      </c>
      <c r="D58" s="15">
        <v>43951</v>
      </c>
      <c r="E58" s="14" t="s">
        <v>715</v>
      </c>
      <c r="F58" s="14">
        <v>1.1539473</v>
      </c>
      <c r="G58" s="14">
        <v>1.2771372000000001</v>
      </c>
      <c r="H58" s="14">
        <v>1.1855856</v>
      </c>
      <c r="I58" s="14">
        <v>1.236634</v>
      </c>
      <c r="J58" s="14">
        <v>1.2147326000000001</v>
      </c>
      <c r="K58" s="14">
        <v>1.2171493</v>
      </c>
      <c r="L58" s="14">
        <v>3.8513727999999997E-2</v>
      </c>
      <c r="M58" s="14">
        <v>0</v>
      </c>
      <c r="N58" s="14">
        <v>3.3439679999999998</v>
      </c>
      <c r="O58" s="14">
        <v>1.8815998</v>
      </c>
      <c r="P58" s="14">
        <v>28.761396000000001</v>
      </c>
      <c r="Q58" s="14">
        <v>18.713294000000001</v>
      </c>
      <c r="R58" s="16" t="s">
        <v>1179</v>
      </c>
    </row>
    <row r="59" spans="1:18">
      <c r="A59" s="13">
        <v>57</v>
      </c>
      <c r="B59" s="14" t="s">
        <v>715</v>
      </c>
      <c r="C59" s="14">
        <v>1</v>
      </c>
      <c r="D59" s="15">
        <v>43952</v>
      </c>
      <c r="E59" s="14" t="s">
        <v>715</v>
      </c>
      <c r="F59" s="14">
        <v>1.1579571</v>
      </c>
      <c r="G59" s="14">
        <v>1.2808968000000001</v>
      </c>
      <c r="H59" s="14">
        <v>1.1929940000000001</v>
      </c>
      <c r="I59" s="14">
        <v>1.2431680000000001</v>
      </c>
      <c r="J59" s="14">
        <v>1.2173179000000001</v>
      </c>
      <c r="K59" s="14">
        <v>1.2192687</v>
      </c>
      <c r="L59" s="14">
        <v>3.8670557000000001E-2</v>
      </c>
      <c r="M59" s="14">
        <v>0</v>
      </c>
      <c r="N59" s="14">
        <v>3.8763709999999998</v>
      </c>
      <c r="O59" s="14">
        <v>2.1250941000000001</v>
      </c>
      <c r="P59" s="14">
        <v>29.441435999999999</v>
      </c>
      <c r="Q59" s="14">
        <v>19.729082999999999</v>
      </c>
      <c r="R59" s="16" t="s">
        <v>1180</v>
      </c>
    </row>
    <row r="60" spans="1:18">
      <c r="A60" s="13">
        <v>58</v>
      </c>
      <c r="B60" s="14" t="s">
        <v>715</v>
      </c>
      <c r="C60" s="14">
        <v>1</v>
      </c>
      <c r="D60" s="15">
        <v>43953</v>
      </c>
      <c r="E60" s="14" t="s">
        <v>715</v>
      </c>
      <c r="F60" s="14">
        <v>1.1547915</v>
      </c>
      <c r="G60" s="14">
        <v>1.2772022999999999</v>
      </c>
      <c r="H60" s="14">
        <v>1.1848593999999999</v>
      </c>
      <c r="I60" s="14">
        <v>1.2353384000000001</v>
      </c>
      <c r="J60" s="14">
        <v>1.2181786999999999</v>
      </c>
      <c r="K60" s="14">
        <v>1.2200457</v>
      </c>
      <c r="L60" s="14">
        <v>3.7942348000000001E-2</v>
      </c>
      <c r="M60" s="14">
        <v>0</v>
      </c>
      <c r="N60" s="14">
        <v>3.7597209999999999</v>
      </c>
      <c r="O60" s="14">
        <v>2.0944712000000001</v>
      </c>
      <c r="P60" s="14">
        <v>29.162233000000001</v>
      </c>
      <c r="Q60" s="14">
        <v>18.677053000000001</v>
      </c>
      <c r="R60" s="16" t="s">
        <v>1181</v>
      </c>
    </row>
    <row r="61" spans="1:18">
      <c r="A61" s="13">
        <v>59</v>
      </c>
      <c r="B61" s="14" t="s">
        <v>715</v>
      </c>
      <c r="C61" s="14">
        <v>1</v>
      </c>
      <c r="D61" s="15">
        <v>43954</v>
      </c>
      <c r="E61" s="14" t="s">
        <v>715</v>
      </c>
      <c r="F61" s="14">
        <v>1.1579619999999999</v>
      </c>
      <c r="G61" s="14">
        <v>1.2786245999999999</v>
      </c>
      <c r="H61" s="14">
        <v>1.1899096</v>
      </c>
      <c r="I61" s="14">
        <v>1.2398807000000001</v>
      </c>
      <c r="J61" s="14">
        <v>1.2165969999999999</v>
      </c>
      <c r="K61" s="14">
        <v>1.2184588999999999</v>
      </c>
      <c r="L61" s="14">
        <v>3.7740041000000002E-2</v>
      </c>
      <c r="M61" s="14">
        <v>0</v>
      </c>
      <c r="N61" s="14">
        <v>3.7109999999999999</v>
      </c>
      <c r="O61" s="14">
        <v>2.0799865999999998</v>
      </c>
      <c r="P61" s="14">
        <v>32.345199999999998</v>
      </c>
      <c r="Q61" s="14">
        <v>21.003992</v>
      </c>
      <c r="R61" s="16" t="s">
        <v>1182</v>
      </c>
    </row>
    <row r="62" spans="1:18">
      <c r="A62" s="13">
        <v>60</v>
      </c>
      <c r="B62" s="14" t="s">
        <v>715</v>
      </c>
      <c r="C62" s="14">
        <v>1</v>
      </c>
      <c r="D62" s="15">
        <v>43955</v>
      </c>
      <c r="E62" s="14" t="s">
        <v>715</v>
      </c>
      <c r="F62" s="14">
        <v>1.1517028</v>
      </c>
      <c r="G62" s="14">
        <v>1.2715684</v>
      </c>
      <c r="H62" s="14">
        <v>1.1837316</v>
      </c>
      <c r="I62" s="14">
        <v>1.2332354999999999</v>
      </c>
      <c r="J62" s="14">
        <v>1.2106730999999999</v>
      </c>
      <c r="K62" s="14">
        <v>1.2126773</v>
      </c>
      <c r="L62" s="14">
        <v>3.7278448999999998E-2</v>
      </c>
      <c r="M62" s="14">
        <v>0</v>
      </c>
      <c r="N62" s="14">
        <v>3.4301400000000002</v>
      </c>
      <c r="O62" s="14">
        <v>2.0956394999999999</v>
      </c>
      <c r="P62" s="14">
        <v>38.475250000000003</v>
      </c>
      <c r="Q62" s="14">
        <v>31.591208999999999</v>
      </c>
      <c r="R62" s="16" t="s">
        <v>1183</v>
      </c>
    </row>
    <row r="63" spans="1:18">
      <c r="A63" s="13">
        <v>61</v>
      </c>
      <c r="B63" s="14" t="s">
        <v>715</v>
      </c>
      <c r="C63" s="14">
        <v>1</v>
      </c>
      <c r="D63" s="15">
        <v>43956</v>
      </c>
      <c r="E63" s="14" t="s">
        <v>715</v>
      </c>
      <c r="F63" s="14">
        <v>1.144277</v>
      </c>
      <c r="G63" s="14">
        <v>1.2630357999999999</v>
      </c>
      <c r="H63" s="14">
        <v>1.1779371999999999</v>
      </c>
      <c r="I63" s="14">
        <v>1.2252451</v>
      </c>
      <c r="J63" s="14">
        <v>1.2016347000000001</v>
      </c>
      <c r="K63" s="14">
        <v>1.2027996999999999</v>
      </c>
      <c r="L63" s="14">
        <v>3.6661605999999999E-2</v>
      </c>
      <c r="M63" s="14">
        <v>0</v>
      </c>
      <c r="N63" s="14">
        <v>2.6379999999999999</v>
      </c>
      <c r="O63" s="14">
        <v>1.9508247000000001</v>
      </c>
      <c r="P63" s="14">
        <v>49.775880000000001</v>
      </c>
      <c r="Q63" s="14">
        <v>37.273220999999999</v>
      </c>
      <c r="R63" s="16" t="s">
        <v>1184</v>
      </c>
    </row>
    <row r="64" spans="1:18">
      <c r="A64" s="13">
        <v>62</v>
      </c>
      <c r="B64" s="14" t="s">
        <v>715</v>
      </c>
      <c r="C64" s="14">
        <v>1</v>
      </c>
      <c r="D64" s="15">
        <v>43957</v>
      </c>
      <c r="E64" s="14" t="s">
        <v>715</v>
      </c>
      <c r="F64" s="14">
        <v>1.1383975</v>
      </c>
      <c r="G64" s="14">
        <v>1.2530193999999999</v>
      </c>
      <c r="H64" s="14">
        <v>1.1676123</v>
      </c>
      <c r="I64" s="14">
        <v>1.2164862000000001</v>
      </c>
      <c r="J64" s="14">
        <v>1.1934686999999999</v>
      </c>
      <c r="K64" s="14">
        <v>1.193867</v>
      </c>
      <c r="L64" s="14">
        <v>3.5742220999999998E-2</v>
      </c>
      <c r="M64" s="14">
        <v>0</v>
      </c>
      <c r="N64" s="14">
        <v>2.3919999999999999</v>
      </c>
      <c r="O64" s="14">
        <v>1.7632236999999999</v>
      </c>
      <c r="P64" s="14">
        <v>45.498840000000001</v>
      </c>
      <c r="Q64" s="14">
        <v>34.582559000000003</v>
      </c>
      <c r="R64" s="16" t="s">
        <v>1185</v>
      </c>
    </row>
    <row r="65" spans="1:18">
      <c r="A65" s="13">
        <v>63</v>
      </c>
      <c r="B65" s="14" t="s">
        <v>715</v>
      </c>
      <c r="C65" s="14">
        <v>1</v>
      </c>
      <c r="D65" s="15">
        <v>43958</v>
      </c>
      <c r="E65" s="14" t="s">
        <v>715</v>
      </c>
      <c r="F65" s="14">
        <v>1.1349534999999999</v>
      </c>
      <c r="G65" s="14">
        <v>1.2470372000000001</v>
      </c>
      <c r="H65" s="14">
        <v>1.1602207</v>
      </c>
      <c r="I65" s="14">
        <v>1.207087</v>
      </c>
      <c r="J65" s="14">
        <v>1.189916</v>
      </c>
      <c r="K65" s="14">
        <v>1.1912172999999999</v>
      </c>
      <c r="L65" s="14">
        <v>3.4599150000000002E-2</v>
      </c>
      <c r="M65" s="14">
        <v>0</v>
      </c>
      <c r="N65" s="14">
        <v>2.8831169999999999</v>
      </c>
      <c r="O65" s="14">
        <v>1.9116488</v>
      </c>
      <c r="P65" s="14">
        <v>37.442357999999999</v>
      </c>
      <c r="Q65" s="14">
        <v>25.503162</v>
      </c>
      <c r="R65" s="16" t="s">
        <v>1186</v>
      </c>
    </row>
    <row r="66" spans="1:18">
      <c r="A66" s="13">
        <v>64</v>
      </c>
      <c r="B66" s="14" t="s">
        <v>715</v>
      </c>
      <c r="C66" s="14">
        <v>1</v>
      </c>
      <c r="D66" s="15">
        <v>43959</v>
      </c>
      <c r="E66" s="14" t="s">
        <v>715</v>
      </c>
      <c r="F66" s="14">
        <v>1.1413989</v>
      </c>
      <c r="G66" s="14">
        <v>1.2469637</v>
      </c>
      <c r="H66" s="14">
        <v>1.1673074000000001</v>
      </c>
      <c r="I66" s="14">
        <v>1.2116631</v>
      </c>
      <c r="J66" s="14">
        <v>1.193344</v>
      </c>
      <c r="K66" s="14">
        <v>1.1952328999999999</v>
      </c>
      <c r="L66" s="14">
        <v>3.3179623999999998E-2</v>
      </c>
      <c r="M66" s="14">
        <v>0</v>
      </c>
      <c r="N66" s="14">
        <v>3.7989999999999999</v>
      </c>
      <c r="O66" s="14">
        <v>2.1098553</v>
      </c>
      <c r="P66" s="14">
        <v>34.892760000000003</v>
      </c>
      <c r="Q66" s="14">
        <v>24.076253000000001</v>
      </c>
      <c r="R66" s="16" t="s">
        <v>1187</v>
      </c>
    </row>
    <row r="67" spans="1:18">
      <c r="A67" s="13">
        <v>65</v>
      </c>
      <c r="B67" s="14" t="s">
        <v>715</v>
      </c>
      <c r="C67" s="14">
        <v>1</v>
      </c>
      <c r="D67" s="15">
        <v>43960</v>
      </c>
      <c r="E67" s="14" t="s">
        <v>715</v>
      </c>
      <c r="F67" s="14">
        <v>1.1494464</v>
      </c>
      <c r="G67" s="14">
        <v>1.256256</v>
      </c>
      <c r="H67" s="14">
        <v>1.1760092</v>
      </c>
      <c r="I67" s="14">
        <v>1.2212712999999999</v>
      </c>
      <c r="J67" s="14">
        <v>1.2000408</v>
      </c>
      <c r="K67" s="14">
        <v>1.2010510999999999</v>
      </c>
      <c r="L67" s="14">
        <v>3.3256421000000001E-2</v>
      </c>
      <c r="M67" s="14">
        <v>0</v>
      </c>
      <c r="N67" s="14">
        <v>3.7962039999999999</v>
      </c>
      <c r="O67" s="14">
        <v>2.2961288999999998</v>
      </c>
      <c r="P67" s="14">
        <v>43.804316</v>
      </c>
      <c r="Q67" s="14">
        <v>34.920940999999999</v>
      </c>
      <c r="R67" s="16" t="s">
        <v>1188</v>
      </c>
    </row>
    <row r="68" spans="1:18">
      <c r="A68" s="13">
        <v>66</v>
      </c>
      <c r="B68" s="14" t="s">
        <v>715</v>
      </c>
      <c r="C68" s="14">
        <v>1</v>
      </c>
      <c r="D68" s="15">
        <v>43961</v>
      </c>
      <c r="E68" s="14" t="s">
        <v>715</v>
      </c>
      <c r="F68" s="14">
        <v>1.1514557999999999</v>
      </c>
      <c r="G68" s="14">
        <v>1.2638064</v>
      </c>
      <c r="H68" s="14">
        <v>1.1833005999999999</v>
      </c>
      <c r="I68" s="14">
        <v>1.2280953999999999</v>
      </c>
      <c r="J68" s="14">
        <v>1.2064261999999999</v>
      </c>
      <c r="K68" s="14">
        <v>1.2085477</v>
      </c>
      <c r="L68" s="14">
        <v>3.4778649000000002E-2</v>
      </c>
      <c r="M68" s="14">
        <v>0</v>
      </c>
      <c r="N68" s="14">
        <v>2.8512970000000002</v>
      </c>
      <c r="O68" s="14">
        <v>2.1379000000000001</v>
      </c>
      <c r="P68" s="14">
        <v>51.301357000000003</v>
      </c>
      <c r="Q68" s="14">
        <v>38.360536000000003</v>
      </c>
      <c r="R68" s="16" t="s">
        <v>1189</v>
      </c>
    </row>
    <row r="69" spans="1:18">
      <c r="A69" s="13">
        <v>67</v>
      </c>
      <c r="B69" s="14" t="s">
        <v>715</v>
      </c>
      <c r="C69" s="14">
        <v>1</v>
      </c>
      <c r="D69" s="15">
        <v>43962</v>
      </c>
      <c r="E69" s="14" t="s">
        <v>715</v>
      </c>
      <c r="F69" s="14">
        <v>1.1488178</v>
      </c>
      <c r="G69" s="14">
        <v>1.2640317000000001</v>
      </c>
      <c r="H69" s="14">
        <v>1.1805971</v>
      </c>
      <c r="I69" s="14">
        <v>1.2276859</v>
      </c>
      <c r="J69" s="14">
        <v>1.2082135000000001</v>
      </c>
      <c r="K69" s="14">
        <v>1.2102978</v>
      </c>
      <c r="L69" s="14">
        <v>3.6132204000000001E-2</v>
      </c>
      <c r="M69" s="14">
        <v>0</v>
      </c>
      <c r="N69" s="14">
        <v>3.006993</v>
      </c>
      <c r="O69" s="14">
        <v>2.0173486</v>
      </c>
      <c r="P69" s="14">
        <v>40.972028000000002</v>
      </c>
      <c r="Q69" s="14">
        <v>27.903628999999999</v>
      </c>
      <c r="R69" s="16" t="s">
        <v>1190</v>
      </c>
    </row>
    <row r="70" spans="1:18">
      <c r="A70" s="13">
        <v>68</v>
      </c>
      <c r="B70" s="14" t="s">
        <v>715</v>
      </c>
      <c r="C70" s="14">
        <v>1</v>
      </c>
      <c r="D70" s="15">
        <v>43963</v>
      </c>
      <c r="E70" s="14" t="s">
        <v>715</v>
      </c>
      <c r="F70" s="14">
        <v>1.1431022</v>
      </c>
      <c r="G70" s="14">
        <v>1.25989</v>
      </c>
      <c r="H70" s="14">
        <v>1.1744859999999999</v>
      </c>
      <c r="I70" s="14">
        <v>1.221319</v>
      </c>
      <c r="J70" s="14">
        <v>1.2030299</v>
      </c>
      <c r="K70" s="14">
        <v>1.2049151</v>
      </c>
      <c r="L70" s="14">
        <v>3.5879383000000001E-2</v>
      </c>
      <c r="M70" s="14">
        <v>0</v>
      </c>
      <c r="N70" s="14">
        <v>4.0359280000000002</v>
      </c>
      <c r="O70" s="14">
        <v>2.1610876999999999</v>
      </c>
      <c r="P70" s="14">
        <v>41.978881999999999</v>
      </c>
      <c r="Q70" s="14">
        <v>31.767021</v>
      </c>
      <c r="R70" s="16" t="s">
        <v>1191</v>
      </c>
    </row>
    <row r="71" spans="1:18">
      <c r="A71" s="13">
        <v>69</v>
      </c>
      <c r="B71" s="14" t="s">
        <v>715</v>
      </c>
      <c r="C71" s="14">
        <v>1</v>
      </c>
      <c r="D71" s="15">
        <v>43964</v>
      </c>
      <c r="E71" s="14" t="s">
        <v>715</v>
      </c>
      <c r="F71" s="14">
        <v>1.1400987</v>
      </c>
      <c r="G71" s="14">
        <v>1.2555129</v>
      </c>
      <c r="H71" s="14">
        <v>1.1679491</v>
      </c>
      <c r="I71" s="14">
        <v>1.2151415999999999</v>
      </c>
      <c r="J71" s="14">
        <v>1.1940508999999999</v>
      </c>
      <c r="K71" s="14">
        <v>1.1958549999999999</v>
      </c>
      <c r="L71" s="14">
        <v>3.5272029000000003E-2</v>
      </c>
      <c r="M71" s="14">
        <v>0</v>
      </c>
      <c r="N71" s="14">
        <v>3.2240000000000002</v>
      </c>
      <c r="O71" s="14">
        <v>2.3729623000000002</v>
      </c>
      <c r="P71" s="14">
        <v>66.503200000000007</v>
      </c>
      <c r="Q71" s="14">
        <v>51.611539</v>
      </c>
      <c r="R71" s="16" t="s">
        <v>1192</v>
      </c>
    </row>
    <row r="72" spans="1:18">
      <c r="A72" s="13">
        <v>70</v>
      </c>
      <c r="B72" s="14" t="s">
        <v>715</v>
      </c>
      <c r="C72" s="14">
        <v>1</v>
      </c>
      <c r="D72" s="15">
        <v>43965</v>
      </c>
      <c r="E72" s="14" t="s">
        <v>715</v>
      </c>
      <c r="F72" s="14">
        <v>1.1246399</v>
      </c>
      <c r="G72" s="14">
        <v>1.2368882999999999</v>
      </c>
      <c r="H72" s="14">
        <v>1.1546466</v>
      </c>
      <c r="I72" s="14">
        <v>1.1999808999999999</v>
      </c>
      <c r="J72" s="14">
        <v>1.1812357</v>
      </c>
      <c r="K72" s="14">
        <v>1.1831214000000001</v>
      </c>
      <c r="L72" s="14">
        <v>3.4573583999999997E-2</v>
      </c>
      <c r="M72" s="14">
        <v>0</v>
      </c>
      <c r="N72" s="14">
        <v>1.7649999999999999</v>
      </c>
      <c r="O72" s="14">
        <v>1.4241421000000001</v>
      </c>
      <c r="P72" s="14">
        <v>78.108559999999997</v>
      </c>
      <c r="Q72" s="14">
        <v>54.786208999999999</v>
      </c>
      <c r="R72" s="16" t="s">
        <v>1193</v>
      </c>
    </row>
    <row r="73" spans="1:18">
      <c r="A73" s="13">
        <v>71</v>
      </c>
      <c r="B73" s="14" t="s">
        <v>715</v>
      </c>
      <c r="C73" s="14">
        <v>1</v>
      </c>
      <c r="D73" s="15">
        <v>43966</v>
      </c>
      <c r="E73" s="14" t="s">
        <v>715</v>
      </c>
      <c r="F73" s="14">
        <v>1.1130114</v>
      </c>
      <c r="G73" s="14">
        <v>1.2208345</v>
      </c>
      <c r="H73" s="14">
        <v>1.1437630999999999</v>
      </c>
      <c r="I73" s="14">
        <v>1.1880485999999999</v>
      </c>
      <c r="J73" s="14">
        <v>1.1709242</v>
      </c>
      <c r="K73" s="14">
        <v>1.1725372000000001</v>
      </c>
      <c r="L73" s="14">
        <v>3.3400675999999997E-2</v>
      </c>
      <c r="M73" s="14">
        <v>0</v>
      </c>
      <c r="N73" s="14">
        <v>1.5964039999999999</v>
      </c>
      <c r="O73" s="14">
        <v>0.9644703</v>
      </c>
      <c r="P73" s="14">
        <v>69.337423000000001</v>
      </c>
      <c r="Q73" s="14">
        <v>48.826295000000002</v>
      </c>
      <c r="R73" s="16" t="s">
        <v>1194</v>
      </c>
    </row>
    <row r="74" spans="1:18">
      <c r="A74" s="13">
        <v>72</v>
      </c>
      <c r="B74" s="14" t="s">
        <v>715</v>
      </c>
      <c r="C74" s="14">
        <v>1</v>
      </c>
      <c r="D74" s="15">
        <v>43967</v>
      </c>
      <c r="E74" s="14" t="s">
        <v>715</v>
      </c>
      <c r="F74" s="14">
        <v>1.1106706</v>
      </c>
      <c r="G74" s="14">
        <v>1.2152160000000001</v>
      </c>
      <c r="H74" s="14">
        <v>1.1378216000000001</v>
      </c>
      <c r="I74" s="14">
        <v>1.1793665</v>
      </c>
      <c r="J74" s="14">
        <v>1.1635831000000001</v>
      </c>
      <c r="K74" s="14">
        <v>1.1660451000000001</v>
      </c>
      <c r="L74" s="14">
        <v>3.2198048E-2</v>
      </c>
      <c r="M74" s="14">
        <v>0</v>
      </c>
      <c r="N74" s="14">
        <v>1.905</v>
      </c>
      <c r="O74" s="14">
        <v>1.1925851999999999</v>
      </c>
      <c r="P74" s="14">
        <v>60.694200000000002</v>
      </c>
      <c r="Q74" s="14">
        <v>42.242975000000001</v>
      </c>
      <c r="R74" s="16" t="s">
        <v>1195</v>
      </c>
    </row>
    <row r="75" spans="1:18">
      <c r="A75" s="13">
        <v>73</v>
      </c>
      <c r="B75" s="14" t="s">
        <v>715</v>
      </c>
      <c r="C75" s="14">
        <v>1</v>
      </c>
      <c r="D75" s="15">
        <v>43968</v>
      </c>
      <c r="E75" s="14" t="s">
        <v>715</v>
      </c>
      <c r="F75" s="14">
        <v>1.1086005999999999</v>
      </c>
      <c r="G75" s="14">
        <v>1.2085612999999999</v>
      </c>
      <c r="H75" s="14">
        <v>1.1344571000000001</v>
      </c>
      <c r="I75" s="14">
        <v>1.1747084999999999</v>
      </c>
      <c r="J75" s="14">
        <v>1.1572444</v>
      </c>
      <c r="K75" s="14">
        <v>1.1592324000000001</v>
      </c>
      <c r="L75" s="14">
        <v>3.1320608E-2</v>
      </c>
      <c r="M75" s="14">
        <v>0</v>
      </c>
      <c r="N75" s="14">
        <v>2.0209999999999999</v>
      </c>
      <c r="O75" s="14">
        <v>1.2218255</v>
      </c>
      <c r="P75" s="14">
        <v>63.176600000000001</v>
      </c>
      <c r="Q75" s="14">
        <v>46.908943000000001</v>
      </c>
      <c r="R75" s="16" t="s">
        <v>1196</v>
      </c>
    </row>
    <row r="76" spans="1:18">
      <c r="A76" s="13">
        <v>74</v>
      </c>
      <c r="B76" s="14" t="s">
        <v>715</v>
      </c>
      <c r="C76" s="14">
        <v>1</v>
      </c>
      <c r="D76" s="15">
        <v>43969</v>
      </c>
      <c r="E76" s="14" t="s">
        <v>715</v>
      </c>
      <c r="F76" s="14">
        <v>1.1026377999999999</v>
      </c>
      <c r="G76" s="14">
        <v>1.1978443999999999</v>
      </c>
      <c r="H76" s="14">
        <v>1.1277497000000001</v>
      </c>
      <c r="I76" s="14">
        <v>1.1647806999999999</v>
      </c>
      <c r="J76" s="14">
        <v>1.1480254999999999</v>
      </c>
      <c r="K76" s="14">
        <v>1.1490921999999999</v>
      </c>
      <c r="L76" s="14">
        <v>2.9210677000000001E-2</v>
      </c>
      <c r="M76" s="14">
        <v>0</v>
      </c>
      <c r="N76" s="14">
        <v>1.7829999999999999</v>
      </c>
      <c r="O76" s="14">
        <v>1.1252396</v>
      </c>
      <c r="P76" s="14">
        <v>79.505520000000004</v>
      </c>
      <c r="Q76" s="14">
        <v>59.461582999999997</v>
      </c>
      <c r="R76" s="16" t="s">
        <v>1197</v>
      </c>
    </row>
    <row r="77" spans="1:18">
      <c r="A77" s="13">
        <v>75</v>
      </c>
      <c r="B77" s="14" t="s">
        <v>715</v>
      </c>
      <c r="C77" s="14">
        <v>1</v>
      </c>
      <c r="D77" s="15">
        <v>43970</v>
      </c>
      <c r="E77" s="14" t="s">
        <v>715</v>
      </c>
      <c r="F77" s="14">
        <v>1.0905187999999999</v>
      </c>
      <c r="G77" s="14">
        <v>1.1762204999999999</v>
      </c>
      <c r="H77" s="14">
        <v>1.1145745</v>
      </c>
      <c r="I77" s="14">
        <v>1.1501999999999999</v>
      </c>
      <c r="J77" s="14">
        <v>1.1350146000000001</v>
      </c>
      <c r="K77" s="14">
        <v>1.1363429</v>
      </c>
      <c r="L77" s="14">
        <v>2.7027707000000002E-2</v>
      </c>
      <c r="M77" s="14">
        <v>0</v>
      </c>
      <c r="N77" s="14">
        <v>1.4950000000000001</v>
      </c>
      <c r="O77" s="14">
        <v>0.86609760000000002</v>
      </c>
      <c r="P77" s="14">
        <v>92.483000000000004</v>
      </c>
      <c r="Q77" s="14">
        <v>66.613063999999994</v>
      </c>
      <c r="R77" s="16" t="s">
        <v>1198</v>
      </c>
    </row>
    <row r="78" spans="1:18">
      <c r="A78" s="13">
        <v>76</v>
      </c>
      <c r="B78" s="14" t="s">
        <v>715</v>
      </c>
      <c r="C78" s="14">
        <v>1</v>
      </c>
      <c r="D78" s="15">
        <v>43971</v>
      </c>
      <c r="E78" s="14" t="s">
        <v>715</v>
      </c>
      <c r="F78" s="14">
        <v>1.0855665999999999</v>
      </c>
      <c r="G78" s="14">
        <v>1.1676422</v>
      </c>
      <c r="H78" s="14">
        <v>1.1029325999999999</v>
      </c>
      <c r="I78" s="14">
        <v>1.1368331</v>
      </c>
      <c r="J78" s="14">
        <v>1.1253447000000001</v>
      </c>
      <c r="K78" s="14">
        <v>1.1268130999999999</v>
      </c>
      <c r="L78" s="14">
        <v>2.5677243999999998E-2</v>
      </c>
      <c r="M78" s="14">
        <v>0</v>
      </c>
      <c r="N78" s="14">
        <v>1.593</v>
      </c>
      <c r="O78" s="14">
        <v>0.94632450000000001</v>
      </c>
      <c r="P78" s="14">
        <v>78.926000000000002</v>
      </c>
      <c r="Q78" s="14">
        <v>56.898881000000003</v>
      </c>
      <c r="R78" s="16" t="s">
        <v>1199</v>
      </c>
    </row>
    <row r="79" spans="1:18">
      <c r="A79" s="13">
        <v>77</v>
      </c>
      <c r="B79" s="14" t="s">
        <v>715</v>
      </c>
      <c r="C79" s="14">
        <v>1</v>
      </c>
      <c r="D79" s="15">
        <v>43972</v>
      </c>
      <c r="E79" s="14" t="s">
        <v>715</v>
      </c>
      <c r="F79" s="14">
        <v>1.0821327000000001</v>
      </c>
      <c r="G79" s="14">
        <v>1.1593477999999999</v>
      </c>
      <c r="H79" s="14">
        <v>1.1014999999999999</v>
      </c>
      <c r="I79" s="14">
        <v>1.1345480999999999</v>
      </c>
      <c r="J79" s="14">
        <v>1.1228172000000001</v>
      </c>
      <c r="K79" s="14">
        <v>1.1238840000000001</v>
      </c>
      <c r="L79" s="14">
        <v>2.4072059999999999E-2</v>
      </c>
      <c r="M79" s="14">
        <v>0</v>
      </c>
      <c r="N79" s="14">
        <v>2.255744</v>
      </c>
      <c r="O79" s="14">
        <v>1.3780458</v>
      </c>
      <c r="P79" s="14">
        <v>54.445354999999999</v>
      </c>
      <c r="Q79" s="14">
        <v>34.523252999999997</v>
      </c>
      <c r="R79" s="16" t="s">
        <v>1200</v>
      </c>
    </row>
    <row r="80" spans="1:18">
      <c r="A80" s="13">
        <v>78</v>
      </c>
      <c r="B80" s="14" t="s">
        <v>715</v>
      </c>
      <c r="C80" s="14">
        <v>1</v>
      </c>
      <c r="D80" s="15">
        <v>43973</v>
      </c>
      <c r="E80" s="14" t="s">
        <v>715</v>
      </c>
      <c r="F80" s="14">
        <v>1.088603</v>
      </c>
      <c r="G80" s="14">
        <v>1.1641508</v>
      </c>
      <c r="H80" s="14">
        <v>1.1096762</v>
      </c>
      <c r="I80" s="14">
        <v>1.1415989</v>
      </c>
      <c r="J80" s="14">
        <v>1.126242</v>
      </c>
      <c r="K80" s="14">
        <v>1.127289</v>
      </c>
      <c r="L80" s="14">
        <v>2.3556786E-2</v>
      </c>
      <c r="M80" s="14">
        <v>0</v>
      </c>
      <c r="N80" s="14">
        <v>3.645</v>
      </c>
      <c r="O80" s="14">
        <v>1.9737665</v>
      </c>
      <c r="P80" s="14">
        <v>45.794960000000003</v>
      </c>
      <c r="Q80" s="14">
        <v>27.871690999999998</v>
      </c>
      <c r="R80" s="16" t="s">
        <v>1201</v>
      </c>
    </row>
    <row r="81" spans="1:18">
      <c r="A81" s="13">
        <v>79</v>
      </c>
      <c r="B81" s="14" t="s">
        <v>715</v>
      </c>
      <c r="C81" s="14">
        <v>1</v>
      </c>
      <c r="D81" s="15">
        <v>43974</v>
      </c>
      <c r="E81" s="14" t="s">
        <v>715</v>
      </c>
      <c r="F81" s="14">
        <v>1.0921452</v>
      </c>
      <c r="G81" s="14">
        <v>1.1691217</v>
      </c>
      <c r="H81" s="14">
        <v>1.1144162</v>
      </c>
      <c r="I81" s="14">
        <v>1.1457396</v>
      </c>
      <c r="J81" s="14">
        <v>1.1292781999999999</v>
      </c>
      <c r="K81" s="14">
        <v>1.1312108999999999</v>
      </c>
      <c r="L81" s="14">
        <v>2.3772576E-2</v>
      </c>
      <c r="M81" s="14">
        <v>0</v>
      </c>
      <c r="N81" s="14">
        <v>3.9300700000000002</v>
      </c>
      <c r="O81" s="14">
        <v>2.2757331999999999</v>
      </c>
      <c r="P81" s="14">
        <v>53.220858999999997</v>
      </c>
      <c r="Q81" s="14">
        <v>41.290745999999999</v>
      </c>
      <c r="R81" s="16" t="s">
        <v>1202</v>
      </c>
    </row>
    <row r="82" spans="1:18">
      <c r="A82" s="13">
        <v>80</v>
      </c>
      <c r="B82" s="14" t="s">
        <v>715</v>
      </c>
      <c r="C82" s="14">
        <v>1</v>
      </c>
      <c r="D82" s="15">
        <v>43975</v>
      </c>
      <c r="E82" s="14" t="s">
        <v>715</v>
      </c>
      <c r="F82" s="14">
        <v>1.0955781</v>
      </c>
      <c r="G82" s="14">
        <v>1.1753652999999999</v>
      </c>
      <c r="H82" s="14">
        <v>1.1122605000000001</v>
      </c>
      <c r="I82" s="14">
        <v>1.1452500000000001</v>
      </c>
      <c r="J82" s="14">
        <v>1.1318523</v>
      </c>
      <c r="K82" s="14">
        <v>1.1339577999999999</v>
      </c>
      <c r="L82" s="14">
        <v>2.4791587E-2</v>
      </c>
      <c r="M82" s="14">
        <v>0</v>
      </c>
      <c r="N82" s="14">
        <v>3.2330000000000001</v>
      </c>
      <c r="O82" s="14">
        <v>2.2026531999999999</v>
      </c>
      <c r="P82" s="14">
        <v>57.552520000000001</v>
      </c>
      <c r="Q82" s="14">
        <v>42.233218000000001</v>
      </c>
      <c r="R82" s="16" t="s">
        <v>1203</v>
      </c>
    </row>
    <row r="83" spans="1:18">
      <c r="A83" s="13">
        <v>81</v>
      </c>
      <c r="B83" s="14" t="s">
        <v>715</v>
      </c>
      <c r="C83" s="14">
        <v>1</v>
      </c>
      <c r="D83" s="15">
        <v>43976</v>
      </c>
      <c r="E83" s="14" t="s">
        <v>715</v>
      </c>
      <c r="F83" s="14">
        <v>1.0886298999999999</v>
      </c>
      <c r="G83" s="14">
        <v>1.1722977000000001</v>
      </c>
      <c r="H83" s="14">
        <v>1.110174</v>
      </c>
      <c r="I83" s="14">
        <v>1.1432336999999999</v>
      </c>
      <c r="J83" s="14">
        <v>1.1292301</v>
      </c>
      <c r="K83" s="14">
        <v>1.1312260999999999</v>
      </c>
      <c r="L83" s="14">
        <v>2.5765908000000001E-2</v>
      </c>
      <c r="M83" s="14">
        <v>0</v>
      </c>
      <c r="N83" s="14">
        <v>3.3622749999999999</v>
      </c>
      <c r="O83" s="14">
        <v>2.0682828999999998</v>
      </c>
      <c r="P83" s="14">
        <v>55.939242</v>
      </c>
      <c r="Q83" s="14">
        <v>42.385458</v>
      </c>
      <c r="R83" s="16" t="s">
        <v>1204</v>
      </c>
    </row>
    <row r="84" spans="1:18">
      <c r="A84" s="13">
        <v>82</v>
      </c>
      <c r="B84" s="14" t="s">
        <v>715</v>
      </c>
      <c r="C84" s="14">
        <v>1</v>
      </c>
      <c r="D84" s="15">
        <v>43977</v>
      </c>
      <c r="E84" s="14" t="s">
        <v>715</v>
      </c>
      <c r="F84" s="14">
        <v>1.0773371</v>
      </c>
      <c r="G84" s="14">
        <v>1.161316</v>
      </c>
      <c r="H84" s="14">
        <v>1.1020019999999999</v>
      </c>
      <c r="I84" s="14">
        <v>1.1349842999999999</v>
      </c>
      <c r="J84" s="14">
        <v>1.1199254999999999</v>
      </c>
      <c r="K84" s="14">
        <v>1.1213579</v>
      </c>
      <c r="L84" s="14">
        <v>2.5665463999999999E-2</v>
      </c>
      <c r="M84" s="14">
        <v>0</v>
      </c>
      <c r="N84" s="14">
        <v>2.851</v>
      </c>
      <c r="O84" s="14">
        <v>2.2053961000000002</v>
      </c>
      <c r="P84" s="14">
        <v>99.324359999999999</v>
      </c>
      <c r="Q84" s="14">
        <v>78.513231000000005</v>
      </c>
      <c r="R84" s="16" t="s">
        <v>1205</v>
      </c>
    </row>
    <row r="85" spans="1:18">
      <c r="A85" s="13">
        <v>83</v>
      </c>
      <c r="B85" s="14" t="s">
        <v>715</v>
      </c>
      <c r="C85" s="14">
        <v>1</v>
      </c>
      <c r="D85" s="15">
        <v>43978</v>
      </c>
      <c r="E85" s="14" t="s">
        <v>715</v>
      </c>
      <c r="F85" s="14">
        <v>1.0617956</v>
      </c>
      <c r="G85" s="14">
        <v>1.1416891</v>
      </c>
      <c r="H85" s="14">
        <v>1.0878312999999999</v>
      </c>
      <c r="I85" s="14">
        <v>1.1191120000000001</v>
      </c>
      <c r="J85" s="14">
        <v>1.1028216</v>
      </c>
      <c r="K85" s="14">
        <v>1.1040357999999999</v>
      </c>
      <c r="L85" s="14">
        <v>2.4733972999999999E-2</v>
      </c>
      <c r="M85" s="14">
        <v>0</v>
      </c>
      <c r="N85" s="14">
        <v>1.337</v>
      </c>
      <c r="O85" s="14">
        <v>1.0429039</v>
      </c>
      <c r="P85" s="14">
        <v>172.33184</v>
      </c>
      <c r="Q85" s="14">
        <v>110.836246</v>
      </c>
      <c r="R85" s="16" t="s">
        <v>1206</v>
      </c>
    </row>
    <row r="86" spans="1:18">
      <c r="A86" s="13">
        <v>84</v>
      </c>
      <c r="B86" s="14" t="s">
        <v>715</v>
      </c>
      <c r="C86" s="14">
        <v>1</v>
      </c>
      <c r="D86" s="15">
        <v>43979</v>
      </c>
      <c r="E86" s="14" t="s">
        <v>715</v>
      </c>
      <c r="F86" s="14">
        <v>1.0480796999999999</v>
      </c>
      <c r="G86" s="14">
        <v>1.1187628000000001</v>
      </c>
      <c r="H86" s="14">
        <v>1.0663587000000001</v>
      </c>
      <c r="I86" s="14">
        <v>1.0939767</v>
      </c>
      <c r="J86" s="14">
        <v>1.0830797000000001</v>
      </c>
      <c r="K86" s="14">
        <v>1.0843768</v>
      </c>
      <c r="L86" s="14">
        <v>2.1706013999999999E-2</v>
      </c>
      <c r="M86" s="14">
        <v>0</v>
      </c>
      <c r="N86" s="14">
        <v>1.115</v>
      </c>
      <c r="O86" s="14">
        <v>0.41207880000000002</v>
      </c>
      <c r="P86" s="14">
        <v>159.54156</v>
      </c>
      <c r="Q86" s="14">
        <v>103.20188</v>
      </c>
      <c r="R86" s="16" t="s">
        <v>1207</v>
      </c>
    </row>
    <row r="87" spans="1:18">
      <c r="A87" s="13">
        <v>85</v>
      </c>
      <c r="B87" s="14" t="s">
        <v>715</v>
      </c>
      <c r="C87" s="14">
        <v>1</v>
      </c>
      <c r="D87" s="15">
        <v>43980</v>
      </c>
      <c r="E87" s="14" t="s">
        <v>715</v>
      </c>
      <c r="F87" s="14">
        <v>1.0396078</v>
      </c>
      <c r="G87" s="14">
        <v>1.1003475</v>
      </c>
      <c r="H87" s="14">
        <v>1.0582225000000001</v>
      </c>
      <c r="I87" s="14">
        <v>1.0843313999999999</v>
      </c>
      <c r="J87" s="14">
        <v>1.0698945</v>
      </c>
      <c r="K87" s="14">
        <v>1.0707663999999999</v>
      </c>
      <c r="L87" s="14">
        <v>1.9042450999999998E-2</v>
      </c>
      <c r="M87" s="14">
        <v>0</v>
      </c>
      <c r="N87" s="14">
        <v>1.2290000000000001</v>
      </c>
      <c r="O87" s="14">
        <v>0.49457849999999998</v>
      </c>
      <c r="P87" s="14">
        <v>109.04496</v>
      </c>
      <c r="Q87" s="14">
        <v>78.437358000000003</v>
      </c>
      <c r="R87" s="16" t="s">
        <v>1208</v>
      </c>
    </row>
    <row r="88" spans="1:18">
      <c r="A88" s="13">
        <v>86</v>
      </c>
      <c r="B88" s="14" t="s">
        <v>715</v>
      </c>
      <c r="C88" s="14">
        <v>1</v>
      </c>
      <c r="D88" s="15">
        <v>43981</v>
      </c>
      <c r="E88" s="14" t="s">
        <v>715</v>
      </c>
      <c r="F88" s="14">
        <v>1.0365196999999999</v>
      </c>
      <c r="G88" s="14">
        <v>1.0911249999999999</v>
      </c>
      <c r="H88" s="14">
        <v>1.0499525999999999</v>
      </c>
      <c r="I88" s="14">
        <v>1.0737444</v>
      </c>
      <c r="J88" s="14">
        <v>1.0645419</v>
      </c>
      <c r="K88" s="14">
        <v>1.0652634000000001</v>
      </c>
      <c r="L88" s="14">
        <v>1.7136454999999998E-2</v>
      </c>
      <c r="M88" s="14">
        <v>0</v>
      </c>
      <c r="N88" s="14">
        <v>1.623</v>
      </c>
      <c r="O88" s="14">
        <v>0.85966200000000004</v>
      </c>
      <c r="P88" s="14">
        <v>76.207759999999993</v>
      </c>
      <c r="Q88" s="14">
        <v>54.539323000000003</v>
      </c>
      <c r="R88" s="16" t="s">
        <v>1209</v>
      </c>
    </row>
    <row r="89" spans="1:18">
      <c r="A89" s="13">
        <v>87</v>
      </c>
      <c r="B89" s="14" t="s">
        <v>715</v>
      </c>
      <c r="C89" s="14">
        <v>1</v>
      </c>
      <c r="D89" s="15">
        <v>43982</v>
      </c>
      <c r="E89" s="14" t="s">
        <v>715</v>
      </c>
      <c r="F89" s="14">
        <v>1.0384819999999999</v>
      </c>
      <c r="G89" s="14">
        <v>1.089512</v>
      </c>
      <c r="H89" s="14">
        <v>1.0476341</v>
      </c>
      <c r="I89" s="14">
        <v>1.0699103999999999</v>
      </c>
      <c r="J89" s="14">
        <v>1.0625874</v>
      </c>
      <c r="K89" s="14">
        <v>1.0638555000000001</v>
      </c>
      <c r="L89" s="14">
        <v>1.6298381000000001E-2</v>
      </c>
      <c r="M89" s="14">
        <v>0</v>
      </c>
      <c r="N89" s="14">
        <v>2.2829999999999999</v>
      </c>
      <c r="O89" s="14">
        <v>1.2582637000000001</v>
      </c>
      <c r="P89" s="14">
        <v>57.722720000000002</v>
      </c>
      <c r="Q89" s="14">
        <v>36.673906000000002</v>
      </c>
      <c r="R89" s="16" t="s">
        <v>1210</v>
      </c>
    </row>
    <row r="90" spans="1:18">
      <c r="A90" s="13">
        <v>88</v>
      </c>
      <c r="B90" s="14" t="s">
        <v>715</v>
      </c>
      <c r="C90" s="14">
        <v>1</v>
      </c>
      <c r="D90" s="15">
        <v>43983</v>
      </c>
      <c r="E90" s="14" t="s">
        <v>715</v>
      </c>
      <c r="F90" s="14">
        <v>1.0360298999999999</v>
      </c>
      <c r="G90" s="14">
        <v>1.0843929000000001</v>
      </c>
      <c r="H90" s="14">
        <v>1.0470322999999999</v>
      </c>
      <c r="I90" s="14">
        <v>1.0664431999999999</v>
      </c>
      <c r="J90" s="14">
        <v>1.0586689</v>
      </c>
      <c r="K90" s="14">
        <v>1.0597152000000001</v>
      </c>
      <c r="L90" s="14">
        <v>1.5332887999999999E-2</v>
      </c>
      <c r="M90" s="14">
        <v>0</v>
      </c>
      <c r="N90" s="14">
        <v>2.38</v>
      </c>
      <c r="O90" s="14">
        <v>1.3266317999999999</v>
      </c>
      <c r="P90" s="14">
        <v>71.843000000000004</v>
      </c>
      <c r="Q90" s="14">
        <v>53.230480999999997</v>
      </c>
      <c r="R90" s="16" t="s">
        <v>1211</v>
      </c>
    </row>
    <row r="91" spans="1:18">
      <c r="A91" s="13">
        <v>89</v>
      </c>
      <c r="B91" s="14" t="s">
        <v>715</v>
      </c>
      <c r="C91" s="14">
        <v>1</v>
      </c>
      <c r="D91" s="15">
        <v>43984</v>
      </c>
      <c r="E91" s="14" t="s">
        <v>715</v>
      </c>
      <c r="F91" s="14">
        <v>1.0275643999999999</v>
      </c>
      <c r="G91" s="14">
        <v>1.0734999000000001</v>
      </c>
      <c r="H91" s="14">
        <v>1.0402714</v>
      </c>
      <c r="I91" s="14">
        <v>1.0581034</v>
      </c>
      <c r="J91" s="14">
        <v>1.0499487999999999</v>
      </c>
      <c r="K91" s="14">
        <v>1.0505253000000001</v>
      </c>
      <c r="L91" s="14">
        <v>1.4190975999999999E-2</v>
      </c>
      <c r="M91" s="14">
        <v>0</v>
      </c>
      <c r="N91" s="14">
        <v>1.804</v>
      </c>
      <c r="O91" s="14">
        <v>1.2123851999999999</v>
      </c>
      <c r="P91" s="14">
        <v>107.23475999999999</v>
      </c>
      <c r="Q91" s="14">
        <v>85.152285000000006</v>
      </c>
      <c r="R91" s="16" t="s">
        <v>1212</v>
      </c>
    </row>
    <row r="92" spans="1:18">
      <c r="A92" s="13">
        <v>90</v>
      </c>
      <c r="B92" s="14" t="s">
        <v>715</v>
      </c>
      <c r="C92" s="14">
        <v>1</v>
      </c>
      <c r="D92" s="15">
        <v>43985</v>
      </c>
      <c r="E92" s="14" t="s">
        <v>715</v>
      </c>
      <c r="F92" s="14">
        <v>1.0176262</v>
      </c>
      <c r="G92" s="14">
        <v>1.0607635</v>
      </c>
      <c r="H92" s="14">
        <v>1.0316654999999999</v>
      </c>
      <c r="I92" s="14">
        <v>1.0495299</v>
      </c>
      <c r="J92" s="14">
        <v>1.0395943000000001</v>
      </c>
      <c r="K92" s="14">
        <v>1.0398502999999999</v>
      </c>
      <c r="L92" s="14">
        <v>1.3316379999999999E-2</v>
      </c>
      <c r="M92" s="14">
        <v>1.1999999999999999E-3</v>
      </c>
      <c r="N92" s="14">
        <v>1.5720000000000001</v>
      </c>
      <c r="O92" s="14">
        <v>1.0775195</v>
      </c>
      <c r="P92" s="14">
        <v>112.27068</v>
      </c>
      <c r="Q92" s="14">
        <v>87.637348000000003</v>
      </c>
      <c r="R92" s="16" t="s">
        <v>1213</v>
      </c>
    </row>
    <row r="93" spans="1:18">
      <c r="A93" s="13">
        <v>91</v>
      </c>
      <c r="B93" s="14" t="s">
        <v>715</v>
      </c>
      <c r="C93" s="14">
        <v>1</v>
      </c>
      <c r="D93" s="15">
        <v>43986</v>
      </c>
      <c r="E93" s="14" t="s">
        <v>715</v>
      </c>
      <c r="F93" s="14">
        <v>1.0133859000000001</v>
      </c>
      <c r="G93" s="14">
        <v>1.0561691</v>
      </c>
      <c r="H93" s="14">
        <v>1.0251949</v>
      </c>
      <c r="I93" s="14">
        <v>1.0427059999999999</v>
      </c>
      <c r="J93" s="14">
        <v>1.0338727999999999</v>
      </c>
      <c r="K93" s="14">
        <v>1.0339921999999999</v>
      </c>
      <c r="L93" s="14">
        <v>1.2982657999999999E-2</v>
      </c>
      <c r="M93" s="14">
        <v>4.1999999999999997E-3</v>
      </c>
      <c r="N93" s="14">
        <v>1.8660000000000001</v>
      </c>
      <c r="O93" s="14">
        <v>1.2737223</v>
      </c>
      <c r="P93" s="14">
        <v>76.98912</v>
      </c>
      <c r="Q93" s="14">
        <v>56.407851000000001</v>
      </c>
      <c r="R93" s="16" t="s">
        <v>1214</v>
      </c>
    </row>
    <row r="94" spans="1:18">
      <c r="A94" s="13">
        <v>92</v>
      </c>
      <c r="B94" s="14" t="s">
        <v>715</v>
      </c>
      <c r="C94" s="14">
        <v>1</v>
      </c>
      <c r="D94" s="15">
        <v>43987</v>
      </c>
      <c r="E94" s="14" t="s">
        <v>715</v>
      </c>
      <c r="F94" s="14">
        <v>1.0167165</v>
      </c>
      <c r="G94" s="14">
        <v>1.0572332</v>
      </c>
      <c r="H94" s="14">
        <v>1.0256508</v>
      </c>
      <c r="I94" s="14">
        <v>1.0421518999999999</v>
      </c>
      <c r="J94" s="14">
        <v>1.0357415000000001</v>
      </c>
      <c r="K94" s="14">
        <v>1.0359569</v>
      </c>
      <c r="L94" s="14">
        <v>1.2500394999999999E-2</v>
      </c>
      <c r="M94" s="14">
        <v>1.798202E-3</v>
      </c>
      <c r="N94" s="14">
        <v>3.0329670000000002</v>
      </c>
      <c r="O94" s="14">
        <v>1.8577273999999999</v>
      </c>
      <c r="P94" s="14">
        <v>53.907532000000003</v>
      </c>
      <c r="Q94" s="14">
        <v>31.463201999999999</v>
      </c>
      <c r="R94" s="16" t="s">
        <v>1215</v>
      </c>
    </row>
    <row r="95" spans="1:18">
      <c r="A95" s="13">
        <v>93</v>
      </c>
      <c r="B95" s="14" t="s">
        <v>715</v>
      </c>
      <c r="C95" s="14">
        <v>1</v>
      </c>
      <c r="D95" s="15">
        <v>43988</v>
      </c>
      <c r="E95" s="14" t="s">
        <v>715</v>
      </c>
      <c r="F95" s="14">
        <v>1.0246648</v>
      </c>
      <c r="G95" s="14">
        <v>1.0604868999999999</v>
      </c>
      <c r="H95" s="14">
        <v>1.0343833</v>
      </c>
      <c r="I95" s="14">
        <v>1.0489569000000001</v>
      </c>
      <c r="J95" s="14">
        <v>1.0417974999999999</v>
      </c>
      <c r="K95" s="14">
        <v>1.0422479</v>
      </c>
      <c r="L95" s="14">
        <v>1.1005947E-2</v>
      </c>
      <c r="M95" s="14">
        <v>0</v>
      </c>
      <c r="N95" s="14">
        <v>4.1866269999999997</v>
      </c>
      <c r="O95" s="14">
        <v>2.2853227</v>
      </c>
      <c r="P95" s="14">
        <v>64.174052000000003</v>
      </c>
      <c r="Q95" s="14">
        <v>53.512332000000001</v>
      </c>
      <c r="R95" s="16" t="s">
        <v>1216</v>
      </c>
    </row>
    <row r="96" spans="1:18">
      <c r="A96" s="13">
        <v>94</v>
      </c>
      <c r="B96" s="14" t="s">
        <v>715</v>
      </c>
      <c r="C96" s="14">
        <v>1</v>
      </c>
      <c r="D96" s="15">
        <v>43989</v>
      </c>
      <c r="E96" s="14" t="s">
        <v>715</v>
      </c>
      <c r="F96" s="14">
        <v>1.0322549999999999</v>
      </c>
      <c r="G96" s="14">
        <v>1.0666291000000001</v>
      </c>
      <c r="H96" s="14">
        <v>1.0408911000000001</v>
      </c>
      <c r="I96" s="14">
        <v>1.0550153</v>
      </c>
      <c r="J96" s="14">
        <v>1.0481436</v>
      </c>
      <c r="K96" s="14">
        <v>1.0488398000000001</v>
      </c>
      <c r="L96" s="14">
        <v>1.0601031E-2</v>
      </c>
      <c r="M96" s="14">
        <v>0</v>
      </c>
      <c r="N96" s="14">
        <v>2.7480000000000002</v>
      </c>
      <c r="O96" s="14">
        <v>2.3202527000000002</v>
      </c>
      <c r="P96" s="14">
        <v>91.275400000000005</v>
      </c>
      <c r="Q96" s="14">
        <v>68.224136000000001</v>
      </c>
      <c r="R96" s="16" t="s">
        <v>1217</v>
      </c>
    </row>
    <row r="97" spans="1:18">
      <c r="A97" s="13">
        <v>95</v>
      </c>
      <c r="B97" s="14" t="s">
        <v>715</v>
      </c>
      <c r="C97" s="14">
        <v>1</v>
      </c>
      <c r="D97" s="15">
        <v>43990</v>
      </c>
      <c r="E97" s="14" t="s">
        <v>715</v>
      </c>
      <c r="F97" s="14">
        <v>1.0375912</v>
      </c>
      <c r="G97" s="14">
        <v>1.0716262000000001</v>
      </c>
      <c r="H97" s="14">
        <v>1.0460373000000001</v>
      </c>
      <c r="I97" s="14">
        <v>1.0600474</v>
      </c>
      <c r="J97" s="14">
        <v>1.0537804</v>
      </c>
      <c r="K97" s="14">
        <v>1.0544996</v>
      </c>
      <c r="L97" s="14">
        <v>1.0382999E-2</v>
      </c>
      <c r="M97" s="14">
        <v>0</v>
      </c>
      <c r="N97" s="14">
        <v>2.0649999999999999</v>
      </c>
      <c r="O97" s="14">
        <v>1.6060171000000001</v>
      </c>
      <c r="P97" s="14">
        <v>82.900999999999996</v>
      </c>
      <c r="Q97" s="14">
        <v>61.447749000000002</v>
      </c>
      <c r="R97" s="16" t="s">
        <v>1218</v>
      </c>
    </row>
    <row r="98" spans="1:18">
      <c r="A98" s="13">
        <v>96</v>
      </c>
      <c r="B98" s="14" t="s">
        <v>715</v>
      </c>
      <c r="C98" s="14">
        <v>1</v>
      </c>
      <c r="D98" s="15">
        <v>43991</v>
      </c>
      <c r="E98" s="14" t="s">
        <v>715</v>
      </c>
      <c r="F98" s="14">
        <v>1.0369959</v>
      </c>
      <c r="G98" s="14">
        <v>1.0762134999999999</v>
      </c>
      <c r="H98" s="14">
        <v>1.0486409000000001</v>
      </c>
      <c r="I98" s="14">
        <v>1.0652666</v>
      </c>
      <c r="J98" s="14">
        <v>1.0574306</v>
      </c>
      <c r="K98" s="14">
        <v>1.0572790000000001</v>
      </c>
      <c r="L98" s="14">
        <v>1.1910240000000001E-2</v>
      </c>
      <c r="M98" s="14">
        <v>0</v>
      </c>
      <c r="N98" s="14">
        <v>2.282</v>
      </c>
      <c r="O98" s="14">
        <v>1.5417365000000001</v>
      </c>
      <c r="P98" s="14">
        <v>67.730599999999995</v>
      </c>
      <c r="Q98" s="14">
        <v>51.380661000000003</v>
      </c>
      <c r="R98" s="16" t="s">
        <v>1219</v>
      </c>
    </row>
    <row r="99" spans="1:18">
      <c r="A99" s="13">
        <v>97</v>
      </c>
      <c r="B99" s="14" t="s">
        <v>715</v>
      </c>
      <c r="C99" s="14">
        <v>1</v>
      </c>
      <c r="D99" s="15">
        <v>43992</v>
      </c>
      <c r="E99" s="14" t="s">
        <v>715</v>
      </c>
      <c r="F99" s="14">
        <v>1.0407515000000001</v>
      </c>
      <c r="G99" s="14">
        <v>1.0815041999999999</v>
      </c>
      <c r="H99" s="14">
        <v>1.0514474</v>
      </c>
      <c r="I99" s="14">
        <v>1.0683598000000001</v>
      </c>
      <c r="J99" s="14">
        <v>1.0609321</v>
      </c>
      <c r="K99" s="14">
        <v>1.0613060000000001</v>
      </c>
      <c r="L99" s="14">
        <v>1.2770683E-2</v>
      </c>
      <c r="M99" s="14">
        <v>0</v>
      </c>
      <c r="N99" s="14">
        <v>2.359</v>
      </c>
      <c r="O99" s="14">
        <v>1.4403242000000001</v>
      </c>
      <c r="P99" s="14">
        <v>74.178920000000005</v>
      </c>
      <c r="Q99" s="14">
        <v>56.447361000000001</v>
      </c>
      <c r="R99" s="16" t="s">
        <v>1220</v>
      </c>
    </row>
    <row r="100" spans="1:18">
      <c r="A100" s="13">
        <v>98</v>
      </c>
      <c r="B100" s="14" t="s">
        <v>715</v>
      </c>
      <c r="C100" s="14">
        <v>1</v>
      </c>
      <c r="D100" s="15">
        <v>43993</v>
      </c>
      <c r="E100" s="14" t="s">
        <v>715</v>
      </c>
      <c r="F100" s="14">
        <v>1.0470512999999999</v>
      </c>
      <c r="G100" s="14">
        <v>1.0904830999999999</v>
      </c>
      <c r="H100" s="14">
        <v>1.0621592</v>
      </c>
      <c r="I100" s="14">
        <v>1.0794275</v>
      </c>
      <c r="J100" s="14">
        <v>1.0702157000000001</v>
      </c>
      <c r="K100" s="14">
        <v>1.0705335</v>
      </c>
      <c r="L100" s="14">
        <v>1.3145603E-2</v>
      </c>
      <c r="M100" s="14">
        <v>0</v>
      </c>
      <c r="N100" s="14">
        <v>1.758</v>
      </c>
      <c r="O100" s="14">
        <v>1.1214667</v>
      </c>
      <c r="P100" s="14">
        <v>125.11268</v>
      </c>
      <c r="Q100" s="14">
        <v>95.111743000000004</v>
      </c>
      <c r="R100" s="16" t="s">
        <v>1221</v>
      </c>
    </row>
    <row r="101" spans="1:18">
      <c r="A101" s="13">
        <v>99</v>
      </c>
      <c r="B101" s="14" t="s">
        <v>715</v>
      </c>
      <c r="C101" s="14">
        <v>1</v>
      </c>
      <c r="D101" s="15">
        <v>43994</v>
      </c>
      <c r="E101" s="14" t="s">
        <v>715</v>
      </c>
      <c r="F101" s="14">
        <v>1.0633731</v>
      </c>
      <c r="G101" s="14">
        <v>1.1080619</v>
      </c>
      <c r="H101" s="14">
        <v>1.0760859</v>
      </c>
      <c r="I101" s="14">
        <v>1.0943807000000001</v>
      </c>
      <c r="J101" s="14">
        <v>1.0848120000000001</v>
      </c>
      <c r="K101" s="14">
        <v>1.0851265000000001</v>
      </c>
      <c r="L101" s="14">
        <v>1.3736088E-2</v>
      </c>
      <c r="M101" s="14">
        <v>0</v>
      </c>
      <c r="N101" s="14">
        <v>1.26</v>
      </c>
      <c r="O101" s="14">
        <v>0.69173379999999995</v>
      </c>
      <c r="P101" s="14">
        <v>169.55264</v>
      </c>
      <c r="Q101" s="14">
        <v>118.67941399999999</v>
      </c>
      <c r="R101" s="16" t="s">
        <v>1222</v>
      </c>
    </row>
    <row r="102" spans="1:18">
      <c r="A102" s="13">
        <v>100</v>
      </c>
      <c r="B102" s="14" t="s">
        <v>715</v>
      </c>
      <c r="C102" s="14">
        <v>1</v>
      </c>
      <c r="D102" s="15">
        <v>43995</v>
      </c>
      <c r="E102" s="14" t="s">
        <v>715</v>
      </c>
      <c r="F102" s="14">
        <v>1.0739059</v>
      </c>
      <c r="G102" s="14">
        <v>1.1242216</v>
      </c>
      <c r="H102" s="14">
        <v>1.0877387999999999</v>
      </c>
      <c r="I102" s="14">
        <v>1.1076113000000001</v>
      </c>
      <c r="J102" s="14">
        <v>1.0984243</v>
      </c>
      <c r="K102" s="14">
        <v>1.0992006999999999</v>
      </c>
      <c r="L102" s="14">
        <v>1.5234052E-2</v>
      </c>
      <c r="M102" s="14">
        <v>0</v>
      </c>
      <c r="N102" s="14">
        <v>1.271728</v>
      </c>
      <c r="O102" s="14">
        <v>0.66312749999999998</v>
      </c>
      <c r="P102" s="14">
        <v>146.129231</v>
      </c>
      <c r="Q102" s="14">
        <v>107.853155</v>
      </c>
      <c r="R102" s="16" t="s">
        <v>1223</v>
      </c>
    </row>
    <row r="103" spans="1:18">
      <c r="A103" s="13">
        <v>101</v>
      </c>
      <c r="B103" s="14" t="s">
        <v>715</v>
      </c>
      <c r="C103" s="14">
        <v>0.9999808</v>
      </c>
      <c r="D103" s="15">
        <v>43996</v>
      </c>
      <c r="E103" s="14" t="s">
        <v>715</v>
      </c>
      <c r="F103" s="14">
        <v>1.0732660000000001</v>
      </c>
      <c r="G103" s="14">
        <v>1.1317569999999999</v>
      </c>
      <c r="H103" s="14">
        <v>1.0938380000000001</v>
      </c>
      <c r="I103" s="14">
        <v>1.1173114</v>
      </c>
      <c r="J103" s="14">
        <v>1.1050321000000001</v>
      </c>
      <c r="K103" s="14">
        <v>1.1052024</v>
      </c>
      <c r="L103" s="14">
        <v>1.7896089E-2</v>
      </c>
      <c r="M103" s="14">
        <v>0</v>
      </c>
      <c r="N103" s="14">
        <v>1.78</v>
      </c>
      <c r="O103" s="14">
        <v>1.2016192000000001</v>
      </c>
      <c r="P103" s="14">
        <v>87.687560000000005</v>
      </c>
      <c r="Q103" s="14">
        <v>66.017521000000002</v>
      </c>
      <c r="R103" s="16" t="s">
        <v>1224</v>
      </c>
    </row>
    <row r="104" spans="1:18">
      <c r="A104" s="13">
        <v>102</v>
      </c>
      <c r="B104" s="14" t="s">
        <v>715</v>
      </c>
      <c r="C104" s="14">
        <v>0.9999422</v>
      </c>
      <c r="D104" s="15">
        <v>43997</v>
      </c>
      <c r="E104" s="14" t="s">
        <v>715</v>
      </c>
      <c r="F104" s="14">
        <v>1.0676965</v>
      </c>
      <c r="G104" s="14">
        <v>1.1294077</v>
      </c>
      <c r="H104" s="14">
        <v>1.0840418000000001</v>
      </c>
      <c r="I104" s="14">
        <v>1.1086678000000001</v>
      </c>
      <c r="J104" s="14">
        <v>1.1001114000000001</v>
      </c>
      <c r="K104" s="14">
        <v>1.1006653</v>
      </c>
      <c r="L104" s="14">
        <v>1.8804425999999999E-2</v>
      </c>
      <c r="M104" s="14">
        <v>0</v>
      </c>
      <c r="N104" s="14">
        <v>3.1930000000000001</v>
      </c>
      <c r="O104" s="14">
        <v>1.8736203</v>
      </c>
      <c r="P104" s="14">
        <v>61.997959999999999</v>
      </c>
      <c r="Q104" s="14">
        <v>41.953021999999997</v>
      </c>
      <c r="R104" s="16" t="s">
        <v>1225</v>
      </c>
    </row>
    <row r="105" spans="1:18">
      <c r="A105" s="13">
        <v>103</v>
      </c>
      <c r="B105" s="14" t="s">
        <v>715</v>
      </c>
      <c r="C105" s="14">
        <v>0.99989380000000005</v>
      </c>
      <c r="D105" s="15">
        <v>43998</v>
      </c>
      <c r="E105" s="14" t="s">
        <v>715</v>
      </c>
      <c r="F105" s="14">
        <v>1.0639927</v>
      </c>
      <c r="G105" s="14">
        <v>1.1197108</v>
      </c>
      <c r="H105" s="14">
        <v>1.079755</v>
      </c>
      <c r="I105" s="14">
        <v>1.1013602</v>
      </c>
      <c r="J105" s="14">
        <v>1.0899464999999999</v>
      </c>
      <c r="K105" s="14">
        <v>1.0908586</v>
      </c>
      <c r="L105" s="14">
        <v>1.7336609999999999E-2</v>
      </c>
      <c r="M105" s="14">
        <v>0</v>
      </c>
      <c r="N105" s="14">
        <v>4.05</v>
      </c>
      <c r="O105" s="14">
        <v>2.5161014000000002</v>
      </c>
      <c r="P105" s="14">
        <v>99.926640000000006</v>
      </c>
      <c r="Q105" s="14">
        <v>90.320048</v>
      </c>
      <c r="R105" s="16" t="s">
        <v>1226</v>
      </c>
    </row>
    <row r="106" spans="1:18">
      <c r="A106" s="13">
        <v>104</v>
      </c>
      <c r="B106" s="14" t="s">
        <v>715</v>
      </c>
      <c r="C106" s="14">
        <v>0.99983330000000004</v>
      </c>
      <c r="D106" s="15">
        <v>43999</v>
      </c>
      <c r="E106" s="14" t="s">
        <v>715</v>
      </c>
      <c r="F106" s="14">
        <v>1.0503822</v>
      </c>
      <c r="G106" s="14">
        <v>1.1062148000000001</v>
      </c>
      <c r="H106" s="14">
        <v>1.0696025</v>
      </c>
      <c r="I106" s="14">
        <v>1.092978</v>
      </c>
      <c r="J106" s="14">
        <v>1.0799079</v>
      </c>
      <c r="K106" s="14">
        <v>1.0802438000000001</v>
      </c>
      <c r="L106" s="14">
        <v>1.7387256E-2</v>
      </c>
      <c r="M106" s="14">
        <v>0</v>
      </c>
      <c r="N106" s="14">
        <v>1.9850000000000001</v>
      </c>
      <c r="O106" s="14">
        <v>2.0128550000000001</v>
      </c>
      <c r="P106" s="14">
        <v>155.45068000000001</v>
      </c>
      <c r="Q106" s="14">
        <v>110.83394</v>
      </c>
      <c r="R106" s="16" t="s">
        <v>1227</v>
      </c>
    </row>
    <row r="107" spans="1:18">
      <c r="A107" s="13">
        <v>105</v>
      </c>
      <c r="B107" s="14" t="s">
        <v>715</v>
      </c>
      <c r="C107" s="14">
        <v>0.99975749999999997</v>
      </c>
      <c r="D107" s="15">
        <v>44000</v>
      </c>
      <c r="E107" s="14" t="s">
        <v>715</v>
      </c>
      <c r="F107" s="14">
        <v>1.0413045000000001</v>
      </c>
      <c r="G107" s="14">
        <v>1.0931462999999999</v>
      </c>
      <c r="H107" s="14">
        <v>1.0591737000000001</v>
      </c>
      <c r="I107" s="14">
        <v>1.0805739999999999</v>
      </c>
      <c r="J107" s="14">
        <v>1.0688179</v>
      </c>
      <c r="K107" s="14">
        <v>1.0693154</v>
      </c>
      <c r="L107" s="14">
        <v>1.620512E-2</v>
      </c>
      <c r="M107" s="14">
        <v>0</v>
      </c>
      <c r="N107" s="14">
        <v>1.2749999999999999</v>
      </c>
      <c r="O107" s="14">
        <v>0.65837809999999997</v>
      </c>
      <c r="P107" s="14">
        <v>134.46392</v>
      </c>
      <c r="Q107" s="14">
        <v>93.861565999999996</v>
      </c>
      <c r="R107" s="16" t="s">
        <v>1228</v>
      </c>
    </row>
    <row r="108" spans="1:18">
      <c r="A108" s="13">
        <v>106</v>
      </c>
      <c r="B108" s="14" t="s">
        <v>715</v>
      </c>
      <c r="C108" s="14">
        <v>0.99964560000000002</v>
      </c>
      <c r="D108" s="15">
        <v>44001</v>
      </c>
      <c r="E108" s="14" t="s">
        <v>715</v>
      </c>
      <c r="F108" s="14">
        <v>1.0395772000000001</v>
      </c>
      <c r="G108" s="14">
        <v>1.0865648999999999</v>
      </c>
      <c r="H108" s="14">
        <v>1.051256</v>
      </c>
      <c r="I108" s="14">
        <v>1.0712893000000001</v>
      </c>
      <c r="J108" s="14">
        <v>1.0621385999999999</v>
      </c>
      <c r="K108" s="14">
        <v>1.0626424000000001</v>
      </c>
      <c r="L108" s="14">
        <v>1.4842777E-2</v>
      </c>
      <c r="M108" s="14">
        <v>0</v>
      </c>
      <c r="N108" s="14">
        <v>1.5369999999999999</v>
      </c>
      <c r="O108" s="14">
        <v>0.81778039999999996</v>
      </c>
      <c r="P108" s="14">
        <v>98.854039999999998</v>
      </c>
      <c r="Q108" s="14">
        <v>72.834725000000006</v>
      </c>
      <c r="R108" s="16" t="s">
        <v>1229</v>
      </c>
    </row>
    <row r="109" spans="1:18">
      <c r="A109" s="13">
        <v>107</v>
      </c>
      <c r="B109" s="14" t="s">
        <v>715</v>
      </c>
      <c r="C109" s="14">
        <v>0.99948550000000003</v>
      </c>
      <c r="D109" s="15">
        <v>44002</v>
      </c>
      <c r="E109" s="14" t="s">
        <v>715</v>
      </c>
      <c r="F109" s="14">
        <v>1.0355840999999999</v>
      </c>
      <c r="G109" s="14">
        <v>1.0848062999999999</v>
      </c>
      <c r="H109" s="14">
        <v>1.0496515</v>
      </c>
      <c r="I109" s="14">
        <v>1.0701381000000001</v>
      </c>
      <c r="J109" s="14">
        <v>1.0610453</v>
      </c>
      <c r="K109" s="14">
        <v>1.0616677000000001</v>
      </c>
      <c r="L109" s="14">
        <v>1.531157E-2</v>
      </c>
      <c r="M109" s="14">
        <v>0</v>
      </c>
      <c r="N109" s="14">
        <v>2.2389999999999999</v>
      </c>
      <c r="O109" s="14">
        <v>1.3297490999999999</v>
      </c>
      <c r="P109" s="14">
        <v>69.570239999999998</v>
      </c>
      <c r="Q109" s="14">
        <v>46.454849000000003</v>
      </c>
      <c r="R109" s="16" t="s">
        <v>1230</v>
      </c>
    </row>
    <row r="110" spans="1:18">
      <c r="A110" s="13">
        <v>108</v>
      </c>
      <c r="B110" s="14" t="s">
        <v>715</v>
      </c>
      <c r="C110" s="14">
        <v>0.99928430000000001</v>
      </c>
      <c r="D110" s="15">
        <v>44003</v>
      </c>
      <c r="E110" s="14" t="s">
        <v>715</v>
      </c>
      <c r="F110" s="14">
        <v>1.0348622999999999</v>
      </c>
      <c r="G110" s="14">
        <v>1.0862555</v>
      </c>
      <c r="H110" s="14">
        <v>1.048867</v>
      </c>
      <c r="I110" s="14">
        <v>1.0694526</v>
      </c>
      <c r="J110" s="14">
        <v>1.0601583999999999</v>
      </c>
      <c r="K110" s="14">
        <v>1.0615892</v>
      </c>
      <c r="L110" s="14">
        <v>1.5723872999999999E-2</v>
      </c>
      <c r="M110" s="14">
        <v>0</v>
      </c>
      <c r="N110" s="14">
        <v>2.9119999999999999</v>
      </c>
      <c r="O110" s="14">
        <v>1.7189668</v>
      </c>
      <c r="P110" s="14">
        <v>65.624679999999998</v>
      </c>
      <c r="Q110" s="14">
        <v>42.760323</v>
      </c>
      <c r="R110" s="16" t="s">
        <v>1231</v>
      </c>
    </row>
    <row r="111" spans="1:18">
      <c r="A111" s="13">
        <v>109</v>
      </c>
      <c r="B111" s="14" t="s">
        <v>715</v>
      </c>
      <c r="C111" s="14">
        <v>0.99903109999999995</v>
      </c>
      <c r="D111" s="15">
        <v>44004</v>
      </c>
      <c r="E111" s="14" t="s">
        <v>715</v>
      </c>
      <c r="F111" s="14">
        <v>1.0325568000000001</v>
      </c>
      <c r="G111" s="14">
        <v>1.0834254000000001</v>
      </c>
      <c r="H111" s="14">
        <v>1.0418111999999999</v>
      </c>
      <c r="I111" s="14">
        <v>1.0619856999999999</v>
      </c>
      <c r="J111" s="14">
        <v>1.0540597</v>
      </c>
      <c r="K111" s="14">
        <v>1.0553744</v>
      </c>
      <c r="L111" s="14">
        <v>1.5556268E-2</v>
      </c>
      <c r="M111" s="14">
        <v>0</v>
      </c>
      <c r="N111" s="14">
        <v>2.356643</v>
      </c>
      <c r="O111" s="14">
        <v>1.5708928</v>
      </c>
      <c r="P111" s="14">
        <v>109.509331</v>
      </c>
      <c r="Q111" s="14">
        <v>91.806252000000001</v>
      </c>
      <c r="R111" s="16" t="s">
        <v>1232</v>
      </c>
    </row>
    <row r="112" spans="1:18">
      <c r="A112" s="13">
        <v>110</v>
      </c>
      <c r="B112" s="14" t="s">
        <v>715</v>
      </c>
      <c r="C112" s="14">
        <v>0.9986834</v>
      </c>
      <c r="D112" s="15">
        <v>44005</v>
      </c>
      <c r="E112" s="14" t="s">
        <v>715</v>
      </c>
      <c r="F112" s="14">
        <v>1.0184496999999999</v>
      </c>
      <c r="G112" s="14">
        <v>1.067617</v>
      </c>
      <c r="H112" s="14">
        <v>1.028994</v>
      </c>
      <c r="I112" s="14">
        <v>1.0480254</v>
      </c>
      <c r="J112" s="14">
        <v>1.0410615999999999</v>
      </c>
      <c r="K112" s="14">
        <v>1.0422572999999999</v>
      </c>
      <c r="L112" s="14">
        <v>1.5114298999999999E-2</v>
      </c>
      <c r="M112" s="14">
        <v>1.8E-3</v>
      </c>
      <c r="N112" s="14">
        <v>1.3520000000000001</v>
      </c>
      <c r="O112" s="14">
        <v>0.9177497</v>
      </c>
      <c r="P112" s="14">
        <v>215.55068</v>
      </c>
      <c r="Q112" s="14">
        <v>140.55569700000001</v>
      </c>
      <c r="R112" s="16" t="s">
        <v>1233</v>
      </c>
    </row>
    <row r="113" spans="1:18">
      <c r="A113" s="13">
        <v>111</v>
      </c>
      <c r="B113" s="14" t="s">
        <v>715</v>
      </c>
      <c r="C113" s="14">
        <v>0.99822089999999997</v>
      </c>
      <c r="D113" s="15">
        <v>44006</v>
      </c>
      <c r="E113" s="14" t="s">
        <v>715</v>
      </c>
      <c r="F113" s="14">
        <v>1.0045267</v>
      </c>
      <c r="G113" s="14">
        <v>1.0454029</v>
      </c>
      <c r="H113" s="14">
        <v>1.0163802</v>
      </c>
      <c r="I113" s="14">
        <v>1.0324789000000001</v>
      </c>
      <c r="J113" s="14">
        <v>1.0248159999999999</v>
      </c>
      <c r="K113" s="14">
        <v>1.0256289999999999</v>
      </c>
      <c r="L113" s="14">
        <v>1.2607557E-2</v>
      </c>
      <c r="M113" s="14">
        <v>1.18E-2</v>
      </c>
      <c r="N113" s="14">
        <v>1.0880000000000001</v>
      </c>
      <c r="O113" s="14">
        <v>0.31028250000000002</v>
      </c>
      <c r="P113" s="14">
        <v>214.08572000000001</v>
      </c>
      <c r="Q113" s="14">
        <v>133.6508</v>
      </c>
      <c r="R113" s="16" t="s">
        <v>1234</v>
      </c>
    </row>
    <row r="114" spans="1:18">
      <c r="A114" s="13">
        <v>112</v>
      </c>
      <c r="B114" s="14" t="s">
        <v>715</v>
      </c>
      <c r="C114" s="14">
        <v>0.99763690000000005</v>
      </c>
      <c r="D114" s="15">
        <v>44007</v>
      </c>
      <c r="E114" s="14" t="s">
        <v>715</v>
      </c>
      <c r="F114" s="14">
        <v>0.99653150000000001</v>
      </c>
      <c r="G114" s="14">
        <v>1.0291026999999999</v>
      </c>
      <c r="H114" s="14">
        <v>1.0047056999999999</v>
      </c>
      <c r="I114" s="14">
        <v>1.0178309999999999</v>
      </c>
      <c r="J114" s="14">
        <v>1.0126827</v>
      </c>
      <c r="K114" s="14">
        <v>1.0133877</v>
      </c>
      <c r="L114" s="14">
        <v>1.0165812E-2</v>
      </c>
      <c r="M114" s="14">
        <v>7.6600000000000001E-2</v>
      </c>
      <c r="N114" s="14">
        <v>1.1850000000000001</v>
      </c>
      <c r="O114" s="14">
        <v>0.42048819999999998</v>
      </c>
      <c r="P114" s="14">
        <v>146.03852000000001</v>
      </c>
      <c r="Q114" s="14">
        <v>102.23083099999999</v>
      </c>
      <c r="R114" s="16" t="s">
        <v>1235</v>
      </c>
    </row>
    <row r="115" spans="1:18">
      <c r="A115" s="13">
        <v>113</v>
      </c>
      <c r="B115" s="14" t="s">
        <v>715</v>
      </c>
      <c r="C115" s="14">
        <v>0.99689910000000004</v>
      </c>
      <c r="D115" s="15">
        <v>44008</v>
      </c>
      <c r="E115" s="14" t="s">
        <v>715</v>
      </c>
      <c r="F115" s="14">
        <v>0.99475449999999999</v>
      </c>
      <c r="G115" s="14">
        <v>1.0242869999999999</v>
      </c>
      <c r="H115" s="14">
        <v>1.0021587999999999</v>
      </c>
      <c r="I115" s="14">
        <v>1.013679</v>
      </c>
      <c r="J115" s="14">
        <v>1.0086242999999999</v>
      </c>
      <c r="K115" s="14">
        <v>1.0087876</v>
      </c>
      <c r="L115" s="14">
        <v>8.9556199999999992E-3</v>
      </c>
      <c r="M115" s="14">
        <v>0.15340000000000001</v>
      </c>
      <c r="N115" s="14">
        <v>1.6479999999999999</v>
      </c>
      <c r="O115" s="14">
        <v>0.88445039999999997</v>
      </c>
      <c r="P115" s="14">
        <v>88.439880000000002</v>
      </c>
      <c r="Q115" s="14">
        <v>60.487015999999997</v>
      </c>
      <c r="R115" s="16" t="s">
        <v>1236</v>
      </c>
    </row>
    <row r="116" spans="1:18">
      <c r="A116" s="13">
        <v>114</v>
      </c>
      <c r="B116" s="14" t="s">
        <v>715</v>
      </c>
      <c r="C116" s="14">
        <v>0.99587510000000001</v>
      </c>
      <c r="D116" s="15">
        <v>44009</v>
      </c>
      <c r="E116" s="14" t="s">
        <v>715</v>
      </c>
      <c r="F116" s="14">
        <v>0.99547609999999997</v>
      </c>
      <c r="G116" s="14">
        <v>1.0238901</v>
      </c>
      <c r="H116" s="14">
        <v>1.0027622</v>
      </c>
      <c r="I116" s="14">
        <v>1.0141959</v>
      </c>
      <c r="J116" s="14">
        <v>1.0096144</v>
      </c>
      <c r="K116" s="14">
        <v>1.0101203999999999</v>
      </c>
      <c r="L116" s="14">
        <v>8.8279900000000008E-3</v>
      </c>
      <c r="M116" s="14">
        <v>0.10979999999999999</v>
      </c>
      <c r="N116" s="14">
        <v>2.6240000000000001</v>
      </c>
      <c r="O116" s="14">
        <v>1.4074872</v>
      </c>
      <c r="P116" s="14">
        <v>63.271920000000001</v>
      </c>
      <c r="Q116" s="14">
        <v>33.330486000000001</v>
      </c>
      <c r="R116" s="16" t="s">
        <v>1237</v>
      </c>
    </row>
    <row r="117" spans="1:18">
      <c r="A117" s="13">
        <v>115</v>
      </c>
      <c r="B117" s="14" t="s">
        <v>715</v>
      </c>
      <c r="C117" s="14">
        <v>0.99454100000000001</v>
      </c>
      <c r="D117" s="15">
        <v>44010</v>
      </c>
      <c r="E117" s="14" t="s">
        <v>715</v>
      </c>
      <c r="F117" s="14">
        <v>0.99802120000000005</v>
      </c>
      <c r="G117" s="14">
        <v>1.0261828</v>
      </c>
      <c r="H117" s="14">
        <v>1.0049374</v>
      </c>
      <c r="I117" s="14">
        <v>1.0161248000000001</v>
      </c>
      <c r="J117" s="14">
        <v>1.0118282000000001</v>
      </c>
      <c r="K117" s="14">
        <v>1.0126107</v>
      </c>
      <c r="L117" s="14">
        <v>8.8189879999999998E-3</v>
      </c>
      <c r="M117" s="14">
        <v>5.4199999999999998E-2</v>
      </c>
      <c r="N117" s="14">
        <v>3.6219999999999999</v>
      </c>
      <c r="O117" s="14">
        <v>1.9094096</v>
      </c>
      <c r="P117" s="14">
        <v>56.547719999999998</v>
      </c>
      <c r="Q117" s="14">
        <v>28.839618999999999</v>
      </c>
      <c r="R117" s="16" t="s">
        <v>1238</v>
      </c>
    </row>
    <row r="118" spans="1:18">
      <c r="A118" s="13">
        <v>116</v>
      </c>
      <c r="B118" s="14" t="s">
        <v>715</v>
      </c>
      <c r="C118" s="14">
        <v>0.9928131</v>
      </c>
      <c r="D118" s="15">
        <v>44011</v>
      </c>
      <c r="E118" s="14" t="s">
        <v>715</v>
      </c>
      <c r="F118" s="14">
        <v>0.99784099999999998</v>
      </c>
      <c r="G118" s="14">
        <v>1.0233268</v>
      </c>
      <c r="H118" s="14">
        <v>1.0038868000000001</v>
      </c>
      <c r="I118" s="14">
        <v>1.0135400000000001</v>
      </c>
      <c r="J118" s="14">
        <v>1.0093713</v>
      </c>
      <c r="K118" s="14">
        <v>1.0101943</v>
      </c>
      <c r="L118" s="14">
        <v>8.0511239999999998E-3</v>
      </c>
      <c r="M118" s="14">
        <v>7.9799999999999996E-2</v>
      </c>
      <c r="N118" s="14">
        <v>3.4220000000000002</v>
      </c>
      <c r="O118" s="14">
        <v>1.9273450000000001</v>
      </c>
      <c r="P118" s="14">
        <v>64.045000000000002</v>
      </c>
      <c r="Q118" s="14">
        <v>47.471525</v>
      </c>
      <c r="R118" s="16" t="s">
        <v>1239</v>
      </c>
    </row>
    <row r="119" spans="1:18">
      <c r="A119" s="13">
        <v>117</v>
      </c>
      <c r="B119" s="14" t="s">
        <v>715</v>
      </c>
      <c r="C119" s="14">
        <v>0.99060630000000005</v>
      </c>
      <c r="D119" s="15">
        <v>44012</v>
      </c>
      <c r="E119" s="14" t="s">
        <v>715</v>
      </c>
      <c r="F119" s="14">
        <v>0.99111170000000004</v>
      </c>
      <c r="G119" s="14">
        <v>1.0164753</v>
      </c>
      <c r="H119" s="14">
        <v>0.99910209999999999</v>
      </c>
      <c r="I119" s="14">
        <v>1.008399</v>
      </c>
      <c r="J119" s="14">
        <v>1.003468</v>
      </c>
      <c r="K119" s="14">
        <v>1.0036023000000001</v>
      </c>
      <c r="L119" s="14">
        <v>7.6890999999999999E-3</v>
      </c>
      <c r="M119" s="14">
        <v>0.30179640699999999</v>
      </c>
      <c r="N119" s="14">
        <v>2.5479039999999999</v>
      </c>
      <c r="O119" s="14">
        <v>1.8368796999999999</v>
      </c>
      <c r="P119" s="14">
        <v>121.257884</v>
      </c>
      <c r="Q119" s="14">
        <v>98.885811000000004</v>
      </c>
      <c r="R119" s="16" t="s">
        <v>1240</v>
      </c>
    </row>
    <row r="120" spans="1:18">
      <c r="A120" s="13">
        <v>118</v>
      </c>
      <c r="B120" s="14" t="s">
        <v>715</v>
      </c>
      <c r="C120" s="14">
        <v>0.98779430000000001</v>
      </c>
      <c r="D120" s="15">
        <v>44013</v>
      </c>
      <c r="E120" s="14" t="s">
        <v>715</v>
      </c>
      <c r="F120" s="14">
        <v>0.98113700000000004</v>
      </c>
      <c r="G120" s="14">
        <v>1.0052667</v>
      </c>
      <c r="H120" s="14">
        <v>0.98804669999999994</v>
      </c>
      <c r="I120" s="14">
        <v>0.99773020000000001</v>
      </c>
      <c r="J120" s="14">
        <v>0.99336080000000004</v>
      </c>
      <c r="K120" s="14">
        <v>0.99337410000000004</v>
      </c>
      <c r="L120" s="14">
        <v>7.448624E-3</v>
      </c>
      <c r="M120" s="14">
        <v>0.82299999999999995</v>
      </c>
      <c r="N120" s="14">
        <v>1.56</v>
      </c>
      <c r="O120" s="14">
        <v>1.1977842000000001</v>
      </c>
      <c r="P120" s="14">
        <v>157.33000000000001</v>
      </c>
      <c r="Q120" s="14">
        <v>114.79950599999999</v>
      </c>
      <c r="R120" s="16" t="s">
        <v>1241</v>
      </c>
    </row>
    <row r="121" spans="1:18">
      <c r="A121" s="13">
        <v>119</v>
      </c>
      <c r="B121" s="14" t="s">
        <v>715</v>
      </c>
      <c r="C121" s="14">
        <v>0.9842014</v>
      </c>
      <c r="D121" s="15">
        <v>44014</v>
      </c>
      <c r="E121" s="14" t="s">
        <v>715</v>
      </c>
      <c r="F121" s="14">
        <v>0.97472919999999996</v>
      </c>
      <c r="G121" s="14">
        <v>0.99807290000000004</v>
      </c>
      <c r="H121" s="14">
        <v>0.98176149999999995</v>
      </c>
      <c r="I121" s="14">
        <v>0.99127430000000005</v>
      </c>
      <c r="J121" s="14">
        <v>0.98673869999999997</v>
      </c>
      <c r="K121" s="14">
        <v>0.98640019999999995</v>
      </c>
      <c r="L121" s="14">
        <v>7.2092909999999996E-3</v>
      </c>
      <c r="M121" s="14">
        <v>0.97919999999999996</v>
      </c>
      <c r="N121" s="14">
        <v>1.5669999999999999</v>
      </c>
      <c r="O121" s="14">
        <v>1.0265095</v>
      </c>
      <c r="P121" s="14">
        <v>101.66348000000001</v>
      </c>
      <c r="Q121" s="14">
        <v>74.975836000000001</v>
      </c>
      <c r="R121" s="16" t="s">
        <v>1242</v>
      </c>
    </row>
    <row r="122" spans="1:18">
      <c r="A122" s="13">
        <v>120</v>
      </c>
      <c r="B122" s="14" t="s">
        <v>715</v>
      </c>
      <c r="C122" s="14">
        <v>0.97956679999999996</v>
      </c>
      <c r="D122" s="15">
        <v>44015</v>
      </c>
      <c r="E122" s="14" t="s">
        <v>715</v>
      </c>
      <c r="F122" s="14">
        <v>0.97703640000000003</v>
      </c>
      <c r="G122" s="14">
        <v>1.0001964999999999</v>
      </c>
      <c r="H122" s="14">
        <v>0.98310649999999999</v>
      </c>
      <c r="I122" s="14">
        <v>0.99304930000000002</v>
      </c>
      <c r="J122" s="14">
        <v>0.98865250000000005</v>
      </c>
      <c r="K122" s="14">
        <v>0.98847309999999999</v>
      </c>
      <c r="L122" s="14">
        <v>7.309477E-3</v>
      </c>
      <c r="M122" s="14">
        <v>0.95540000000000003</v>
      </c>
      <c r="N122" s="14">
        <v>2.899</v>
      </c>
      <c r="O122" s="14">
        <v>1.8202917000000001</v>
      </c>
      <c r="P122" s="14">
        <v>61.969920000000002</v>
      </c>
      <c r="Q122" s="14">
        <v>36.769579</v>
      </c>
      <c r="R122" s="16" t="s">
        <v>1243</v>
      </c>
    </row>
    <row r="123" spans="1:18">
      <c r="A123" s="13">
        <v>121</v>
      </c>
      <c r="B123" s="14" t="s">
        <v>715</v>
      </c>
      <c r="C123" s="14">
        <v>0.97367809999999999</v>
      </c>
      <c r="D123" s="15">
        <v>44016</v>
      </c>
      <c r="E123" s="14" t="s">
        <v>715</v>
      </c>
      <c r="F123" s="14">
        <v>0.9824773</v>
      </c>
      <c r="G123" s="14">
        <v>1.0030553</v>
      </c>
      <c r="H123" s="14">
        <v>0.99033930000000003</v>
      </c>
      <c r="I123" s="14">
        <v>0.99810180000000004</v>
      </c>
      <c r="J123" s="14">
        <v>0.99431919999999996</v>
      </c>
      <c r="K123" s="14">
        <v>0.99396189999999995</v>
      </c>
      <c r="L123" s="14">
        <v>6.2538359999999996E-3</v>
      </c>
      <c r="M123" s="14">
        <v>0.85460000000000003</v>
      </c>
      <c r="N123" s="14">
        <v>4.2290000000000001</v>
      </c>
      <c r="O123" s="14">
        <v>2.2148454000000002</v>
      </c>
      <c r="P123" s="14">
        <v>65.846639999999994</v>
      </c>
      <c r="Q123" s="14">
        <v>50.997774</v>
      </c>
      <c r="R123" s="16" t="s">
        <v>1244</v>
      </c>
    </row>
    <row r="124" spans="1:18">
      <c r="A124" s="13">
        <v>122</v>
      </c>
      <c r="B124" s="14" t="s">
        <v>715</v>
      </c>
      <c r="C124" s="14">
        <v>0.96619149999999998</v>
      </c>
      <c r="D124" s="15">
        <v>44017</v>
      </c>
      <c r="E124" s="14" t="s">
        <v>715</v>
      </c>
      <c r="F124" s="14">
        <v>0.98751690000000003</v>
      </c>
      <c r="G124" s="14">
        <v>1.0079244000000001</v>
      </c>
      <c r="H124" s="14">
        <v>0.99155789999999999</v>
      </c>
      <c r="I124" s="14">
        <v>0.99915639999999994</v>
      </c>
      <c r="J124" s="14">
        <v>0.99613399999999996</v>
      </c>
      <c r="K124" s="14">
        <v>0.99691379999999996</v>
      </c>
      <c r="L124" s="14">
        <v>6.42794E-3</v>
      </c>
      <c r="M124" s="14">
        <v>0.73040000000000005</v>
      </c>
      <c r="N124" s="14">
        <v>3.6019999999999999</v>
      </c>
      <c r="O124" s="14">
        <v>2.4163534000000002</v>
      </c>
      <c r="P124" s="14">
        <v>79.546400000000006</v>
      </c>
      <c r="Q124" s="14">
        <v>67.885002999999998</v>
      </c>
      <c r="R124" s="16" t="s">
        <v>1245</v>
      </c>
    </row>
    <row r="125" spans="1:18">
      <c r="A125" s="13">
        <v>123</v>
      </c>
      <c r="B125" s="14" t="s">
        <v>715</v>
      </c>
      <c r="C125" s="14">
        <v>0.95666649999999998</v>
      </c>
      <c r="D125" s="15">
        <v>44018</v>
      </c>
      <c r="E125" s="14" t="s">
        <v>715</v>
      </c>
      <c r="F125" s="14">
        <v>0.98496919999999999</v>
      </c>
      <c r="G125" s="14">
        <v>1.0044739</v>
      </c>
      <c r="H125" s="14">
        <v>0.98938329999999997</v>
      </c>
      <c r="I125" s="14">
        <v>0.99634699999999998</v>
      </c>
      <c r="J125" s="14">
        <v>0.99373920000000004</v>
      </c>
      <c r="K125" s="14">
        <v>0.99453150000000001</v>
      </c>
      <c r="L125" s="14">
        <v>6.104328E-3</v>
      </c>
      <c r="M125" s="14">
        <v>0.83379999999999999</v>
      </c>
      <c r="N125" s="14">
        <v>3.65</v>
      </c>
      <c r="O125" s="14">
        <v>2.1620441000000001</v>
      </c>
      <c r="P125" s="14">
        <v>66.140919999999994</v>
      </c>
      <c r="Q125" s="14">
        <v>53.184323999999997</v>
      </c>
      <c r="R125" s="16" t="s">
        <v>1246</v>
      </c>
    </row>
    <row r="126" spans="1:18">
      <c r="A126" s="13">
        <v>124</v>
      </c>
      <c r="B126" s="14" t="s">
        <v>715</v>
      </c>
      <c r="C126" s="14">
        <v>0.94453620000000005</v>
      </c>
      <c r="D126" s="15">
        <v>44019</v>
      </c>
      <c r="E126" s="14" t="s">
        <v>715</v>
      </c>
      <c r="F126" s="14">
        <v>0.97666019999999998</v>
      </c>
      <c r="G126" s="14">
        <v>0.99668369999999995</v>
      </c>
      <c r="H126" s="14">
        <v>0.98519619999999997</v>
      </c>
      <c r="I126" s="14">
        <v>0.99240709999999999</v>
      </c>
      <c r="J126" s="14">
        <v>0.98801050000000001</v>
      </c>
      <c r="K126" s="14">
        <v>0.98713280000000003</v>
      </c>
      <c r="L126" s="14">
        <v>6.3031010000000002E-3</v>
      </c>
      <c r="M126" s="14">
        <v>0.98941058900000001</v>
      </c>
      <c r="N126" s="14">
        <v>3.1808190000000001</v>
      </c>
      <c r="O126" s="14">
        <v>2.2856274000000001</v>
      </c>
      <c r="P126" s="14">
        <v>135.903257</v>
      </c>
      <c r="Q126" s="14">
        <v>117.159334</v>
      </c>
      <c r="R126" s="16" t="s">
        <v>1247</v>
      </c>
    </row>
    <row r="127" spans="1:18">
      <c r="A127" s="13">
        <v>125</v>
      </c>
      <c r="B127" s="14" t="s">
        <v>715</v>
      </c>
      <c r="C127" s="14">
        <v>0.92906860000000002</v>
      </c>
      <c r="D127" s="15">
        <v>44020</v>
      </c>
      <c r="E127" s="14" t="s">
        <v>715</v>
      </c>
      <c r="F127" s="14">
        <v>0.96282009999999996</v>
      </c>
      <c r="G127" s="14">
        <v>0.99074910000000005</v>
      </c>
      <c r="H127" s="14">
        <v>0.97169550000000005</v>
      </c>
      <c r="I127" s="14">
        <v>0.98350990000000005</v>
      </c>
      <c r="J127" s="14">
        <v>0.97684249999999995</v>
      </c>
      <c r="K127" s="14">
        <v>0.97654050000000003</v>
      </c>
      <c r="L127" s="14">
        <v>8.6247489999999993E-3</v>
      </c>
      <c r="M127" s="14">
        <v>1</v>
      </c>
      <c r="N127" s="14">
        <v>1.6339999999999999</v>
      </c>
      <c r="O127" s="14">
        <v>1.4396036000000001</v>
      </c>
      <c r="P127" s="14">
        <v>153.3134</v>
      </c>
      <c r="Q127" s="14">
        <v>121.854822</v>
      </c>
      <c r="R127" s="16" t="s">
        <v>1248</v>
      </c>
    </row>
    <row r="128" spans="1:18">
      <c r="A128" s="13">
        <v>126</v>
      </c>
      <c r="B128" s="14" t="s">
        <v>715</v>
      </c>
      <c r="C128" s="14">
        <v>0.90931309999999999</v>
      </c>
      <c r="D128" s="15">
        <v>44021</v>
      </c>
      <c r="E128" s="14" t="s">
        <v>715</v>
      </c>
      <c r="F128" s="14">
        <v>0.95564890000000002</v>
      </c>
      <c r="G128" s="14">
        <v>0.98863590000000001</v>
      </c>
      <c r="H128" s="14">
        <v>0.9659103</v>
      </c>
      <c r="I128" s="14">
        <v>0.98075330000000005</v>
      </c>
      <c r="J128" s="14">
        <v>0.97231559999999995</v>
      </c>
      <c r="K128" s="14">
        <v>0.97176039999999997</v>
      </c>
      <c r="L128" s="14">
        <v>1.0463699E-2</v>
      </c>
      <c r="M128" s="14">
        <v>1</v>
      </c>
      <c r="N128" s="14">
        <v>1.9990000000000001</v>
      </c>
      <c r="O128" s="14">
        <v>1.525603</v>
      </c>
      <c r="P128" s="14">
        <v>84.905760000000001</v>
      </c>
      <c r="Q128" s="14">
        <v>60.333792000000003</v>
      </c>
      <c r="R128" s="16" t="s">
        <v>1249</v>
      </c>
    </row>
    <row r="129" spans="1:18">
      <c r="A129" s="13">
        <v>127</v>
      </c>
      <c r="B129" s="14" t="s">
        <v>715</v>
      </c>
      <c r="C129" s="14">
        <v>0.8840306</v>
      </c>
      <c r="D129" s="15">
        <v>44022</v>
      </c>
      <c r="E129" s="14" t="s">
        <v>715</v>
      </c>
      <c r="F129" s="14">
        <v>0.95954379999999995</v>
      </c>
      <c r="G129" s="14">
        <v>0.99212520000000004</v>
      </c>
      <c r="H129" s="14">
        <v>0.97591539999999999</v>
      </c>
      <c r="I129" s="14">
        <v>0.9890468</v>
      </c>
      <c r="J129" s="14">
        <v>0.97871989999999998</v>
      </c>
      <c r="K129" s="14">
        <v>0.97693479999999999</v>
      </c>
      <c r="L129" s="14">
        <v>1.0849091E-2</v>
      </c>
      <c r="M129" s="14">
        <v>0.99460000000000004</v>
      </c>
      <c r="N129" s="14">
        <v>3.5619999999999998</v>
      </c>
      <c r="O129" s="14">
        <v>2.0545073</v>
      </c>
      <c r="P129" s="14">
        <v>66.565439999999995</v>
      </c>
      <c r="Q129" s="14">
        <v>48.501336999999999</v>
      </c>
      <c r="R129" s="16" t="s">
        <v>1250</v>
      </c>
    </row>
    <row r="130" spans="1:18">
      <c r="A130" s="13">
        <v>128</v>
      </c>
      <c r="B130" s="14" t="s">
        <v>715</v>
      </c>
      <c r="C130" s="14">
        <v>0.85160069999999999</v>
      </c>
      <c r="D130" s="15">
        <v>44023</v>
      </c>
      <c r="E130" s="14" t="s">
        <v>715</v>
      </c>
      <c r="F130" s="14">
        <v>0.97390449999999995</v>
      </c>
      <c r="G130" s="14">
        <v>1.0042842999999999</v>
      </c>
      <c r="H130" s="14">
        <v>0.97971169999999996</v>
      </c>
      <c r="I130" s="14">
        <v>0.99022290000000002</v>
      </c>
      <c r="J130" s="14">
        <v>0.9859888</v>
      </c>
      <c r="K130" s="14">
        <v>0.98681339999999995</v>
      </c>
      <c r="L130" s="14">
        <v>9.3070740000000002E-3</v>
      </c>
      <c r="M130" s="14">
        <v>0.90738523000000004</v>
      </c>
      <c r="N130" s="14">
        <v>3.4950100000000002</v>
      </c>
      <c r="O130" s="14">
        <v>2.6218507999999998</v>
      </c>
      <c r="P130" s="14">
        <v>148.43221600000001</v>
      </c>
      <c r="Q130" s="14">
        <v>123.690853</v>
      </c>
      <c r="R130" s="16" t="s">
        <v>1251</v>
      </c>
    </row>
    <row r="131" spans="1:18">
      <c r="A131" s="13">
        <v>129</v>
      </c>
      <c r="B131" s="14" t="s">
        <v>715</v>
      </c>
      <c r="C131" s="14">
        <v>0.80991159999999995</v>
      </c>
      <c r="D131" s="15">
        <v>44024</v>
      </c>
      <c r="E131" s="14" t="s">
        <v>715</v>
      </c>
      <c r="F131" s="14">
        <v>0.98314250000000003</v>
      </c>
      <c r="G131" s="14">
        <v>1.0159457000000001</v>
      </c>
      <c r="H131" s="14">
        <v>0.99257309999999999</v>
      </c>
      <c r="I131" s="14">
        <v>1.0054069000000001</v>
      </c>
      <c r="J131" s="14">
        <v>0.99989499999999998</v>
      </c>
      <c r="K131" s="14">
        <v>0.99940770000000001</v>
      </c>
      <c r="L131" s="14">
        <v>9.8764330000000004E-3</v>
      </c>
      <c r="M131" s="14">
        <v>0.50560000000000005</v>
      </c>
      <c r="N131" s="14">
        <v>1.419</v>
      </c>
      <c r="O131" s="14">
        <v>1.3091149</v>
      </c>
      <c r="P131" s="14">
        <v>177.34791999999999</v>
      </c>
      <c r="Q131" s="14">
        <v>120.397451</v>
      </c>
      <c r="R131" s="16" t="s">
        <v>1252</v>
      </c>
    </row>
    <row r="132" spans="1:18">
      <c r="A132" s="17" t="s">
        <v>1253</v>
      </c>
    </row>
  </sheetData>
  <hyperlinks>
    <hyperlink ref="R3" r:id="rId1" display="javascript:window.listViewerCallback(1, 17)" xr:uid="{E62D7215-F552-1143-8D9E-31DD6D1BA15B}"/>
    <hyperlink ref="R4" r:id="rId2" display="javascript:window.listViewerCallback(2, 17)" xr:uid="{7C2DE3C3-C347-B741-9F78-21B79D78C62E}"/>
    <hyperlink ref="R5" r:id="rId3" display="javascript:window.listViewerCallback(3, 17)" xr:uid="{2F784527-540C-584F-A505-7F42FEA137F6}"/>
    <hyperlink ref="R6" r:id="rId4" display="javascript:window.listViewerCallback(4, 17)" xr:uid="{A192A500-7919-4D4D-B813-DC8A11ECD240}"/>
    <hyperlink ref="R7" r:id="rId5" display="javascript:window.listViewerCallback(5, 17)" xr:uid="{052D296E-35EA-C549-B044-ED358CA88FCC}"/>
    <hyperlink ref="R8" r:id="rId6" display="javascript:window.listViewerCallback(6, 17)" xr:uid="{7417931C-21E2-3641-A2B0-52ED30FED68A}"/>
    <hyperlink ref="R9" r:id="rId7" display="javascript:window.listViewerCallback(7, 17)" xr:uid="{B641930A-66F9-CF4D-9A3A-122F8807781A}"/>
    <hyperlink ref="R10" r:id="rId8" display="javascript:window.listViewerCallback(8, 17)" xr:uid="{52EB668A-3857-5247-B25C-DD414E810330}"/>
    <hyperlink ref="R11" r:id="rId9" display="javascript:window.listViewerCallback(9, 17)" xr:uid="{C2FC51CA-3C66-A747-A5AD-DA7683147A75}"/>
    <hyperlink ref="R12" r:id="rId10" display="javascript:window.listViewerCallback(10, 17)" xr:uid="{3CE9A84F-2DDA-4E44-A066-747A0BC9EB7F}"/>
    <hyperlink ref="R13" r:id="rId11" display="javascript:window.listViewerCallback(11, 17)" xr:uid="{681D0E5A-3607-9748-8500-D5C22CCBA1AD}"/>
    <hyperlink ref="R14" r:id="rId12" display="javascript:window.listViewerCallback(12, 17)" xr:uid="{44FC4769-9975-F34B-B554-2555CA07917F}"/>
    <hyperlink ref="R15" r:id="rId13" display="javascript:window.listViewerCallback(13, 17)" xr:uid="{B4EAFEAA-D196-DA40-9DCE-1864A8A50F12}"/>
    <hyperlink ref="R16" r:id="rId14" display="javascript:window.listViewerCallback(14, 17)" xr:uid="{6441EF1D-0BB4-044B-8D24-DD32B8B110FE}"/>
    <hyperlink ref="R17" r:id="rId15" display="javascript:window.listViewerCallback(15, 17)" xr:uid="{A4366FDD-CFD7-6E45-9CDF-925356D19224}"/>
    <hyperlink ref="R18" r:id="rId16" display="javascript:window.listViewerCallback(16, 17)" xr:uid="{49191B2E-0711-CC4A-8070-3B4152437A4D}"/>
    <hyperlink ref="R19" r:id="rId17" display="javascript:window.listViewerCallback(17, 17)" xr:uid="{30159793-4557-E44A-BFCE-F02D3D47D661}"/>
    <hyperlink ref="R20" r:id="rId18" display="javascript:window.listViewerCallback(18, 17)" xr:uid="{ADFF9D28-95FE-004E-916F-D7FAFE1A72D7}"/>
    <hyperlink ref="R21" r:id="rId19" display="javascript:window.listViewerCallback(19, 17)" xr:uid="{626D4953-B813-6149-AD54-8EAB6420AE30}"/>
    <hyperlink ref="R22" r:id="rId20" display="javascript:window.listViewerCallback(20, 17)" xr:uid="{DB30133F-7123-C048-8A7A-60D783692B53}"/>
    <hyperlink ref="R23" r:id="rId21" display="javascript:window.listViewerCallback(21, 17)" xr:uid="{B2CE788A-1395-5643-BDB1-03955BE30C6F}"/>
    <hyperlink ref="R24" r:id="rId22" display="javascript:window.listViewerCallback(22, 17)" xr:uid="{DCAAFC73-FC0E-654C-BF06-1E5F6307C117}"/>
    <hyperlink ref="R25" r:id="rId23" display="javascript:window.listViewerCallback(23, 17)" xr:uid="{27792917-3AFD-9D49-B049-8982CD836D27}"/>
    <hyperlink ref="R26" r:id="rId24" display="javascript:window.listViewerCallback(24, 17)" xr:uid="{4DEBD347-3DBF-CB41-B9A7-77B7F275D55C}"/>
    <hyperlink ref="R27" r:id="rId25" display="javascript:window.listViewerCallback(25, 17)" xr:uid="{91DD03FC-9892-7F46-B7F0-C8CDE81BAC36}"/>
    <hyperlink ref="R28" r:id="rId26" display="javascript:window.listViewerCallback(26, 17)" xr:uid="{59D02BA3-CBFE-E044-86AC-CF7209B3D1AB}"/>
    <hyperlink ref="R29" r:id="rId27" display="javascript:window.listViewerCallback(27, 17)" xr:uid="{C54AAB9F-7BE6-2B4A-8FCB-3F9EA20A83E4}"/>
    <hyperlink ref="R30" r:id="rId28" display="javascript:window.listViewerCallback(28, 17)" xr:uid="{5F50A032-1726-6F4D-B41A-973300E548E1}"/>
    <hyperlink ref="R31" r:id="rId29" display="javascript:window.listViewerCallback(29, 17)" xr:uid="{E6E16FCC-CC47-A848-9021-8FF77C3272EC}"/>
    <hyperlink ref="R32" r:id="rId30" display="javascript:window.listViewerCallback(30, 17)" xr:uid="{57C13025-F904-724B-A139-B5C934D2B563}"/>
    <hyperlink ref="R33" r:id="rId31" display="javascript:window.listViewerCallback(31, 17)" xr:uid="{DB2EC59C-A7D2-DB47-8F50-6872E601B9AA}"/>
    <hyperlink ref="R34" r:id="rId32" display="javascript:window.listViewerCallback(32, 17)" xr:uid="{3F93D3D0-05E8-3249-8808-076DA8E25625}"/>
    <hyperlink ref="R35" r:id="rId33" display="javascript:window.listViewerCallback(33, 17)" xr:uid="{51B6A308-2750-1D45-91DD-D52F0C21A418}"/>
    <hyperlink ref="R36" r:id="rId34" display="javascript:window.listViewerCallback(34, 17)" xr:uid="{A8560065-3B3F-604A-82EF-152AF4E74D15}"/>
    <hyperlink ref="R37" r:id="rId35" display="javascript:window.listViewerCallback(35, 17)" xr:uid="{0626C1B2-6885-4846-A559-CEC08831D065}"/>
    <hyperlink ref="R38" r:id="rId36" display="javascript:window.listViewerCallback(36, 17)" xr:uid="{D1915745-2468-A342-ACB4-E7E9B31DB08C}"/>
    <hyperlink ref="R39" r:id="rId37" display="javascript:window.listViewerCallback(37, 17)" xr:uid="{A9F74CF8-C954-AA4A-8754-49A20367F205}"/>
    <hyperlink ref="R40" r:id="rId38" display="javascript:window.listViewerCallback(38, 17)" xr:uid="{86F970BB-B2C4-514A-9EC9-FF4A890F021D}"/>
    <hyperlink ref="R41" r:id="rId39" display="javascript:window.listViewerCallback(39, 17)" xr:uid="{5B03C55A-5E28-2F47-B450-865AE2623115}"/>
    <hyperlink ref="R42" r:id="rId40" display="javascript:window.listViewerCallback(40, 17)" xr:uid="{F97FEDBE-1310-B843-918A-78932B4EEA44}"/>
    <hyperlink ref="R43" r:id="rId41" display="javascript:window.listViewerCallback(41, 17)" xr:uid="{7702781A-EB49-CE4E-B0BD-FA0A06A480EE}"/>
    <hyperlink ref="R44" r:id="rId42" display="javascript:window.listViewerCallback(42, 17)" xr:uid="{56FD0E85-48BF-A546-A20A-46C408F11188}"/>
    <hyperlink ref="R45" r:id="rId43" display="javascript:window.listViewerCallback(43, 17)" xr:uid="{543FB756-5CC7-5848-957C-FAC081C793B3}"/>
    <hyperlink ref="R46" r:id="rId44" display="javascript:window.listViewerCallback(44, 17)" xr:uid="{D3CFC2B1-9B9F-C24C-8C6B-F119D1A73B09}"/>
    <hyperlink ref="R47" r:id="rId45" display="javascript:window.listViewerCallback(45, 17)" xr:uid="{999C06CC-9176-2843-8FD8-D2E53FB2B764}"/>
    <hyperlink ref="R48" r:id="rId46" display="javascript:window.listViewerCallback(46, 17)" xr:uid="{96560886-DE00-9044-9A6D-6BF9C1636785}"/>
    <hyperlink ref="R49" r:id="rId47" display="javascript:window.listViewerCallback(47, 17)" xr:uid="{57C7CD77-80DA-F946-A420-416EAF73FD88}"/>
    <hyperlink ref="R50" r:id="rId48" display="javascript:window.listViewerCallback(48, 17)" xr:uid="{9397C5EC-CCEE-B841-8A38-E8E043F65DBA}"/>
    <hyperlink ref="R51" r:id="rId49" display="javascript:window.listViewerCallback(49, 17)" xr:uid="{89C87B3F-CA34-884D-8586-0AB5F9C33D63}"/>
    <hyperlink ref="R52" r:id="rId50" display="javascript:window.listViewerCallback(50, 17)" xr:uid="{14DAEBB4-CA76-9345-970A-BEF902773456}"/>
    <hyperlink ref="R53" r:id="rId51" display="javascript:window.listViewerCallback(51, 17)" xr:uid="{5AD57B7A-ACC5-1247-A848-66CFB84889EE}"/>
    <hyperlink ref="R54" r:id="rId52" display="javascript:window.listViewerCallback(52, 17)" xr:uid="{BD8D6478-7A14-0B46-AF77-CA12F91F82E0}"/>
    <hyperlink ref="R55" r:id="rId53" display="javascript:window.listViewerCallback(53, 17)" xr:uid="{D7933EF4-2FE9-A142-A118-C79C4A05A556}"/>
    <hyperlink ref="R56" r:id="rId54" display="javascript:window.listViewerCallback(54, 17)" xr:uid="{C27CEC6A-7062-AB4E-80CC-0B661257E2DA}"/>
    <hyperlink ref="R57" r:id="rId55" display="javascript:window.listViewerCallback(55, 17)" xr:uid="{7F23B7ED-A4CA-4C47-B500-D3029125E354}"/>
    <hyperlink ref="R58" r:id="rId56" display="javascript:window.listViewerCallback(56, 17)" xr:uid="{B23D91D6-27E4-F348-B8EC-1DED5857081E}"/>
    <hyperlink ref="R59" r:id="rId57" display="javascript:window.listViewerCallback(57, 17)" xr:uid="{06A589F3-E584-654F-B14D-4EB45B3BA376}"/>
    <hyperlink ref="R60" r:id="rId58" display="javascript:window.listViewerCallback(58, 17)" xr:uid="{BAE6D01F-A9BB-AF4D-9901-2BB58FE34AAB}"/>
    <hyperlink ref="R61" r:id="rId59" display="javascript:window.listViewerCallback(59, 17)" xr:uid="{0403A5ED-953D-B241-8080-80D38724C170}"/>
    <hyperlink ref="R62" r:id="rId60" display="javascript:window.listViewerCallback(60, 17)" xr:uid="{4440F9CD-C526-0F4F-9FCB-F69B0724FA24}"/>
    <hyperlink ref="R63" r:id="rId61" display="javascript:window.listViewerCallback(61, 17)" xr:uid="{D9A9CFA3-A595-ED4F-8F82-E50A4126D284}"/>
    <hyperlink ref="R64" r:id="rId62" display="javascript:window.listViewerCallback(62, 17)" xr:uid="{8509E401-8851-944A-82A0-533124653D82}"/>
    <hyperlink ref="R65" r:id="rId63" display="javascript:window.listViewerCallback(63, 17)" xr:uid="{D9ABABDA-6C31-8847-8A09-DF2E77BCB3A8}"/>
    <hyperlink ref="R66" r:id="rId64" display="javascript:window.listViewerCallback(64, 17)" xr:uid="{6C549081-AEE9-3347-8BB0-7175A360358C}"/>
    <hyperlink ref="R67" r:id="rId65" display="javascript:window.listViewerCallback(65, 17)" xr:uid="{4AA13AC8-C8ED-824B-8644-81B8F35EBE4D}"/>
    <hyperlink ref="R68" r:id="rId66" display="javascript:window.listViewerCallback(66, 17)" xr:uid="{FCFD63A9-2F9E-5641-8817-6054ED7A202E}"/>
    <hyperlink ref="R69" r:id="rId67" display="javascript:window.listViewerCallback(67, 17)" xr:uid="{F43D7299-0475-E34B-B775-AC6636A2BE47}"/>
    <hyperlink ref="R70" r:id="rId68" display="javascript:window.listViewerCallback(68, 17)" xr:uid="{B5D7809C-DCFC-8944-B65B-4A3FF8E7114E}"/>
    <hyperlink ref="R71" r:id="rId69" display="javascript:window.listViewerCallback(69, 17)" xr:uid="{9E979958-0604-314F-99A2-CF3393FBD07C}"/>
    <hyperlink ref="R72" r:id="rId70" display="javascript:window.listViewerCallback(70, 17)" xr:uid="{AE41E788-B3A0-FE40-8B26-272AEE876F95}"/>
    <hyperlink ref="R73" r:id="rId71" display="javascript:window.listViewerCallback(71, 17)" xr:uid="{2DD7BC09-AAE4-104C-9AFA-E112883414B7}"/>
    <hyperlink ref="R74" r:id="rId72" display="javascript:window.listViewerCallback(72, 17)" xr:uid="{50643B1F-AAD4-3D46-9249-3F6811A9CC78}"/>
    <hyperlink ref="R75" r:id="rId73" display="javascript:window.listViewerCallback(73, 17)" xr:uid="{98E29A7B-2223-2C4D-AE1B-ADBCC6ED77F4}"/>
    <hyperlink ref="R76" r:id="rId74" display="javascript:window.listViewerCallback(74, 17)" xr:uid="{CC077EE3-EE3C-0F48-B42D-BFA778371EF6}"/>
    <hyperlink ref="R77" r:id="rId75" display="javascript:window.listViewerCallback(75, 17)" xr:uid="{9295864B-2C72-AB44-BBFC-3122B06C68DF}"/>
    <hyperlink ref="R78" r:id="rId76" display="javascript:window.listViewerCallback(76, 17)" xr:uid="{2546C022-A1D2-0E4E-A6F8-E0097E633C72}"/>
    <hyperlink ref="R79" r:id="rId77" display="javascript:window.listViewerCallback(77, 17)" xr:uid="{D6559890-3BF9-DB43-B56A-836AFC2BFF85}"/>
    <hyperlink ref="R80" r:id="rId78" display="javascript:window.listViewerCallback(78, 17)" xr:uid="{A1D1A865-EF01-A247-950A-9C60FE82893D}"/>
    <hyperlink ref="R81" r:id="rId79" display="javascript:window.listViewerCallback(79, 17)" xr:uid="{F7BF2AB6-F42A-CB40-A7F2-8DFFB3DEDCF4}"/>
    <hyperlink ref="R82" r:id="rId80" display="javascript:window.listViewerCallback(80, 17)" xr:uid="{CCB19667-F5DE-5842-A8F0-4E77CC4B6788}"/>
    <hyperlink ref="R83" r:id="rId81" display="javascript:window.listViewerCallback(81, 17)" xr:uid="{3F248D96-7957-6640-96F0-D5CF05D5CD1F}"/>
    <hyperlink ref="R84" r:id="rId82" display="javascript:window.listViewerCallback(82, 17)" xr:uid="{B9BD5016-CAA4-744F-954D-CF03454D599A}"/>
    <hyperlink ref="R85" r:id="rId83" display="javascript:window.listViewerCallback(83, 17)" xr:uid="{08A176C9-FC53-A844-9D39-CB27536C7557}"/>
    <hyperlink ref="R86" r:id="rId84" display="javascript:window.listViewerCallback(84, 17)" xr:uid="{F7E476B7-2949-C441-BC90-9DF825FF5F8B}"/>
    <hyperlink ref="R87" r:id="rId85" display="javascript:window.listViewerCallback(85, 17)" xr:uid="{DB127335-17EB-E343-8925-F1AD125739A3}"/>
    <hyperlink ref="R88" r:id="rId86" display="javascript:window.listViewerCallback(86, 17)" xr:uid="{FF8CEB0E-BC5F-F74A-84B3-DE7274FA66B9}"/>
    <hyperlink ref="R89" r:id="rId87" display="javascript:window.listViewerCallback(87, 17)" xr:uid="{FB3A7267-FAC4-D94F-B2A7-0769CFEF085F}"/>
    <hyperlink ref="R90" r:id="rId88" display="javascript:window.listViewerCallback(88, 17)" xr:uid="{6AAE4BC1-6F21-B346-AF3B-A0AB57DD9319}"/>
    <hyperlink ref="R91" r:id="rId89" display="javascript:window.listViewerCallback(89, 17)" xr:uid="{6F7CF3A5-A79F-0342-936D-1F5B80541A47}"/>
    <hyperlink ref="R92" r:id="rId90" display="javascript:window.listViewerCallback(90, 17)" xr:uid="{BA1D824C-4D3B-9B4E-AF4B-562427E29E79}"/>
    <hyperlink ref="R93" r:id="rId91" display="javascript:window.listViewerCallback(91, 17)" xr:uid="{5C913A60-F8D7-E547-8AD1-2E47E97FE9D9}"/>
    <hyperlink ref="R94" r:id="rId92" display="javascript:window.listViewerCallback(92, 17)" xr:uid="{F56B6B28-BEFC-4B46-8EA6-A2D3FE45D574}"/>
    <hyperlink ref="R95" r:id="rId93" display="javascript:window.listViewerCallback(93, 17)" xr:uid="{9F16FA62-9A77-4B41-A4C3-1FB454B0C5B8}"/>
    <hyperlink ref="R96" r:id="rId94" display="javascript:window.listViewerCallback(94, 17)" xr:uid="{29FC144C-DC75-8F41-9213-549680104000}"/>
    <hyperlink ref="R97" r:id="rId95" display="javascript:window.listViewerCallback(95, 17)" xr:uid="{96108B67-276E-044A-9C62-22C897605CBF}"/>
    <hyperlink ref="R98" r:id="rId96" display="javascript:window.listViewerCallback(96, 17)" xr:uid="{E6B06632-7E05-D34D-A684-5291541DD255}"/>
    <hyperlink ref="R99" r:id="rId97" display="javascript:window.listViewerCallback(97, 17)" xr:uid="{0626C326-15D7-2B4D-8A08-E6F744E89352}"/>
    <hyperlink ref="R100" r:id="rId98" display="javascript:window.listViewerCallback(98, 17)" xr:uid="{31768731-1637-F146-8196-D75DE236E6F0}"/>
    <hyperlink ref="R101" r:id="rId99" display="javascript:window.listViewerCallback(99, 17)" xr:uid="{E56160F0-C756-434F-A58F-327FCA2534EE}"/>
    <hyperlink ref="R102" r:id="rId100" display="javascript:window.listViewerCallback(100, 17)" xr:uid="{D92D3CF0-DE18-A54D-BC77-83A57BC7050A}"/>
    <hyperlink ref="R103" r:id="rId101" display="javascript:window.listViewerCallback(101, 17)" xr:uid="{3A4BFEFC-9B8F-AD4D-A987-F236B842ACDD}"/>
    <hyperlink ref="R104" r:id="rId102" display="javascript:window.listViewerCallback(102, 17)" xr:uid="{04264192-DCB4-204B-AA23-1287FEC4EA78}"/>
    <hyperlink ref="R105" r:id="rId103" display="javascript:window.listViewerCallback(103, 17)" xr:uid="{99A4EDB2-9F9C-614D-9B0F-6BC1CFDAA84C}"/>
    <hyperlink ref="R106" r:id="rId104" display="javascript:window.listViewerCallback(104, 17)" xr:uid="{2FA40ED6-57CB-194C-8BCE-C9579EE0E794}"/>
    <hyperlink ref="R107" r:id="rId105" display="javascript:window.listViewerCallback(105, 17)" xr:uid="{C913BA75-64CC-8743-B298-E8147D86BDD2}"/>
    <hyperlink ref="R108" r:id="rId106" display="javascript:window.listViewerCallback(106, 17)" xr:uid="{367A4CE6-62DC-B147-9C50-74D9926C5363}"/>
    <hyperlink ref="R109" r:id="rId107" display="javascript:window.listViewerCallback(107, 17)" xr:uid="{096C283E-E606-E44F-B53B-0D0E632F3C78}"/>
    <hyperlink ref="R110" r:id="rId108" display="javascript:window.listViewerCallback(108, 17)" xr:uid="{F13BAD20-EEA7-5B44-8DB6-A26879E6A5EB}"/>
    <hyperlink ref="R111" r:id="rId109" display="javascript:window.listViewerCallback(109, 17)" xr:uid="{6D2EE389-BFD9-C24D-B8DE-A40808508F4E}"/>
    <hyperlink ref="R112" r:id="rId110" display="javascript:window.listViewerCallback(110, 17)" xr:uid="{4AFCBE9A-D861-D348-BA05-114A646B7F52}"/>
    <hyperlink ref="R113" r:id="rId111" display="javascript:window.listViewerCallback(111, 17)" xr:uid="{EF5D39D9-0B21-A148-9DBA-34BA0AB918C3}"/>
    <hyperlink ref="R114" r:id="rId112" display="javascript:window.listViewerCallback(112, 17)" xr:uid="{1E3590B1-02C3-F349-9C75-EF72A49588C8}"/>
    <hyperlink ref="R115" r:id="rId113" display="javascript:window.listViewerCallback(113, 17)" xr:uid="{AE746E3C-63E0-014D-A37C-426A2B19EF82}"/>
    <hyperlink ref="R116" r:id="rId114" display="javascript:window.listViewerCallback(114, 17)" xr:uid="{1D6570F4-AA6A-AF48-9688-0CB3ECE52310}"/>
    <hyperlink ref="R117" r:id="rId115" display="javascript:window.listViewerCallback(115, 17)" xr:uid="{4B6CE1A9-A93C-4641-B986-3773E5CB2099}"/>
    <hyperlink ref="R118" r:id="rId116" display="javascript:window.listViewerCallback(116, 17)" xr:uid="{5F1255E2-3123-2A45-BD44-3F0B87B90654}"/>
    <hyperlink ref="R119" r:id="rId117" display="javascript:window.listViewerCallback(117, 17)" xr:uid="{2CCFE58C-5CF9-EB4D-B494-13CFEB9132CE}"/>
    <hyperlink ref="R120" r:id="rId118" display="javascript:window.listViewerCallback(118, 17)" xr:uid="{79EC9EFB-AB89-8C45-B69C-F0916A1FF153}"/>
    <hyperlink ref="R121" r:id="rId119" display="javascript:window.listViewerCallback(119, 17)" xr:uid="{408EC0FA-4909-CB49-B455-A6716076BC25}"/>
    <hyperlink ref="R122" r:id="rId120" display="javascript:window.listViewerCallback(120, 17)" xr:uid="{F406ACC4-8F62-E048-B3EC-D9E9AE88E979}"/>
    <hyperlink ref="R123" r:id="rId121" display="javascript:window.listViewerCallback(121, 17)" xr:uid="{6AAAB9EF-B41E-EB40-93CA-DC8F1D1FD6C7}"/>
    <hyperlink ref="R124" r:id="rId122" display="javascript:window.listViewerCallback(122, 17)" xr:uid="{1500F56C-78C0-6148-AFDF-46A0E559234A}"/>
    <hyperlink ref="R125" r:id="rId123" display="javascript:window.listViewerCallback(123, 17)" xr:uid="{56F4693A-53CB-9C47-95C9-4B090E13543F}"/>
    <hyperlink ref="R126" r:id="rId124" display="javascript:window.listViewerCallback(124, 17)" xr:uid="{9AD002AD-5035-B44B-9F1F-8D3B46A6CFBF}"/>
    <hyperlink ref="R127" r:id="rId125" display="javascript:window.listViewerCallback(125, 17)" xr:uid="{883560BC-1070-7141-BE30-838DC9ED0FF4}"/>
    <hyperlink ref="R128" r:id="rId126" display="javascript:window.listViewerCallback(126, 17)" xr:uid="{CD6C9522-9127-BF4B-B568-EF9049792427}"/>
    <hyperlink ref="R129" r:id="rId127" display="javascript:window.listViewerCallback(127, 17)" xr:uid="{AFD6D1C4-ACEC-914B-BBBB-3CAB37ECEAEB}"/>
    <hyperlink ref="R130" r:id="rId128" display="javascript:window.listViewerCallback(128, 17)" xr:uid="{DBA46691-EBF3-144E-8FA6-F40C5EF55692}"/>
    <hyperlink ref="R131" r:id="rId129" display="javascript:window.listViewerCallback(129, 17)" xr:uid="{9101C702-14E3-FC46-96EF-7F9358A6FED8}"/>
  </hyperlinks>
  <pageMargins left="0.7" right="0.7" top="0.75" bottom="0.75" header="0.3" footer="0.3"/>
  <drawing r:id="rId13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C0D5-9D0A-2D45-9744-F1D0AA313547}">
  <dimension ref="A1:E444"/>
  <sheetViews>
    <sheetView workbookViewId="0">
      <selection activeCell="E148" sqref="E1:E148"/>
    </sheetView>
  </sheetViews>
  <sheetFormatPr baseColWidth="10" defaultRowHeight="16"/>
  <sheetData>
    <row r="1" spans="1:5">
      <c r="A1">
        <v>0.97725318197454303</v>
      </c>
      <c r="B1">
        <v>2.7708978328173299</v>
      </c>
      <c r="D1">
        <v>1</v>
      </c>
      <c r="E1" s="9">
        <v>43884</v>
      </c>
    </row>
    <row r="2" spans="1:5">
      <c r="A2">
        <v>0.97930283224400705</v>
      </c>
      <c r="B2">
        <v>2.8815789473684199</v>
      </c>
      <c r="D2">
        <v>2</v>
      </c>
      <c r="E2" s="9">
        <v>43885</v>
      </c>
    </row>
    <row r="3" spans="1:5">
      <c r="A3">
        <v>0.99555670221304704</v>
      </c>
      <c r="B3">
        <v>2.7592879256965901</v>
      </c>
      <c r="D3">
        <v>3</v>
      </c>
      <c r="E3" s="9">
        <v>43886</v>
      </c>
    </row>
    <row r="4" spans="1:5">
      <c r="A4">
        <v>1.958519665176</v>
      </c>
      <c r="B4">
        <v>2.7592879256965901</v>
      </c>
      <c r="D4">
        <v>4</v>
      </c>
      <c r="E4" s="9">
        <v>43887</v>
      </c>
    </row>
    <row r="5" spans="1:5">
      <c r="A5">
        <v>1.9587346634560201</v>
      </c>
      <c r="B5">
        <v>2.7708978328173299</v>
      </c>
      <c r="D5">
        <v>5</v>
      </c>
      <c r="E5" s="9">
        <v>43888</v>
      </c>
    </row>
    <row r="6" spans="1:5">
      <c r="A6">
        <v>1.96076998050681</v>
      </c>
      <c r="B6">
        <v>2.8808049535603701</v>
      </c>
      <c r="D6">
        <v>6</v>
      </c>
      <c r="E6" s="9">
        <v>43889</v>
      </c>
    </row>
    <row r="7" spans="1:5">
      <c r="A7">
        <v>2.8474085540648901</v>
      </c>
      <c r="B7">
        <v>2.7592879256965901</v>
      </c>
      <c r="D7">
        <v>7</v>
      </c>
      <c r="E7" s="9">
        <v>43890</v>
      </c>
    </row>
    <row r="8" spans="1:5">
      <c r="A8">
        <v>2.8476235523449098</v>
      </c>
      <c r="B8">
        <v>2.7708978328173299</v>
      </c>
      <c r="D8">
        <v>8</v>
      </c>
      <c r="E8" s="9">
        <v>43891</v>
      </c>
    </row>
    <row r="9" spans="1:5">
      <c r="A9">
        <v>2.8496732026143698</v>
      </c>
      <c r="B9">
        <v>2.8815789473684199</v>
      </c>
      <c r="D9">
        <v>9</v>
      </c>
      <c r="E9" s="9">
        <v>43892</v>
      </c>
    </row>
    <row r="10" spans="1:5">
      <c r="A10">
        <v>3.8288900355463702</v>
      </c>
      <c r="B10">
        <v>2.7592879256965901</v>
      </c>
      <c r="D10">
        <v>10</v>
      </c>
      <c r="E10" s="9">
        <v>43893</v>
      </c>
    </row>
    <row r="11" spans="1:5">
      <c r="A11">
        <v>3.8291050338263801</v>
      </c>
      <c r="B11">
        <v>2.7708978328173299</v>
      </c>
      <c r="D11">
        <v>11</v>
      </c>
      <c r="E11" s="9">
        <v>43894</v>
      </c>
    </row>
    <row r="12" spans="1:5">
      <c r="A12">
        <v>3.8311546840958499</v>
      </c>
      <c r="B12">
        <v>2.8815789473684199</v>
      </c>
      <c r="D12">
        <v>12</v>
      </c>
      <c r="E12" s="9">
        <v>43895</v>
      </c>
    </row>
    <row r="13" spans="1:5">
      <c r="A13">
        <v>4.6992460726980703</v>
      </c>
      <c r="B13">
        <v>2.7585139318885399</v>
      </c>
      <c r="D13">
        <v>13</v>
      </c>
      <c r="E13" s="9">
        <v>43896</v>
      </c>
    </row>
    <row r="14" spans="1:5">
      <c r="A14">
        <v>4.7015250544662202</v>
      </c>
      <c r="B14">
        <v>2.8815789473684199</v>
      </c>
      <c r="D14">
        <v>14</v>
      </c>
      <c r="E14" s="9">
        <v>43897</v>
      </c>
    </row>
    <row r="15" spans="1:5">
      <c r="A15">
        <v>4.7179795894965997</v>
      </c>
      <c r="B15">
        <v>2.7701238390092802</v>
      </c>
      <c r="D15">
        <v>15</v>
      </c>
      <c r="E15" s="9">
        <v>43898</v>
      </c>
    </row>
    <row r="16" spans="1:5">
      <c r="A16">
        <v>5.5510979245499197</v>
      </c>
      <c r="B16">
        <v>2.7585139318885399</v>
      </c>
      <c r="D16">
        <v>16</v>
      </c>
      <c r="E16" s="9">
        <v>43899</v>
      </c>
    </row>
    <row r="17" spans="1:5">
      <c r="A17">
        <v>5.5513129228299301</v>
      </c>
      <c r="B17">
        <v>2.7701238390092802</v>
      </c>
      <c r="D17">
        <v>17</v>
      </c>
      <c r="E17" s="9">
        <v>43900</v>
      </c>
    </row>
    <row r="18" spans="1:5">
      <c r="A18">
        <v>5.5533625730993998</v>
      </c>
      <c r="B18">
        <v>2.8808049535603701</v>
      </c>
      <c r="D18">
        <v>18</v>
      </c>
      <c r="E18" s="9">
        <v>43901</v>
      </c>
    </row>
    <row r="19" spans="1:5">
      <c r="A19">
        <v>6.4029354431831003</v>
      </c>
      <c r="B19">
        <v>2.7577399380804901</v>
      </c>
      <c r="D19">
        <v>19</v>
      </c>
      <c r="E19" s="9">
        <v>43902</v>
      </c>
    </row>
    <row r="20" spans="1:5">
      <c r="A20">
        <v>6.4031647746817804</v>
      </c>
      <c r="B20">
        <v>2.7701238390092802</v>
      </c>
      <c r="D20">
        <v>20</v>
      </c>
      <c r="E20" s="9">
        <v>43903</v>
      </c>
    </row>
    <row r="21" spans="1:5">
      <c r="A21">
        <v>6.4052144249512502</v>
      </c>
      <c r="B21">
        <v>2.8808049535603701</v>
      </c>
      <c r="D21">
        <v>21</v>
      </c>
      <c r="E21" s="9">
        <v>43904</v>
      </c>
    </row>
    <row r="22" spans="1:5">
      <c r="A22">
        <v>7.1807132209608699</v>
      </c>
      <c r="B22">
        <v>2.7577399380804901</v>
      </c>
      <c r="D22">
        <v>22</v>
      </c>
      <c r="E22" s="9">
        <v>43905</v>
      </c>
    </row>
    <row r="23" spans="1:5">
      <c r="A23">
        <v>7.1809425524595598</v>
      </c>
      <c r="B23">
        <v>2.7701238390092802</v>
      </c>
      <c r="D23">
        <v>23</v>
      </c>
      <c r="E23" s="9">
        <v>43906</v>
      </c>
    </row>
    <row r="24" spans="1:5">
      <c r="A24">
        <v>7.1829922027290198</v>
      </c>
      <c r="B24">
        <v>2.8808049535603701</v>
      </c>
      <c r="D24">
        <v>24</v>
      </c>
      <c r="E24" s="9">
        <v>43907</v>
      </c>
    </row>
    <row r="25" spans="1:5">
      <c r="A25">
        <v>7.92169762641897</v>
      </c>
      <c r="B25">
        <v>2.7708978328173299</v>
      </c>
      <c r="D25">
        <v>25</v>
      </c>
      <c r="E25" s="9">
        <v>43908</v>
      </c>
    </row>
    <row r="26" spans="1:5">
      <c r="A26">
        <v>7.9399724802201304</v>
      </c>
      <c r="B26">
        <v>2.7577399380804901</v>
      </c>
      <c r="D26">
        <v>26</v>
      </c>
      <c r="E26" s="9">
        <v>43909</v>
      </c>
    </row>
    <row r="27" spans="1:5">
      <c r="A27">
        <v>7.9422514619882802</v>
      </c>
      <c r="B27">
        <v>2.8808049535603701</v>
      </c>
      <c r="D27">
        <v>27</v>
      </c>
      <c r="E27" s="9">
        <v>43910</v>
      </c>
    </row>
    <row r="28" spans="1:5">
      <c r="A28">
        <v>8.7385477582845699</v>
      </c>
      <c r="B28">
        <v>2.8808049535603701</v>
      </c>
      <c r="D28">
        <v>28</v>
      </c>
      <c r="E28" s="9">
        <v>43911</v>
      </c>
    </row>
    <row r="29" spans="1:5">
      <c r="A29">
        <v>8.7547872950349497</v>
      </c>
      <c r="B29">
        <v>2.7577399380804901</v>
      </c>
      <c r="D29">
        <v>29</v>
      </c>
      <c r="E29" s="9">
        <v>43912</v>
      </c>
    </row>
    <row r="30" spans="1:5">
      <c r="A30">
        <v>8.7550309597523004</v>
      </c>
      <c r="B30">
        <v>2.7708978328173299</v>
      </c>
      <c r="D30">
        <v>30</v>
      </c>
      <c r="E30" s="9">
        <v>43913</v>
      </c>
    </row>
    <row r="31" spans="1:5">
      <c r="A31">
        <v>9.5325507395940594</v>
      </c>
      <c r="B31">
        <v>2.7569659442724399</v>
      </c>
      <c r="D31">
        <v>31</v>
      </c>
      <c r="E31" s="9">
        <v>43914</v>
      </c>
    </row>
    <row r="32" spans="1:5">
      <c r="A32">
        <v>9.5328087375300701</v>
      </c>
      <c r="B32">
        <v>2.7708978328173299</v>
      </c>
      <c r="D32">
        <v>32</v>
      </c>
      <c r="E32" s="9">
        <v>43915</v>
      </c>
    </row>
    <row r="33" spans="1:5">
      <c r="A33">
        <v>9.5348440545808693</v>
      </c>
      <c r="B33">
        <v>2.8808049535603701</v>
      </c>
      <c r="D33">
        <v>33</v>
      </c>
      <c r="E33" s="9">
        <v>43916</v>
      </c>
    </row>
    <row r="34" spans="1:5">
      <c r="A34">
        <v>10.3103141841531</v>
      </c>
      <c r="B34">
        <v>2.7561919504643901</v>
      </c>
      <c r="D34">
        <v>34</v>
      </c>
      <c r="E34" s="9">
        <v>43917</v>
      </c>
    </row>
    <row r="35" spans="1:5">
      <c r="A35">
        <v>10.329119367044999</v>
      </c>
      <c r="B35">
        <v>2.7716718266253801</v>
      </c>
      <c r="D35">
        <v>35</v>
      </c>
      <c r="E35" s="9">
        <v>43918</v>
      </c>
    </row>
    <row r="36" spans="1:5">
      <c r="A36">
        <v>10.331140350877099</v>
      </c>
      <c r="B36">
        <v>2.8808049535603701</v>
      </c>
      <c r="D36">
        <v>36</v>
      </c>
      <c r="E36" s="9">
        <v>43919</v>
      </c>
    </row>
    <row r="37" spans="1:5">
      <c r="A37">
        <v>11.125128998967901</v>
      </c>
      <c r="B37">
        <v>2.7561919504643901</v>
      </c>
      <c r="D37">
        <v>37</v>
      </c>
      <c r="E37" s="9">
        <v>43920</v>
      </c>
    </row>
    <row r="38" spans="1:5">
      <c r="A38">
        <v>11.127436647173401</v>
      </c>
      <c r="B38">
        <v>2.8808049535603701</v>
      </c>
      <c r="D38">
        <v>38</v>
      </c>
      <c r="E38" s="9">
        <v>43921</v>
      </c>
    </row>
    <row r="39" spans="1:5">
      <c r="A39">
        <v>11.1439341818598</v>
      </c>
      <c r="B39">
        <v>2.7716718266253801</v>
      </c>
      <c r="D39">
        <v>39</v>
      </c>
      <c r="E39" s="9">
        <v>43922</v>
      </c>
    </row>
    <row r="40" spans="1:5">
      <c r="A40">
        <v>11.8846892558192</v>
      </c>
      <c r="B40">
        <v>2.7724458204334299</v>
      </c>
      <c r="D40">
        <v>40</v>
      </c>
      <c r="E40" s="9">
        <v>43923</v>
      </c>
    </row>
    <row r="41" spans="1:5">
      <c r="A41">
        <v>11.886681573214</v>
      </c>
      <c r="B41">
        <v>2.8800309597523199</v>
      </c>
      <c r="D41">
        <v>41</v>
      </c>
      <c r="E41" s="9">
        <v>43924</v>
      </c>
    </row>
    <row r="42" spans="1:5">
      <c r="A42">
        <v>11.9029067767457</v>
      </c>
      <c r="B42">
        <v>2.7561919504643901</v>
      </c>
      <c r="D42">
        <v>42</v>
      </c>
      <c r="E42" s="9">
        <v>43925</v>
      </c>
    </row>
    <row r="43" spans="1:5">
      <c r="A43">
        <v>12.6622233688796</v>
      </c>
      <c r="B43">
        <v>2.7592879256965901</v>
      </c>
      <c r="D43">
        <v>43</v>
      </c>
      <c r="E43" s="9">
        <v>43926</v>
      </c>
    </row>
    <row r="44" spans="1:5">
      <c r="A44">
        <v>12.662481366815699</v>
      </c>
      <c r="B44">
        <v>2.7732198142414801</v>
      </c>
      <c r="D44">
        <v>44</v>
      </c>
      <c r="E44" s="9">
        <v>43927</v>
      </c>
    </row>
    <row r="45" spans="1:5">
      <c r="A45">
        <v>12.682977869510299</v>
      </c>
      <c r="B45">
        <v>2.8800309597523199</v>
      </c>
      <c r="D45">
        <v>45</v>
      </c>
      <c r="E45" s="9">
        <v>43928</v>
      </c>
    </row>
    <row r="46" spans="1:5">
      <c r="A46">
        <v>13.5854546496961</v>
      </c>
      <c r="B46">
        <v>2.6137770897832802</v>
      </c>
      <c r="D46">
        <v>46</v>
      </c>
      <c r="E46" s="9">
        <v>43929</v>
      </c>
    </row>
    <row r="47" spans="1:5">
      <c r="A47">
        <v>13.605492489393299</v>
      </c>
      <c r="B47">
        <v>2.6958204334365301</v>
      </c>
      <c r="D47">
        <v>47</v>
      </c>
      <c r="E47" s="9">
        <v>43930</v>
      </c>
    </row>
    <row r="48" spans="1:5">
      <c r="A48">
        <v>13.607355807820101</v>
      </c>
      <c r="B48">
        <v>2.79643962848297</v>
      </c>
      <c r="D48">
        <v>48</v>
      </c>
      <c r="E48" s="9">
        <v>43931</v>
      </c>
    </row>
    <row r="49" spans="1:5">
      <c r="A49">
        <v>14.436675839926499</v>
      </c>
      <c r="B49">
        <v>2.5797213622291002</v>
      </c>
      <c r="D49">
        <v>49</v>
      </c>
      <c r="E49" s="9">
        <v>43932</v>
      </c>
    </row>
    <row r="50" spans="1:5">
      <c r="A50">
        <v>14.4524710468982</v>
      </c>
      <c r="B50">
        <v>2.4326625386996898</v>
      </c>
      <c r="D50">
        <v>50</v>
      </c>
      <c r="E50" s="9">
        <v>43933</v>
      </c>
    </row>
    <row r="51" spans="1:5">
      <c r="A51">
        <v>14.4584336658639</v>
      </c>
      <c r="B51">
        <v>2.7546439628482902</v>
      </c>
      <c r="D51">
        <v>51</v>
      </c>
      <c r="E51" s="9">
        <v>43934</v>
      </c>
    </row>
    <row r="52" spans="1:5">
      <c r="A52">
        <v>15.3764763215227</v>
      </c>
      <c r="B52">
        <v>2.32894736842105</v>
      </c>
      <c r="D52">
        <v>52</v>
      </c>
      <c r="E52" s="9">
        <v>43935</v>
      </c>
    </row>
    <row r="53" spans="1:5">
      <c r="A53">
        <v>15.378712303634799</v>
      </c>
      <c r="B53">
        <v>2.4496904024767798</v>
      </c>
      <c r="D53">
        <v>53</v>
      </c>
      <c r="E53" s="9">
        <v>43936</v>
      </c>
    </row>
    <row r="54" spans="1:5">
      <c r="A54">
        <v>15.399753468638799</v>
      </c>
      <c r="B54">
        <v>2.5859133126934899</v>
      </c>
      <c r="D54">
        <v>54</v>
      </c>
      <c r="E54" s="9">
        <v>43937</v>
      </c>
    </row>
    <row r="55" spans="1:5">
      <c r="A55">
        <v>16.208748996674601</v>
      </c>
      <c r="B55">
        <v>2.2716718266253801</v>
      </c>
      <c r="D55">
        <v>55</v>
      </c>
      <c r="E55" s="9">
        <v>43938</v>
      </c>
    </row>
    <row r="56" spans="1:5">
      <c r="A56">
        <v>16.2233115468409</v>
      </c>
      <c r="B56">
        <v>2.0580495356037098</v>
      </c>
      <c r="D56">
        <v>56</v>
      </c>
      <c r="E56" s="9">
        <v>43939</v>
      </c>
    </row>
    <row r="57" spans="1:5">
      <c r="A57">
        <v>16.228872835683902</v>
      </c>
      <c r="B57">
        <v>2.35835913312693</v>
      </c>
      <c r="D57">
        <v>57</v>
      </c>
      <c r="E57" s="9">
        <v>43940</v>
      </c>
    </row>
    <row r="58" spans="1:5">
      <c r="A58">
        <v>17.259259259259199</v>
      </c>
      <c r="B58">
        <v>1.99922600619195</v>
      </c>
      <c r="D58">
        <v>58</v>
      </c>
      <c r="E58" s="9">
        <v>43941</v>
      </c>
    </row>
    <row r="59" spans="1:5">
      <c r="A59">
        <v>17.261925237931301</v>
      </c>
      <c r="B59">
        <v>2.1431888544891602</v>
      </c>
      <c r="D59">
        <v>59</v>
      </c>
      <c r="E59" s="9">
        <v>43942</v>
      </c>
    </row>
    <row r="60" spans="1:5">
      <c r="A60">
        <v>17.2739364751748</v>
      </c>
      <c r="B60">
        <v>1.7917956656346701</v>
      </c>
      <c r="D60">
        <v>60</v>
      </c>
      <c r="E60" s="9">
        <v>43943</v>
      </c>
    </row>
    <row r="61" spans="1:5">
      <c r="A61">
        <v>18.216832932003101</v>
      </c>
      <c r="B61">
        <v>1.7082043343653199</v>
      </c>
      <c r="D61">
        <v>61</v>
      </c>
      <c r="E61" s="9">
        <v>43944</v>
      </c>
    </row>
    <row r="62" spans="1:5">
      <c r="A62">
        <v>18.2175495929365</v>
      </c>
      <c r="B62">
        <v>1.7469040247678</v>
      </c>
      <c r="D62">
        <v>62</v>
      </c>
      <c r="E62" s="9">
        <v>43945</v>
      </c>
    </row>
    <row r="63" spans="1:5">
      <c r="A63">
        <v>18.240912739364699</v>
      </c>
      <c r="B63">
        <v>2.0085139318885399</v>
      </c>
      <c r="D63">
        <v>63</v>
      </c>
      <c r="E63" s="9">
        <v>43946</v>
      </c>
    </row>
    <row r="64" spans="1:5">
      <c r="A64">
        <v>19.0689714482283</v>
      </c>
      <c r="B64">
        <v>1.7236842105263099</v>
      </c>
      <c r="D64">
        <v>64</v>
      </c>
      <c r="E64" s="9">
        <v>43947</v>
      </c>
    </row>
    <row r="65" spans="1:5">
      <c r="A65">
        <v>19.0923919275312</v>
      </c>
      <c r="B65">
        <v>1.9883900928792499</v>
      </c>
      <c r="D65">
        <v>65</v>
      </c>
      <c r="E65" s="9">
        <v>43948</v>
      </c>
    </row>
    <row r="66" spans="1:5">
      <c r="A66">
        <v>19.1046324962733</v>
      </c>
      <c r="B66">
        <v>1.6493808049535601</v>
      </c>
      <c r="D66">
        <v>66</v>
      </c>
      <c r="E66" s="9">
        <v>43949</v>
      </c>
    </row>
    <row r="67" spans="1:5">
      <c r="A67">
        <v>20.049936933837799</v>
      </c>
      <c r="B67">
        <v>1.6958204334365301</v>
      </c>
      <c r="D67">
        <v>67</v>
      </c>
      <c r="E67" s="9">
        <v>43950</v>
      </c>
    </row>
    <row r="68" spans="1:5">
      <c r="A68">
        <v>20.069200779727002</v>
      </c>
      <c r="B68">
        <v>1.7360681114551</v>
      </c>
      <c r="D68">
        <v>68</v>
      </c>
      <c r="E68" s="9">
        <v>43951</v>
      </c>
    </row>
    <row r="69" spans="1:5">
      <c r="A69">
        <v>20.070591101937801</v>
      </c>
      <c r="B69">
        <v>1.81114551083591</v>
      </c>
      <c r="D69">
        <v>69</v>
      </c>
      <c r="E69" s="9">
        <v>43952</v>
      </c>
    </row>
    <row r="70" spans="1:5">
      <c r="A70">
        <v>20.9799334938653</v>
      </c>
      <c r="B70">
        <v>1.9156346749226001</v>
      </c>
      <c r="D70">
        <v>70</v>
      </c>
      <c r="E70" s="9">
        <v>43953</v>
      </c>
    </row>
    <row r="71" spans="1:5">
      <c r="A71">
        <v>20.988304093567201</v>
      </c>
      <c r="B71">
        <v>1.3676470588235199</v>
      </c>
      <c r="D71">
        <v>71</v>
      </c>
      <c r="E71" s="9">
        <v>43954</v>
      </c>
    </row>
    <row r="72" spans="1:5">
      <c r="A72">
        <v>20.9924750601994</v>
      </c>
      <c r="B72">
        <v>1.59287925696594</v>
      </c>
      <c r="D72">
        <v>72</v>
      </c>
      <c r="E72" s="9">
        <v>43955</v>
      </c>
    </row>
    <row r="73" spans="1:5">
      <c r="A73">
        <v>21.857198142414799</v>
      </c>
      <c r="B73">
        <v>1.2879256965944199</v>
      </c>
      <c r="D73">
        <v>73</v>
      </c>
      <c r="E73" s="9">
        <v>43956</v>
      </c>
    </row>
    <row r="74" spans="1:5">
      <c r="A74">
        <v>21.861025111799002</v>
      </c>
      <c r="B74">
        <v>1.4945820433436501</v>
      </c>
      <c r="D74">
        <v>74</v>
      </c>
      <c r="E74" s="9">
        <v>43957</v>
      </c>
    </row>
    <row r="75" spans="1:5">
      <c r="A75">
        <v>21.865783740396601</v>
      </c>
      <c r="B75">
        <v>1.75154798761609</v>
      </c>
      <c r="D75">
        <v>75</v>
      </c>
      <c r="E75" s="9">
        <v>43958</v>
      </c>
    </row>
    <row r="76" spans="1:5">
      <c r="A76">
        <v>22.856209150326698</v>
      </c>
      <c r="B76">
        <v>1.234520123839</v>
      </c>
      <c r="D76">
        <v>76</v>
      </c>
      <c r="E76" s="9">
        <v>43959</v>
      </c>
    </row>
    <row r="77" spans="1:5">
      <c r="A77">
        <v>22.859677789244198</v>
      </c>
      <c r="B77">
        <v>1.42182662538699</v>
      </c>
      <c r="D77">
        <v>77</v>
      </c>
      <c r="E77" s="9">
        <v>43960</v>
      </c>
    </row>
    <row r="78" spans="1:5">
      <c r="A78">
        <v>22.861999770668401</v>
      </c>
      <c r="B78">
        <v>1.54721362229102</v>
      </c>
      <c r="D78">
        <v>78</v>
      </c>
      <c r="E78" s="9">
        <v>43961</v>
      </c>
    </row>
    <row r="79" spans="1:5">
      <c r="A79">
        <v>23.817280128425502</v>
      </c>
      <c r="B79">
        <v>1.1323529411764699</v>
      </c>
      <c r="D79">
        <v>79</v>
      </c>
      <c r="E79" s="9">
        <v>43962</v>
      </c>
    </row>
    <row r="80" spans="1:5">
      <c r="A80">
        <v>23.8388229560829</v>
      </c>
      <c r="B80">
        <v>1.29566563467492</v>
      </c>
      <c r="D80">
        <v>80</v>
      </c>
      <c r="E80" s="9">
        <v>43963</v>
      </c>
    </row>
    <row r="81" spans="1:5">
      <c r="A81">
        <v>23.8610537782363</v>
      </c>
      <c r="B81">
        <v>1.4961300309597501</v>
      </c>
      <c r="D81">
        <v>81</v>
      </c>
      <c r="E81" s="9">
        <v>43964</v>
      </c>
    </row>
    <row r="82" spans="1:5">
      <c r="A82">
        <v>24.629285632381499</v>
      </c>
      <c r="B82">
        <v>0.98065015479876105</v>
      </c>
      <c r="D82">
        <v>82</v>
      </c>
      <c r="E82" s="9">
        <v>43965</v>
      </c>
    </row>
    <row r="83" spans="1:5">
      <c r="A83">
        <v>24.632324274738998</v>
      </c>
      <c r="B83">
        <v>1.1447368421052599</v>
      </c>
      <c r="D83">
        <v>83</v>
      </c>
      <c r="E83" s="9">
        <v>43966</v>
      </c>
    </row>
    <row r="84" spans="1:5">
      <c r="A84">
        <v>24.638688223827401</v>
      </c>
      <c r="B84">
        <v>1.4883900928792499</v>
      </c>
      <c r="D84">
        <v>84</v>
      </c>
      <c r="E84" s="9">
        <v>43967</v>
      </c>
    </row>
    <row r="85" spans="1:5">
      <c r="A85">
        <v>25.536019378511501</v>
      </c>
      <c r="B85">
        <v>0.94427244582043302</v>
      </c>
      <c r="D85">
        <v>85</v>
      </c>
      <c r="E85" s="9">
        <v>43968</v>
      </c>
    </row>
    <row r="86" spans="1:5">
      <c r="A86">
        <v>25.549936933837799</v>
      </c>
      <c r="B86">
        <v>0.69582043343653199</v>
      </c>
      <c r="D86">
        <v>86</v>
      </c>
      <c r="E86" s="9">
        <v>43969</v>
      </c>
    </row>
    <row r="87" spans="1:5">
      <c r="A87">
        <v>25.559568856782398</v>
      </c>
      <c r="B87">
        <v>1.21594427244582</v>
      </c>
      <c r="D87">
        <v>87</v>
      </c>
      <c r="E87" s="9">
        <v>43970</v>
      </c>
    </row>
    <row r="88" spans="1:5">
      <c r="A88">
        <v>26.480592821923999</v>
      </c>
      <c r="B88">
        <v>0.95123839009287903</v>
      </c>
      <c r="D88">
        <v>88</v>
      </c>
      <c r="E88" s="9">
        <v>43971</v>
      </c>
    </row>
    <row r="89" spans="1:5">
      <c r="A89">
        <v>26.530601421855199</v>
      </c>
      <c r="B89">
        <v>0.65170278637770895</v>
      </c>
      <c r="D89">
        <v>89</v>
      </c>
      <c r="E89" s="9">
        <v>43972</v>
      </c>
    </row>
    <row r="90" spans="1:5">
      <c r="A90">
        <v>26.547385620914898</v>
      </c>
      <c r="B90">
        <v>0.55804953560371495</v>
      </c>
      <c r="D90">
        <v>90</v>
      </c>
      <c r="E90" s="9">
        <v>43973</v>
      </c>
    </row>
    <row r="91" spans="1:5">
      <c r="A91">
        <v>27.381234950120302</v>
      </c>
      <c r="B91">
        <v>0.585913312693498</v>
      </c>
      <c r="D91">
        <v>91</v>
      </c>
      <c r="E91" s="9">
        <v>43974</v>
      </c>
    </row>
    <row r="92" spans="1:5">
      <c r="A92">
        <v>27.381707946336299</v>
      </c>
      <c r="B92">
        <v>0.61145510835913297</v>
      </c>
      <c r="D92">
        <v>92</v>
      </c>
      <c r="E92" s="9">
        <v>43975</v>
      </c>
    </row>
    <row r="93" spans="1:5">
      <c r="A93">
        <v>27.4008427932575</v>
      </c>
      <c r="B93">
        <v>0.64473684210526205</v>
      </c>
      <c r="D93">
        <v>93</v>
      </c>
      <c r="E93" s="9">
        <v>43976</v>
      </c>
    </row>
    <row r="94" spans="1:5">
      <c r="A94">
        <v>28.232441807132101</v>
      </c>
      <c r="B94">
        <v>0.55108359133126905</v>
      </c>
      <c r="D94">
        <v>94</v>
      </c>
      <c r="E94" s="9">
        <v>43977</v>
      </c>
    </row>
    <row r="95" spans="1:5">
      <c r="A95">
        <v>28.2530959752321</v>
      </c>
      <c r="B95">
        <v>0.66640866873064997</v>
      </c>
      <c r="D95">
        <v>95</v>
      </c>
      <c r="E95" s="9">
        <v>43978</v>
      </c>
    </row>
    <row r="96" spans="1:5">
      <c r="A96">
        <v>28.286234376791501</v>
      </c>
      <c r="B96">
        <v>0.45588235294117602</v>
      </c>
      <c r="D96">
        <v>96</v>
      </c>
      <c r="E96" s="9">
        <v>43979</v>
      </c>
    </row>
    <row r="97" spans="1:5">
      <c r="A97">
        <v>29.231022818484</v>
      </c>
      <c r="B97">
        <v>0.47445820433436497</v>
      </c>
      <c r="D97">
        <v>97</v>
      </c>
      <c r="E97" s="9">
        <v>43980</v>
      </c>
    </row>
    <row r="98" spans="1:5">
      <c r="A98">
        <v>29.252092649925299</v>
      </c>
      <c r="B98">
        <v>0.61222910216718196</v>
      </c>
      <c r="D98">
        <v>98</v>
      </c>
      <c r="E98" s="9">
        <v>43981</v>
      </c>
    </row>
    <row r="99" spans="1:5">
      <c r="A99">
        <v>29.285833046668799</v>
      </c>
      <c r="B99">
        <v>0.43421052631578899</v>
      </c>
      <c r="D99">
        <v>99</v>
      </c>
      <c r="E99" s="9">
        <v>43982</v>
      </c>
    </row>
    <row r="100" spans="1:5">
      <c r="A100">
        <v>30.082416007338502</v>
      </c>
      <c r="B100">
        <v>0.44969040247677999</v>
      </c>
      <c r="D100">
        <v>100</v>
      </c>
      <c r="E100" s="9">
        <v>43983</v>
      </c>
    </row>
    <row r="101" spans="1:5">
      <c r="A101">
        <v>30.099587203302299</v>
      </c>
      <c r="B101">
        <v>0.37693498452012397</v>
      </c>
      <c r="D101">
        <v>101</v>
      </c>
      <c r="E101" s="9">
        <v>43984</v>
      </c>
    </row>
    <row r="102" spans="1:5">
      <c r="A102">
        <v>30.102568512785101</v>
      </c>
      <c r="B102">
        <v>0.53792569659442702</v>
      </c>
      <c r="D102">
        <v>102</v>
      </c>
      <c r="E102" s="9">
        <v>43985</v>
      </c>
    </row>
    <row r="103" spans="1:5">
      <c r="A103">
        <v>31.136538241027299</v>
      </c>
      <c r="B103">
        <v>0.37229102167182598</v>
      </c>
      <c r="D103">
        <v>103</v>
      </c>
      <c r="E103" s="9">
        <v>43986</v>
      </c>
    </row>
    <row r="104" spans="1:5">
      <c r="A104">
        <v>31.139433551198099</v>
      </c>
      <c r="B104">
        <v>0.52863777089783204</v>
      </c>
      <c r="D104">
        <v>104</v>
      </c>
      <c r="E104" s="9">
        <v>43987</v>
      </c>
    </row>
    <row r="105" spans="1:5">
      <c r="A105">
        <v>31.1565474142872</v>
      </c>
      <c r="B105">
        <v>0.45278637770897801</v>
      </c>
      <c r="D105">
        <v>105</v>
      </c>
      <c r="E105" s="9">
        <v>43988</v>
      </c>
    </row>
    <row r="106" spans="1:5">
      <c r="A106">
        <v>31.933780529755602</v>
      </c>
      <c r="B106">
        <v>0.42337461300309598</v>
      </c>
      <c r="D106">
        <v>106</v>
      </c>
      <c r="E106" s="9">
        <v>43989</v>
      </c>
    </row>
    <row r="107" spans="1:5">
      <c r="A107">
        <v>31.988676757252499</v>
      </c>
      <c r="B107">
        <v>0.38777089783281699</v>
      </c>
      <c r="D107">
        <v>107</v>
      </c>
      <c r="E107" s="9">
        <v>43990</v>
      </c>
    </row>
    <row r="108" spans="1:5">
      <c r="A108">
        <v>31.9913427359247</v>
      </c>
      <c r="B108">
        <v>0.53173374613003099</v>
      </c>
      <c r="D108">
        <v>108</v>
      </c>
      <c r="E108" s="9">
        <v>43991</v>
      </c>
    </row>
    <row r="109" spans="1:5">
      <c r="A109">
        <v>32.8035775713793</v>
      </c>
      <c r="B109">
        <v>0.39241486068111398</v>
      </c>
      <c r="D109">
        <v>109</v>
      </c>
      <c r="E109" s="9">
        <v>43992</v>
      </c>
    </row>
    <row r="110" spans="1:5">
      <c r="A110">
        <v>32.804523563811401</v>
      </c>
      <c r="B110">
        <v>0.44349845201238303</v>
      </c>
      <c r="D110">
        <v>110</v>
      </c>
      <c r="E110" s="9">
        <v>43993</v>
      </c>
    </row>
    <row r="111" spans="1:5">
      <c r="A111">
        <v>32.8059568856781</v>
      </c>
      <c r="B111">
        <v>0.52089783281733704</v>
      </c>
      <c r="D111">
        <v>111</v>
      </c>
      <c r="E111" s="9">
        <v>43994</v>
      </c>
    </row>
    <row r="112" spans="1:5">
      <c r="A112">
        <v>33.730564155486597</v>
      </c>
      <c r="B112">
        <v>0.44969040247677999</v>
      </c>
      <c r="D112">
        <v>112</v>
      </c>
      <c r="E112" s="9">
        <v>43995</v>
      </c>
    </row>
    <row r="113" spans="1:5">
      <c r="A113">
        <v>33.731280816420004</v>
      </c>
      <c r="B113">
        <v>0.488390092879257</v>
      </c>
      <c r="D113">
        <v>113</v>
      </c>
      <c r="E113" s="9">
        <v>43996</v>
      </c>
    </row>
    <row r="114" spans="1:5">
      <c r="A114">
        <v>33.732828804036103</v>
      </c>
      <c r="B114">
        <v>0.57198142414860698</v>
      </c>
      <c r="D114">
        <v>114</v>
      </c>
      <c r="E114" s="9">
        <v>43997</v>
      </c>
    </row>
    <row r="115" spans="1:5">
      <c r="A115">
        <v>34.655228758169798</v>
      </c>
      <c r="B115">
        <v>0.38157894736842002</v>
      </c>
      <c r="D115">
        <v>115</v>
      </c>
      <c r="E115" s="9">
        <v>43998</v>
      </c>
    </row>
    <row r="116" spans="1:5">
      <c r="A116">
        <v>34.657292741657898</v>
      </c>
      <c r="B116">
        <v>0.49303405572755399</v>
      </c>
      <c r="D116">
        <v>116</v>
      </c>
      <c r="E116" s="9">
        <v>43999</v>
      </c>
    </row>
    <row r="117" spans="1:5">
      <c r="A117">
        <v>34.657980736154002</v>
      </c>
      <c r="B117">
        <v>0.53018575851393102</v>
      </c>
      <c r="D117">
        <v>117</v>
      </c>
      <c r="E117" s="9">
        <v>44000</v>
      </c>
    </row>
    <row r="118" spans="1:5">
      <c r="A118">
        <v>35.545636968237503</v>
      </c>
      <c r="B118">
        <v>0.46362229102167102</v>
      </c>
      <c r="D118">
        <v>118</v>
      </c>
      <c r="E118" s="9">
        <v>44001</v>
      </c>
    </row>
    <row r="119" spans="1:5">
      <c r="A119">
        <v>35.566821465428099</v>
      </c>
      <c r="B119">
        <v>0.60758513931888503</v>
      </c>
      <c r="D119">
        <v>119</v>
      </c>
      <c r="E119" s="9">
        <v>44002</v>
      </c>
    </row>
    <row r="120" spans="1:5">
      <c r="A120">
        <v>35.583390666207897</v>
      </c>
      <c r="B120">
        <v>0.50232198142414797</v>
      </c>
      <c r="D120">
        <v>120</v>
      </c>
      <c r="E120" s="9">
        <v>44003</v>
      </c>
    </row>
    <row r="121" spans="1:5">
      <c r="A121">
        <v>36.491543400985996</v>
      </c>
      <c r="B121">
        <v>0.54256965944272395</v>
      </c>
      <c r="D121">
        <v>121</v>
      </c>
      <c r="E121" s="9">
        <v>44004</v>
      </c>
    </row>
    <row r="122" spans="1:5">
      <c r="A122">
        <v>36.493335053319399</v>
      </c>
      <c r="B122">
        <v>0.63931888544891602</v>
      </c>
      <c r="D122">
        <v>122</v>
      </c>
      <c r="E122" s="9">
        <v>44005</v>
      </c>
    </row>
    <row r="123" spans="1:5">
      <c r="A123">
        <v>36.544891640866702</v>
      </c>
      <c r="B123">
        <v>0.42337461300309598</v>
      </c>
      <c r="D123">
        <v>123</v>
      </c>
      <c r="E123" s="9">
        <v>44006</v>
      </c>
    </row>
    <row r="124" spans="1:5">
      <c r="A124">
        <v>37.327084049994099</v>
      </c>
      <c r="B124">
        <v>0.66176470588235303</v>
      </c>
      <c r="D124">
        <v>124</v>
      </c>
      <c r="E124" s="9">
        <v>44007</v>
      </c>
    </row>
    <row r="125" spans="1:5">
      <c r="A125">
        <v>37.3434812521499</v>
      </c>
      <c r="B125">
        <v>0.547213622291021</v>
      </c>
      <c r="D125">
        <v>125</v>
      </c>
      <c r="E125" s="9">
        <v>44008</v>
      </c>
    </row>
    <row r="126" spans="1:5">
      <c r="A126">
        <v>37.359591789932203</v>
      </c>
      <c r="B126">
        <v>0.41718266253869901</v>
      </c>
      <c r="D126">
        <v>126</v>
      </c>
      <c r="E126" s="9">
        <v>44009</v>
      </c>
    </row>
    <row r="127" spans="1:5">
      <c r="A127">
        <v>38.286435041852897</v>
      </c>
      <c r="B127">
        <v>0.46671826625386897</v>
      </c>
      <c r="D127">
        <v>127</v>
      </c>
      <c r="E127" s="9">
        <v>44010</v>
      </c>
    </row>
    <row r="128" spans="1:5">
      <c r="A128">
        <v>38.290219011581101</v>
      </c>
      <c r="B128">
        <v>0.67105263157894701</v>
      </c>
      <c r="D128">
        <v>128</v>
      </c>
      <c r="E128" s="9">
        <v>44011</v>
      </c>
    </row>
    <row r="129" spans="1:5">
      <c r="A129">
        <v>38.306874211672799</v>
      </c>
      <c r="B129">
        <v>0.570433436532507</v>
      </c>
      <c r="D129">
        <v>129</v>
      </c>
      <c r="E129" s="9">
        <v>44012</v>
      </c>
    </row>
    <row r="130" spans="1:5">
      <c r="A130">
        <v>39.142070863432899</v>
      </c>
      <c r="B130">
        <v>0.67105263157894701</v>
      </c>
      <c r="D130">
        <v>130</v>
      </c>
      <c r="E130" s="9">
        <v>44013</v>
      </c>
    </row>
    <row r="131" spans="1:5">
      <c r="A131">
        <v>39.160044719642102</v>
      </c>
      <c r="B131">
        <v>0.64164086687306499</v>
      </c>
      <c r="D131">
        <v>131</v>
      </c>
      <c r="E131" s="9">
        <v>44014</v>
      </c>
    </row>
    <row r="132" spans="1:5">
      <c r="A132">
        <v>39.177588579291204</v>
      </c>
      <c r="B132">
        <v>0.58900928792569596</v>
      </c>
      <c r="D132">
        <v>132</v>
      </c>
      <c r="E132" s="9">
        <v>44015</v>
      </c>
    </row>
    <row r="133" spans="1:5">
      <c r="A133">
        <v>40.068197454420201</v>
      </c>
      <c r="B133">
        <v>0.68188854489164097</v>
      </c>
      <c r="D133">
        <v>133</v>
      </c>
      <c r="E133" s="9">
        <v>44016</v>
      </c>
    </row>
    <row r="134" spans="1:5">
      <c r="A134">
        <v>40.104603829835902</v>
      </c>
      <c r="B134">
        <v>0.64783281733746101</v>
      </c>
      <c r="D134">
        <v>134</v>
      </c>
      <c r="E134" s="9">
        <v>44017</v>
      </c>
    </row>
    <row r="135" spans="1:5">
      <c r="A135">
        <v>40.105836486641302</v>
      </c>
      <c r="B135">
        <v>0.71439628482972095</v>
      </c>
      <c r="D135">
        <v>135</v>
      </c>
      <c r="E135" s="9">
        <v>44018</v>
      </c>
    </row>
    <row r="136" spans="1:5">
      <c r="A136">
        <v>40.921310629514799</v>
      </c>
      <c r="B136">
        <v>0.75</v>
      </c>
      <c r="D136">
        <v>136</v>
      </c>
      <c r="E136" s="9">
        <v>44019</v>
      </c>
    </row>
    <row r="137" spans="1:5">
      <c r="A137">
        <v>40.938782823070603</v>
      </c>
      <c r="B137">
        <v>0.69349845201238303</v>
      </c>
      <c r="D137">
        <v>137</v>
      </c>
      <c r="E137" s="9">
        <v>44020</v>
      </c>
    </row>
    <row r="138" spans="1:5">
      <c r="A138">
        <v>40.956627680311797</v>
      </c>
      <c r="B138">
        <v>0.65712074303405499</v>
      </c>
      <c r="D138">
        <v>138</v>
      </c>
      <c r="E138" s="9">
        <v>44021</v>
      </c>
    </row>
    <row r="139" spans="1:5">
      <c r="A139">
        <v>41.8650384130259</v>
      </c>
      <c r="B139">
        <v>0.711300309597523</v>
      </c>
      <c r="D139">
        <v>139</v>
      </c>
      <c r="E139" s="9">
        <v>44022</v>
      </c>
    </row>
    <row r="140" spans="1:5">
      <c r="A140">
        <v>41.881922944616299</v>
      </c>
      <c r="B140">
        <v>0.62306501547987603</v>
      </c>
      <c r="D140">
        <v>140</v>
      </c>
      <c r="E140" s="9">
        <v>44023</v>
      </c>
    </row>
    <row r="141" spans="1:5">
      <c r="A141">
        <v>41.884646256163101</v>
      </c>
      <c r="B141">
        <v>0.77012383900928805</v>
      </c>
      <c r="D141">
        <v>141</v>
      </c>
      <c r="E141" s="9">
        <v>44024</v>
      </c>
    </row>
    <row r="142" spans="1:5">
      <c r="A142">
        <v>42.846161564040699</v>
      </c>
      <c r="B142">
        <v>0.69195046439628405</v>
      </c>
      <c r="D142">
        <v>142</v>
      </c>
      <c r="E142" s="9">
        <v>44025</v>
      </c>
    </row>
    <row r="143" spans="1:5">
      <c r="A143">
        <v>42.848383212934102</v>
      </c>
      <c r="B143">
        <v>0.81191950464396201</v>
      </c>
      <c r="D143">
        <v>143</v>
      </c>
      <c r="E143" s="9">
        <v>44026</v>
      </c>
    </row>
    <row r="144" spans="1:5">
      <c r="A144">
        <v>42.881664946680303</v>
      </c>
      <c r="B144">
        <v>0.609133126934984</v>
      </c>
      <c r="D144">
        <v>144</v>
      </c>
      <c r="E144" s="9">
        <v>44027</v>
      </c>
    </row>
    <row r="145" spans="1:5">
      <c r="A145">
        <v>43.695619768375003</v>
      </c>
      <c r="B145">
        <v>0.562693498452012</v>
      </c>
      <c r="D145">
        <v>145</v>
      </c>
      <c r="E145" s="9">
        <v>44028</v>
      </c>
    </row>
    <row r="146" spans="1:5">
      <c r="A146">
        <v>43.700263731223302</v>
      </c>
      <c r="B146">
        <v>0.81346749226006099</v>
      </c>
      <c r="D146">
        <v>146</v>
      </c>
      <c r="E146" s="9">
        <v>44029</v>
      </c>
    </row>
    <row r="147" spans="1:5">
      <c r="A147">
        <v>43.716101937851001</v>
      </c>
      <c r="B147">
        <v>0.66873065015479805</v>
      </c>
      <c r="D147">
        <v>147</v>
      </c>
      <c r="E147" s="9">
        <v>44030</v>
      </c>
    </row>
    <row r="148" spans="1:5">
      <c r="A148">
        <v>44.625587661965199</v>
      </c>
      <c r="B148">
        <v>0.780959752321981</v>
      </c>
      <c r="D148">
        <v>148</v>
      </c>
      <c r="E148" s="9">
        <v>44031</v>
      </c>
    </row>
    <row r="149" spans="1:5">
      <c r="A149">
        <v>44.641139204219598</v>
      </c>
      <c r="B149">
        <v>0.62074303405572695</v>
      </c>
    </row>
    <row r="150" spans="1:5">
      <c r="A150">
        <v>44.658038069028599</v>
      </c>
      <c r="B150">
        <v>0.53328173374612997</v>
      </c>
    </row>
    <row r="151" spans="1:5">
      <c r="A151">
        <v>45.510950579061898</v>
      </c>
      <c r="B151">
        <v>0.59055727554179605</v>
      </c>
    </row>
    <row r="152" spans="1:5">
      <c r="A152">
        <v>45.511652906776597</v>
      </c>
      <c r="B152">
        <v>0.62848297213622295</v>
      </c>
    </row>
    <row r="153" spans="1:5">
      <c r="A153">
        <v>45.545436303176103</v>
      </c>
      <c r="B153">
        <v>0.45278637770897801</v>
      </c>
    </row>
    <row r="154" spans="1:5">
      <c r="A154">
        <v>46.400527462446803</v>
      </c>
      <c r="B154">
        <v>0.62770897832817296</v>
      </c>
    </row>
    <row r="155" spans="1:5">
      <c r="A155">
        <v>46.433522531819598</v>
      </c>
      <c r="B155">
        <v>0.40944272445820401</v>
      </c>
    </row>
    <row r="156" spans="1:5">
      <c r="A156">
        <v>46.4363461758971</v>
      </c>
      <c r="B156">
        <v>0.56191950464396301</v>
      </c>
    </row>
    <row r="157" spans="1:5">
      <c r="A157">
        <v>47.285317050796799</v>
      </c>
      <c r="B157">
        <v>0.406346749226005</v>
      </c>
    </row>
    <row r="158" spans="1:5">
      <c r="A158">
        <v>47.288757023277</v>
      </c>
      <c r="B158">
        <v>0.59210526315789402</v>
      </c>
    </row>
    <row r="159" spans="1:5">
      <c r="A159">
        <v>47.3055412223367</v>
      </c>
      <c r="B159">
        <v>0.49845201238390002</v>
      </c>
    </row>
    <row r="160" spans="1:5">
      <c r="A160">
        <v>48.213665290677497</v>
      </c>
      <c r="B160">
        <v>0.53715170278637703</v>
      </c>
    </row>
    <row r="161" spans="1:2">
      <c r="A161">
        <v>48.215342277261598</v>
      </c>
      <c r="B161">
        <v>0.62770897832817296</v>
      </c>
    </row>
    <row r="162" spans="1:2">
      <c r="A162">
        <v>48.284657722738103</v>
      </c>
      <c r="B162">
        <v>0.37074303405572701</v>
      </c>
    </row>
    <row r="163" spans="1:2">
      <c r="A163">
        <v>49.197526086457799</v>
      </c>
      <c r="B163">
        <v>0.66563467492259998</v>
      </c>
    </row>
    <row r="164" spans="1:2">
      <c r="A164">
        <v>49.210984978786698</v>
      </c>
      <c r="B164">
        <v>0.39241486068111398</v>
      </c>
    </row>
    <row r="165" spans="1:2">
      <c r="A165">
        <v>49.212977296181499</v>
      </c>
      <c r="B165">
        <v>0.5</v>
      </c>
    </row>
    <row r="166" spans="1:2">
      <c r="A166">
        <v>50.104517830523903</v>
      </c>
      <c r="B166">
        <v>0.64318885448916396</v>
      </c>
    </row>
    <row r="167" spans="1:2">
      <c r="A167">
        <v>50.136939571149902</v>
      </c>
      <c r="B167">
        <v>0.39396284829721301</v>
      </c>
    </row>
    <row r="168" spans="1:2">
      <c r="A168">
        <v>50.138501891984703</v>
      </c>
      <c r="B168">
        <v>0.47832817337461297</v>
      </c>
    </row>
    <row r="169" spans="1:2">
      <c r="A169">
        <v>51.010749914000499</v>
      </c>
      <c r="B169">
        <v>0.57972136222910198</v>
      </c>
    </row>
    <row r="170" spans="1:2">
      <c r="A170">
        <v>51.0261151244122</v>
      </c>
      <c r="B170">
        <v>0.40944272445820401</v>
      </c>
    </row>
    <row r="171" spans="1:2">
      <c r="A171">
        <v>51.026846118564201</v>
      </c>
      <c r="B171">
        <v>0.44891640866873</v>
      </c>
    </row>
    <row r="172" spans="1:2">
      <c r="A172">
        <v>51.8990368077054</v>
      </c>
      <c r="B172">
        <v>0.547213622291021</v>
      </c>
    </row>
    <row r="173" spans="1:2">
      <c r="A173">
        <v>51.915548675610403</v>
      </c>
      <c r="B173">
        <v>0.43885448916408598</v>
      </c>
    </row>
    <row r="174" spans="1:2">
      <c r="A174">
        <v>51.951496388028701</v>
      </c>
      <c r="B174">
        <v>0.38003095975232098</v>
      </c>
    </row>
    <row r="175" spans="1:2">
      <c r="A175">
        <v>52.839582616672203</v>
      </c>
      <c r="B175">
        <v>0.33668730650154699</v>
      </c>
    </row>
    <row r="176" spans="1:2">
      <c r="A176">
        <v>52.841273936474998</v>
      </c>
      <c r="B176">
        <v>0.42801857585139302</v>
      </c>
    </row>
    <row r="177" spans="1:2">
      <c r="A177">
        <v>52.8432662538698</v>
      </c>
      <c r="B177">
        <v>0.53560371517027805</v>
      </c>
    </row>
    <row r="178" spans="1:2">
      <c r="A178">
        <v>53.730134158926603</v>
      </c>
      <c r="B178">
        <v>0.42647058823529299</v>
      </c>
    </row>
    <row r="179" spans="1:2">
      <c r="A179">
        <v>53.732054810228</v>
      </c>
      <c r="B179">
        <v>0.53018575851393102</v>
      </c>
    </row>
    <row r="180" spans="1:2">
      <c r="A180">
        <v>53.7663685357182</v>
      </c>
      <c r="B180">
        <v>0.383126934984519</v>
      </c>
    </row>
    <row r="181" spans="1:2">
      <c r="A181">
        <v>54.584307992202497</v>
      </c>
      <c r="B181">
        <v>0.55185758513931804</v>
      </c>
    </row>
    <row r="182" spans="1:2">
      <c r="A182">
        <v>54.619166380002099</v>
      </c>
      <c r="B182">
        <v>0.43421052631578899</v>
      </c>
    </row>
    <row r="183" spans="1:2">
      <c r="A183">
        <v>54.655515422543097</v>
      </c>
      <c r="B183">
        <v>0.39705882352941102</v>
      </c>
    </row>
    <row r="184" spans="1:2">
      <c r="A184">
        <v>55.581498681343703</v>
      </c>
      <c r="B184">
        <v>0.40015479876160898</v>
      </c>
    </row>
    <row r="185" spans="1:2">
      <c r="A185">
        <v>55.583061002178503</v>
      </c>
      <c r="B185">
        <v>0.484520123839009</v>
      </c>
    </row>
    <row r="186" spans="1:2">
      <c r="A186">
        <v>55.5847666551999</v>
      </c>
      <c r="B186">
        <v>0.57662538699690402</v>
      </c>
    </row>
    <row r="187" spans="1:2">
      <c r="A187">
        <v>56.470760233918</v>
      </c>
      <c r="B187">
        <v>0.42027863777089702</v>
      </c>
    </row>
    <row r="188" spans="1:2">
      <c r="A188">
        <v>56.473469212246101</v>
      </c>
      <c r="B188">
        <v>0.56656346749225905</v>
      </c>
    </row>
    <row r="189" spans="1:2">
      <c r="A189">
        <v>56.474572870083499</v>
      </c>
      <c r="B189">
        <v>0.62616099071207398</v>
      </c>
    </row>
    <row r="190" spans="1:2">
      <c r="A190">
        <v>57.365468409585901</v>
      </c>
      <c r="B190">
        <v>0.734520123839009</v>
      </c>
    </row>
    <row r="191" spans="1:2">
      <c r="A191">
        <v>57.398090815273299</v>
      </c>
      <c r="B191">
        <v>0.496130030959752</v>
      </c>
    </row>
    <row r="192" spans="1:2">
      <c r="A192">
        <v>57.401014791881501</v>
      </c>
      <c r="B192">
        <v>0.65402476780185703</v>
      </c>
    </row>
    <row r="193" spans="1:2">
      <c r="A193">
        <v>58.251777319114602</v>
      </c>
      <c r="B193">
        <v>0.59520123839009198</v>
      </c>
    </row>
    <row r="194" spans="1:2">
      <c r="A194">
        <v>58.253769636509404</v>
      </c>
      <c r="B194">
        <v>0.70278637770897801</v>
      </c>
    </row>
    <row r="195" spans="1:2">
      <c r="A195">
        <v>58.2571379428963</v>
      </c>
      <c r="B195">
        <v>0.88467492260061897</v>
      </c>
    </row>
    <row r="196" spans="1:2">
      <c r="A196">
        <v>59.215399610136302</v>
      </c>
      <c r="B196">
        <v>0.63080495356037103</v>
      </c>
    </row>
    <row r="197" spans="1:2">
      <c r="A197">
        <v>59.216847265221702</v>
      </c>
      <c r="B197">
        <v>0.70897832817337403</v>
      </c>
    </row>
    <row r="198" spans="1:2">
      <c r="A198">
        <v>59.257481940144302</v>
      </c>
      <c r="B198">
        <v>0.90325077399380804</v>
      </c>
    </row>
    <row r="199" spans="1:2">
      <c r="A199">
        <v>60.105750487329203</v>
      </c>
      <c r="B199">
        <v>0.70975232198142402</v>
      </c>
    </row>
    <row r="200" spans="1:2">
      <c r="A200">
        <v>60.126289989679897</v>
      </c>
      <c r="B200">
        <v>0.81888544891640802</v>
      </c>
    </row>
    <row r="201" spans="1:2">
      <c r="A201">
        <v>60.146141497534501</v>
      </c>
      <c r="B201">
        <v>0.890866873065015</v>
      </c>
    </row>
    <row r="202" spans="1:2">
      <c r="A202">
        <v>60.921281963077398</v>
      </c>
      <c r="B202">
        <v>0.74845201238390002</v>
      </c>
    </row>
    <row r="203" spans="1:2">
      <c r="A203">
        <v>60.925352597179</v>
      </c>
      <c r="B203">
        <v>0.96826625386996801</v>
      </c>
    </row>
    <row r="204" spans="1:2">
      <c r="A204">
        <v>60.9603973168213</v>
      </c>
      <c r="B204">
        <v>0.86068111455108298</v>
      </c>
    </row>
    <row r="205" spans="1:2">
      <c r="A205">
        <v>61.852711844971701</v>
      </c>
      <c r="B205">
        <v>1.04566563467492</v>
      </c>
    </row>
    <row r="206" spans="1:2">
      <c r="A206">
        <v>61.904884760921703</v>
      </c>
      <c r="B206">
        <v>0.86300309597523195</v>
      </c>
    </row>
    <row r="207" spans="1:2">
      <c r="A207">
        <v>61.921023965141401</v>
      </c>
      <c r="B207">
        <v>0.734520123839009</v>
      </c>
    </row>
    <row r="208" spans="1:2">
      <c r="A208">
        <v>62.852740511409003</v>
      </c>
      <c r="B208">
        <v>1.04721362229102</v>
      </c>
    </row>
    <row r="209" spans="1:2">
      <c r="A209">
        <v>62.883757596605697</v>
      </c>
      <c r="B209">
        <v>0.72213622291021595</v>
      </c>
    </row>
    <row r="210" spans="1:2">
      <c r="A210">
        <v>62.887283568397898</v>
      </c>
      <c r="B210">
        <v>0.91253869969040202</v>
      </c>
    </row>
    <row r="211" spans="1:2">
      <c r="A211">
        <v>63.735638114894897</v>
      </c>
      <c r="B211">
        <v>0.72368421052631504</v>
      </c>
    </row>
    <row r="212" spans="1:2">
      <c r="A212">
        <v>63.741256736612598</v>
      </c>
      <c r="B212">
        <v>1.0270897832817301</v>
      </c>
    </row>
    <row r="213" spans="1:2">
      <c r="A213">
        <v>63.775197798417402</v>
      </c>
      <c r="B213">
        <v>0.85990712074303399</v>
      </c>
    </row>
    <row r="214" spans="1:2">
      <c r="A214">
        <v>64.592449260405701</v>
      </c>
      <c r="B214">
        <v>0.99148606811145501</v>
      </c>
    </row>
    <row r="215" spans="1:2">
      <c r="A215">
        <v>64.623896342162396</v>
      </c>
      <c r="B215">
        <v>0.68962848297213597</v>
      </c>
    </row>
    <row r="216" spans="1:2">
      <c r="A216">
        <v>64.626504987959905</v>
      </c>
      <c r="B216">
        <v>0.83049535603715097</v>
      </c>
    </row>
    <row r="217" spans="1:2">
      <c r="A217">
        <v>65.548675610594898</v>
      </c>
      <c r="B217">
        <v>0.62770897832817296</v>
      </c>
    </row>
    <row r="218" spans="1:2">
      <c r="A218">
        <v>65.552115583075107</v>
      </c>
      <c r="B218">
        <v>0.81346749226006099</v>
      </c>
    </row>
    <row r="219" spans="1:2">
      <c r="A219">
        <v>65.554867561059297</v>
      </c>
      <c r="B219">
        <v>0.96207430340557298</v>
      </c>
    </row>
    <row r="220" spans="1:2">
      <c r="A220">
        <v>66.399610136452097</v>
      </c>
      <c r="B220">
        <v>0.578173374613003</v>
      </c>
    </row>
    <row r="221" spans="1:2">
      <c r="A221">
        <v>66.406346749225804</v>
      </c>
      <c r="B221">
        <v>0.94195046439628405</v>
      </c>
    </row>
    <row r="222" spans="1:2">
      <c r="A222">
        <v>66.439370485035894</v>
      </c>
      <c r="B222">
        <v>0.72523219814241502</v>
      </c>
    </row>
    <row r="223" spans="1:2">
      <c r="A223">
        <v>67.397976149523899</v>
      </c>
      <c r="B223">
        <v>0.48993808049535498</v>
      </c>
    </row>
    <row r="224" spans="1:2">
      <c r="A224">
        <v>67.401530787753501</v>
      </c>
      <c r="B224">
        <v>0.68188854489164097</v>
      </c>
    </row>
    <row r="225" spans="1:2">
      <c r="A225">
        <v>67.405744754041805</v>
      </c>
      <c r="B225">
        <v>0.90944272445820395</v>
      </c>
    </row>
    <row r="226" spans="1:2">
      <c r="A226">
        <v>68.323242747391106</v>
      </c>
      <c r="B226">
        <v>0.45433436532507698</v>
      </c>
    </row>
    <row r="227" spans="1:2">
      <c r="A227">
        <v>68.325421396628599</v>
      </c>
      <c r="B227">
        <v>0.57198142414860698</v>
      </c>
    </row>
    <row r="228" spans="1:2">
      <c r="A228">
        <v>68.328976034858201</v>
      </c>
      <c r="B228">
        <v>0.76393188854489102</v>
      </c>
    </row>
    <row r="229" spans="1:2">
      <c r="A229">
        <v>69.174177273248304</v>
      </c>
      <c r="B229">
        <v>0.40479876160990702</v>
      </c>
    </row>
    <row r="230" spans="1:2">
      <c r="A230">
        <v>69.176527921109795</v>
      </c>
      <c r="B230">
        <v>0.53173374613003099</v>
      </c>
    </row>
    <row r="231" spans="1:2">
      <c r="A231">
        <v>69.179165233344605</v>
      </c>
      <c r="B231">
        <v>0.67414860681114497</v>
      </c>
    </row>
    <row r="232" spans="1:2">
      <c r="A232">
        <v>70.031246416695097</v>
      </c>
      <c r="B232">
        <v>0.68653250773993801</v>
      </c>
    </row>
    <row r="233" spans="1:2">
      <c r="A233">
        <v>70.062750831326497</v>
      </c>
      <c r="B233">
        <v>0.38777089783281699</v>
      </c>
    </row>
    <row r="234" spans="1:2">
      <c r="A234">
        <v>70.064986813438594</v>
      </c>
      <c r="B234">
        <v>0.50851393188854399</v>
      </c>
    </row>
    <row r="235" spans="1:2">
      <c r="A235">
        <v>71.025799793601394</v>
      </c>
      <c r="B235">
        <v>0.39241486068111398</v>
      </c>
    </row>
    <row r="236" spans="1:2">
      <c r="A236">
        <v>71.029383098268298</v>
      </c>
      <c r="B236">
        <v>0.585913312693498</v>
      </c>
    </row>
    <row r="237" spans="1:2">
      <c r="A237">
        <v>71.031475748193799</v>
      </c>
      <c r="B237">
        <v>0.69891640866872995</v>
      </c>
    </row>
    <row r="238" spans="1:2">
      <c r="A238">
        <v>71.846892558192707</v>
      </c>
      <c r="B238">
        <v>0.73142414860681104</v>
      </c>
    </row>
    <row r="239" spans="1:2">
      <c r="A239">
        <v>71.878855635821395</v>
      </c>
      <c r="B239">
        <v>0.45743034055727499</v>
      </c>
    </row>
    <row r="240" spans="1:2">
      <c r="A240">
        <v>71.899595803233396</v>
      </c>
      <c r="B240">
        <v>0.57739938080495301</v>
      </c>
    </row>
    <row r="241" spans="1:2">
      <c r="A241">
        <v>72.773563811489296</v>
      </c>
      <c r="B241">
        <v>0.77167182662538703</v>
      </c>
    </row>
    <row r="242" spans="1:2">
      <c r="A242">
        <v>72.805154225432702</v>
      </c>
      <c r="B242">
        <v>0.47755417956656299</v>
      </c>
    </row>
    <row r="243" spans="1:2">
      <c r="A243">
        <v>72.826510721247303</v>
      </c>
      <c r="B243">
        <v>0.63080495356037103</v>
      </c>
    </row>
    <row r="244" spans="1:2">
      <c r="A244">
        <v>73.701009058593996</v>
      </c>
      <c r="B244">
        <v>0.85371517027863797</v>
      </c>
    </row>
    <row r="245" spans="1:2">
      <c r="A245">
        <v>73.7170192638457</v>
      </c>
      <c r="B245">
        <v>0.71826625386996801</v>
      </c>
    </row>
    <row r="246" spans="1:2">
      <c r="A246">
        <v>73.732341474601299</v>
      </c>
      <c r="B246">
        <v>0.54566563467492202</v>
      </c>
    </row>
    <row r="247" spans="1:2">
      <c r="A247">
        <v>74.628310973512001</v>
      </c>
      <c r="B247">
        <v>0.92801857585139302</v>
      </c>
    </row>
    <row r="248" spans="1:2">
      <c r="A248">
        <v>74.643919848641005</v>
      </c>
      <c r="B248">
        <v>0.77089783281733704</v>
      </c>
    </row>
    <row r="249" spans="1:2">
      <c r="A249">
        <v>74.659213392959302</v>
      </c>
      <c r="B249">
        <v>0.59674922600619196</v>
      </c>
    </row>
    <row r="250" spans="1:2">
      <c r="A250">
        <v>75.512097236555206</v>
      </c>
      <c r="B250">
        <v>0.65247678018575805</v>
      </c>
    </row>
    <row r="251" spans="1:2">
      <c r="A251">
        <v>75.518002522646299</v>
      </c>
      <c r="B251">
        <v>0.97136222910216696</v>
      </c>
    </row>
    <row r="252" spans="1:2">
      <c r="A252">
        <v>75.533926728585996</v>
      </c>
      <c r="B252">
        <v>0.83126934984520096</v>
      </c>
    </row>
    <row r="253" spans="1:2">
      <c r="A253">
        <v>76.371345029239507</v>
      </c>
      <c r="B253">
        <v>1.0518575851393099</v>
      </c>
    </row>
    <row r="254" spans="1:2">
      <c r="A254">
        <v>76.386824905400502</v>
      </c>
      <c r="B254">
        <v>0.88777089783281704</v>
      </c>
    </row>
    <row r="255" spans="1:2">
      <c r="A255">
        <v>76.401416122004093</v>
      </c>
      <c r="B255">
        <v>0.67569659442724395</v>
      </c>
    </row>
    <row r="256" spans="1:2">
      <c r="A256">
        <v>77.354030501089099</v>
      </c>
      <c r="B256">
        <v>1.1168730650154799</v>
      </c>
    </row>
    <row r="257" spans="1:2">
      <c r="A257">
        <v>77.364350418529796</v>
      </c>
      <c r="B257">
        <v>0.67414860681114497</v>
      </c>
    </row>
    <row r="258" spans="1:2">
      <c r="A258">
        <v>77.369539043687396</v>
      </c>
      <c r="B258">
        <v>0.95433436532507698</v>
      </c>
    </row>
    <row r="259" spans="1:2">
      <c r="A259">
        <v>78.253611971103993</v>
      </c>
      <c r="B259">
        <v>0.69427244582043302</v>
      </c>
    </row>
    <row r="260" spans="1:2">
      <c r="A260">
        <v>78.258642930856297</v>
      </c>
      <c r="B260">
        <v>0.96594427244582004</v>
      </c>
    </row>
    <row r="261" spans="1:2">
      <c r="A261">
        <v>78.262441233803202</v>
      </c>
      <c r="B261">
        <v>1.17105263157894</v>
      </c>
    </row>
    <row r="262" spans="1:2">
      <c r="A262">
        <v>79.142242862056904</v>
      </c>
      <c r="B262">
        <v>0.68034055727554099</v>
      </c>
    </row>
    <row r="263" spans="1:2">
      <c r="A263">
        <v>79.152448113748207</v>
      </c>
      <c r="B263">
        <v>1.23142414860681</v>
      </c>
    </row>
    <row r="264" spans="1:2">
      <c r="A264">
        <v>79.165004013301001</v>
      </c>
      <c r="B264">
        <v>0.90944272445820395</v>
      </c>
    </row>
    <row r="265" spans="1:2">
      <c r="A265">
        <v>80.078087375300797</v>
      </c>
      <c r="B265">
        <v>1.21594427244582</v>
      </c>
    </row>
    <row r="266" spans="1:2">
      <c r="A266">
        <v>80.091030271757603</v>
      </c>
      <c r="B266">
        <v>0.91486068111455099</v>
      </c>
    </row>
    <row r="267" spans="1:2">
      <c r="A267">
        <v>80.104517830523804</v>
      </c>
      <c r="B267">
        <v>0.64318885448916396</v>
      </c>
    </row>
    <row r="268" spans="1:2">
      <c r="A268">
        <v>80.9935500515993</v>
      </c>
      <c r="B268">
        <v>0.65092879256965896</v>
      </c>
    </row>
    <row r="269" spans="1:2">
      <c r="A269">
        <v>81.003095975231901</v>
      </c>
      <c r="B269">
        <v>1.1664086687306501</v>
      </c>
    </row>
    <row r="270" spans="1:2">
      <c r="A270">
        <v>81.016741199403498</v>
      </c>
      <c r="B270">
        <v>0.90325077399380804</v>
      </c>
    </row>
    <row r="271" spans="1:2">
      <c r="A271">
        <v>81.926929251232394</v>
      </c>
      <c r="B271">
        <v>1.0534055727554099</v>
      </c>
    </row>
    <row r="272" spans="1:2">
      <c r="A272">
        <v>81.942394794174703</v>
      </c>
      <c r="B272">
        <v>0.88854489164086603</v>
      </c>
    </row>
    <row r="273" spans="1:2">
      <c r="A273">
        <v>81.956140350877007</v>
      </c>
      <c r="B273">
        <v>0.63080495356037103</v>
      </c>
    </row>
    <row r="274" spans="1:2">
      <c r="A274">
        <v>82.793013989221194</v>
      </c>
      <c r="B274">
        <v>0.82198142414860698</v>
      </c>
    </row>
    <row r="275" spans="1:2">
      <c r="A275">
        <v>82.808192867790197</v>
      </c>
      <c r="B275">
        <v>0.64164086687306499</v>
      </c>
    </row>
    <row r="276" spans="1:2">
      <c r="A276">
        <v>82.815015479875896</v>
      </c>
      <c r="B276">
        <v>1.0100619195046401</v>
      </c>
    </row>
    <row r="277" spans="1:2">
      <c r="A277">
        <v>83.703417039330105</v>
      </c>
      <c r="B277">
        <v>0.98374613003095901</v>
      </c>
    </row>
    <row r="278" spans="1:2">
      <c r="A278">
        <v>83.732886136910693</v>
      </c>
      <c r="B278">
        <v>0.57507739938080404</v>
      </c>
    </row>
    <row r="279" spans="1:2">
      <c r="A279">
        <v>83.736426441921594</v>
      </c>
      <c r="B279">
        <v>0.76625386996903999</v>
      </c>
    </row>
    <row r="280" spans="1:2">
      <c r="A280">
        <v>84.5897402820775</v>
      </c>
      <c r="B280">
        <v>0.84520123839009298</v>
      </c>
    </row>
    <row r="281" spans="1:2">
      <c r="A281">
        <v>84.621345029239507</v>
      </c>
      <c r="B281">
        <v>0.55185758513931804</v>
      </c>
    </row>
    <row r="282" spans="1:2">
      <c r="A282">
        <v>84.6233230134156</v>
      </c>
      <c r="B282">
        <v>0.65866873065015397</v>
      </c>
    </row>
    <row r="283" spans="1:2">
      <c r="A283">
        <v>85.583046668959696</v>
      </c>
      <c r="B283">
        <v>0.48374613003095901</v>
      </c>
    </row>
    <row r="284" spans="1:2">
      <c r="A284">
        <v>85.586644306845301</v>
      </c>
      <c r="B284">
        <v>0.67801857585139302</v>
      </c>
    </row>
    <row r="285" spans="1:2">
      <c r="A285">
        <v>85.589037954362794</v>
      </c>
      <c r="B285">
        <v>0.80727554179566496</v>
      </c>
    </row>
    <row r="286" spans="1:2">
      <c r="A286">
        <v>86.478815502809098</v>
      </c>
      <c r="B286">
        <v>0.85526315789473695</v>
      </c>
    </row>
    <row r="287" spans="1:2">
      <c r="A287">
        <v>86.508771929824306</v>
      </c>
      <c r="B287">
        <v>0.472910216718266</v>
      </c>
    </row>
    <row r="288" spans="1:2">
      <c r="A288">
        <v>86.512727898176493</v>
      </c>
      <c r="B288">
        <v>0.68653250773993801</v>
      </c>
    </row>
    <row r="289" spans="1:2">
      <c r="A289">
        <v>87.419905974085296</v>
      </c>
      <c r="B289">
        <v>0.67414860681114497</v>
      </c>
    </row>
    <row r="290" spans="1:2">
      <c r="A290">
        <v>87.4241199403736</v>
      </c>
      <c r="B290">
        <v>0.90170278637770895</v>
      </c>
    </row>
    <row r="291" spans="1:2">
      <c r="A291">
        <v>87.434841187936897</v>
      </c>
      <c r="B291">
        <v>0.480650154798761</v>
      </c>
    </row>
    <row r="292" spans="1:2">
      <c r="A292">
        <v>88.276917784657499</v>
      </c>
      <c r="B292">
        <v>0.95278637770897801</v>
      </c>
    </row>
    <row r="293" spans="1:2">
      <c r="A293">
        <v>88.287524366471501</v>
      </c>
      <c r="B293">
        <v>0.52554179566563397</v>
      </c>
    </row>
    <row r="294" spans="1:2">
      <c r="A294">
        <v>88.291308336199705</v>
      </c>
      <c r="B294">
        <v>0.72987616099071095</v>
      </c>
    </row>
    <row r="295" spans="1:2">
      <c r="A295">
        <v>89.144736842105004</v>
      </c>
      <c r="B295">
        <v>0.81501547987616096</v>
      </c>
    </row>
    <row r="296" spans="1:2">
      <c r="A296">
        <v>89.149696135764003</v>
      </c>
      <c r="B296">
        <v>1.0828173374612999</v>
      </c>
    </row>
    <row r="297" spans="1:2">
      <c r="A297">
        <v>89.1782479073498</v>
      </c>
      <c r="B297">
        <v>0.62461300309597501</v>
      </c>
    </row>
    <row r="298" spans="1:2">
      <c r="A298">
        <v>90.076854718495298</v>
      </c>
      <c r="B298">
        <v>1.1493808049535601</v>
      </c>
    </row>
    <row r="299" spans="1:2">
      <c r="A299">
        <v>90.086314642815907</v>
      </c>
      <c r="B299">
        <v>0.66021671826625306</v>
      </c>
    </row>
    <row r="300" spans="1:2">
      <c r="A300">
        <v>90.091087604632193</v>
      </c>
      <c r="B300">
        <v>0.91795665634674894</v>
      </c>
    </row>
    <row r="301" spans="1:2">
      <c r="A301">
        <v>90.963077628712</v>
      </c>
      <c r="B301">
        <v>1.0054179566563399</v>
      </c>
    </row>
    <row r="302" spans="1:2">
      <c r="A302">
        <v>90.967721591560306</v>
      </c>
      <c r="B302">
        <v>1.2561919504643899</v>
      </c>
    </row>
    <row r="303" spans="1:2">
      <c r="A303">
        <v>90.994266712532706</v>
      </c>
      <c r="B303">
        <v>0.68962848297213597</v>
      </c>
    </row>
    <row r="304" spans="1:2">
      <c r="A304">
        <v>91.890293544317998</v>
      </c>
      <c r="B304">
        <v>1.0750773993808</v>
      </c>
    </row>
    <row r="305" spans="1:2">
      <c r="A305">
        <v>91.914875014332907</v>
      </c>
      <c r="B305">
        <v>1.4024767801857501</v>
      </c>
    </row>
    <row r="306" spans="1:2">
      <c r="A306">
        <v>91.921740626074694</v>
      </c>
      <c r="B306">
        <v>0.773219814241485</v>
      </c>
    </row>
    <row r="307" spans="1:2">
      <c r="A307">
        <v>92.853227840843701</v>
      </c>
      <c r="B307">
        <v>1.0735294117647001</v>
      </c>
    </row>
    <row r="308" spans="1:2">
      <c r="A308">
        <v>92.860251117990799</v>
      </c>
      <c r="B308">
        <v>1.45278637770897</v>
      </c>
    </row>
    <row r="309" spans="1:2">
      <c r="A309">
        <v>92.885276917784395</v>
      </c>
      <c r="B309">
        <v>0.80417956656346701</v>
      </c>
    </row>
    <row r="310" spans="1:2">
      <c r="A310">
        <v>93.677086916637705</v>
      </c>
      <c r="B310">
        <v>1.56191950464396</v>
      </c>
    </row>
    <row r="311" spans="1:2">
      <c r="A311">
        <v>93.706083018002204</v>
      </c>
      <c r="B311">
        <v>1.12770897832817</v>
      </c>
    </row>
    <row r="312" spans="1:2">
      <c r="A312">
        <v>93.737902763444296</v>
      </c>
      <c r="B312">
        <v>0.84597523219814197</v>
      </c>
    </row>
    <row r="313" spans="1:2">
      <c r="A313">
        <v>94.595487902763196</v>
      </c>
      <c r="B313">
        <v>1.15557275541795</v>
      </c>
    </row>
    <row r="314" spans="1:2">
      <c r="A314">
        <v>94.602941176470296</v>
      </c>
      <c r="B314">
        <v>1.5580495356037101</v>
      </c>
    </row>
    <row r="315" spans="1:2">
      <c r="A315">
        <v>94.626533654397207</v>
      </c>
      <c r="B315">
        <v>0.83204334365324994</v>
      </c>
    </row>
    <row r="316" spans="1:2">
      <c r="A316">
        <v>95.508284600389601</v>
      </c>
      <c r="B316">
        <v>1.4465944272445801</v>
      </c>
    </row>
    <row r="317" spans="1:2">
      <c r="A317">
        <v>95.516167870656801</v>
      </c>
      <c r="B317">
        <v>0.87229102167182604</v>
      </c>
    </row>
    <row r="318" spans="1:2">
      <c r="A318">
        <v>95.521643160187807</v>
      </c>
      <c r="B318">
        <v>1.1679566563467401</v>
      </c>
    </row>
    <row r="319" spans="1:2">
      <c r="A319">
        <v>96.418157321407804</v>
      </c>
      <c r="B319">
        <v>1.5797213622291</v>
      </c>
    </row>
    <row r="320" spans="1:2">
      <c r="A320">
        <v>96.428763903221807</v>
      </c>
      <c r="B320">
        <v>1.1524767801857501</v>
      </c>
    </row>
    <row r="321" spans="1:2">
      <c r="A321">
        <v>96.442839123953405</v>
      </c>
      <c r="B321">
        <v>0.91253869969040202</v>
      </c>
    </row>
    <row r="322" spans="1:2">
      <c r="A322">
        <v>97.362687765164296</v>
      </c>
      <c r="B322">
        <v>1.5843653250773899</v>
      </c>
    </row>
    <row r="323" spans="1:2">
      <c r="A323">
        <v>97.374699002407695</v>
      </c>
      <c r="B323">
        <v>1.23297213622291</v>
      </c>
    </row>
    <row r="324" spans="1:2">
      <c r="A324">
        <v>97.388157894736594</v>
      </c>
      <c r="B324">
        <v>0.95975232198142402</v>
      </c>
    </row>
    <row r="325" spans="1:2">
      <c r="A325">
        <v>98.270453503038397</v>
      </c>
      <c r="B325">
        <v>1.6037151702786301</v>
      </c>
    </row>
    <row r="326" spans="1:2">
      <c r="A326">
        <v>98.277204449030805</v>
      </c>
      <c r="B326">
        <v>0.96826625386996801</v>
      </c>
    </row>
    <row r="327" spans="1:2">
      <c r="A327">
        <v>98.2816907464737</v>
      </c>
      <c r="B327">
        <v>1.2105263157894699</v>
      </c>
    </row>
    <row r="328" spans="1:2">
      <c r="A328">
        <v>99.2083190001144</v>
      </c>
      <c r="B328">
        <v>1.2484520123839</v>
      </c>
    </row>
    <row r="329" spans="1:2">
      <c r="A329">
        <v>99.214625616328107</v>
      </c>
      <c r="B329">
        <v>1.5890092879256901</v>
      </c>
    </row>
    <row r="330" spans="1:2">
      <c r="A330">
        <v>99.221820892099203</v>
      </c>
      <c r="B330">
        <v>0.97755417956656299</v>
      </c>
    </row>
    <row r="331" spans="1:2">
      <c r="A331">
        <v>100.029340098612</v>
      </c>
      <c r="B331">
        <v>1.5835913312693499</v>
      </c>
    </row>
    <row r="332" spans="1:2">
      <c r="A332">
        <v>100.036435041852</v>
      </c>
      <c r="B332">
        <v>0.96671826625387003</v>
      </c>
    </row>
    <row r="333" spans="1:2">
      <c r="A333">
        <v>100.060285517715</v>
      </c>
      <c r="B333">
        <v>1.2546439628482899</v>
      </c>
    </row>
    <row r="334" spans="1:2">
      <c r="A334">
        <v>100.92629858961099</v>
      </c>
      <c r="B334">
        <v>1.01934984520123</v>
      </c>
    </row>
    <row r="335" spans="1:2">
      <c r="A335">
        <v>100.93064155486699</v>
      </c>
      <c r="B335">
        <v>1.25386996904024</v>
      </c>
    </row>
    <row r="336" spans="1:2">
      <c r="A336">
        <v>100.938123495011</v>
      </c>
      <c r="B336">
        <v>1.6578947368421</v>
      </c>
    </row>
    <row r="337" spans="1:2">
      <c r="A337">
        <v>101.852138516224</v>
      </c>
      <c r="B337">
        <v>1.01470588235294</v>
      </c>
    </row>
    <row r="338" spans="1:2">
      <c r="A338">
        <v>101.85698314413401</v>
      </c>
      <c r="B338">
        <v>1.2763157894736801</v>
      </c>
    </row>
    <row r="339" spans="1:2">
      <c r="A339">
        <v>101.861856438481</v>
      </c>
      <c r="B339">
        <v>1.5394736842105201</v>
      </c>
    </row>
    <row r="340" spans="1:2">
      <c r="A340">
        <v>102.78712303634801</v>
      </c>
      <c r="B340">
        <v>1.50386996904024</v>
      </c>
    </row>
    <row r="341" spans="1:2">
      <c r="A341">
        <v>102.814413484691</v>
      </c>
      <c r="B341">
        <v>0.97755417956656299</v>
      </c>
    </row>
    <row r="342" spans="1:2">
      <c r="A342">
        <v>102.819860107785</v>
      </c>
      <c r="B342">
        <v>1.2716718266253799</v>
      </c>
    </row>
    <row r="343" spans="1:2">
      <c r="A343">
        <v>103.54517830523901</v>
      </c>
      <c r="B343">
        <v>1.43885448916408</v>
      </c>
    </row>
    <row r="344" spans="1:2">
      <c r="A344">
        <v>103.55393590184499</v>
      </c>
      <c r="B344">
        <v>0.91176470588235203</v>
      </c>
    </row>
    <row r="345" spans="1:2">
      <c r="A345">
        <v>103.57742804724199</v>
      </c>
      <c r="B345">
        <v>1.1803405572755401</v>
      </c>
    </row>
    <row r="346" spans="1:2">
      <c r="A346">
        <v>104.62690631808201</v>
      </c>
      <c r="B346">
        <v>0.85216718266253799</v>
      </c>
    </row>
    <row r="347" spans="1:2">
      <c r="A347">
        <v>104.63230994152001</v>
      </c>
      <c r="B347">
        <v>1.14396284829721</v>
      </c>
    </row>
    <row r="348" spans="1:2">
      <c r="A348">
        <v>104.637183235867</v>
      </c>
      <c r="B348">
        <v>1.40712074303405</v>
      </c>
    </row>
    <row r="349" spans="1:2">
      <c r="A349">
        <v>105.626562320834</v>
      </c>
      <c r="B349">
        <v>0.83359133126934903</v>
      </c>
    </row>
    <row r="350" spans="1:2">
      <c r="A350">
        <v>105.63046095631201</v>
      </c>
      <c r="B350">
        <v>1.04411764705882</v>
      </c>
    </row>
    <row r="351" spans="1:2">
      <c r="A351">
        <v>105.635334250659</v>
      </c>
      <c r="B351">
        <v>1.3072755417956601</v>
      </c>
    </row>
    <row r="352" spans="1:2">
      <c r="A352">
        <v>106.55168558651501</v>
      </c>
      <c r="B352">
        <v>0.79024767801857498</v>
      </c>
    </row>
    <row r="353" spans="1:2">
      <c r="A353">
        <v>106.55515422543201</v>
      </c>
      <c r="B353">
        <v>0.97755417956656299</v>
      </c>
    </row>
    <row r="354" spans="1:2">
      <c r="A354">
        <v>106.56057218208799</v>
      </c>
      <c r="B354">
        <v>1.2701238390092799</v>
      </c>
    </row>
    <row r="355" spans="1:2">
      <c r="A355">
        <v>107.40244811374799</v>
      </c>
      <c r="B355">
        <v>0.73142414860681104</v>
      </c>
    </row>
    <row r="356" spans="1:2">
      <c r="A356">
        <v>107.405658754729</v>
      </c>
      <c r="B356">
        <v>0.90479876160990702</v>
      </c>
    </row>
    <row r="357" spans="1:2">
      <c r="A357">
        <v>107.411191377135</v>
      </c>
      <c r="B357">
        <v>1.20356037151702</v>
      </c>
    </row>
    <row r="358" spans="1:2">
      <c r="A358">
        <v>108.32679738562</v>
      </c>
      <c r="B358">
        <v>0.64628482972136203</v>
      </c>
    </row>
    <row r="359" spans="1:2">
      <c r="A359">
        <v>108.330180025226</v>
      </c>
      <c r="B359">
        <v>0.82894736842105299</v>
      </c>
    </row>
    <row r="360" spans="1:2">
      <c r="A360">
        <v>108.335569315445</v>
      </c>
      <c r="B360">
        <v>1.1199690402476701</v>
      </c>
    </row>
    <row r="361" spans="1:2">
      <c r="A361">
        <v>109.328875702327</v>
      </c>
      <c r="B361">
        <v>0.75851393188854399</v>
      </c>
    </row>
    <row r="362" spans="1:2">
      <c r="A362">
        <v>109.334049994266</v>
      </c>
      <c r="B362">
        <v>1.0379256965944199</v>
      </c>
    </row>
    <row r="363" spans="1:2">
      <c r="A363">
        <v>109.36260176585201</v>
      </c>
      <c r="B363">
        <v>0.57972136222910198</v>
      </c>
    </row>
    <row r="364" spans="1:2">
      <c r="A364">
        <v>110.231653480105</v>
      </c>
      <c r="B364">
        <v>0.50851393188854399</v>
      </c>
    </row>
    <row r="365" spans="1:2">
      <c r="A365">
        <v>110.253726636853</v>
      </c>
      <c r="B365">
        <v>0.70046439628483004</v>
      </c>
    </row>
    <row r="366" spans="1:2">
      <c r="A366">
        <v>110.27739078087301</v>
      </c>
      <c r="B366">
        <v>0.97832817337461198</v>
      </c>
    </row>
    <row r="367" spans="1:2">
      <c r="A367">
        <v>111.053907235408</v>
      </c>
      <c r="B367">
        <v>0.91021671826625405</v>
      </c>
    </row>
    <row r="368" spans="1:2">
      <c r="A368">
        <v>111.06412682031799</v>
      </c>
      <c r="B368">
        <v>0.46207430340557298</v>
      </c>
    </row>
    <row r="369" spans="1:2">
      <c r="A369">
        <v>111.06755245958</v>
      </c>
      <c r="B369">
        <v>0.64705882352941102</v>
      </c>
    </row>
    <row r="370" spans="1:2">
      <c r="A370">
        <v>111.897130489622</v>
      </c>
      <c r="B370">
        <v>0.44427244582043302</v>
      </c>
    </row>
    <row r="371" spans="1:2">
      <c r="A371">
        <v>111.900226464854</v>
      </c>
      <c r="B371">
        <v>0.61145510835913297</v>
      </c>
    </row>
    <row r="372" spans="1:2">
      <c r="A372">
        <v>111.90449776401699</v>
      </c>
      <c r="B372">
        <v>0.84210526315789402</v>
      </c>
    </row>
    <row r="373" spans="1:2">
      <c r="A373">
        <v>112.82285575048699</v>
      </c>
      <c r="B373">
        <v>0.43343653250774</v>
      </c>
    </row>
    <row r="374" spans="1:2">
      <c r="A374">
        <v>112.82566506134501</v>
      </c>
      <c r="B374">
        <v>0.58513931888544901</v>
      </c>
    </row>
    <row r="375" spans="1:2">
      <c r="A375">
        <v>112.829721362228</v>
      </c>
      <c r="B375">
        <v>0.80417956656346701</v>
      </c>
    </row>
    <row r="376" spans="1:2">
      <c r="A376">
        <v>113.755346290562</v>
      </c>
      <c r="B376">
        <v>0.78792569659442702</v>
      </c>
    </row>
    <row r="377" spans="1:2">
      <c r="A377">
        <v>113.767113863088</v>
      </c>
      <c r="B377">
        <v>0.42337461300309598</v>
      </c>
    </row>
    <row r="378" spans="1:2">
      <c r="A378">
        <v>113.769966173603</v>
      </c>
      <c r="B378">
        <v>0.57739938080495301</v>
      </c>
    </row>
    <row r="379" spans="1:2">
      <c r="A379">
        <v>114.77367847723799</v>
      </c>
      <c r="B379">
        <v>0.77786377708978305</v>
      </c>
    </row>
    <row r="380" spans="1:2">
      <c r="A380">
        <v>114.78568971448099</v>
      </c>
      <c r="B380">
        <v>0.42647058823529299</v>
      </c>
    </row>
    <row r="381" spans="1:2">
      <c r="A381">
        <v>114.78871402362</v>
      </c>
      <c r="B381">
        <v>0.58978328173374495</v>
      </c>
    </row>
    <row r="382" spans="1:2">
      <c r="A382">
        <v>115.659299392271</v>
      </c>
      <c r="B382">
        <v>0.601393188854489</v>
      </c>
    </row>
    <row r="383" spans="1:2">
      <c r="A383">
        <v>115.663112028436</v>
      </c>
      <c r="B383">
        <v>0.80727554179566496</v>
      </c>
    </row>
    <row r="384" spans="1:2">
      <c r="A384">
        <v>115.67475060199401</v>
      </c>
      <c r="B384">
        <v>0.43575851393188803</v>
      </c>
    </row>
    <row r="385" spans="1:2">
      <c r="A385">
        <v>116.51185357183699</v>
      </c>
      <c r="B385">
        <v>0.63931888544891602</v>
      </c>
    </row>
    <row r="386" spans="1:2">
      <c r="A386">
        <v>116.51599587203199</v>
      </c>
      <c r="B386">
        <v>0.86300309597523195</v>
      </c>
    </row>
    <row r="387" spans="1:2">
      <c r="A387">
        <v>116.52700378396899</v>
      </c>
      <c r="B387">
        <v>0.45743034055727499</v>
      </c>
    </row>
    <row r="388" spans="1:2">
      <c r="A388">
        <v>117.509187593165</v>
      </c>
      <c r="B388">
        <v>0.49535603715170201</v>
      </c>
    </row>
    <row r="389" spans="1:2">
      <c r="A389">
        <v>117.517085196651</v>
      </c>
      <c r="B389">
        <v>0.921826625386996</v>
      </c>
    </row>
    <row r="390" spans="1:2">
      <c r="A390">
        <v>117.531490081412</v>
      </c>
      <c r="B390">
        <v>0.69969040247678005</v>
      </c>
    </row>
    <row r="391" spans="1:2">
      <c r="A391">
        <v>118.38435959178901</v>
      </c>
      <c r="B391">
        <v>0.75464396284829605</v>
      </c>
    </row>
    <row r="392" spans="1:2">
      <c r="A392">
        <v>118.388587891296</v>
      </c>
      <c r="B392">
        <v>0.98297213622291002</v>
      </c>
    </row>
    <row r="393" spans="1:2">
      <c r="A393">
        <v>118.399008141267</v>
      </c>
      <c r="B393">
        <v>0.54566563467492202</v>
      </c>
    </row>
    <row r="394" spans="1:2">
      <c r="A394">
        <v>119.242260061919</v>
      </c>
      <c r="B394">
        <v>1.0812693498452</v>
      </c>
    </row>
    <row r="395" spans="1:2">
      <c r="A395">
        <v>119.256177617245</v>
      </c>
      <c r="B395">
        <v>0.83281733746130004</v>
      </c>
    </row>
    <row r="396" spans="1:2">
      <c r="A396">
        <v>119.270467836257</v>
      </c>
      <c r="B396">
        <v>0.60448916408668696</v>
      </c>
    </row>
    <row r="397" spans="1:2">
      <c r="A397">
        <v>120.108703130374</v>
      </c>
      <c r="B397">
        <v>0.86919504643962797</v>
      </c>
    </row>
    <row r="398" spans="1:2">
      <c r="A398">
        <v>120.114350418529</v>
      </c>
      <c r="B398">
        <v>1.17414860681114</v>
      </c>
    </row>
    <row r="399" spans="1:2">
      <c r="A399">
        <v>120.141870198371</v>
      </c>
      <c r="B399">
        <v>0.66021671826625306</v>
      </c>
    </row>
    <row r="400" spans="1:2">
      <c r="A400">
        <v>121.079291365668</v>
      </c>
      <c r="B400">
        <v>1.28095975232198</v>
      </c>
    </row>
    <row r="401" spans="1:2">
      <c r="A401">
        <v>121.110265451209</v>
      </c>
      <c r="B401">
        <v>0.95356037151702699</v>
      </c>
    </row>
    <row r="402" spans="1:2">
      <c r="A402">
        <v>121.12395367503601</v>
      </c>
      <c r="B402">
        <v>0.69272445820433404</v>
      </c>
    </row>
    <row r="403" spans="1:2">
      <c r="A403">
        <v>122.04480564155401</v>
      </c>
      <c r="B403">
        <v>1.4187306501547901</v>
      </c>
    </row>
    <row r="404" spans="1:2">
      <c r="A404">
        <v>122.05559855521101</v>
      </c>
      <c r="B404">
        <v>1.00154798761609</v>
      </c>
    </row>
    <row r="405" spans="1:2">
      <c r="A405">
        <v>122.087432633871</v>
      </c>
      <c r="B405">
        <v>0.72058823529411697</v>
      </c>
    </row>
    <row r="406" spans="1:2">
      <c r="A406">
        <v>122.898004815961</v>
      </c>
      <c r="B406">
        <v>1.4914860681114499</v>
      </c>
    </row>
    <row r="407" spans="1:2">
      <c r="A407">
        <v>122.90919905974</v>
      </c>
      <c r="B407">
        <v>1.09597523219814</v>
      </c>
    </row>
    <row r="408" spans="1:2">
      <c r="A408">
        <v>122.921081298015</v>
      </c>
      <c r="B408">
        <v>0.73761609907120695</v>
      </c>
    </row>
    <row r="409" spans="1:2">
      <c r="A409">
        <v>123.74339238619299</v>
      </c>
      <c r="B409">
        <v>1.14241486068111</v>
      </c>
    </row>
    <row r="410" spans="1:2">
      <c r="A410">
        <v>123.75103199174301</v>
      </c>
      <c r="B410">
        <v>1.5549535603715099</v>
      </c>
    </row>
    <row r="411" spans="1:2">
      <c r="A411">
        <v>123.791566334135</v>
      </c>
      <c r="B411">
        <v>0.74380804953560298</v>
      </c>
    </row>
    <row r="412" spans="1:2">
      <c r="A412">
        <v>124.770037839696</v>
      </c>
      <c r="B412">
        <v>1.5812693498452</v>
      </c>
    </row>
    <row r="413" spans="1:2">
      <c r="A413">
        <v>124.79133700263699</v>
      </c>
      <c r="B413">
        <v>0.73142414860681104</v>
      </c>
    </row>
    <row r="414" spans="1:2">
      <c r="A414">
        <v>124.798861942437</v>
      </c>
      <c r="B414">
        <v>1.13777089783281</v>
      </c>
    </row>
    <row r="415" spans="1:2">
      <c r="A415">
        <v>125.587203302373</v>
      </c>
      <c r="B415">
        <v>0.70820433436532504</v>
      </c>
    </row>
    <row r="416" spans="1:2">
      <c r="A416">
        <v>125.59457057676801</v>
      </c>
      <c r="B416">
        <v>1.1060371517027801</v>
      </c>
    </row>
    <row r="417" spans="1:2">
      <c r="A417">
        <v>125.604489164086</v>
      </c>
      <c r="B417">
        <v>1.64164086687306</v>
      </c>
    </row>
    <row r="418" spans="1:2">
      <c r="A418">
        <v>126.383198601077</v>
      </c>
      <c r="B418">
        <v>1.6919504643962799</v>
      </c>
    </row>
    <row r="419" spans="1:2">
      <c r="A419">
        <v>126.40919905974</v>
      </c>
      <c r="B419">
        <v>1.09597523219814</v>
      </c>
    </row>
    <row r="420" spans="1:2">
      <c r="A420">
        <v>126.438195161105</v>
      </c>
      <c r="B420">
        <v>0.66176470588235303</v>
      </c>
    </row>
    <row r="421" spans="1:2">
      <c r="A421">
        <v>127.27264648549399</v>
      </c>
      <c r="B421">
        <v>1.72213622291021</v>
      </c>
    </row>
    <row r="422" spans="1:2">
      <c r="A422">
        <v>127.279125100332</v>
      </c>
      <c r="B422">
        <v>1.0719814241486001</v>
      </c>
    </row>
    <row r="423" spans="1:2">
      <c r="A423">
        <v>127.307361541107</v>
      </c>
      <c r="B423">
        <v>0.59674922600619196</v>
      </c>
    </row>
    <row r="424" spans="1:2">
      <c r="A424">
        <v>128.23631177617199</v>
      </c>
      <c r="B424">
        <v>1.7600619195046401</v>
      </c>
    </row>
    <row r="425" spans="1:2">
      <c r="A425">
        <v>128.240984405457</v>
      </c>
      <c r="B425">
        <v>1.01238390092879</v>
      </c>
    </row>
    <row r="426" spans="1:2">
      <c r="A426">
        <v>128.28778236440701</v>
      </c>
      <c r="B426">
        <v>0.53947368421052599</v>
      </c>
    </row>
    <row r="427" spans="1:2">
      <c r="A427">
        <v>129.20096605893701</v>
      </c>
      <c r="B427">
        <v>1.8513931888544799</v>
      </c>
    </row>
    <row r="428" spans="1:2">
      <c r="A428">
        <v>129.23079348698499</v>
      </c>
      <c r="B428">
        <v>0.46207430340557198</v>
      </c>
    </row>
    <row r="429" spans="1:2">
      <c r="A429">
        <v>129.24059740855299</v>
      </c>
      <c r="B429">
        <v>0.99148606811145501</v>
      </c>
    </row>
    <row r="430" spans="1:2">
      <c r="A430">
        <v>130.09181859878399</v>
      </c>
      <c r="B430">
        <v>1.9574303405572699</v>
      </c>
    </row>
    <row r="431" spans="1:2">
      <c r="A431">
        <v>130.137111569773</v>
      </c>
      <c r="B431">
        <v>0.40325077399380799</v>
      </c>
    </row>
    <row r="432" spans="1:2">
      <c r="A432">
        <v>130.147460153651</v>
      </c>
      <c r="B432">
        <v>0.96207430340557198</v>
      </c>
    </row>
    <row r="433" spans="1:2">
      <c r="A433">
        <v>130.90886939571101</v>
      </c>
      <c r="B433">
        <v>2.0781733746129998</v>
      </c>
    </row>
    <row r="434" spans="1:2">
      <c r="A434">
        <v>130.94306845545199</v>
      </c>
      <c r="B434">
        <v>0.92492260061919396</v>
      </c>
    </row>
    <row r="435" spans="1:2">
      <c r="A435">
        <v>130.98850475862801</v>
      </c>
      <c r="B435">
        <v>0.37848297213622301</v>
      </c>
    </row>
    <row r="436" spans="1:2">
      <c r="A436">
        <v>131.81821178763801</v>
      </c>
      <c r="B436">
        <v>2.1826625386996898</v>
      </c>
    </row>
    <row r="437" spans="1:2">
      <c r="A437">
        <v>131.85024653136</v>
      </c>
      <c r="B437">
        <v>0.91253869969040202</v>
      </c>
    </row>
    <row r="438" spans="1:2">
      <c r="A438">
        <v>131.87682031877</v>
      </c>
      <c r="B438">
        <v>0.347523219814241</v>
      </c>
    </row>
    <row r="439" spans="1:2">
      <c r="A439">
        <v>132.80245958032299</v>
      </c>
      <c r="B439">
        <v>2.3320433436532499</v>
      </c>
    </row>
    <row r="440" spans="1:2">
      <c r="A440">
        <v>132.83926728586101</v>
      </c>
      <c r="B440">
        <v>0.31965944272445801</v>
      </c>
    </row>
    <row r="441" spans="1:2">
      <c r="A441">
        <v>132.84995986698701</v>
      </c>
      <c r="B441">
        <v>0.89705882352941102</v>
      </c>
    </row>
    <row r="442" spans="1:2">
      <c r="A442">
        <v>133.75060199518299</v>
      </c>
      <c r="B442">
        <v>2.5317337461300302</v>
      </c>
    </row>
    <row r="443" spans="1:2">
      <c r="A443">
        <v>133.79406031418301</v>
      </c>
      <c r="B443">
        <v>0.87848297213622295</v>
      </c>
    </row>
    <row r="444" spans="1:2">
      <c r="A444">
        <v>133.80162825363999</v>
      </c>
      <c r="B444">
        <v>0.28715170278637703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12A0-3924-0647-A142-A7D78A08F1D8}">
  <dimension ref="A1:PU423"/>
  <sheetViews>
    <sheetView workbookViewId="0">
      <pane xSplit="12" topLeftCell="N1" activePane="topRight" state="frozen"/>
      <selection pane="topRight" activeCell="P5" sqref="P5"/>
    </sheetView>
  </sheetViews>
  <sheetFormatPr baseColWidth="10" defaultRowHeight="16"/>
  <cols>
    <col min="3" max="3" width="2.83203125" customWidth="1"/>
  </cols>
  <sheetData>
    <row r="1" spans="1:437">
      <c r="A1">
        <v>1.0000447647611801</v>
      </c>
      <c r="B1">
        <v>4.5660056403606904E-3</v>
      </c>
      <c r="D1">
        <v>1</v>
      </c>
      <c r="E1" s="9">
        <v>43875</v>
      </c>
      <c r="F1">
        <v>0.998674963069072</v>
      </c>
      <c r="G1">
        <f>1-F1</f>
        <v>1.325036930928003E-3</v>
      </c>
      <c r="O1">
        <v>4.5660056403606904E-3</v>
      </c>
      <c r="P1">
        <v>2.24428130175925</v>
      </c>
      <c r="Q1">
        <v>5.9541161197905002</v>
      </c>
      <c r="R1">
        <v>2.2830028201807902E-3</v>
      </c>
      <c r="S1">
        <v>2.1094498410850901</v>
      </c>
      <c r="T1">
        <v>4.9471775818076003</v>
      </c>
      <c r="U1">
        <v>0.48829401495142999</v>
      </c>
      <c r="V1">
        <v>1.9881821030484801</v>
      </c>
      <c r="W1">
        <v>3.9607413044451398</v>
      </c>
      <c r="X1">
        <v>0.487980661623169</v>
      </c>
      <c r="Y1">
        <v>1.90344241013474</v>
      </c>
      <c r="Z1">
        <v>3.9559067102376999</v>
      </c>
      <c r="AA1">
        <v>3.9559962397600601</v>
      </c>
      <c r="AB1">
        <v>-2.9097094767003202E-3</v>
      </c>
      <c r="AC1">
        <v>1.71167017323962</v>
      </c>
      <c r="AD1">
        <v>0.48081829983437002</v>
      </c>
      <c r="AE1">
        <v>1.5698554098213799</v>
      </c>
      <c r="AF1">
        <v>2.8004386946595599</v>
      </c>
      <c r="AG1">
        <v>2.79815569183938</v>
      </c>
      <c r="AH1">
        <v>0.81641971440082295</v>
      </c>
      <c r="AI1">
        <v>1.7204888311920801</v>
      </c>
      <c r="AJ1">
        <v>0.64264291150006603</v>
      </c>
      <c r="AK1">
        <v>3.6197233537759002</v>
      </c>
      <c r="AL1">
        <v>2.0032678275661402</v>
      </c>
      <c r="AM1">
        <v>-1.28474864586607E-2</v>
      </c>
      <c r="AN1">
        <v>2.1332199292716698</v>
      </c>
      <c r="AO1">
        <v>4.9321813868123003</v>
      </c>
      <c r="AP1">
        <v>1.1445901786113899</v>
      </c>
      <c r="AQ1">
        <v>2.1490666547293902</v>
      </c>
      <c r="AR1">
        <v>3.2837190563588301</v>
      </c>
      <c r="AS1">
        <v>2.1580196069653899</v>
      </c>
      <c r="AT1">
        <v>1.2813017592551099</v>
      </c>
      <c r="AU1">
        <v>3.17395586194547</v>
      </c>
      <c r="AV1">
        <v>2.1168807914409702</v>
      </c>
      <c r="AW1">
        <v>3.1693898563051102</v>
      </c>
      <c r="AX1">
        <v>1.2173329155288899</v>
      </c>
      <c r="AY1">
        <v>1.2970589551904701</v>
      </c>
      <c r="AZ1">
        <v>2.7992300461077</v>
      </c>
      <c r="BA1">
        <v>2.0138323112046099</v>
      </c>
      <c r="BB1">
        <v>1.4314427682528299</v>
      </c>
      <c r="BC1">
        <v>2.0158914902188898</v>
      </c>
      <c r="BD1">
        <v>2.63915126012802</v>
      </c>
      <c r="BE1">
        <v>1.46112180491516</v>
      </c>
      <c r="BF1">
        <v>2.0523747705805899</v>
      </c>
      <c r="BG1">
        <v>2.6984645686915201</v>
      </c>
      <c r="BH1">
        <v>1.32611128519629</v>
      </c>
      <c r="BI1">
        <v>1.93339003536415</v>
      </c>
      <c r="BJ1">
        <v>2.6023098616768801</v>
      </c>
      <c r="BK1">
        <v>1.39688437262187</v>
      </c>
      <c r="BL1">
        <v>1.78727785487264</v>
      </c>
      <c r="BM1">
        <v>2.19132458928331</v>
      </c>
      <c r="BN1">
        <v>1.73219033976453</v>
      </c>
      <c r="BO1">
        <v>1.4011370249339601</v>
      </c>
      <c r="BP1">
        <v>2.0814718653475901</v>
      </c>
      <c r="BQ1">
        <v>1.38954295178834</v>
      </c>
      <c r="BR1">
        <v>2.1497828909082699</v>
      </c>
      <c r="BS1">
        <v>1.7616276467165</v>
      </c>
      <c r="BT1">
        <v>1.4488114955906599</v>
      </c>
      <c r="BU1">
        <v>1.7775639016965801</v>
      </c>
      <c r="BV1">
        <v>2.1427995881641899</v>
      </c>
      <c r="BW1">
        <v>1.7978871032723001</v>
      </c>
      <c r="BX1">
        <v>1.51013921840726</v>
      </c>
      <c r="BY1">
        <v>2.1082859572944099</v>
      </c>
      <c r="BZ1">
        <v>1.5763015354312999</v>
      </c>
      <c r="CA1">
        <v>1.8365638569318199</v>
      </c>
      <c r="CB1">
        <v>2.10367518689287</v>
      </c>
      <c r="CC1">
        <v>1.8295805541877399</v>
      </c>
      <c r="CD1">
        <v>1.59210349612784</v>
      </c>
      <c r="CE1">
        <v>2.0920811137472501</v>
      </c>
      <c r="CF1">
        <v>1.4913827834728399</v>
      </c>
      <c r="CG1">
        <v>1.7402300908724599</v>
      </c>
      <c r="CH1">
        <v>1.98907739827207</v>
      </c>
      <c r="CI1">
        <v>1.43426294820716</v>
      </c>
      <c r="CJ1">
        <v>1.76525359237208</v>
      </c>
      <c r="CK1">
        <v>1.59626661891758</v>
      </c>
      <c r="CL1">
        <v>1.31299521017055</v>
      </c>
      <c r="CM1">
        <v>1.6485966247370001</v>
      </c>
      <c r="CN1">
        <v>1.4750436456421401</v>
      </c>
      <c r="CO1">
        <v>1.2237790411388101</v>
      </c>
      <c r="CP1">
        <v>1.5091543936613001</v>
      </c>
      <c r="CQ1">
        <v>1.13004163122789</v>
      </c>
      <c r="CR1">
        <v>1.2638255964904399</v>
      </c>
      <c r="CS1">
        <v>1.3971529611889399</v>
      </c>
      <c r="CT1">
        <v>1.06584896369577</v>
      </c>
      <c r="CU1">
        <v>1.17905904471999</v>
      </c>
      <c r="CV1">
        <v>1.2895384753122301</v>
      </c>
      <c r="CW1">
        <v>0.97676708894757602</v>
      </c>
      <c r="CX1">
        <v>1.20278436814539</v>
      </c>
      <c r="CY1">
        <v>1.0863422713639701</v>
      </c>
      <c r="CZ1">
        <v>0.97144008236715595</v>
      </c>
      <c r="DA1">
        <v>0.86002059179013801</v>
      </c>
      <c r="DB1">
        <v>1.07233985406687</v>
      </c>
      <c r="DC1">
        <v>0.79381351000491795</v>
      </c>
      <c r="DD1">
        <v>0.97188772997895601</v>
      </c>
      <c r="DE1">
        <v>0.88968172254800404</v>
      </c>
      <c r="DF1">
        <v>0.7432740946327</v>
      </c>
      <c r="DG1">
        <v>0.840530014772366</v>
      </c>
      <c r="DH1">
        <v>0.93732933434799504</v>
      </c>
      <c r="DI1">
        <v>0.70200098482474005</v>
      </c>
      <c r="DJ1">
        <v>0.89377322171985596</v>
      </c>
      <c r="DK1">
        <v>0.79970455257620698</v>
      </c>
      <c r="DL1">
        <v>0.65396839607860102</v>
      </c>
      <c r="DM1">
        <v>0.767205335959527</v>
      </c>
      <c r="DN1">
        <v>0.854827879493257</v>
      </c>
      <c r="DO1">
        <v>0.71816106361071996</v>
      </c>
      <c r="DP1">
        <v>0.62406553561036204</v>
      </c>
      <c r="DQ1">
        <v>0.81127176686511704</v>
      </c>
      <c r="DR1">
        <v>0.79059044719995797</v>
      </c>
      <c r="DS1">
        <v>0.69651282510407198</v>
      </c>
      <c r="DT1">
        <v>0.59183490756076196</v>
      </c>
      <c r="DU1">
        <v>0.55056179775280301</v>
      </c>
      <c r="DV1">
        <v>0.66379873763372899</v>
      </c>
      <c r="DW1">
        <v>0.74690004028827905</v>
      </c>
      <c r="DX1">
        <v>0.53659519226464303</v>
      </c>
      <c r="DY1">
        <v>0.71923541787904</v>
      </c>
      <c r="DZ1">
        <v>0.62560544339495305</v>
      </c>
      <c r="EA1">
        <v>0.61513048927883396</v>
      </c>
      <c r="EB1">
        <v>0.51143739648148301</v>
      </c>
      <c r="EC1">
        <v>0.70549263619678004</v>
      </c>
      <c r="ED1">
        <v>0.70522404762970003</v>
      </c>
      <c r="EE1">
        <v>0.61523792470566596</v>
      </c>
      <c r="EF1">
        <v>0.508841040333043</v>
      </c>
      <c r="EG1">
        <v>0.612981780742194</v>
      </c>
      <c r="EH1">
        <v>0.50655803751286199</v>
      </c>
      <c r="EI1">
        <v>0.73029231389049798</v>
      </c>
      <c r="EJ1">
        <v>0.73920050136531901</v>
      </c>
      <c r="EK1">
        <v>0.63505976095616901</v>
      </c>
      <c r="EL1">
        <v>0.53140247996776302</v>
      </c>
      <c r="EM1">
        <v>0.65176596982854296</v>
      </c>
      <c r="EN1">
        <v>0.76865571422175805</v>
      </c>
      <c r="EO1">
        <v>0.53117865616186299</v>
      </c>
      <c r="EP1">
        <v>0.53337212945968204</v>
      </c>
      <c r="EQ1">
        <v>0.65756748287747202</v>
      </c>
      <c r="ER1">
        <v>0.77308742557857801</v>
      </c>
      <c r="ES1">
        <v>0.53091006759478199</v>
      </c>
      <c r="ET1">
        <v>0.75692734679259699</v>
      </c>
      <c r="EU1">
        <v>0.63591924437082403</v>
      </c>
      <c r="EV1">
        <v>0.60320515690048104</v>
      </c>
      <c r="EW1">
        <v>0.47580464658220301</v>
      </c>
      <c r="EX1">
        <v>0.73378396526253797</v>
      </c>
      <c r="EY1">
        <v>0.67890236805585902</v>
      </c>
      <c r="EZ1">
        <v>0.57065222257038595</v>
      </c>
      <c r="FA1">
        <v>0.46882134383812202</v>
      </c>
      <c r="FB1">
        <v>0.45494426787232201</v>
      </c>
      <c r="FC1">
        <v>0.56818120775324898</v>
      </c>
      <c r="FD1">
        <v>0.68781055553067805</v>
      </c>
      <c r="FE1">
        <v>0.59880030440036802</v>
      </c>
      <c r="FF1">
        <v>0.46631451721204198</v>
      </c>
      <c r="FG1">
        <v>0.72429383589237695</v>
      </c>
      <c r="FH1">
        <v>0.62361788799855999</v>
      </c>
      <c r="FI1">
        <v>0.479743945566042</v>
      </c>
      <c r="FJ1">
        <v>0.77653431218943503</v>
      </c>
      <c r="FK1">
        <v>0.64048525001118395</v>
      </c>
      <c r="FL1">
        <v>0.49572496530730098</v>
      </c>
      <c r="FM1">
        <v>0.80155781368905499</v>
      </c>
      <c r="FN1">
        <v>0.51600340212184104</v>
      </c>
      <c r="FO1">
        <v>0.67352164376202195</v>
      </c>
      <c r="FP1">
        <v>0.81959801244459396</v>
      </c>
      <c r="FQ1">
        <v>0.67916200367070101</v>
      </c>
      <c r="FR1">
        <v>0.52253905725411998</v>
      </c>
      <c r="FS1">
        <v>0.83526567885759395</v>
      </c>
      <c r="FT1">
        <v>0.47687900085052098</v>
      </c>
      <c r="FU1">
        <v>0.83302744079859403</v>
      </c>
      <c r="FV1">
        <v>0.65767491830430203</v>
      </c>
      <c r="FW1">
        <v>0.75513675634539601</v>
      </c>
      <c r="FX1">
        <v>0.440037602399382</v>
      </c>
      <c r="FY1">
        <v>0.59482519360758301</v>
      </c>
      <c r="FZ1">
        <v>0.553999731411424</v>
      </c>
      <c r="GA1">
        <v>0.421504991270862</v>
      </c>
      <c r="GB1">
        <v>0.69998657057163705</v>
      </c>
      <c r="GC1">
        <v>0.54347105958188802</v>
      </c>
      <c r="GD1">
        <v>0.72971037199515498</v>
      </c>
      <c r="GE1">
        <v>0.37808317292626198</v>
      </c>
      <c r="GF1">
        <v>0.73861855946997601</v>
      </c>
      <c r="GG1">
        <v>0.54911141949056697</v>
      </c>
      <c r="GH1">
        <v>0.38699136040108301</v>
      </c>
      <c r="GI1">
        <v>0.57151170598503898</v>
      </c>
      <c r="GJ1">
        <v>0.76596982855095497</v>
      </c>
      <c r="GK1">
        <v>0.38461882805854303</v>
      </c>
      <c r="GL1">
        <v>0.39357178029454298</v>
      </c>
      <c r="GM1">
        <v>0.80679529074711398</v>
      </c>
      <c r="GN1">
        <v>0.59901517525403003</v>
      </c>
      <c r="GO1">
        <v>0.60744885626034195</v>
      </c>
      <c r="GP1">
        <v>0.40239043824700199</v>
      </c>
      <c r="GQ1">
        <v>0.82474595998029299</v>
      </c>
      <c r="GR1">
        <v>0.61883701150453296</v>
      </c>
      <c r="GS1">
        <v>0.40010743542682098</v>
      </c>
      <c r="GT1">
        <v>0.84072697972155197</v>
      </c>
      <c r="GU1">
        <v>0.39755584403956201</v>
      </c>
      <c r="GV1">
        <v>0.61351895787634902</v>
      </c>
      <c r="GW1">
        <v>0.83817538833429295</v>
      </c>
      <c r="GX1">
        <v>0.37468105107658201</v>
      </c>
      <c r="GY1">
        <v>0.60019696494918096</v>
      </c>
      <c r="GZ1">
        <v>0.83575809123057199</v>
      </c>
      <c r="HA1">
        <v>0.31277138636464302</v>
      </c>
      <c r="HB1">
        <v>0.81731500962441295</v>
      </c>
      <c r="HC1">
        <v>0.553838578271175</v>
      </c>
      <c r="HD1">
        <v>0.52939701866689504</v>
      </c>
      <c r="HE1">
        <v>0.74627333363175397</v>
      </c>
      <c r="HF1">
        <v>0.34670307533908201</v>
      </c>
      <c r="HG1">
        <v>0.55174358744795005</v>
      </c>
      <c r="HH1">
        <v>0.31017503021620202</v>
      </c>
      <c r="HI1">
        <v>0.81015264783561303</v>
      </c>
      <c r="HJ1">
        <v>0.56560275750927702</v>
      </c>
      <c r="HK1">
        <v>0.314427682528302</v>
      </c>
      <c r="HL1">
        <v>0.86691436501185104</v>
      </c>
      <c r="HM1">
        <v>0.87837414387393098</v>
      </c>
      <c r="HN1">
        <v>0.59616813644298094</v>
      </c>
      <c r="HO1">
        <v>0.33040870226956098</v>
      </c>
      <c r="HP1">
        <v>0.29141859528178299</v>
      </c>
      <c r="HQ1">
        <v>0.59369712162584498</v>
      </c>
      <c r="HR1">
        <v>0.93974663145171</v>
      </c>
      <c r="HS1">
        <v>0.59106495366846101</v>
      </c>
      <c r="HT1">
        <v>0.33215452795558098</v>
      </c>
      <c r="HU1">
        <v>0.87094319351805005</v>
      </c>
      <c r="HV1">
        <v>0.56957786830206103</v>
      </c>
      <c r="HW1">
        <v>0.93486727248308898</v>
      </c>
      <c r="HX1">
        <v>0.265902681409182</v>
      </c>
      <c r="HY1">
        <v>0.85245534715071003</v>
      </c>
      <c r="HZ1">
        <v>0.54787591208199704</v>
      </c>
      <c r="IA1">
        <v>0.26567885760328203</v>
      </c>
      <c r="IB1">
        <v>0.53460763686824497</v>
      </c>
      <c r="IC1">
        <v>0.25421907874120198</v>
      </c>
      <c r="ID1">
        <v>0.85003805004699096</v>
      </c>
      <c r="IE1">
        <v>0.52107077308741301</v>
      </c>
      <c r="IF1">
        <v>0.90004028828504901</v>
      </c>
      <c r="IG1">
        <v>0.210483907068343</v>
      </c>
      <c r="IH1">
        <v>0.49662921348313299</v>
      </c>
      <c r="II1">
        <v>0.166927794440203</v>
      </c>
      <c r="IJ1">
        <v>0.86552665741526902</v>
      </c>
      <c r="IK1">
        <v>0.49431935180624498</v>
      </c>
      <c r="IL1">
        <v>0.205694077622084</v>
      </c>
      <c r="IM1">
        <v>0.85406687855318997</v>
      </c>
      <c r="IN1">
        <v>0.535574555709732</v>
      </c>
      <c r="IO1">
        <v>0.95657818165538799</v>
      </c>
      <c r="IP1">
        <v>0.159765432651403</v>
      </c>
      <c r="IQ1">
        <v>0.16204843547158401</v>
      </c>
      <c r="IR1">
        <v>0.56066072787500498</v>
      </c>
      <c r="IS1">
        <v>1.0136084873986999</v>
      </c>
      <c r="IT1">
        <v>0.186937642687663</v>
      </c>
      <c r="IU1">
        <v>1.0613277228165801</v>
      </c>
      <c r="IV1">
        <v>0.60191593177849101</v>
      </c>
      <c r="IW1">
        <v>0.20027754151930299</v>
      </c>
      <c r="IX1">
        <v>0.63221272214511404</v>
      </c>
      <c r="IY1">
        <v>1.12717668651236</v>
      </c>
      <c r="IZ1">
        <v>0.18429652177804201</v>
      </c>
      <c r="JA1">
        <v>0.62995657818164297</v>
      </c>
      <c r="JB1">
        <v>1.1659429696942401</v>
      </c>
      <c r="JC1">
        <v>1.1223420923049201</v>
      </c>
      <c r="JD1">
        <v>0.14973812614708301</v>
      </c>
      <c r="JE1">
        <v>0.61362639330317703</v>
      </c>
      <c r="JF1">
        <v>1.0675500246206</v>
      </c>
      <c r="JG1">
        <v>0.21137920229194199</v>
      </c>
      <c r="JH1">
        <v>0.61131653162628896</v>
      </c>
      <c r="JI1">
        <v>0.60336631004072205</v>
      </c>
      <c r="JJ1">
        <v>8.5545458614964404E-2</v>
      </c>
      <c r="JK1">
        <v>1.2293746362863001</v>
      </c>
      <c r="JL1">
        <v>8.2993867227703896E-2</v>
      </c>
      <c r="JM1">
        <v>1.1469179461927399</v>
      </c>
      <c r="JN1">
        <v>0.56517301580194701</v>
      </c>
      <c r="JO1">
        <v>0.16518196875418201</v>
      </c>
      <c r="JP1">
        <v>0.54916513720397897</v>
      </c>
      <c r="JQ1">
        <v>1.0303505080800199</v>
      </c>
      <c r="JR1">
        <v>8.2680513899443697E-2</v>
      </c>
      <c r="JS1">
        <v>1.1785666323470001</v>
      </c>
      <c r="JT1">
        <v>0.557545100496875</v>
      </c>
      <c r="JU1">
        <v>7.5876270200083695E-2</v>
      </c>
      <c r="JV1">
        <v>1.22194368593042</v>
      </c>
      <c r="JW1">
        <v>0.57715206589371304</v>
      </c>
      <c r="JX1">
        <v>0.118939970455242</v>
      </c>
      <c r="JY1">
        <v>0.61846098751061696</v>
      </c>
      <c r="JZ1">
        <v>1.2147813241416201</v>
      </c>
      <c r="KA1">
        <v>0.68442633958546395</v>
      </c>
      <c r="KB1">
        <v>1.3218586328841699</v>
      </c>
      <c r="KC1">
        <v>0.116343614306802</v>
      </c>
      <c r="KD1">
        <v>0.114060611486622</v>
      </c>
      <c r="KE1">
        <v>1.6163212319262099</v>
      </c>
      <c r="KF1">
        <v>0.76973006849006997</v>
      </c>
      <c r="KG1">
        <v>0.11150902009936201</v>
      </c>
      <c r="KH1">
        <v>0.85213304087021102</v>
      </c>
      <c r="KI1">
        <v>1.7575540534491001</v>
      </c>
      <c r="KJ1">
        <v>0.26899144993059898</v>
      </c>
      <c r="KK1">
        <v>1.64112090961993</v>
      </c>
      <c r="KL1">
        <v>0.899082322395794</v>
      </c>
      <c r="KM1">
        <v>0.84729844666277199</v>
      </c>
      <c r="KN1">
        <v>1.9536684721786799</v>
      </c>
      <c r="KO1">
        <v>1.07435426831834E-2</v>
      </c>
      <c r="KP1">
        <v>0.15891490218898099</v>
      </c>
      <c r="KQ1">
        <v>0.16119790500916101</v>
      </c>
      <c r="KR1">
        <v>0.71869824074487099</v>
      </c>
      <c r="KS1">
        <v>1.3597296208424501</v>
      </c>
      <c r="KT1">
        <v>0.129191100765461</v>
      </c>
      <c r="KU1">
        <v>0.63962576659651904</v>
      </c>
      <c r="KV1">
        <v>1.2090066699494</v>
      </c>
      <c r="KW1">
        <v>0.12663950937820101</v>
      </c>
      <c r="KX1">
        <v>1.2110658489636701</v>
      </c>
      <c r="KY1">
        <v>0.63704731635255096</v>
      </c>
      <c r="KZ1">
        <v>-3.5498455615756201E-2</v>
      </c>
      <c r="LA1">
        <v>0.63479117238907801</v>
      </c>
      <c r="LB1">
        <v>1.54433949594877</v>
      </c>
      <c r="LC1">
        <v>-0.23667129235867199</v>
      </c>
      <c r="LD1">
        <v>0.549970902905216</v>
      </c>
      <c r="LE1">
        <v>1.48695107211601</v>
      </c>
      <c r="LF1">
        <v>8.9574287121161306E-2</v>
      </c>
      <c r="LG1">
        <v>0.47900980348268202</v>
      </c>
      <c r="LH1">
        <v>0.95474282644700403</v>
      </c>
      <c r="LI1">
        <v>-0.23926764850711199</v>
      </c>
      <c r="LJ1">
        <v>0.42190787412147401</v>
      </c>
      <c r="LK1">
        <v>1.1464702985809401</v>
      </c>
      <c r="LL1">
        <v>0.29884059268542001</v>
      </c>
      <c r="LM1">
        <v>-0.24181923989437201</v>
      </c>
      <c r="LN1">
        <v>1.1485742423563901</v>
      </c>
      <c r="LO1">
        <v>-0.150499127087174</v>
      </c>
      <c r="LP1">
        <v>0.22524732530550201</v>
      </c>
      <c r="LQ1">
        <v>0.66448811495589</v>
      </c>
      <c r="LR1">
        <v>0.21450378262230199</v>
      </c>
      <c r="LS1">
        <v>-0.24898160168317199</v>
      </c>
      <c r="LT1">
        <v>0.98383992121400299</v>
      </c>
      <c r="LU1">
        <v>-0.25144366354807202</v>
      </c>
      <c r="LV1">
        <v>0.93110703254396299</v>
      </c>
      <c r="LW1">
        <v>0.25027977975735699</v>
      </c>
      <c r="LX1">
        <v>-0.25609919871079101</v>
      </c>
      <c r="LY1">
        <v>0.30824119253322102</v>
      </c>
      <c r="LZ1">
        <v>1.71184923228432</v>
      </c>
      <c r="MA1">
        <v>-0.26084426339587102</v>
      </c>
      <c r="MB1">
        <v>0.39338376829757798</v>
      </c>
      <c r="MC1">
        <v>1.3760239939119701</v>
      </c>
      <c r="MD1">
        <v>-0.265544563319773</v>
      </c>
      <c r="ME1">
        <v>0.549970902905215</v>
      </c>
      <c r="MF1">
        <v>1.7069698733156999</v>
      </c>
      <c r="MG1">
        <v>-0.26572362236449099</v>
      </c>
      <c r="MH1">
        <v>0.67894713281702801</v>
      </c>
      <c r="MI1">
        <v>2.6815882537266398</v>
      </c>
      <c r="MJ1">
        <v>-0.270602981333112</v>
      </c>
      <c r="MK1">
        <v>0.73937956041002795</v>
      </c>
      <c r="ML1">
        <v>2.6790366623393802</v>
      </c>
      <c r="MM1">
        <v>-0.27297551367565298</v>
      </c>
      <c r="MN1">
        <v>0.77542414611216204</v>
      </c>
      <c r="MO1">
        <v>2.0191145530238401</v>
      </c>
      <c r="MP1">
        <v>-0.27087156990019201</v>
      </c>
      <c r="MQ1">
        <v>0.85777340077888997</v>
      </c>
      <c r="MR1">
        <v>2.6422400286494199</v>
      </c>
      <c r="MS1">
        <v>-0.27319933748155201</v>
      </c>
      <c r="MT1">
        <v>0.97874569139171796</v>
      </c>
      <c r="MU1">
        <v>2.6306459555038</v>
      </c>
      <c r="MV1">
        <v>-0.27584045839117199</v>
      </c>
      <c r="MW1">
        <v>1.01726129191098</v>
      </c>
      <c r="MX1">
        <v>3.5641702851515098</v>
      </c>
      <c r="MY1">
        <v>0.88038855812702299</v>
      </c>
      <c r="MZ1">
        <v>-0.28080934688215198</v>
      </c>
      <c r="NA1">
        <v>3.5386991360400901</v>
      </c>
      <c r="NB1">
        <v>-0.28309234970233199</v>
      </c>
      <c r="NC1">
        <v>0.66981512153630796</v>
      </c>
      <c r="ND1">
        <v>1.9245713774116799</v>
      </c>
      <c r="NE1">
        <v>-0.28340570303059298</v>
      </c>
      <c r="NF1">
        <v>0.50560007162359799</v>
      </c>
      <c r="NG1">
        <v>1.5932226151573201</v>
      </c>
      <c r="NH1">
        <v>-0.28797170867095301</v>
      </c>
      <c r="NI1">
        <v>0.45403106674423999</v>
      </c>
      <c r="NJ1">
        <v>1.5612158109136201</v>
      </c>
      <c r="NK1">
        <v>0.45150633421368802</v>
      </c>
      <c r="NL1">
        <v>0.62500559559512803</v>
      </c>
      <c r="NM1">
        <v>0.27337839652623502</v>
      </c>
      <c r="NN1">
        <v>0.62021576614886698</v>
      </c>
      <c r="NO1">
        <v>0.28000358118087398</v>
      </c>
      <c r="NP1">
        <v>0.44892788396972</v>
      </c>
      <c r="NQ1">
        <v>0.64747750570748597</v>
      </c>
      <c r="NR1">
        <v>0.46848113165314298</v>
      </c>
      <c r="NS1">
        <v>0.29585030663859302</v>
      </c>
      <c r="NT1">
        <v>0.50984377098346201</v>
      </c>
      <c r="NU1">
        <v>0.318501275795672</v>
      </c>
      <c r="NV1">
        <v>0.729397018666885</v>
      </c>
      <c r="NW1">
        <v>0.36868257307845198</v>
      </c>
      <c r="NX1">
        <v>0.78186131876984399</v>
      </c>
      <c r="NY1">
        <v>0.57591655848514001</v>
      </c>
      <c r="NZ1">
        <v>0.87071936971214203</v>
      </c>
      <c r="OA1">
        <v>0.39809302117371098</v>
      </c>
      <c r="OB1">
        <v>0.619911365772843</v>
      </c>
      <c r="OC1">
        <v>0.42750346926896998</v>
      </c>
      <c r="OD1">
        <v>0.92063207842784001</v>
      </c>
      <c r="OE1">
        <v>0.66122028738974603</v>
      </c>
      <c r="OF1">
        <v>0.90921706432694105</v>
      </c>
      <c r="OG1">
        <v>0.45942074399030902</v>
      </c>
      <c r="OH1">
        <v>0.67534804601815401</v>
      </c>
      <c r="OI1">
        <v>0.39983884685972998</v>
      </c>
      <c r="OJ1">
        <v>0.89748869689778099</v>
      </c>
      <c r="OK1">
        <v>0.63720846949279397</v>
      </c>
      <c r="OL1">
        <v>0.80388558127040199</v>
      </c>
      <c r="OM1">
        <v>0.39746631451719</v>
      </c>
      <c r="ON1">
        <v>0.60196964949189902</v>
      </c>
      <c r="OO1">
        <v>0.342405658265792</v>
      </c>
      <c r="OP1">
        <v>0.55835086619810603</v>
      </c>
      <c r="OQ1">
        <v>0.78982944625988305</v>
      </c>
      <c r="OR1">
        <v>0.75768834773264304</v>
      </c>
      <c r="OS1">
        <v>0.34209230493753101</v>
      </c>
      <c r="OT1">
        <v>0.54755360580149104</v>
      </c>
      <c r="OU1">
        <v>0.339809302117351</v>
      </c>
      <c r="OV1">
        <v>0.79412686333316196</v>
      </c>
      <c r="OW1">
        <v>0.56442096781411499</v>
      </c>
      <c r="OX1">
        <v>0.83508661981286103</v>
      </c>
      <c r="OY1">
        <v>0.335019472671091</v>
      </c>
      <c r="OZ1">
        <v>0.57285464882042703</v>
      </c>
      <c r="PA1">
        <v>0.80509422982226198</v>
      </c>
      <c r="PB1">
        <v>0.36442992076635</v>
      </c>
      <c r="PC1">
        <v>0.58118089439990706</v>
      </c>
      <c r="PD1">
        <v>0.82564125520388199</v>
      </c>
      <c r="PE1">
        <v>0.35064237432291101</v>
      </c>
      <c r="PF1">
        <v>0.58988316397329799</v>
      </c>
      <c r="PG1">
        <v>0.38009758717934899</v>
      </c>
      <c r="PH1">
        <v>0.823000134294261</v>
      </c>
      <c r="PI1">
        <v>0.59278392049776196</v>
      </c>
      <c r="PJ1">
        <v>0.89605622454001899</v>
      </c>
      <c r="PK1">
        <v>0.39603384215942899</v>
      </c>
      <c r="PL1">
        <v>0.64252652312097602</v>
      </c>
      <c r="PM1">
        <v>0.491651372039906</v>
      </c>
      <c r="PN1">
        <v>0.98021397555841805</v>
      </c>
      <c r="PO1">
        <v>0.71945028873268602</v>
      </c>
      <c r="PP1">
        <v>0.83499709029049995</v>
      </c>
      <c r="PQ1">
        <v>1.1285643941089301</v>
      </c>
      <c r="PR1">
        <v>0.57603294686420503</v>
      </c>
      <c r="PS1">
        <v>0.94474237879938605</v>
      </c>
      <c r="PT1">
        <v>1.2447289493710301</v>
      </c>
      <c r="PU1">
        <v>0.65566945700342405</v>
      </c>
    </row>
    <row r="2" spans="1:437">
      <c r="A2">
        <v>1.00474506468508</v>
      </c>
      <c r="B2">
        <v>2.24428130175925</v>
      </c>
      <c r="D2">
        <v>2</v>
      </c>
      <c r="E2" s="9">
        <v>43876</v>
      </c>
      <c r="F2">
        <v>0.99631138367876804</v>
      </c>
      <c r="G2">
        <f t="shared" ref="G2:G65" si="0">1-F2</f>
        <v>3.6886163212319634E-3</v>
      </c>
    </row>
    <row r="3" spans="1:437">
      <c r="A3">
        <v>1.09709476699941</v>
      </c>
      <c r="B3">
        <v>5.9541161197905002</v>
      </c>
      <c r="D3">
        <v>3</v>
      </c>
      <c r="E3" s="9">
        <v>43877</v>
      </c>
      <c r="F3">
        <v>0.99099333005058399</v>
      </c>
      <c r="G3">
        <f t="shared" si="0"/>
        <v>9.006669949416013E-3</v>
      </c>
    </row>
    <row r="4" spans="1:437">
      <c r="A4">
        <v>1.99999999999999</v>
      </c>
      <c r="B4">
        <v>2.2830028201807902E-3</v>
      </c>
      <c r="D4">
        <v>4</v>
      </c>
      <c r="E4" s="9">
        <v>43878</v>
      </c>
      <c r="F4">
        <v>0.99115448319083199</v>
      </c>
      <c r="G4">
        <f t="shared" si="0"/>
        <v>8.8455168091680081E-3</v>
      </c>
    </row>
    <row r="5" spans="1:437">
      <c r="A5">
        <v>2.0609248399659701</v>
      </c>
      <c r="B5">
        <v>2.1094498410850901</v>
      </c>
      <c r="D5">
        <v>5</v>
      </c>
      <c r="E5" s="9">
        <v>43879</v>
      </c>
      <c r="F5">
        <v>0.98884462151394303</v>
      </c>
      <c r="G5">
        <f t="shared" si="0"/>
        <v>1.1155378486056966E-2</v>
      </c>
    </row>
    <row r="6" spans="1:437">
      <c r="A6">
        <v>2.1361744035095498</v>
      </c>
      <c r="B6">
        <v>4.9471775818076003</v>
      </c>
      <c r="D6">
        <v>6</v>
      </c>
      <c r="E6" s="9">
        <v>43880</v>
      </c>
      <c r="F6">
        <v>0.98626617126997496</v>
      </c>
      <c r="G6">
        <f t="shared" si="0"/>
        <v>1.3733828730025044E-2</v>
      </c>
    </row>
    <row r="7" spans="1:437">
      <c r="A7">
        <v>3.12717668651237</v>
      </c>
      <c r="B7">
        <v>0.48829401495142999</v>
      </c>
      <c r="D7">
        <v>7</v>
      </c>
      <c r="E7" s="9">
        <v>43881</v>
      </c>
      <c r="F7">
        <v>0.983956309593088</v>
      </c>
      <c r="G7">
        <f t="shared" si="0"/>
        <v>1.6043690406912003E-2</v>
      </c>
    </row>
    <row r="8" spans="1:437">
      <c r="A8">
        <v>3.1761941000044698</v>
      </c>
      <c r="B8">
        <v>1.9881821030484801</v>
      </c>
      <c r="D8">
        <v>8</v>
      </c>
      <c r="E8" s="9">
        <v>43882</v>
      </c>
      <c r="F8">
        <v>0.97879940910515195</v>
      </c>
      <c r="G8">
        <f t="shared" si="0"/>
        <v>2.1200590894848048E-2</v>
      </c>
    </row>
    <row r="9" spans="1:437">
      <c r="A9">
        <v>3.1952638882671498</v>
      </c>
      <c r="B9">
        <v>3.9607413044451398</v>
      </c>
      <c r="D9">
        <v>9</v>
      </c>
      <c r="E9" s="9">
        <v>43883</v>
      </c>
      <c r="F9">
        <v>0.97896056224539896</v>
      </c>
      <c r="G9">
        <f t="shared" si="0"/>
        <v>2.1039437754601042E-2</v>
      </c>
    </row>
    <row r="10" spans="1:437">
      <c r="A10">
        <v>4.2644254442902501</v>
      </c>
      <c r="B10">
        <v>0.487980661623169</v>
      </c>
      <c r="D10">
        <v>10</v>
      </c>
      <c r="E10" s="9">
        <v>43884</v>
      </c>
      <c r="F10">
        <v>0.976543265141679</v>
      </c>
      <c r="G10">
        <f t="shared" si="0"/>
        <v>2.3456734858321004E-2</v>
      </c>
    </row>
    <row r="11" spans="1:437">
      <c r="A11">
        <v>4.2921795962218496</v>
      </c>
      <c r="B11">
        <v>1.90344241013474</v>
      </c>
      <c r="D11">
        <v>11</v>
      </c>
      <c r="E11" s="9">
        <v>43885</v>
      </c>
      <c r="F11">
        <v>0.97412596803795903</v>
      </c>
      <c r="G11">
        <f t="shared" si="0"/>
        <v>2.5874031962040966E-2</v>
      </c>
    </row>
    <row r="12" spans="1:437">
      <c r="A12">
        <v>4.3128161511258298</v>
      </c>
      <c r="B12">
        <v>3.9559067102376999</v>
      </c>
      <c r="D12">
        <v>12</v>
      </c>
      <c r="E12" s="9">
        <v>43886</v>
      </c>
      <c r="F12">
        <v>0.97176238864765496</v>
      </c>
      <c r="G12">
        <f t="shared" si="0"/>
        <v>2.8237611352345038E-2</v>
      </c>
    </row>
    <row r="13" spans="1:437">
      <c r="A13">
        <v>5.2736022203321502</v>
      </c>
      <c r="B13">
        <v>3.9559962397600601</v>
      </c>
      <c r="D13">
        <v>13</v>
      </c>
      <c r="E13" s="9">
        <v>43887</v>
      </c>
      <c r="F13">
        <v>0.969183938403687</v>
      </c>
      <c r="G13">
        <f t="shared" si="0"/>
        <v>3.0816061596313005E-2</v>
      </c>
    </row>
    <row r="14" spans="1:437">
      <c r="A14">
        <v>5.2744079860333901</v>
      </c>
      <c r="B14">
        <v>-2.9097094767003202E-3</v>
      </c>
      <c r="D14">
        <v>14</v>
      </c>
      <c r="E14" s="9">
        <v>43888</v>
      </c>
      <c r="F14">
        <v>0.96660548815971903</v>
      </c>
      <c r="G14">
        <f t="shared" si="0"/>
        <v>3.3394511840280972E-2</v>
      </c>
    </row>
    <row r="15" spans="1:437">
      <c r="A15">
        <v>5.2884193562827297</v>
      </c>
      <c r="B15">
        <v>1.71167017323962</v>
      </c>
      <c r="D15">
        <v>15</v>
      </c>
      <c r="E15" s="9">
        <v>43889</v>
      </c>
      <c r="F15">
        <v>0.96429562648282996</v>
      </c>
      <c r="G15">
        <f t="shared" si="0"/>
        <v>3.570437351717004E-2</v>
      </c>
    </row>
    <row r="16" spans="1:437">
      <c r="A16">
        <v>6.4015399077845903</v>
      </c>
      <c r="B16">
        <v>0.48081829983437002</v>
      </c>
      <c r="D16">
        <v>16</v>
      </c>
      <c r="E16" s="9">
        <v>43890</v>
      </c>
      <c r="F16">
        <v>0.96171717623886199</v>
      </c>
      <c r="G16">
        <f t="shared" si="0"/>
        <v>3.8282823761138007E-2</v>
      </c>
    </row>
    <row r="17" spans="1:7">
      <c r="A17">
        <v>6.4032857334706099</v>
      </c>
      <c r="B17">
        <v>1.5698554098213799</v>
      </c>
      <c r="D17">
        <v>17</v>
      </c>
      <c r="E17" s="9">
        <v>43891</v>
      </c>
      <c r="F17">
        <v>0.95940731456197403</v>
      </c>
      <c r="G17">
        <f t="shared" si="0"/>
        <v>4.0592685438025966E-2</v>
      </c>
    </row>
    <row r="18" spans="1:7">
      <c r="A18">
        <v>6.4078069743497901</v>
      </c>
      <c r="B18">
        <v>2.8004386946595599</v>
      </c>
      <c r="D18">
        <v>18</v>
      </c>
      <c r="E18" s="9">
        <v>43892</v>
      </c>
      <c r="F18">
        <v>0.95682886431800596</v>
      </c>
      <c r="G18">
        <f t="shared" si="0"/>
        <v>4.3171135681994044E-2</v>
      </c>
    </row>
    <row r="19" spans="1:7">
      <c r="A19">
        <v>7.4077622095885998</v>
      </c>
      <c r="B19">
        <v>2.79815569183938</v>
      </c>
      <c r="D19">
        <v>19</v>
      </c>
      <c r="E19" s="9">
        <v>43893</v>
      </c>
      <c r="F19">
        <v>0.95441156721428599</v>
      </c>
      <c r="G19">
        <f t="shared" si="0"/>
        <v>4.5588432785714006E-2</v>
      </c>
    </row>
    <row r="20" spans="1:7">
      <c r="A20">
        <v>7.4081203276780503</v>
      </c>
      <c r="B20">
        <v>0.81641971440082295</v>
      </c>
      <c r="D20">
        <v>20</v>
      </c>
      <c r="E20" s="9">
        <v>43894</v>
      </c>
      <c r="F20">
        <v>0.95199427011056503</v>
      </c>
      <c r="G20">
        <f t="shared" si="0"/>
        <v>4.8005729889434967E-2</v>
      </c>
    </row>
    <row r="21" spans="1:7">
      <c r="A21">
        <v>7.4258471731053302</v>
      </c>
      <c r="B21">
        <v>1.7204888311920801</v>
      </c>
      <c r="D21">
        <v>21</v>
      </c>
      <c r="E21" s="9">
        <v>43895</v>
      </c>
      <c r="F21">
        <v>0.94683736962262999</v>
      </c>
      <c r="G21">
        <f t="shared" si="0"/>
        <v>5.3162630377370013E-2</v>
      </c>
    </row>
    <row r="22" spans="1:7">
      <c r="A22">
        <v>8.5223599982093994</v>
      </c>
      <c r="B22">
        <v>0.64264291150006603</v>
      </c>
      <c r="D22">
        <v>22</v>
      </c>
      <c r="E22" s="9">
        <v>43896</v>
      </c>
      <c r="F22">
        <v>0.94710595818971</v>
      </c>
      <c r="G22">
        <f t="shared" si="0"/>
        <v>5.2894041810290005E-2</v>
      </c>
    </row>
    <row r="23" spans="1:7">
      <c r="A23">
        <v>8.5611262813912798</v>
      </c>
      <c r="B23">
        <v>3.6197233537759002</v>
      </c>
      <c r="D23">
        <v>23</v>
      </c>
      <c r="E23" s="9">
        <v>43897</v>
      </c>
      <c r="F23">
        <v>0.94468866108598903</v>
      </c>
      <c r="G23">
        <f t="shared" si="0"/>
        <v>5.5311338914010966E-2</v>
      </c>
    </row>
    <row r="24" spans="1:7">
      <c r="A24">
        <v>8.5686467612695196</v>
      </c>
      <c r="B24">
        <v>2.0032678275661402</v>
      </c>
      <c r="D24">
        <v>24</v>
      </c>
      <c r="E24" s="9">
        <v>43898</v>
      </c>
      <c r="F24">
        <v>0.94211021084202096</v>
      </c>
      <c r="G24">
        <f t="shared" si="0"/>
        <v>5.7889789157979044E-2</v>
      </c>
    </row>
    <row r="25" spans="1:7">
      <c r="A25">
        <v>9.6271543041317802</v>
      </c>
      <c r="B25">
        <v>-1.28474864586607E-2</v>
      </c>
      <c r="D25">
        <v>25</v>
      </c>
      <c r="E25" s="9">
        <v>43899</v>
      </c>
      <c r="F25">
        <v>0.939800349165134</v>
      </c>
      <c r="G25">
        <f t="shared" si="0"/>
        <v>6.0199650834866003E-2</v>
      </c>
    </row>
    <row r="26" spans="1:7">
      <c r="A26">
        <v>9.6496262142441402</v>
      </c>
      <c r="B26">
        <v>2.1332199292716698</v>
      </c>
      <c r="D26">
        <v>26</v>
      </c>
      <c r="E26" s="9">
        <v>43900</v>
      </c>
      <c r="F26">
        <v>0.93722189892116603</v>
      </c>
      <c r="G26">
        <f t="shared" si="0"/>
        <v>6.277810107883397E-2</v>
      </c>
    </row>
    <row r="27" spans="1:7">
      <c r="A27">
        <v>9.7045078114508208</v>
      </c>
      <c r="B27">
        <v>4.9321813868123003</v>
      </c>
      <c r="D27">
        <v>27</v>
      </c>
      <c r="E27" s="9">
        <v>43901</v>
      </c>
      <c r="F27">
        <v>0.93475088410402896</v>
      </c>
      <c r="G27">
        <f t="shared" si="0"/>
        <v>6.5249115895971044E-2</v>
      </c>
    </row>
    <row r="28" spans="1:7">
      <c r="A28">
        <v>10.6694570034468</v>
      </c>
      <c r="B28">
        <v>1.1445901786113899</v>
      </c>
      <c r="D28">
        <v>28</v>
      </c>
      <c r="E28" s="9">
        <v>43902</v>
      </c>
      <c r="F28">
        <v>0.93233358700030899</v>
      </c>
      <c r="G28">
        <f t="shared" si="0"/>
        <v>6.7666412999691006E-2</v>
      </c>
    </row>
    <row r="29" spans="1:7">
      <c r="A29">
        <v>10.7087604637629</v>
      </c>
      <c r="B29">
        <v>2.1490666547293902</v>
      </c>
      <c r="D29">
        <v>29</v>
      </c>
      <c r="E29" s="9">
        <v>43903</v>
      </c>
      <c r="F29">
        <v>0.92975513675634103</v>
      </c>
      <c r="G29">
        <f t="shared" si="0"/>
        <v>7.0244863243658973E-2</v>
      </c>
    </row>
    <row r="30" spans="1:7">
      <c r="A30">
        <v>10.7310085500693</v>
      </c>
      <c r="B30">
        <v>3.2837190563588301</v>
      </c>
      <c r="D30">
        <v>30</v>
      </c>
      <c r="E30" s="9">
        <v>43904</v>
      </c>
      <c r="F30">
        <v>0.92744527507945296</v>
      </c>
      <c r="G30">
        <f t="shared" si="0"/>
        <v>7.2554724920547042E-2</v>
      </c>
    </row>
    <row r="31" spans="1:7">
      <c r="A31">
        <v>11.7873673843949</v>
      </c>
      <c r="B31">
        <v>2.1580196069653899</v>
      </c>
      <c r="D31">
        <v>31</v>
      </c>
      <c r="E31" s="9">
        <v>43905</v>
      </c>
      <c r="F31">
        <v>0.92486682483548499</v>
      </c>
      <c r="G31">
        <f t="shared" si="0"/>
        <v>7.5133175164515009E-2</v>
      </c>
    </row>
    <row r="32" spans="1:7">
      <c r="A32">
        <v>11.7897846814987</v>
      </c>
      <c r="B32">
        <v>1.2813017592551099</v>
      </c>
      <c r="D32">
        <v>32</v>
      </c>
      <c r="E32" s="9">
        <v>43906</v>
      </c>
      <c r="F32">
        <v>0.92255696315859603</v>
      </c>
      <c r="G32">
        <f t="shared" si="0"/>
        <v>7.7443036841403967E-2</v>
      </c>
    </row>
    <row r="33" spans="1:7">
      <c r="A33">
        <v>11.8072877031201</v>
      </c>
      <c r="B33">
        <v>3.17395586194547</v>
      </c>
      <c r="D33">
        <v>33</v>
      </c>
      <c r="E33" s="9">
        <v>43907</v>
      </c>
      <c r="F33">
        <v>0.91997851291462795</v>
      </c>
      <c r="G33">
        <f t="shared" si="0"/>
        <v>8.0021487085372045E-2</v>
      </c>
    </row>
    <row r="34" spans="1:7">
      <c r="A34">
        <v>12.806168584090599</v>
      </c>
      <c r="B34">
        <v>2.1168807914409702</v>
      </c>
      <c r="D34">
        <v>34</v>
      </c>
      <c r="E34" s="9">
        <v>43908</v>
      </c>
      <c r="F34">
        <v>0.91750749809749199</v>
      </c>
      <c r="G34">
        <f t="shared" si="0"/>
        <v>8.2492501902508009E-2</v>
      </c>
    </row>
    <row r="35" spans="1:7">
      <c r="A35">
        <v>12.807198173597699</v>
      </c>
      <c r="B35">
        <v>3.1693898563051102</v>
      </c>
      <c r="D35">
        <v>35</v>
      </c>
      <c r="E35" s="9">
        <v>43909</v>
      </c>
      <c r="F35">
        <v>0.91509020099377203</v>
      </c>
      <c r="G35">
        <f t="shared" si="0"/>
        <v>8.4909799006227971E-2</v>
      </c>
    </row>
    <row r="36" spans="1:7">
      <c r="A36">
        <v>12.8081382335825</v>
      </c>
      <c r="B36">
        <v>1.2173329155288899</v>
      </c>
      <c r="D36">
        <v>36</v>
      </c>
      <c r="E36" s="9">
        <v>43910</v>
      </c>
      <c r="F36">
        <v>0.91267290389005196</v>
      </c>
      <c r="G36">
        <f t="shared" si="0"/>
        <v>8.7327096109948044E-2</v>
      </c>
    </row>
    <row r="37" spans="1:7">
      <c r="A37">
        <v>13.8881328618111</v>
      </c>
      <c r="B37">
        <v>1.2970589551904701</v>
      </c>
      <c r="D37">
        <v>37</v>
      </c>
      <c r="E37" s="9">
        <v>43911</v>
      </c>
      <c r="F37">
        <v>0.91020188907291599</v>
      </c>
      <c r="G37">
        <f t="shared" si="0"/>
        <v>8.9798110927084007E-2</v>
      </c>
    </row>
    <row r="38" spans="1:7">
      <c r="A38">
        <v>13.937195040064401</v>
      </c>
      <c r="B38">
        <v>2.7992300461077</v>
      </c>
      <c r="D38">
        <v>38</v>
      </c>
      <c r="E38" s="9">
        <v>43912</v>
      </c>
      <c r="F38">
        <v>0.90762343882894803</v>
      </c>
      <c r="G38">
        <f t="shared" si="0"/>
        <v>9.2376561171051974E-2</v>
      </c>
    </row>
    <row r="39" spans="1:7">
      <c r="A39">
        <v>13.9414029276153</v>
      </c>
      <c r="B39">
        <v>2.0138323112046099</v>
      </c>
      <c r="D39">
        <v>39</v>
      </c>
      <c r="E39" s="9">
        <v>43913</v>
      </c>
      <c r="F39">
        <v>0.90504498858497995</v>
      </c>
      <c r="G39">
        <f t="shared" si="0"/>
        <v>9.4955011415020052E-2</v>
      </c>
    </row>
    <row r="40" spans="1:7">
      <c r="A40">
        <v>15.028022740498599</v>
      </c>
      <c r="B40">
        <v>1.4314427682528299</v>
      </c>
      <c r="D40">
        <v>40</v>
      </c>
      <c r="E40" s="9">
        <v>43914</v>
      </c>
      <c r="F40">
        <v>0.90547473029230796</v>
      </c>
      <c r="G40">
        <f t="shared" si="0"/>
        <v>9.4525269707692039E-2</v>
      </c>
    </row>
    <row r="41" spans="1:7">
      <c r="A41">
        <v>15.0394825193607</v>
      </c>
      <c r="B41">
        <v>2.0158914902188898</v>
      </c>
      <c r="D41">
        <v>41</v>
      </c>
      <c r="E41" s="9">
        <v>43915</v>
      </c>
      <c r="F41">
        <v>0.90021039437753902</v>
      </c>
      <c r="G41">
        <f t="shared" si="0"/>
        <v>9.9789605622460975E-2</v>
      </c>
    </row>
    <row r="42" spans="1:7">
      <c r="A42">
        <v>15.051703299162799</v>
      </c>
      <c r="B42">
        <v>2.63915126012802</v>
      </c>
      <c r="D42">
        <v>42</v>
      </c>
      <c r="E42" s="9">
        <v>43916</v>
      </c>
      <c r="F42">
        <v>0.89790053270065096</v>
      </c>
      <c r="G42">
        <f t="shared" si="0"/>
        <v>0.10209946729934904</v>
      </c>
    </row>
    <row r="43" spans="1:7">
      <c r="A43">
        <v>16.028604682394</v>
      </c>
      <c r="B43">
        <v>1.46112180491516</v>
      </c>
      <c r="D43">
        <v>43</v>
      </c>
      <c r="E43" s="9">
        <v>43917</v>
      </c>
      <c r="F43">
        <v>0.89526836474326699</v>
      </c>
      <c r="G43">
        <f t="shared" si="0"/>
        <v>0.10473163525673301</v>
      </c>
    </row>
    <row r="44" spans="1:7">
      <c r="A44">
        <v>16.059805720936399</v>
      </c>
      <c r="B44">
        <v>2.0523747705805899</v>
      </c>
      <c r="D44">
        <v>44</v>
      </c>
      <c r="E44" s="9">
        <v>43918</v>
      </c>
      <c r="F44">
        <v>0.89285106763954702</v>
      </c>
      <c r="G44">
        <f t="shared" si="0"/>
        <v>0.10714893236045298</v>
      </c>
    </row>
    <row r="45" spans="1:7">
      <c r="A45">
        <v>16.072474148350398</v>
      </c>
      <c r="B45">
        <v>2.6984645686915201</v>
      </c>
      <c r="D45">
        <v>45</v>
      </c>
      <c r="E45" s="9">
        <v>43919</v>
      </c>
      <c r="F45">
        <v>0.89043377053582695</v>
      </c>
      <c r="G45">
        <f t="shared" si="0"/>
        <v>0.10956622946417305</v>
      </c>
    </row>
    <row r="46" spans="1:7">
      <c r="A46">
        <v>17.1632123192622</v>
      </c>
      <c r="B46">
        <v>1.32611128519629</v>
      </c>
      <c r="D46">
        <v>46</v>
      </c>
      <c r="E46" s="9">
        <v>43920</v>
      </c>
      <c r="F46">
        <v>0.88796275571869099</v>
      </c>
      <c r="G46">
        <f t="shared" si="0"/>
        <v>0.11203724428130901</v>
      </c>
    </row>
    <row r="47" spans="1:7">
      <c r="A47">
        <v>17.175119745736101</v>
      </c>
      <c r="B47">
        <v>1.93339003536415</v>
      </c>
      <c r="D47">
        <v>47</v>
      </c>
      <c r="E47" s="9">
        <v>43921</v>
      </c>
      <c r="F47">
        <v>0.88538430547472302</v>
      </c>
      <c r="G47">
        <f t="shared" si="0"/>
        <v>0.11461569452527698</v>
      </c>
    </row>
    <row r="48" spans="1:7">
      <c r="A48">
        <v>17.1882358207618</v>
      </c>
      <c r="B48">
        <v>2.6023098616768801</v>
      </c>
      <c r="D48">
        <v>48</v>
      </c>
      <c r="E48" s="9">
        <v>43922</v>
      </c>
      <c r="F48">
        <v>0.88291329065758695</v>
      </c>
      <c r="G48">
        <f t="shared" si="0"/>
        <v>0.11708670934241305</v>
      </c>
    </row>
    <row r="49" spans="1:7">
      <c r="A49">
        <v>18.1646000268588</v>
      </c>
      <c r="B49">
        <v>1.39688437262187</v>
      </c>
      <c r="D49">
        <v>49</v>
      </c>
      <c r="E49" s="9">
        <v>43923</v>
      </c>
      <c r="F49">
        <v>0.88049599355386599</v>
      </c>
      <c r="G49">
        <f t="shared" si="0"/>
        <v>0.11950400644613401</v>
      </c>
    </row>
    <row r="50" spans="1:7">
      <c r="A50">
        <v>18.1722548010206</v>
      </c>
      <c r="B50">
        <v>1.78727785487264</v>
      </c>
      <c r="D50">
        <v>50</v>
      </c>
      <c r="E50" s="9">
        <v>43924</v>
      </c>
      <c r="F50">
        <v>0.87823984959039503</v>
      </c>
      <c r="G50">
        <f t="shared" si="0"/>
        <v>0.12176015040960497</v>
      </c>
    </row>
    <row r="51" spans="1:7">
      <c r="A51">
        <v>18.199785129146299</v>
      </c>
      <c r="B51">
        <v>2.19132458928331</v>
      </c>
      <c r="D51">
        <v>51</v>
      </c>
      <c r="E51" s="9">
        <v>43925</v>
      </c>
      <c r="F51">
        <v>0.87560768163301095</v>
      </c>
      <c r="G51">
        <f t="shared" si="0"/>
        <v>0.12439231836698905</v>
      </c>
    </row>
    <row r="52" spans="1:7">
      <c r="A52">
        <v>19.300586418371399</v>
      </c>
      <c r="B52">
        <v>1.73219033976453</v>
      </c>
      <c r="D52">
        <v>52</v>
      </c>
      <c r="E52" s="9">
        <v>43926</v>
      </c>
      <c r="F52">
        <v>0.87335153766953799</v>
      </c>
      <c r="G52">
        <f t="shared" si="0"/>
        <v>0.12664846233046201</v>
      </c>
    </row>
    <row r="53" spans="1:7">
      <c r="A53">
        <v>19.301938314158999</v>
      </c>
      <c r="B53">
        <v>1.4011370249339601</v>
      </c>
      <c r="D53">
        <v>53</v>
      </c>
      <c r="E53" s="9">
        <v>43927</v>
      </c>
      <c r="F53">
        <v>0.87077308742557002</v>
      </c>
      <c r="G53">
        <f t="shared" si="0"/>
        <v>0.12922691257442998</v>
      </c>
    </row>
    <row r="54" spans="1:7">
      <c r="A54">
        <v>19.315278212990702</v>
      </c>
      <c r="B54">
        <v>2.0814718653475901</v>
      </c>
      <c r="D54">
        <v>54</v>
      </c>
      <c r="E54" s="9">
        <v>43928</v>
      </c>
      <c r="F54">
        <v>0.86819463718160195</v>
      </c>
      <c r="G54">
        <f t="shared" si="0"/>
        <v>0.13180536281839805</v>
      </c>
    </row>
    <row r="55" spans="1:7">
      <c r="A55">
        <v>20.380142351940499</v>
      </c>
      <c r="B55">
        <v>1.38954295178834</v>
      </c>
      <c r="D55">
        <v>55</v>
      </c>
      <c r="E55" s="9">
        <v>43929</v>
      </c>
      <c r="F55">
        <v>0.86588477550471399</v>
      </c>
      <c r="G55">
        <f t="shared" si="0"/>
        <v>0.13411522449528601</v>
      </c>
    </row>
    <row r="56" spans="1:7">
      <c r="A56">
        <v>20.395049017413399</v>
      </c>
      <c r="B56">
        <v>2.1497828909082699</v>
      </c>
      <c r="D56">
        <v>56</v>
      </c>
      <c r="E56" s="9">
        <v>43930</v>
      </c>
      <c r="F56">
        <v>0.86330632526074602</v>
      </c>
      <c r="G56">
        <f t="shared" si="0"/>
        <v>0.13669367473925398</v>
      </c>
    </row>
    <row r="57" spans="1:7">
      <c r="A57">
        <v>20.407045973409701</v>
      </c>
      <c r="B57">
        <v>1.7616276467165</v>
      </c>
      <c r="D57">
        <v>57</v>
      </c>
      <c r="E57" s="9">
        <v>43931</v>
      </c>
      <c r="F57">
        <v>0.86067415730336105</v>
      </c>
      <c r="G57">
        <f t="shared" si="0"/>
        <v>0.13932584269663895</v>
      </c>
    </row>
    <row r="58" spans="1:7">
      <c r="A58">
        <v>21.420520166524899</v>
      </c>
      <c r="B58">
        <v>1.4488114955906599</v>
      </c>
      <c r="D58">
        <v>58</v>
      </c>
      <c r="E58" s="9">
        <v>43932</v>
      </c>
      <c r="F58">
        <v>0.85841801333988899</v>
      </c>
      <c r="G58">
        <f t="shared" si="0"/>
        <v>0.14158198666011101</v>
      </c>
    </row>
    <row r="59" spans="1:7">
      <c r="A59">
        <v>21.4269662921348</v>
      </c>
      <c r="B59">
        <v>1.7775639016965801</v>
      </c>
      <c r="D59">
        <v>59</v>
      </c>
      <c r="E59" s="9">
        <v>43933</v>
      </c>
      <c r="F59">
        <v>0.85600071623616902</v>
      </c>
      <c r="G59">
        <f t="shared" si="0"/>
        <v>0.14399928376383098</v>
      </c>
    </row>
    <row r="60" spans="1:7">
      <c r="A60">
        <v>21.453735619320401</v>
      </c>
      <c r="B60">
        <v>2.1427995881641899</v>
      </c>
      <c r="D60">
        <v>60</v>
      </c>
      <c r="E60" s="9">
        <v>43934</v>
      </c>
      <c r="F60">
        <v>0.85352970141903395</v>
      </c>
      <c r="G60">
        <f t="shared" si="0"/>
        <v>0.14647029858096605</v>
      </c>
    </row>
    <row r="61" spans="1:7">
      <c r="A61">
        <v>22.525404001969601</v>
      </c>
      <c r="B61">
        <v>1.7978871032723001</v>
      </c>
      <c r="D61">
        <v>61</v>
      </c>
      <c r="E61" s="9">
        <v>43935</v>
      </c>
      <c r="F61">
        <v>0.85111240431531299</v>
      </c>
      <c r="G61">
        <f t="shared" si="0"/>
        <v>0.14888759568468701</v>
      </c>
    </row>
    <row r="62" spans="1:7">
      <c r="A62">
        <v>22.558977572854602</v>
      </c>
      <c r="B62">
        <v>1.51013921840726</v>
      </c>
      <c r="D62">
        <v>62</v>
      </c>
      <c r="E62" s="9">
        <v>43936</v>
      </c>
      <c r="F62">
        <v>0.84853395407134502</v>
      </c>
      <c r="G62">
        <f t="shared" si="0"/>
        <v>0.15146604592865498</v>
      </c>
    </row>
    <row r="63" spans="1:7">
      <c r="A63">
        <v>22.570705940283801</v>
      </c>
      <c r="B63">
        <v>2.1082859572944099</v>
      </c>
      <c r="D63">
        <v>63</v>
      </c>
      <c r="E63" s="9">
        <v>43937</v>
      </c>
      <c r="F63">
        <v>0.84622409239445595</v>
      </c>
      <c r="G63">
        <f t="shared" si="0"/>
        <v>0.15377590760554405</v>
      </c>
    </row>
    <row r="64" spans="1:7">
      <c r="A64">
        <v>23.579882716325699</v>
      </c>
      <c r="B64">
        <v>1.5763015354312999</v>
      </c>
      <c r="D64">
        <v>64</v>
      </c>
      <c r="E64" s="9">
        <v>43938</v>
      </c>
      <c r="F64">
        <v>0.84364564215048798</v>
      </c>
      <c r="G64">
        <f t="shared" si="0"/>
        <v>0.15635435784951202</v>
      </c>
    </row>
    <row r="65" spans="1:7">
      <c r="A65">
        <v>23.5849858991002</v>
      </c>
      <c r="B65">
        <v>1.8365638569318199</v>
      </c>
      <c r="D65">
        <v>65</v>
      </c>
      <c r="E65" s="9">
        <v>43939</v>
      </c>
      <c r="F65">
        <v>0.84133578047360102</v>
      </c>
      <c r="G65">
        <f t="shared" si="0"/>
        <v>0.15866421952639898</v>
      </c>
    </row>
    <row r="66" spans="1:7">
      <c r="A66">
        <v>23.5902233761582</v>
      </c>
      <c r="B66">
        <v>2.10367518689287</v>
      </c>
      <c r="D66">
        <v>66</v>
      </c>
      <c r="E66" s="9">
        <v>43940</v>
      </c>
      <c r="F66">
        <v>0.83875733022963295</v>
      </c>
      <c r="G66">
        <f t="shared" ref="G66:G129" si="1">1-F66</f>
        <v>0.16124266977036705</v>
      </c>
    </row>
    <row r="67" spans="1:7">
      <c r="A67">
        <v>24.643672501007199</v>
      </c>
      <c r="B67">
        <v>1.8295805541877399</v>
      </c>
      <c r="D67">
        <v>67</v>
      </c>
      <c r="E67" s="9">
        <v>43941</v>
      </c>
      <c r="F67">
        <v>0.83617887998566498</v>
      </c>
      <c r="G67">
        <f t="shared" si="1"/>
        <v>0.16382112001433502</v>
      </c>
    </row>
    <row r="68" spans="1:7">
      <c r="A68">
        <v>24.658623931241301</v>
      </c>
      <c r="B68">
        <v>1.59210349612784</v>
      </c>
      <c r="D68">
        <v>68</v>
      </c>
      <c r="E68" s="9">
        <v>43942</v>
      </c>
      <c r="F68">
        <v>0.83386901830877602</v>
      </c>
      <c r="G68">
        <f t="shared" si="1"/>
        <v>0.16613098169122398</v>
      </c>
    </row>
    <row r="69" spans="1:7">
      <c r="A69">
        <v>24.6684274139397</v>
      </c>
      <c r="B69">
        <v>2.0920811137472501</v>
      </c>
      <c r="D69">
        <v>69</v>
      </c>
      <c r="E69" s="9">
        <v>43943</v>
      </c>
      <c r="F69">
        <v>0.83129056806480806</v>
      </c>
      <c r="G69">
        <f t="shared" si="1"/>
        <v>0.16870943193519194</v>
      </c>
    </row>
    <row r="70" spans="1:7">
      <c r="A70">
        <v>25.774296074130401</v>
      </c>
      <c r="B70">
        <v>1.4913827834728399</v>
      </c>
      <c r="D70">
        <v>70</v>
      </c>
      <c r="E70" s="9">
        <v>43944</v>
      </c>
      <c r="F70">
        <v>0.82903442410133599</v>
      </c>
      <c r="G70">
        <f t="shared" si="1"/>
        <v>0.17096557589866401</v>
      </c>
    </row>
    <row r="71" spans="1:7">
      <c r="A71">
        <v>25.779175433098999</v>
      </c>
      <c r="B71">
        <v>1.7402300908724599</v>
      </c>
      <c r="D71">
        <v>71</v>
      </c>
      <c r="E71" s="9">
        <v>43945</v>
      </c>
      <c r="F71">
        <v>0.82656340928420002</v>
      </c>
      <c r="G71">
        <f t="shared" si="1"/>
        <v>0.17343659071579998</v>
      </c>
    </row>
    <row r="72" spans="1:7">
      <c r="A72">
        <v>25.7840547920676</v>
      </c>
      <c r="B72">
        <v>1.98907739827207</v>
      </c>
      <c r="D72">
        <v>72</v>
      </c>
      <c r="E72" s="9">
        <v>43946</v>
      </c>
      <c r="F72">
        <v>0.82398495904023195</v>
      </c>
      <c r="G72">
        <f t="shared" si="1"/>
        <v>0.17601504095976805</v>
      </c>
    </row>
    <row r="73" spans="1:7">
      <c r="A73">
        <v>26.792783920497701</v>
      </c>
      <c r="B73">
        <v>1.43426294820716</v>
      </c>
      <c r="D73">
        <v>73</v>
      </c>
      <c r="E73" s="9">
        <v>43947</v>
      </c>
      <c r="F73">
        <v>0.82156766193651098</v>
      </c>
      <c r="G73">
        <f t="shared" si="1"/>
        <v>0.17843233806348902</v>
      </c>
    </row>
    <row r="74" spans="1:7">
      <c r="A74">
        <v>26.818881776265702</v>
      </c>
      <c r="B74">
        <v>1.76525359237208</v>
      </c>
      <c r="D74">
        <v>74</v>
      </c>
      <c r="E74" s="9">
        <v>43948</v>
      </c>
      <c r="F74">
        <v>0.81909664711937502</v>
      </c>
      <c r="G74">
        <f t="shared" si="1"/>
        <v>0.18090335288062498</v>
      </c>
    </row>
    <row r="75" spans="1:7">
      <c r="A75">
        <v>26.835176149335201</v>
      </c>
      <c r="B75">
        <v>1.59626661891758</v>
      </c>
      <c r="D75">
        <v>75</v>
      </c>
      <c r="E75" s="9">
        <v>43949</v>
      </c>
      <c r="F75">
        <v>0.81667935001565595</v>
      </c>
      <c r="G75">
        <f t="shared" si="1"/>
        <v>0.18332064998434405</v>
      </c>
    </row>
    <row r="76" spans="1:7">
      <c r="A76">
        <v>27.9080531805362</v>
      </c>
      <c r="B76">
        <v>1.31299521017055</v>
      </c>
      <c r="D76">
        <v>76</v>
      </c>
      <c r="E76" s="9">
        <v>43950</v>
      </c>
      <c r="F76">
        <v>0.81420833519851898</v>
      </c>
      <c r="G76">
        <f t="shared" si="1"/>
        <v>0.18579166480148102</v>
      </c>
    </row>
    <row r="77" spans="1:7">
      <c r="A77">
        <v>27.914633600429699</v>
      </c>
      <c r="B77">
        <v>1.6485966247370001</v>
      </c>
      <c r="D77">
        <v>77</v>
      </c>
      <c r="E77" s="9">
        <v>43951</v>
      </c>
      <c r="F77">
        <v>0.81162988495455102</v>
      </c>
      <c r="G77">
        <f t="shared" si="1"/>
        <v>0.18837011504544898</v>
      </c>
    </row>
    <row r="78" spans="1:7">
      <c r="A78">
        <v>27.930838443976899</v>
      </c>
      <c r="B78">
        <v>1.4750436456421401</v>
      </c>
      <c r="D78">
        <v>78</v>
      </c>
      <c r="E78" s="9">
        <v>43952</v>
      </c>
      <c r="F78">
        <v>0.80937374099107895</v>
      </c>
      <c r="G78">
        <f t="shared" si="1"/>
        <v>0.19062625900892105</v>
      </c>
    </row>
    <row r="79" spans="1:7">
      <c r="A79">
        <v>28.984735216437599</v>
      </c>
      <c r="B79">
        <v>1.2237790411388101</v>
      </c>
      <c r="D79">
        <v>79</v>
      </c>
      <c r="E79" s="9">
        <v>43953</v>
      </c>
      <c r="F79">
        <v>0.80674157303369498</v>
      </c>
      <c r="G79">
        <f t="shared" si="1"/>
        <v>0.19325842696630502</v>
      </c>
    </row>
    <row r="80" spans="1:7">
      <c r="A80">
        <v>28.9903308115851</v>
      </c>
      <c r="B80">
        <v>1.5091543936613001</v>
      </c>
      <c r="D80">
        <v>80</v>
      </c>
      <c r="E80" s="9">
        <v>43954</v>
      </c>
      <c r="F80">
        <v>0.80448542907022302</v>
      </c>
      <c r="G80">
        <f t="shared" si="1"/>
        <v>0.19551457092977698</v>
      </c>
    </row>
    <row r="81" spans="1:7">
      <c r="A81">
        <v>30.0417207574197</v>
      </c>
      <c r="B81">
        <v>1.13004163122789</v>
      </c>
      <c r="D81">
        <v>81</v>
      </c>
      <c r="E81" s="9">
        <v>43955</v>
      </c>
      <c r="F81">
        <v>0.80185326111283906</v>
      </c>
      <c r="G81">
        <f t="shared" si="1"/>
        <v>0.19814673888716094</v>
      </c>
    </row>
    <row r="82" spans="1:7">
      <c r="A82">
        <v>30.044343972424802</v>
      </c>
      <c r="B82">
        <v>1.2638255964904399</v>
      </c>
      <c r="D82">
        <v>82</v>
      </c>
      <c r="E82" s="9">
        <v>43956</v>
      </c>
      <c r="F82">
        <v>0.79653520748465501</v>
      </c>
      <c r="G82">
        <f t="shared" si="1"/>
        <v>0.20346479251534499</v>
      </c>
    </row>
    <row r="83" spans="1:7">
      <c r="A83">
        <v>30.046958234477799</v>
      </c>
      <c r="B83">
        <v>1.3971529611889399</v>
      </c>
      <c r="D83">
        <v>83</v>
      </c>
      <c r="E83" s="9">
        <v>43957</v>
      </c>
      <c r="F83">
        <v>0.79701866690539802</v>
      </c>
      <c r="G83">
        <f t="shared" si="1"/>
        <v>0.20298133309460198</v>
      </c>
    </row>
    <row r="84" spans="1:7">
      <c r="A84">
        <v>31.158109136487699</v>
      </c>
      <c r="B84">
        <v>1.06584896369577</v>
      </c>
      <c r="D84">
        <v>84</v>
      </c>
      <c r="E84" s="9">
        <v>43958</v>
      </c>
      <c r="F84">
        <v>0.79438649894801405</v>
      </c>
      <c r="G84">
        <f t="shared" si="1"/>
        <v>0.20561350105198595</v>
      </c>
    </row>
    <row r="85" spans="1:7">
      <c r="A85">
        <v>31.172093647880299</v>
      </c>
      <c r="B85">
        <v>1.17905904471999</v>
      </c>
      <c r="D85">
        <v>85</v>
      </c>
      <c r="E85" s="9">
        <v>43959</v>
      </c>
      <c r="F85">
        <v>0.79213035498454198</v>
      </c>
      <c r="G85">
        <f t="shared" si="1"/>
        <v>0.20786964501545802</v>
      </c>
    </row>
    <row r="86" spans="1:7">
      <c r="A86">
        <v>31.182103048480201</v>
      </c>
      <c r="B86">
        <v>1.2895384753122301</v>
      </c>
      <c r="D86">
        <v>86</v>
      </c>
      <c r="E86" s="9">
        <v>43960</v>
      </c>
      <c r="F86">
        <v>0.78697345449660705</v>
      </c>
      <c r="G86">
        <f t="shared" si="1"/>
        <v>0.21302654550339295</v>
      </c>
    </row>
    <row r="87" spans="1:7">
      <c r="A87">
        <v>32.175970276198498</v>
      </c>
      <c r="B87">
        <v>0.97676708894757602</v>
      </c>
      <c r="D87">
        <v>87</v>
      </c>
      <c r="E87" s="9">
        <v>43961</v>
      </c>
      <c r="F87">
        <v>0.78708088992343805</v>
      </c>
      <c r="G87">
        <f t="shared" si="1"/>
        <v>0.21291911007656195</v>
      </c>
    </row>
    <row r="88" spans="1:7">
      <c r="A88">
        <v>32.1804019875553</v>
      </c>
      <c r="B88">
        <v>1.20278436814539</v>
      </c>
      <c r="D88">
        <v>88</v>
      </c>
      <c r="E88" s="9">
        <v>43962</v>
      </c>
      <c r="F88">
        <v>0.78482474595996499</v>
      </c>
      <c r="G88">
        <f t="shared" si="1"/>
        <v>0.21517525404003501</v>
      </c>
    </row>
    <row r="89" spans="1:7">
      <c r="A89">
        <v>32.182040377814502</v>
      </c>
      <c r="B89">
        <v>1.0863422713639701</v>
      </c>
      <c r="D89">
        <v>89</v>
      </c>
      <c r="E89" s="9">
        <v>43963</v>
      </c>
      <c r="F89">
        <v>0.78219257800258202</v>
      </c>
      <c r="G89">
        <f t="shared" si="1"/>
        <v>0.21780742199741798</v>
      </c>
    </row>
    <row r="90" spans="1:7">
      <c r="A90">
        <v>33.309199158422402</v>
      </c>
      <c r="B90">
        <v>0.97144008236715595</v>
      </c>
      <c r="D90">
        <v>90</v>
      </c>
      <c r="E90" s="9">
        <v>43964</v>
      </c>
      <c r="F90">
        <v>0.77993643403910895</v>
      </c>
      <c r="G90">
        <f t="shared" si="1"/>
        <v>0.22006356596089105</v>
      </c>
    </row>
    <row r="91" spans="1:7">
      <c r="A91">
        <v>33.310936031156203</v>
      </c>
      <c r="B91">
        <v>0.86002059179013801</v>
      </c>
      <c r="D91">
        <v>91</v>
      </c>
      <c r="E91" s="9">
        <v>43965</v>
      </c>
      <c r="F91">
        <v>0.77735798379513998</v>
      </c>
      <c r="G91">
        <f t="shared" si="1"/>
        <v>0.22264201620486002</v>
      </c>
    </row>
    <row r="92" spans="1:7">
      <c r="A92">
        <v>33.315099153946001</v>
      </c>
      <c r="B92">
        <v>1.07233985406687</v>
      </c>
      <c r="D92">
        <v>92</v>
      </c>
      <c r="E92" s="9">
        <v>43966</v>
      </c>
      <c r="F92">
        <v>0.77472581583775701</v>
      </c>
      <c r="G92">
        <f t="shared" si="1"/>
        <v>0.22527418416224299</v>
      </c>
    </row>
    <row r="93" spans="1:7">
      <c r="A93">
        <v>34.309637853082002</v>
      </c>
      <c r="B93">
        <v>0.79381351000491795</v>
      </c>
      <c r="D93">
        <v>93</v>
      </c>
      <c r="E93" s="9">
        <v>43967</v>
      </c>
      <c r="F93">
        <v>0.77246967187428595</v>
      </c>
      <c r="G93">
        <f t="shared" si="1"/>
        <v>0.22753032812571405</v>
      </c>
    </row>
    <row r="94" spans="1:7">
      <c r="A94">
        <v>34.313129504453997</v>
      </c>
      <c r="B94">
        <v>0.97188772997895601</v>
      </c>
      <c r="D94">
        <v>94</v>
      </c>
      <c r="E94" s="9">
        <v>43968</v>
      </c>
      <c r="F94">
        <v>0.76989122163031798</v>
      </c>
      <c r="G94">
        <f t="shared" si="1"/>
        <v>0.23010877836968202</v>
      </c>
    </row>
    <row r="95" spans="1:7">
      <c r="A95">
        <v>34.319360759210298</v>
      </c>
      <c r="B95">
        <v>0.88968172254800404</v>
      </c>
      <c r="D95">
        <v>95</v>
      </c>
      <c r="E95" s="9">
        <v>43969</v>
      </c>
      <c r="F95">
        <v>0.76758135995342902</v>
      </c>
      <c r="G95">
        <f t="shared" si="1"/>
        <v>0.23241864004657098</v>
      </c>
    </row>
    <row r="96" spans="1:7">
      <c r="A96">
        <v>35.4459017861139</v>
      </c>
      <c r="B96">
        <v>0.7432740946327</v>
      </c>
      <c r="D96">
        <v>96</v>
      </c>
      <c r="E96" s="9">
        <v>43970</v>
      </c>
      <c r="F96">
        <v>0.76500290970946105</v>
      </c>
      <c r="G96">
        <f t="shared" si="1"/>
        <v>0.23499709029053895</v>
      </c>
    </row>
    <row r="97" spans="1:7">
      <c r="A97">
        <v>35.447808764940199</v>
      </c>
      <c r="B97">
        <v>0.840530014772366</v>
      </c>
      <c r="D97">
        <v>97</v>
      </c>
      <c r="E97" s="9">
        <v>43971</v>
      </c>
      <c r="F97">
        <v>0.76258561260573998</v>
      </c>
      <c r="G97">
        <f t="shared" si="1"/>
        <v>0.23741438739426002</v>
      </c>
    </row>
    <row r="98" spans="1:7">
      <c r="A98">
        <v>35.449706790814197</v>
      </c>
      <c r="B98">
        <v>0.93732933434799504</v>
      </c>
      <c r="D98">
        <v>98</v>
      </c>
      <c r="E98" s="9">
        <v>43972</v>
      </c>
      <c r="F98">
        <v>0.76016831550202102</v>
      </c>
      <c r="G98">
        <f t="shared" si="1"/>
        <v>0.23983168449797898</v>
      </c>
    </row>
    <row r="99" spans="1:7">
      <c r="A99">
        <v>36.523523881999999</v>
      </c>
      <c r="B99">
        <v>0.70200098482474005</v>
      </c>
      <c r="D99">
        <v>99</v>
      </c>
      <c r="E99" s="9">
        <v>43973</v>
      </c>
      <c r="F99">
        <v>0.75769730068488494</v>
      </c>
      <c r="G99">
        <f t="shared" si="1"/>
        <v>0.24230269931511506</v>
      </c>
    </row>
    <row r="100" spans="1:7">
      <c r="A100">
        <v>36.527284121939203</v>
      </c>
      <c r="B100">
        <v>0.89377322171985596</v>
      </c>
      <c r="D100">
        <v>100</v>
      </c>
      <c r="E100" s="9">
        <v>43974</v>
      </c>
      <c r="F100">
        <v>0.75528000358116398</v>
      </c>
      <c r="G100">
        <f t="shared" si="1"/>
        <v>0.24471999641883602</v>
      </c>
    </row>
    <row r="101" spans="1:7">
      <c r="A101">
        <v>36.529361206857899</v>
      </c>
      <c r="B101">
        <v>0.79970455257620698</v>
      </c>
      <c r="D101">
        <v>101</v>
      </c>
      <c r="E101" s="9">
        <v>43975</v>
      </c>
      <c r="F101">
        <v>0.75280898876402802</v>
      </c>
      <c r="G101">
        <f t="shared" si="1"/>
        <v>0.24719101123597198</v>
      </c>
    </row>
    <row r="102" spans="1:7">
      <c r="A102">
        <v>37.5617977528089</v>
      </c>
      <c r="B102">
        <v>0.65396839607860102</v>
      </c>
      <c r="D102">
        <v>102</v>
      </c>
      <c r="E102" s="9">
        <v>43976</v>
      </c>
      <c r="F102">
        <v>0.75028425623347605</v>
      </c>
      <c r="G102">
        <f t="shared" si="1"/>
        <v>0.24971574376652395</v>
      </c>
    </row>
    <row r="103" spans="1:7">
      <c r="A103">
        <v>37.5640180849635</v>
      </c>
      <c r="B103">
        <v>0.767205335959527</v>
      </c>
      <c r="D103">
        <v>103</v>
      </c>
      <c r="E103" s="9">
        <v>43977</v>
      </c>
      <c r="F103">
        <v>0.74797439455658798</v>
      </c>
      <c r="G103">
        <f t="shared" si="1"/>
        <v>0.25202560544341202</v>
      </c>
    </row>
    <row r="104" spans="1:7">
      <c r="A104">
        <v>37.585344017189598</v>
      </c>
      <c r="B104">
        <v>0.854827879493257</v>
      </c>
      <c r="D104">
        <v>104</v>
      </c>
      <c r="E104" s="9">
        <v>43978</v>
      </c>
      <c r="F104">
        <v>0.74534222659920402</v>
      </c>
      <c r="G104">
        <f t="shared" si="1"/>
        <v>0.25465777340079598</v>
      </c>
    </row>
    <row r="105" spans="1:7">
      <c r="A105">
        <v>38.645409373740897</v>
      </c>
      <c r="B105">
        <v>0.71816106361071996</v>
      </c>
      <c r="D105">
        <v>105</v>
      </c>
      <c r="E105" s="9">
        <v>43979</v>
      </c>
      <c r="F105">
        <v>0.74308608263573195</v>
      </c>
      <c r="G105">
        <f t="shared" si="1"/>
        <v>0.25691391736426805</v>
      </c>
    </row>
    <row r="106" spans="1:7">
      <c r="A106">
        <v>38.659250637897799</v>
      </c>
      <c r="B106">
        <v>0.62406553561036204</v>
      </c>
      <c r="D106">
        <v>106</v>
      </c>
      <c r="E106" s="9">
        <v>43980</v>
      </c>
      <c r="F106">
        <v>0.74050763239176298</v>
      </c>
      <c r="G106">
        <f t="shared" si="1"/>
        <v>0.25949236760823702</v>
      </c>
    </row>
    <row r="107" spans="1:7">
      <c r="A107">
        <v>38.662921348314597</v>
      </c>
      <c r="B107">
        <v>0.81127176686511704</v>
      </c>
      <c r="D107">
        <v>107</v>
      </c>
      <c r="E107" s="9">
        <v>43981</v>
      </c>
      <c r="F107">
        <v>0.74077622095884299</v>
      </c>
      <c r="G107">
        <f t="shared" si="1"/>
        <v>0.25922377904115701</v>
      </c>
    </row>
    <row r="108" spans="1:7">
      <c r="A108">
        <v>39.721339361654501</v>
      </c>
      <c r="B108">
        <v>0.79059044719995797</v>
      </c>
      <c r="D108">
        <v>108</v>
      </c>
      <c r="E108" s="9">
        <v>43982</v>
      </c>
      <c r="F108">
        <v>0.73561932047090794</v>
      </c>
      <c r="G108">
        <f t="shared" si="1"/>
        <v>0.26438067952909206</v>
      </c>
    </row>
    <row r="109" spans="1:7">
      <c r="A109">
        <v>39.727337839652598</v>
      </c>
      <c r="B109">
        <v>0.69651282510407198</v>
      </c>
      <c r="D109">
        <v>109</v>
      </c>
      <c r="E109" s="9">
        <v>43983</v>
      </c>
      <c r="F109">
        <v>0.73314830565377098</v>
      </c>
      <c r="G109">
        <f t="shared" si="1"/>
        <v>0.26685169434622902</v>
      </c>
    </row>
    <row r="110" spans="1:7">
      <c r="A110">
        <v>39.776265723622302</v>
      </c>
      <c r="B110">
        <v>0.59183490756076196</v>
      </c>
      <c r="D110">
        <v>110</v>
      </c>
      <c r="E110" s="9">
        <v>43984</v>
      </c>
      <c r="F110">
        <v>0.73073100855005102</v>
      </c>
      <c r="G110">
        <f t="shared" si="1"/>
        <v>0.26926899144994898</v>
      </c>
    </row>
    <row r="111" spans="1:7">
      <c r="A111">
        <v>40.853887819508401</v>
      </c>
      <c r="B111">
        <v>0.55056179775280301</v>
      </c>
      <c r="D111">
        <v>111</v>
      </c>
      <c r="E111" s="9">
        <v>43985</v>
      </c>
      <c r="F111">
        <v>0.72831371144633095</v>
      </c>
      <c r="G111">
        <f t="shared" si="1"/>
        <v>0.27168628855366905</v>
      </c>
    </row>
    <row r="112" spans="1:7">
      <c r="A112">
        <v>40.856108151663001</v>
      </c>
      <c r="B112">
        <v>0.66379873763372899</v>
      </c>
      <c r="D112">
        <v>112</v>
      </c>
      <c r="E112" s="9">
        <v>43986</v>
      </c>
      <c r="F112">
        <v>0.72568154348894698</v>
      </c>
      <c r="G112">
        <f t="shared" si="1"/>
        <v>0.27431845651105302</v>
      </c>
    </row>
    <row r="113" spans="1:7">
      <c r="A113">
        <v>40.857737588969897</v>
      </c>
      <c r="B113">
        <v>0.74690004028827905</v>
      </c>
      <c r="D113">
        <v>113</v>
      </c>
      <c r="E113" s="9">
        <v>43987</v>
      </c>
      <c r="F113">
        <v>0.72326424638522702</v>
      </c>
      <c r="G113">
        <f t="shared" si="1"/>
        <v>0.27673575361477298</v>
      </c>
    </row>
    <row r="114" spans="1:7">
      <c r="A114">
        <v>41.971261023322398</v>
      </c>
      <c r="B114">
        <v>0.53659519226464303</v>
      </c>
      <c r="D114">
        <v>114</v>
      </c>
      <c r="E114" s="9">
        <v>43988</v>
      </c>
      <c r="F114">
        <v>0.72084694928150705</v>
      </c>
      <c r="G114">
        <f t="shared" si="1"/>
        <v>0.27915305071849295</v>
      </c>
    </row>
    <row r="115" spans="1:7">
      <c r="A115">
        <v>41.974842204216799</v>
      </c>
      <c r="B115">
        <v>0.71923541787904</v>
      </c>
      <c r="D115">
        <v>115</v>
      </c>
      <c r="E115" s="9">
        <v>43989</v>
      </c>
      <c r="F115">
        <v>0.71853708760461898</v>
      </c>
      <c r="G115">
        <f t="shared" si="1"/>
        <v>0.28146291239538102</v>
      </c>
    </row>
    <row r="116" spans="1:7">
      <c r="A116">
        <v>41.984771028246499</v>
      </c>
      <c r="B116">
        <v>0.62560544339495305</v>
      </c>
      <c r="D116">
        <v>116</v>
      </c>
      <c r="E116" s="9">
        <v>43990</v>
      </c>
      <c r="F116">
        <v>0.71595863736065102</v>
      </c>
      <c r="G116">
        <f t="shared" si="1"/>
        <v>0.28404136263934898</v>
      </c>
    </row>
    <row r="117" spans="1:7">
      <c r="A117">
        <v>42.972800931107002</v>
      </c>
      <c r="B117">
        <v>0.61513048927883396</v>
      </c>
      <c r="D117">
        <v>117</v>
      </c>
      <c r="E117" s="9">
        <v>43991</v>
      </c>
      <c r="F117">
        <v>0.71321903397643405</v>
      </c>
      <c r="G117">
        <f t="shared" si="1"/>
        <v>0.28678096602356595</v>
      </c>
    </row>
    <row r="118" spans="1:7">
      <c r="A118">
        <v>42.990375576346203</v>
      </c>
      <c r="B118">
        <v>0.51143739648148301</v>
      </c>
      <c r="D118">
        <v>118</v>
      </c>
      <c r="E118" s="9">
        <v>43992</v>
      </c>
      <c r="F118">
        <v>0.71090917229954698</v>
      </c>
      <c r="G118">
        <f t="shared" si="1"/>
        <v>0.28909082770045302</v>
      </c>
    </row>
    <row r="119" spans="1:7">
      <c r="A119">
        <v>42.9941805810465</v>
      </c>
      <c r="B119">
        <v>0.70549263619678004</v>
      </c>
      <c r="D119">
        <v>119</v>
      </c>
      <c r="E119" s="9">
        <v>43993</v>
      </c>
      <c r="F119">
        <v>0.70833072205557901</v>
      </c>
      <c r="G119">
        <f t="shared" si="1"/>
        <v>0.29166927794442099</v>
      </c>
    </row>
    <row r="120" spans="1:7">
      <c r="A120">
        <v>44.1118223734276</v>
      </c>
      <c r="B120">
        <v>0.70522404762970003</v>
      </c>
      <c r="D120">
        <v>120</v>
      </c>
      <c r="E120" s="9">
        <v>43994</v>
      </c>
      <c r="F120">
        <v>0.70607457809210605</v>
      </c>
      <c r="G120">
        <f t="shared" si="1"/>
        <v>0.29392542190789395</v>
      </c>
    </row>
    <row r="121" spans="1:7">
      <c r="A121">
        <v>44.125744214154601</v>
      </c>
      <c r="B121">
        <v>0.61523792470566596</v>
      </c>
      <c r="D121">
        <v>121</v>
      </c>
      <c r="E121" s="9">
        <v>43995</v>
      </c>
      <c r="F121">
        <v>0.70344241013472197</v>
      </c>
      <c r="G121">
        <f t="shared" si="1"/>
        <v>0.29655758986527803</v>
      </c>
    </row>
    <row r="122" spans="1:7">
      <c r="A122">
        <v>44.127579569362901</v>
      </c>
      <c r="B122">
        <v>0.508841040333043</v>
      </c>
      <c r="D122">
        <v>122</v>
      </c>
      <c r="E122" s="9">
        <v>43996</v>
      </c>
      <c r="F122">
        <v>0.70102511303100101</v>
      </c>
      <c r="G122">
        <f t="shared" si="1"/>
        <v>0.29897488696899899</v>
      </c>
    </row>
    <row r="123" spans="1:7">
      <c r="A123">
        <v>45.113935270155302</v>
      </c>
      <c r="B123">
        <v>0.612981780742194</v>
      </c>
      <c r="D123">
        <v>123</v>
      </c>
      <c r="E123" s="9">
        <v>43997</v>
      </c>
      <c r="F123">
        <v>0.69855409821386605</v>
      </c>
      <c r="G123">
        <f t="shared" si="1"/>
        <v>0.30144590178613395</v>
      </c>
    </row>
    <row r="124" spans="1:7">
      <c r="A124">
        <v>45.127534804601801</v>
      </c>
      <c r="B124">
        <v>0.50655803751286199</v>
      </c>
      <c r="D124">
        <v>124</v>
      </c>
      <c r="E124" s="9">
        <v>43998</v>
      </c>
      <c r="F124">
        <v>0.69613680111014598</v>
      </c>
      <c r="G124">
        <f t="shared" si="1"/>
        <v>0.30386319888985402</v>
      </c>
    </row>
    <row r="125" spans="1:7">
      <c r="A125">
        <v>45.131921751197403</v>
      </c>
      <c r="B125">
        <v>0.73029231389049798</v>
      </c>
      <c r="D125">
        <v>125</v>
      </c>
      <c r="E125" s="9">
        <v>43999</v>
      </c>
      <c r="F125">
        <v>0.69366578629300901</v>
      </c>
      <c r="G125">
        <f t="shared" si="1"/>
        <v>0.30633421370699099</v>
      </c>
    </row>
    <row r="126" spans="1:7">
      <c r="A126">
        <v>46.230135637226297</v>
      </c>
      <c r="B126">
        <v>0.73920050136531901</v>
      </c>
      <c r="D126">
        <v>126</v>
      </c>
      <c r="E126" s="9">
        <v>44000</v>
      </c>
      <c r="F126">
        <v>0.69124848918928905</v>
      </c>
      <c r="G126">
        <f t="shared" si="1"/>
        <v>0.30875151081071095</v>
      </c>
    </row>
    <row r="127" spans="1:7">
      <c r="A127">
        <v>46.243779936434002</v>
      </c>
      <c r="B127">
        <v>0.63505976095616901</v>
      </c>
      <c r="D127">
        <v>127</v>
      </c>
      <c r="E127" s="9">
        <v>44001</v>
      </c>
      <c r="F127">
        <v>0.68867003894532097</v>
      </c>
      <c r="G127">
        <f t="shared" si="1"/>
        <v>0.31132996105467903</v>
      </c>
    </row>
    <row r="128" spans="1:7">
      <c r="A128">
        <v>46.245669009355801</v>
      </c>
      <c r="B128">
        <v>0.53140247996776302</v>
      </c>
      <c r="D128">
        <v>128</v>
      </c>
      <c r="E128" s="9">
        <v>44002</v>
      </c>
      <c r="F128">
        <v>0.68641389498184902</v>
      </c>
      <c r="G128">
        <f t="shared" si="1"/>
        <v>0.31358610501815098</v>
      </c>
    </row>
    <row r="129" spans="1:7">
      <c r="A129">
        <v>47.3264604503334</v>
      </c>
      <c r="B129">
        <v>0.65176596982854296</v>
      </c>
      <c r="D129">
        <v>129</v>
      </c>
      <c r="E129" s="9">
        <v>44003</v>
      </c>
      <c r="F129">
        <v>0.68378172702446505</v>
      </c>
      <c r="G129">
        <f t="shared" si="1"/>
        <v>0.31621827297553495</v>
      </c>
    </row>
    <row r="130" spans="1:7">
      <c r="A130">
        <v>47.328752406105899</v>
      </c>
      <c r="B130">
        <v>0.76865571422175805</v>
      </c>
      <c r="D130">
        <v>130</v>
      </c>
      <c r="E130" s="9">
        <v>44004</v>
      </c>
      <c r="F130">
        <v>0.68147186534757698</v>
      </c>
      <c r="G130">
        <f t="shared" ref="G130:G141" si="2">1-F130</f>
        <v>0.31852813465242302</v>
      </c>
    </row>
    <row r="131" spans="1:7">
      <c r="A131">
        <v>47.343703836339998</v>
      </c>
      <c r="B131">
        <v>0.53117865616186299</v>
      </c>
      <c r="D131">
        <v>131</v>
      </c>
      <c r="E131" s="9">
        <v>44005</v>
      </c>
      <c r="F131">
        <v>0.67894713281702401</v>
      </c>
      <c r="G131">
        <f t="shared" si="2"/>
        <v>0.32105286718297599</v>
      </c>
    </row>
    <row r="132" spans="1:7">
      <c r="A132">
        <v>48.382962531894798</v>
      </c>
      <c r="B132">
        <v>0.53337212945968204</v>
      </c>
      <c r="D132">
        <v>132</v>
      </c>
      <c r="E132" s="9">
        <v>44006</v>
      </c>
      <c r="F132">
        <v>0.67631496485964104</v>
      </c>
      <c r="G132">
        <f t="shared" si="2"/>
        <v>0.32368503514035896</v>
      </c>
    </row>
    <row r="133" spans="1:7">
      <c r="A133">
        <v>48.385397734903002</v>
      </c>
      <c r="B133">
        <v>0.65756748287747202</v>
      </c>
      <c r="D133">
        <v>133</v>
      </c>
      <c r="E133" s="9">
        <v>44007</v>
      </c>
      <c r="F133">
        <v>0.67405882089616898</v>
      </c>
      <c r="G133">
        <f t="shared" si="2"/>
        <v>0.32594117910383102</v>
      </c>
    </row>
    <row r="134" spans="1:7">
      <c r="A134">
        <v>48.387662831818702</v>
      </c>
      <c r="B134">
        <v>0.77308742557857801</v>
      </c>
      <c r="D134">
        <v>134</v>
      </c>
      <c r="E134" s="9">
        <v>44008</v>
      </c>
      <c r="F134">
        <v>0.67158780607903201</v>
      </c>
      <c r="G134">
        <f t="shared" si="2"/>
        <v>0.32841219392096799</v>
      </c>
    </row>
    <row r="135" spans="1:7">
      <c r="A135">
        <v>49.461345628720998</v>
      </c>
      <c r="B135">
        <v>0.53091006759478199</v>
      </c>
      <c r="D135">
        <v>135</v>
      </c>
      <c r="E135" s="9">
        <v>44009</v>
      </c>
      <c r="F135">
        <v>0.66900935583506405</v>
      </c>
      <c r="G135">
        <f t="shared" si="2"/>
        <v>0.33099064416493595</v>
      </c>
    </row>
    <row r="136" spans="1:7">
      <c r="A136">
        <v>49.4657773400778</v>
      </c>
      <c r="B136">
        <v>0.75692734679259699</v>
      </c>
      <c r="D136">
        <v>136</v>
      </c>
      <c r="E136" s="9">
        <v>44010</v>
      </c>
      <c r="F136">
        <v>0.66669949415817698</v>
      </c>
      <c r="G136">
        <f t="shared" si="2"/>
        <v>0.33330050584182302</v>
      </c>
    </row>
    <row r="137" spans="1:7">
      <c r="A137">
        <v>49.467326200814703</v>
      </c>
      <c r="B137">
        <v>0.63591924437082403</v>
      </c>
      <c r="D137">
        <v>137</v>
      </c>
      <c r="E137" s="9">
        <v>44011</v>
      </c>
      <c r="F137">
        <v>0.66412104391420801</v>
      </c>
      <c r="G137">
        <f t="shared" si="2"/>
        <v>0.33587895608579199</v>
      </c>
    </row>
    <row r="138" spans="1:7">
      <c r="A138">
        <v>50.596096512825099</v>
      </c>
      <c r="B138">
        <v>0.60320515690048104</v>
      </c>
      <c r="D138">
        <v>138</v>
      </c>
      <c r="E138" s="9">
        <v>44012</v>
      </c>
      <c r="F138">
        <v>0.66186489995073605</v>
      </c>
      <c r="G138">
        <f t="shared" si="2"/>
        <v>0.33813510004926395</v>
      </c>
    </row>
    <row r="139" spans="1:7">
      <c r="A139">
        <v>50.597520032230598</v>
      </c>
      <c r="B139">
        <v>0.47580464658220301</v>
      </c>
      <c r="D139">
        <v>139</v>
      </c>
      <c r="E139" s="9">
        <v>44013</v>
      </c>
      <c r="F139">
        <v>0.65923273199335197</v>
      </c>
      <c r="G139">
        <f t="shared" si="2"/>
        <v>0.34076726800664803</v>
      </c>
    </row>
    <row r="140" spans="1:7">
      <c r="A140">
        <v>50.602578450243897</v>
      </c>
      <c r="B140">
        <v>0.73378396526253797</v>
      </c>
      <c r="D140">
        <v>140</v>
      </c>
      <c r="E140" s="9">
        <v>44014</v>
      </c>
      <c r="F140">
        <v>0.65681543488963101</v>
      </c>
      <c r="G140">
        <f t="shared" si="2"/>
        <v>0.34318456511036899</v>
      </c>
    </row>
    <row r="141" spans="1:7">
      <c r="A141">
        <v>51.640718026769299</v>
      </c>
      <c r="B141">
        <v>0.67890236805585902</v>
      </c>
      <c r="D141">
        <v>141</v>
      </c>
      <c r="E141" s="9">
        <v>44015</v>
      </c>
      <c r="F141">
        <v>0.65439813778591205</v>
      </c>
      <c r="G141">
        <f t="shared" si="2"/>
        <v>0.34560186221408795</v>
      </c>
    </row>
    <row r="142" spans="1:7">
      <c r="A142">
        <v>51.654281749406799</v>
      </c>
      <c r="B142">
        <v>0.57065222257038595</v>
      </c>
    </row>
    <row r="143" spans="1:7">
      <c r="A143">
        <v>51.656206634137597</v>
      </c>
      <c r="B143">
        <v>0.46882134383812202</v>
      </c>
    </row>
    <row r="144" spans="1:7">
      <c r="A144">
        <v>52.734365907157802</v>
      </c>
      <c r="B144">
        <v>0.45494426787232201</v>
      </c>
    </row>
    <row r="145" spans="1:2">
      <c r="A145">
        <v>52.736586239312402</v>
      </c>
      <c r="B145">
        <v>0.56818120775324898</v>
      </c>
    </row>
    <row r="146" spans="1:2">
      <c r="A146">
        <v>52.738931912798201</v>
      </c>
      <c r="B146">
        <v>0.68781055553067805</v>
      </c>
    </row>
    <row r="147" spans="1:2">
      <c r="A147">
        <v>53.7254219078741</v>
      </c>
      <c r="B147">
        <v>0.59880030440036802</v>
      </c>
    </row>
    <row r="148" spans="1:2">
      <c r="A148">
        <v>53.754196696360601</v>
      </c>
      <c r="B148">
        <v>0.46631451721204198</v>
      </c>
    </row>
    <row r="149" spans="1:2">
      <c r="A149">
        <v>53.7592551143739</v>
      </c>
      <c r="B149">
        <v>0.72429383589237695</v>
      </c>
    </row>
    <row r="150" spans="1:2">
      <c r="A150">
        <v>54.8553202918662</v>
      </c>
      <c r="B150">
        <v>0.62361788799855999</v>
      </c>
    </row>
    <row r="151" spans="1:2">
      <c r="A151">
        <v>54.872107077308698</v>
      </c>
      <c r="B151">
        <v>0.479743945566042</v>
      </c>
    </row>
    <row r="152" spans="1:2">
      <c r="A152">
        <v>54.877926496262099</v>
      </c>
      <c r="B152">
        <v>0.77653431218943503</v>
      </c>
    </row>
    <row r="153" spans="1:2">
      <c r="A153">
        <v>55.867415730337001</v>
      </c>
      <c r="B153">
        <v>0.64048525001118395</v>
      </c>
    </row>
    <row r="154" spans="1:2">
      <c r="A154">
        <v>55.8724204306369</v>
      </c>
      <c r="B154">
        <v>0.49572496530730098</v>
      </c>
    </row>
    <row r="155" spans="1:2">
      <c r="A155">
        <v>55.917632839428698</v>
      </c>
      <c r="B155">
        <v>0.80155781368905499</v>
      </c>
    </row>
    <row r="156" spans="1:2">
      <c r="A156">
        <v>56.990465105868601</v>
      </c>
      <c r="B156">
        <v>0.51600340212184104</v>
      </c>
    </row>
    <row r="157" spans="1:2">
      <c r="A157">
        <v>56.997475267469397</v>
      </c>
      <c r="B157">
        <v>0.67352164376202195</v>
      </c>
    </row>
    <row r="158" spans="1:2">
      <c r="A158">
        <v>57.016025784502403</v>
      </c>
      <c r="B158">
        <v>0.81959801244459396</v>
      </c>
    </row>
    <row r="159" spans="1:2">
      <c r="A159">
        <v>58.126997627467603</v>
      </c>
      <c r="B159">
        <v>0.67916200367070101</v>
      </c>
    </row>
    <row r="160" spans="1:2">
      <c r="A160">
        <v>58.127848157930003</v>
      </c>
      <c r="B160">
        <v>0.52253905725411998</v>
      </c>
    </row>
    <row r="161" spans="1:2">
      <c r="A161">
        <v>58.153587895608503</v>
      </c>
      <c r="B161">
        <v>0.83526567885759395</v>
      </c>
    </row>
    <row r="162" spans="1:2">
      <c r="A162">
        <v>59.126952862706403</v>
      </c>
      <c r="B162">
        <v>0.47687900085052098</v>
      </c>
    </row>
    <row r="163" spans="1:2">
      <c r="A163">
        <v>59.1339361654505</v>
      </c>
      <c r="B163">
        <v>0.83302744079859403</v>
      </c>
    </row>
    <row r="164" spans="1:2">
      <c r="A164">
        <v>59.138341017950601</v>
      </c>
      <c r="B164">
        <v>0.65767491830430203</v>
      </c>
    </row>
    <row r="165" spans="1:2">
      <c r="A165">
        <v>60.250055955951403</v>
      </c>
      <c r="B165">
        <v>0.75513675634539601</v>
      </c>
    </row>
    <row r="166" spans="1:2">
      <c r="A166">
        <v>60.263485384305397</v>
      </c>
      <c r="B166">
        <v>0.440037602399382</v>
      </c>
    </row>
    <row r="167" spans="1:2">
      <c r="A167">
        <v>60.266520435113399</v>
      </c>
      <c r="B167">
        <v>0.59482519360758301</v>
      </c>
    </row>
    <row r="168" spans="1:2">
      <c r="A168">
        <v>61.3480728770311</v>
      </c>
      <c r="B168">
        <v>0.553999731411424</v>
      </c>
    </row>
    <row r="169" spans="1:2">
      <c r="A169">
        <v>61.380769058596997</v>
      </c>
      <c r="B169">
        <v>0.421504991270862</v>
      </c>
    </row>
    <row r="170" spans="1:2">
      <c r="A170">
        <v>61.405837324857799</v>
      </c>
      <c r="B170">
        <v>0.69998657057163705</v>
      </c>
    </row>
    <row r="171" spans="1:2">
      <c r="A171">
        <v>62.359631138367803</v>
      </c>
      <c r="B171">
        <v>0.54347105958188802</v>
      </c>
    </row>
    <row r="172" spans="1:2">
      <c r="A172">
        <v>62.386812301356301</v>
      </c>
      <c r="B172">
        <v>0.72971037199515498</v>
      </c>
    </row>
    <row r="173" spans="1:2">
      <c r="A173">
        <v>62.399525493531399</v>
      </c>
      <c r="B173">
        <v>0.37808317292626198</v>
      </c>
    </row>
    <row r="174" spans="1:2">
      <c r="A174">
        <v>63.485026187385202</v>
      </c>
      <c r="B174">
        <v>0.73861855946997601</v>
      </c>
    </row>
    <row r="175" spans="1:2">
      <c r="A175">
        <v>63.489153498366001</v>
      </c>
      <c r="B175">
        <v>0.54911141949056697</v>
      </c>
    </row>
    <row r="176" spans="1:2">
      <c r="A176">
        <v>63.497739379560301</v>
      </c>
      <c r="B176">
        <v>0.38699136040108301</v>
      </c>
    </row>
    <row r="177" spans="1:2">
      <c r="A177">
        <v>64.477828013787502</v>
      </c>
      <c r="B177">
        <v>0.57151170598503898</v>
      </c>
    </row>
    <row r="178" spans="1:2">
      <c r="A178">
        <v>64.505170329916197</v>
      </c>
      <c r="B178">
        <v>0.76596982855095497</v>
      </c>
    </row>
    <row r="179" spans="1:2">
      <c r="A179">
        <v>64.536908545592894</v>
      </c>
      <c r="B179">
        <v>0.38461882805854303</v>
      </c>
    </row>
    <row r="180" spans="1:2">
      <c r="A180">
        <v>65.615515466224906</v>
      </c>
      <c r="B180">
        <v>0.39357178029454298</v>
      </c>
    </row>
    <row r="181" spans="1:2">
      <c r="A181">
        <v>65.623617887998506</v>
      </c>
      <c r="B181">
        <v>0.80679529074711398</v>
      </c>
    </row>
    <row r="182" spans="1:2">
      <c r="A182">
        <v>65.631308473969199</v>
      </c>
      <c r="B182">
        <v>0.59901517525403003</v>
      </c>
    </row>
    <row r="183" spans="1:2">
      <c r="A183">
        <v>66.737356193204704</v>
      </c>
      <c r="B183">
        <v>0.60744885626034195</v>
      </c>
    </row>
    <row r="184" spans="1:2">
      <c r="A184">
        <v>66.7529432830475</v>
      </c>
      <c r="B184">
        <v>0.40239043824700199</v>
      </c>
    </row>
    <row r="185" spans="1:2">
      <c r="A185">
        <v>66.761224763865798</v>
      </c>
      <c r="B185">
        <v>0.82474595998029299</v>
      </c>
    </row>
    <row r="186" spans="1:2">
      <c r="A186">
        <v>67.7493441962487</v>
      </c>
      <c r="B186">
        <v>0.61883701150453296</v>
      </c>
    </row>
    <row r="187" spans="1:2">
      <c r="A187">
        <v>67.752898518286401</v>
      </c>
      <c r="B187">
        <v>0.40010743542682098</v>
      </c>
    </row>
    <row r="188" spans="1:2">
      <c r="A188">
        <v>67.761538117194107</v>
      </c>
      <c r="B188">
        <v>0.84072697972155197</v>
      </c>
    </row>
    <row r="189" spans="1:2">
      <c r="A189">
        <v>68.870495545906195</v>
      </c>
      <c r="B189">
        <v>0.39755584403956201</v>
      </c>
    </row>
    <row r="190" spans="1:2">
      <c r="A190">
        <v>68.878651685393194</v>
      </c>
      <c r="B190">
        <v>0.61351895787634902</v>
      </c>
    </row>
    <row r="191" spans="1:2">
      <c r="A191">
        <v>68.879135144814001</v>
      </c>
      <c r="B191">
        <v>0.83817538833429295</v>
      </c>
    </row>
    <row r="192" spans="1:2">
      <c r="A192">
        <v>69.889654863691206</v>
      </c>
      <c r="B192">
        <v>0.37468105107658201</v>
      </c>
    </row>
    <row r="193" spans="1:2">
      <c r="A193">
        <v>69.913684587492696</v>
      </c>
      <c r="B193">
        <v>0.60019696494918096</v>
      </c>
    </row>
    <row r="194" spans="1:2">
      <c r="A194">
        <v>69.937911276243298</v>
      </c>
      <c r="B194">
        <v>0.83575809123057199</v>
      </c>
    </row>
    <row r="195" spans="1:2">
      <c r="A195">
        <v>71.006088007520404</v>
      </c>
      <c r="B195">
        <v>0.31277138636464302</v>
      </c>
    </row>
    <row r="196" spans="1:2">
      <c r="A196">
        <v>71.015981019741204</v>
      </c>
      <c r="B196">
        <v>0.81731500962441295</v>
      </c>
    </row>
    <row r="197" spans="1:2">
      <c r="A197">
        <v>71.018657952459805</v>
      </c>
      <c r="B197">
        <v>0.553838578271175</v>
      </c>
    </row>
    <row r="198" spans="1:2">
      <c r="A198">
        <v>72.124061059134206</v>
      </c>
      <c r="B198">
        <v>0.52939701866689504</v>
      </c>
    </row>
    <row r="199" spans="1:2">
      <c r="A199">
        <v>72.132235104525705</v>
      </c>
      <c r="B199">
        <v>0.74627333363175397</v>
      </c>
    </row>
    <row r="200" spans="1:2">
      <c r="A200">
        <v>72.144008236716004</v>
      </c>
      <c r="B200">
        <v>0.34670307533908201</v>
      </c>
    </row>
    <row r="201" spans="1:2">
      <c r="A201">
        <v>73.136263933031898</v>
      </c>
      <c r="B201">
        <v>0.55174358744795005</v>
      </c>
    </row>
    <row r="202" spans="1:2">
      <c r="A202">
        <v>73.143292000537102</v>
      </c>
      <c r="B202">
        <v>0.31017503021620202</v>
      </c>
    </row>
    <row r="203" spans="1:2">
      <c r="A203">
        <v>73.153095483235504</v>
      </c>
      <c r="B203">
        <v>0.81015264783561303</v>
      </c>
    </row>
    <row r="204" spans="1:2">
      <c r="A204">
        <v>74.265947446170301</v>
      </c>
      <c r="B204">
        <v>0.56560275750927702</v>
      </c>
    </row>
    <row r="205" spans="1:2">
      <c r="A205">
        <v>74.280630287837397</v>
      </c>
      <c r="B205">
        <v>0.314427682528302</v>
      </c>
    </row>
    <row r="206" spans="1:2">
      <c r="A206">
        <v>74.291463360042897</v>
      </c>
      <c r="B206">
        <v>0.86691436501185104</v>
      </c>
    </row>
    <row r="207" spans="1:2">
      <c r="A207">
        <v>75.272080218452004</v>
      </c>
      <c r="B207">
        <v>0.87837414387393098</v>
      </c>
    </row>
    <row r="208" spans="1:2">
      <c r="A208">
        <v>75.278311473208205</v>
      </c>
      <c r="B208">
        <v>0.59616813644298094</v>
      </c>
    </row>
    <row r="209" spans="1:2">
      <c r="A209">
        <v>75.280943641165607</v>
      </c>
      <c r="B209">
        <v>0.33040870226956098</v>
      </c>
    </row>
    <row r="210" spans="1:2">
      <c r="A210">
        <v>76.358610501812905</v>
      </c>
      <c r="B210">
        <v>0.29141859528178299</v>
      </c>
    </row>
    <row r="211" spans="1:2">
      <c r="A211">
        <v>76.360615963113801</v>
      </c>
      <c r="B211">
        <v>0.59369712162584498</v>
      </c>
    </row>
    <row r="212" spans="1:2">
      <c r="A212">
        <v>76.390930659384907</v>
      </c>
      <c r="B212">
        <v>0.93974663145171</v>
      </c>
    </row>
    <row r="213" spans="1:2">
      <c r="A213">
        <v>77.513505528447993</v>
      </c>
      <c r="B213">
        <v>0.59106495366846101</v>
      </c>
    </row>
    <row r="214" spans="1:2">
      <c r="A214">
        <v>77.516271990688907</v>
      </c>
      <c r="B214">
        <v>0.33215452795558098</v>
      </c>
    </row>
    <row r="215" spans="1:2">
      <c r="A215">
        <v>77.526836474327297</v>
      </c>
      <c r="B215">
        <v>0.87094319351805005</v>
      </c>
    </row>
    <row r="216" spans="1:2">
      <c r="A216">
        <v>78.524848918930999</v>
      </c>
      <c r="B216">
        <v>0.56957786830206103</v>
      </c>
    </row>
    <row r="217" spans="1:2">
      <c r="A217">
        <v>78.528089887640405</v>
      </c>
      <c r="B217">
        <v>0.93486727248308898</v>
      </c>
    </row>
    <row r="218" spans="1:2">
      <c r="A218">
        <v>78.534580778011502</v>
      </c>
      <c r="B218">
        <v>0.265902681409182</v>
      </c>
    </row>
    <row r="219" spans="1:2">
      <c r="A219">
        <v>79.624513183222106</v>
      </c>
      <c r="B219">
        <v>0.85245534715071003</v>
      </c>
    </row>
    <row r="220" spans="1:2">
      <c r="A220">
        <v>79.6303057433188</v>
      </c>
      <c r="B220">
        <v>0.54787591208199704</v>
      </c>
    </row>
    <row r="221" spans="1:2">
      <c r="A221">
        <v>79.632615604995706</v>
      </c>
      <c r="B221">
        <v>0.26567885760328203</v>
      </c>
    </row>
    <row r="222" spans="1:2">
      <c r="A222">
        <v>80.641810286942103</v>
      </c>
      <c r="B222">
        <v>0.53460763686824497</v>
      </c>
    </row>
    <row r="223" spans="1:2">
      <c r="A223">
        <v>80.6519987465866</v>
      </c>
      <c r="B223">
        <v>0.25421907874120198</v>
      </c>
    </row>
    <row r="224" spans="1:2">
      <c r="A224">
        <v>80.683289314651503</v>
      </c>
      <c r="B224">
        <v>0.85003805004699096</v>
      </c>
    </row>
    <row r="225" spans="1:2">
      <c r="A225">
        <v>81.7709566229464</v>
      </c>
      <c r="B225">
        <v>0.52107077308741301</v>
      </c>
    </row>
    <row r="226" spans="1:2">
      <c r="A226">
        <v>81.782308966381606</v>
      </c>
      <c r="B226">
        <v>0.90004028828504901</v>
      </c>
    </row>
    <row r="227" spans="1:2">
      <c r="A227">
        <v>81.808003939298899</v>
      </c>
      <c r="B227">
        <v>0.210483907068343</v>
      </c>
    </row>
    <row r="228" spans="1:2">
      <c r="A228">
        <v>82.876359729620802</v>
      </c>
      <c r="B228">
        <v>0.49662921348313299</v>
      </c>
    </row>
    <row r="229" spans="1:2">
      <c r="A229">
        <v>82.885581270423899</v>
      </c>
      <c r="B229">
        <v>0.166927794440203</v>
      </c>
    </row>
    <row r="230" spans="1:2">
      <c r="A230">
        <v>82.899279287344996</v>
      </c>
      <c r="B230">
        <v>0.86552665741526902</v>
      </c>
    </row>
    <row r="231" spans="1:2">
      <c r="A231">
        <v>83.888079144097702</v>
      </c>
      <c r="B231">
        <v>0.49431935180624498</v>
      </c>
    </row>
    <row r="232" spans="1:2">
      <c r="A232">
        <v>83.905949236760804</v>
      </c>
      <c r="B232">
        <v>0.205694077622084</v>
      </c>
    </row>
    <row r="233" spans="1:2">
      <c r="A233">
        <v>83.918662428935903</v>
      </c>
      <c r="B233">
        <v>0.85406687855318997</v>
      </c>
    </row>
    <row r="234" spans="1:2">
      <c r="A234">
        <v>85.018299834370296</v>
      </c>
      <c r="B234">
        <v>0.535574555709732</v>
      </c>
    </row>
    <row r="235" spans="1:2">
      <c r="A235">
        <v>85.018711670173204</v>
      </c>
      <c r="B235">
        <v>0.95657818165538799</v>
      </c>
    </row>
    <row r="236" spans="1:2">
      <c r="A236">
        <v>85.022695733918198</v>
      </c>
      <c r="B236">
        <v>0.159765432651403</v>
      </c>
    </row>
    <row r="237" spans="1:2">
      <c r="A237">
        <v>86.022740498679397</v>
      </c>
      <c r="B237">
        <v>0.16204843547158401</v>
      </c>
    </row>
    <row r="238" spans="1:2">
      <c r="A238">
        <v>86.030556425981402</v>
      </c>
      <c r="B238">
        <v>0.56066072787500498</v>
      </c>
    </row>
    <row r="239" spans="1:2">
      <c r="A239">
        <v>86.039437754599504</v>
      </c>
      <c r="B239">
        <v>1.0136084873986999</v>
      </c>
    </row>
    <row r="240" spans="1:2">
      <c r="A240">
        <v>87.121267738036494</v>
      </c>
      <c r="B240">
        <v>0.186937642687663</v>
      </c>
    </row>
    <row r="241" spans="1:2">
      <c r="A241">
        <v>87.138412641568493</v>
      </c>
      <c r="B241">
        <v>1.0613277228165801</v>
      </c>
    </row>
    <row r="242" spans="1:2">
      <c r="A242">
        <v>87.160777116253996</v>
      </c>
      <c r="B242">
        <v>0.60191593177849101</v>
      </c>
    </row>
    <row r="243" spans="1:2">
      <c r="A243">
        <v>88.278392049778404</v>
      </c>
      <c r="B243">
        <v>0.20027754151930299</v>
      </c>
    </row>
    <row r="244" spans="1:2">
      <c r="A244">
        <v>88.290782935672993</v>
      </c>
      <c r="B244">
        <v>0.63221272214511404</v>
      </c>
    </row>
    <row r="245" spans="1:2">
      <c r="A245">
        <v>88.296566542817402</v>
      </c>
      <c r="B245">
        <v>1.12717668651236</v>
      </c>
    </row>
    <row r="246" spans="1:2">
      <c r="A246">
        <v>89.278078696450095</v>
      </c>
      <c r="B246">
        <v>0.18429652177804201</v>
      </c>
    </row>
    <row r="247" spans="1:2">
      <c r="A247">
        <v>89.278973991673695</v>
      </c>
      <c r="B247">
        <v>0.62995657818164297</v>
      </c>
    </row>
    <row r="248" spans="1:2">
      <c r="A248">
        <v>89.316934509154294</v>
      </c>
      <c r="B248">
        <v>1.1659429696942401</v>
      </c>
    </row>
    <row r="249" spans="1:2">
      <c r="A249">
        <v>90.414118805676097</v>
      </c>
      <c r="B249">
        <v>1.1223420923049201</v>
      </c>
    </row>
    <row r="250" spans="1:2">
      <c r="A250">
        <v>90.414655982810302</v>
      </c>
      <c r="B250">
        <v>0.14973812614708301</v>
      </c>
    </row>
    <row r="251" spans="1:2">
      <c r="A251">
        <v>90.431594968440805</v>
      </c>
      <c r="B251">
        <v>0.61362639330317703</v>
      </c>
    </row>
    <row r="252" spans="1:2">
      <c r="A252">
        <v>91.413044451407799</v>
      </c>
      <c r="B252">
        <v>1.0675500246206</v>
      </c>
    </row>
    <row r="253" spans="1:2">
      <c r="A253">
        <v>91.415864631362098</v>
      </c>
      <c r="B253">
        <v>0.21137920229194199</v>
      </c>
    </row>
    <row r="254" spans="1:2">
      <c r="A254">
        <v>91.443314382917706</v>
      </c>
      <c r="B254">
        <v>0.61131653162628896</v>
      </c>
    </row>
    <row r="255" spans="1:2">
      <c r="A255">
        <v>92.525511437396403</v>
      </c>
      <c r="B255">
        <v>0.60336631004072205</v>
      </c>
    </row>
    <row r="256" spans="1:2">
      <c r="A256">
        <v>92.531044361878301</v>
      </c>
      <c r="B256">
        <v>8.5545458614964404E-2</v>
      </c>
    </row>
    <row r="257" spans="1:2">
      <c r="A257">
        <v>92.5338645418326</v>
      </c>
      <c r="B257">
        <v>1.2293746362863001</v>
      </c>
    </row>
    <row r="258" spans="1:2">
      <c r="A258">
        <v>93.648641389498096</v>
      </c>
      <c r="B258">
        <v>8.2993867227703896E-2</v>
      </c>
    </row>
    <row r="259" spans="1:2">
      <c r="A259">
        <v>93.649894802811204</v>
      </c>
      <c r="B259">
        <v>1.1469179461927399</v>
      </c>
    </row>
    <row r="260" spans="1:2">
      <c r="A260">
        <v>93.654174313979993</v>
      </c>
      <c r="B260">
        <v>0.56517301580194701</v>
      </c>
    </row>
    <row r="261" spans="1:2">
      <c r="A261">
        <v>94.650252920900598</v>
      </c>
      <c r="B261">
        <v>0.16518196875418201</v>
      </c>
    </row>
    <row r="262" spans="1:2">
      <c r="A262">
        <v>94.665625139889798</v>
      </c>
      <c r="B262">
        <v>0.54916513720397897</v>
      </c>
    </row>
    <row r="263" spans="1:2">
      <c r="A263">
        <v>94.706432696181494</v>
      </c>
      <c r="B263">
        <v>1.0303505080800199</v>
      </c>
    </row>
    <row r="264" spans="1:2">
      <c r="A264">
        <v>95.785890147276007</v>
      </c>
      <c r="B264">
        <v>8.2680513899443697E-2</v>
      </c>
    </row>
    <row r="265" spans="1:2">
      <c r="A265">
        <v>95.787770267245605</v>
      </c>
      <c r="B265">
        <v>1.1785666323470001</v>
      </c>
    </row>
    <row r="266" spans="1:2">
      <c r="A266">
        <v>95.795201217601402</v>
      </c>
      <c r="B266">
        <v>0.557545100496875</v>
      </c>
    </row>
    <row r="267" spans="1:2">
      <c r="A267">
        <v>96.766148887595605</v>
      </c>
      <c r="B267">
        <v>7.5876270200083695E-2</v>
      </c>
    </row>
    <row r="268" spans="1:2">
      <c r="A268">
        <v>96.788620797708006</v>
      </c>
      <c r="B268">
        <v>1.22194368593042</v>
      </c>
    </row>
    <row r="269" spans="1:2">
      <c r="A269">
        <v>96.807350373785695</v>
      </c>
      <c r="B269">
        <v>0.57715206589371304</v>
      </c>
    </row>
    <row r="270" spans="1:2">
      <c r="A270">
        <v>97.904248175835903</v>
      </c>
      <c r="B270">
        <v>0.118939970455242</v>
      </c>
    </row>
    <row r="271" spans="1:2">
      <c r="A271">
        <v>97.914042705582105</v>
      </c>
      <c r="B271">
        <v>0.61846098751061696</v>
      </c>
    </row>
    <row r="272" spans="1:2">
      <c r="A272">
        <v>97.925735261202306</v>
      </c>
      <c r="B272">
        <v>1.2147813241416201</v>
      </c>
    </row>
    <row r="273" spans="1:2">
      <c r="A273">
        <v>99.021218496799307</v>
      </c>
      <c r="B273">
        <v>0.68442633958546395</v>
      </c>
    </row>
    <row r="274" spans="1:2">
      <c r="A274">
        <v>99.025874031962005</v>
      </c>
      <c r="B274">
        <v>1.3218586328841699</v>
      </c>
    </row>
    <row r="275" spans="1:2">
      <c r="A275">
        <v>99.041452168852601</v>
      </c>
      <c r="B275">
        <v>0.116343614306802</v>
      </c>
    </row>
    <row r="276" spans="1:2">
      <c r="A276">
        <v>100.041407404091</v>
      </c>
      <c r="B276">
        <v>0.114060611486622</v>
      </c>
    </row>
    <row r="277" spans="1:2">
      <c r="A277">
        <v>100.051255651551</v>
      </c>
      <c r="B277">
        <v>1.6163212319262099</v>
      </c>
    </row>
    <row r="278" spans="1:2">
      <c r="A278">
        <v>100.058185236581</v>
      </c>
      <c r="B278">
        <v>0.76973006849006997</v>
      </c>
    </row>
    <row r="279" spans="1:2">
      <c r="A279">
        <v>101.159004431711</v>
      </c>
      <c r="B279">
        <v>0.11150902009936201</v>
      </c>
    </row>
    <row r="280" spans="1:2">
      <c r="A280">
        <v>101.16568333407901</v>
      </c>
      <c r="B280">
        <v>0.85213304087021102</v>
      </c>
    </row>
    <row r="281" spans="1:2">
      <c r="A281">
        <v>101.191279824522</v>
      </c>
      <c r="B281">
        <v>1.7575540534491001</v>
      </c>
    </row>
    <row r="282" spans="1:2">
      <c r="A282">
        <v>102.181700165629</v>
      </c>
      <c r="B282">
        <v>0.26899144993059898</v>
      </c>
    </row>
    <row r="283" spans="1:2">
      <c r="A283">
        <v>102.188996821701</v>
      </c>
      <c r="B283">
        <v>1.64112090961993</v>
      </c>
    </row>
    <row r="284" spans="1:2">
      <c r="A284">
        <v>102.201898025874</v>
      </c>
      <c r="B284">
        <v>0.899082322395794</v>
      </c>
    </row>
    <row r="285" spans="1:2">
      <c r="A285">
        <v>103.283235596938</v>
      </c>
      <c r="B285">
        <v>0.84729844666277199</v>
      </c>
    </row>
    <row r="286" spans="1:2">
      <c r="A286">
        <v>103.293164420967</v>
      </c>
      <c r="B286">
        <v>1.9536684721786799</v>
      </c>
    </row>
    <row r="287" spans="1:2">
      <c r="A287">
        <v>103.294283539997</v>
      </c>
      <c r="B287">
        <v>1.07435426831834E-2</v>
      </c>
    </row>
    <row r="288" spans="1:2">
      <c r="A288">
        <v>104.395228076458</v>
      </c>
      <c r="B288">
        <v>0.15891490218898099</v>
      </c>
    </row>
    <row r="289" spans="1:2">
      <c r="A289">
        <v>104.395272841219</v>
      </c>
      <c r="B289">
        <v>0.16119790500916101</v>
      </c>
    </row>
    <row r="290" spans="1:2">
      <c r="A290">
        <v>104.41012578897799</v>
      </c>
      <c r="B290">
        <v>0.71869824074487099</v>
      </c>
    </row>
    <row r="291" spans="1:2">
      <c r="A291">
        <v>104.438381306235</v>
      </c>
      <c r="B291">
        <v>1.3597296208424501</v>
      </c>
    </row>
    <row r="292" spans="1:2">
      <c r="A292">
        <v>105.414253099959</v>
      </c>
      <c r="B292">
        <v>0.129191100765461</v>
      </c>
    </row>
    <row r="293" spans="1:2">
      <c r="A293">
        <v>105.443869465956</v>
      </c>
      <c r="B293">
        <v>0.63962576659651904</v>
      </c>
    </row>
    <row r="294" spans="1:2">
      <c r="A294">
        <v>105.45503379739399</v>
      </c>
      <c r="B294">
        <v>1.2090066699494</v>
      </c>
    </row>
    <row r="295" spans="1:2">
      <c r="A295">
        <v>106.53185012757901</v>
      </c>
      <c r="B295">
        <v>0.12663950937820101</v>
      </c>
    </row>
    <row r="296" spans="1:2">
      <c r="A296">
        <v>106.55311338913999</v>
      </c>
      <c r="B296">
        <v>1.2110658489636701</v>
      </c>
    </row>
    <row r="297" spans="1:2">
      <c r="A297">
        <v>106.57323067281401</v>
      </c>
      <c r="B297">
        <v>0.63704731635255096</v>
      </c>
    </row>
    <row r="298" spans="1:2">
      <c r="A298">
        <v>107.548278794932</v>
      </c>
      <c r="B298">
        <v>-3.5498455615756201E-2</v>
      </c>
    </row>
    <row r="299" spans="1:2">
      <c r="A299">
        <v>107.56142172881501</v>
      </c>
      <c r="B299">
        <v>0.63479117238907801</v>
      </c>
    </row>
    <row r="300" spans="1:2">
      <c r="A300">
        <v>107.579256009669</v>
      </c>
      <c r="B300">
        <v>1.54433949594877</v>
      </c>
    </row>
    <row r="301" spans="1:2">
      <c r="A301">
        <v>108.661981288329</v>
      </c>
      <c r="B301">
        <v>-0.23667129235867199</v>
      </c>
    </row>
    <row r="302" spans="1:2">
      <c r="A302">
        <v>108.712699762746</v>
      </c>
      <c r="B302">
        <v>0.549970902905216</v>
      </c>
    </row>
    <row r="303" spans="1:2">
      <c r="A303">
        <v>108.715385648417</v>
      </c>
      <c r="B303">
        <v>1.48695107211601</v>
      </c>
    </row>
    <row r="304" spans="1:2">
      <c r="A304">
        <v>109.766417476162</v>
      </c>
      <c r="B304">
        <v>8.9574287121161306E-2</v>
      </c>
    </row>
    <row r="305" spans="1:2">
      <c r="A305">
        <v>109.793661309816</v>
      </c>
      <c r="B305">
        <v>0.47900980348268202</v>
      </c>
    </row>
    <row r="306" spans="1:2">
      <c r="A306">
        <v>109.822597251443</v>
      </c>
      <c r="B306">
        <v>0.95474282644700403</v>
      </c>
    </row>
    <row r="307" spans="1:2">
      <c r="A307">
        <v>110.799185281346</v>
      </c>
      <c r="B307">
        <v>-0.23926764850711199</v>
      </c>
    </row>
    <row r="308" spans="1:2">
      <c r="A308">
        <v>110.804306370025</v>
      </c>
      <c r="B308">
        <v>0.42190787412147401</v>
      </c>
    </row>
    <row r="309" spans="1:2">
      <c r="A309">
        <v>110.845964456779</v>
      </c>
      <c r="B309">
        <v>1.1464702985809401</v>
      </c>
    </row>
    <row r="310" spans="1:2">
      <c r="A310">
        <v>111.90777563901599</v>
      </c>
      <c r="B310">
        <v>0.29884059268542001</v>
      </c>
    </row>
    <row r="311" spans="1:2">
      <c r="A311">
        <v>111.91678230896601</v>
      </c>
      <c r="B311">
        <v>-0.24181923989437201</v>
      </c>
    </row>
    <row r="312" spans="1:2">
      <c r="A312">
        <v>111.924437083128</v>
      </c>
      <c r="B312">
        <v>1.1485742423563901</v>
      </c>
    </row>
    <row r="313" spans="1:2">
      <c r="A313">
        <v>112.91857289941299</v>
      </c>
      <c r="B313">
        <v>-0.150499127087174</v>
      </c>
    </row>
    <row r="314" spans="1:2">
      <c r="A314">
        <v>112.941626751421</v>
      </c>
      <c r="B314">
        <v>0.22524732530550201</v>
      </c>
    </row>
    <row r="315" spans="1:2">
      <c r="A315">
        <v>112.954160884551</v>
      </c>
      <c r="B315">
        <v>0.66448811495589</v>
      </c>
    </row>
    <row r="316" spans="1:2">
      <c r="A316">
        <v>114.047298446662</v>
      </c>
      <c r="B316">
        <v>0.21450378262230199</v>
      </c>
    </row>
    <row r="317" spans="1:2">
      <c r="A317">
        <v>114.05389677246001</v>
      </c>
      <c r="B317">
        <v>-0.24898160168317199</v>
      </c>
    </row>
    <row r="318" spans="1:2">
      <c r="A318">
        <v>114.078069743497</v>
      </c>
      <c r="B318">
        <v>0.98383992121400299</v>
      </c>
    </row>
    <row r="319" spans="1:2">
      <c r="A319">
        <v>115.13227986928599</v>
      </c>
      <c r="B319">
        <v>-0.25144366354807202</v>
      </c>
    </row>
    <row r="320" spans="1:2">
      <c r="A320">
        <v>115.175074980974</v>
      </c>
      <c r="B320">
        <v>0.93110703254396299</v>
      </c>
    </row>
    <row r="321" spans="1:2">
      <c r="A321">
        <v>115.17741170150801</v>
      </c>
      <c r="B321">
        <v>0.25027977975735699</v>
      </c>
    </row>
    <row r="322" spans="1:2">
      <c r="A322">
        <v>116.171404270558</v>
      </c>
      <c r="B322">
        <v>-0.25609919871079101</v>
      </c>
    </row>
    <row r="323" spans="1:2">
      <c r="A323">
        <v>116.19031290568</v>
      </c>
      <c r="B323">
        <v>0.30824119253322102</v>
      </c>
    </row>
    <row r="324" spans="1:2">
      <c r="A324">
        <v>116.209991494695</v>
      </c>
      <c r="B324">
        <v>1.71184923228432</v>
      </c>
    </row>
    <row r="325" spans="1:2">
      <c r="A325">
        <v>117.249742602623</v>
      </c>
      <c r="B325">
        <v>-0.26084426339587102</v>
      </c>
    </row>
    <row r="326" spans="1:2">
      <c r="A326">
        <v>117.297864720891</v>
      </c>
      <c r="B326">
        <v>0.39338376829757798</v>
      </c>
    </row>
    <row r="327" spans="1:2">
      <c r="A327">
        <v>117.301445901786</v>
      </c>
      <c r="B327">
        <v>1.3760239939119701</v>
      </c>
    </row>
    <row r="328" spans="1:2">
      <c r="A328">
        <v>118.308473969291</v>
      </c>
      <c r="B328">
        <v>-0.265544563319773</v>
      </c>
    </row>
    <row r="329" spans="1:2">
      <c r="A329">
        <v>118.31269976274601</v>
      </c>
      <c r="B329">
        <v>0.549970902905215</v>
      </c>
    </row>
    <row r="330" spans="1:2">
      <c r="A330">
        <v>118.34715072295</v>
      </c>
      <c r="B330">
        <v>1.7069698733156999</v>
      </c>
    </row>
    <row r="331" spans="1:2">
      <c r="A331">
        <v>119.386901830878</v>
      </c>
      <c r="B331">
        <v>-0.26572362236449099</v>
      </c>
    </row>
    <row r="332" spans="1:2">
      <c r="A332">
        <v>119.421111061372</v>
      </c>
      <c r="B332">
        <v>0.67894713281702801</v>
      </c>
    </row>
    <row r="333" spans="1:2">
      <c r="A333">
        <v>119.46430010295801</v>
      </c>
      <c r="B333">
        <v>2.6815882537266398</v>
      </c>
    </row>
    <row r="334" spans="1:2">
      <c r="A334">
        <v>120.524061059134</v>
      </c>
      <c r="B334">
        <v>-0.270602981333112</v>
      </c>
    </row>
    <row r="335" spans="1:2">
      <c r="A335">
        <v>120.55170777563799</v>
      </c>
      <c r="B335">
        <v>0.73937956041002795</v>
      </c>
    </row>
    <row r="336" spans="1:2">
      <c r="A336">
        <v>120.581897130578</v>
      </c>
      <c r="B336">
        <v>2.6790366623393802</v>
      </c>
    </row>
    <row r="337" spans="1:2">
      <c r="A337">
        <v>121.563230225166</v>
      </c>
      <c r="B337">
        <v>-0.27297551367565298</v>
      </c>
    </row>
    <row r="338" spans="1:2">
      <c r="A338">
        <v>121.56417923810299</v>
      </c>
      <c r="B338">
        <v>0.77542414611216204</v>
      </c>
    </row>
    <row r="339" spans="1:2">
      <c r="A339">
        <v>121.627781010788</v>
      </c>
      <c r="B339">
        <v>2.0191145530238401</v>
      </c>
    </row>
    <row r="340" spans="1:2">
      <c r="A340">
        <v>122.64170285151501</v>
      </c>
      <c r="B340">
        <v>-0.27087156990019201</v>
      </c>
    </row>
    <row r="341" spans="1:2">
      <c r="A341">
        <v>122.695205694077</v>
      </c>
      <c r="B341">
        <v>0.85777340077888997</v>
      </c>
    </row>
    <row r="342" spans="1:2">
      <c r="A342">
        <v>122.69882268678001</v>
      </c>
      <c r="B342">
        <v>2.6422400286494199</v>
      </c>
    </row>
    <row r="343" spans="1:2">
      <c r="A343">
        <v>123.66126505215</v>
      </c>
      <c r="B343">
        <v>-0.27319933748155201</v>
      </c>
    </row>
    <row r="344" spans="1:2">
      <c r="A344">
        <v>123.70934240565801</v>
      </c>
      <c r="B344">
        <v>0.97874569139171796</v>
      </c>
    </row>
    <row r="345" spans="1:2">
      <c r="A345">
        <v>123.77702672456201</v>
      </c>
      <c r="B345">
        <v>2.6306459555038</v>
      </c>
    </row>
    <row r="346" spans="1:2">
      <c r="A346">
        <v>124.818076010564</v>
      </c>
      <c r="B346">
        <v>-0.27584045839117199</v>
      </c>
    </row>
    <row r="347" spans="1:2">
      <c r="A347">
        <v>124.839509378217</v>
      </c>
      <c r="B347">
        <v>1.01726129191098</v>
      </c>
    </row>
    <row r="348" spans="1:2">
      <c r="A348">
        <v>124.893370338869</v>
      </c>
      <c r="B348">
        <v>3.5641702851515098</v>
      </c>
    </row>
    <row r="349" spans="1:2">
      <c r="A349">
        <v>125.98976677559401</v>
      </c>
      <c r="B349">
        <v>0.88038855812702299</v>
      </c>
    </row>
    <row r="350" spans="1:2">
      <c r="A350">
        <v>125.99444916961301</v>
      </c>
      <c r="B350">
        <v>-0.28080934688215198</v>
      </c>
    </row>
    <row r="351" spans="1:2">
      <c r="A351">
        <v>126.04973364967</v>
      </c>
      <c r="B351">
        <v>3.5386991360400901</v>
      </c>
    </row>
    <row r="352" spans="1:2">
      <c r="A352">
        <v>126.99440440485201</v>
      </c>
      <c r="B352">
        <v>-0.28309234970233199</v>
      </c>
    </row>
    <row r="353" spans="1:2">
      <c r="A353">
        <v>127.020932002327</v>
      </c>
      <c r="B353">
        <v>0.66981512153630796</v>
      </c>
    </row>
    <row r="354" spans="1:2">
      <c r="A354">
        <v>127.03769192891301</v>
      </c>
      <c r="B354">
        <v>1.9245713774116799</v>
      </c>
    </row>
    <row r="355" spans="1:2">
      <c r="A355">
        <v>128.13165316262999</v>
      </c>
      <c r="B355">
        <v>-0.28340570303059298</v>
      </c>
    </row>
    <row r="356" spans="1:2">
      <c r="A356">
        <v>128.147123864094</v>
      </c>
      <c r="B356">
        <v>0.50560007162359799</v>
      </c>
    </row>
    <row r="357" spans="1:2">
      <c r="A357">
        <v>128.16844979632</v>
      </c>
      <c r="B357">
        <v>1.5932226151573201</v>
      </c>
    </row>
    <row r="358" spans="1:2">
      <c r="A358">
        <v>129.13156363310799</v>
      </c>
      <c r="B358">
        <v>-0.28797170867095301</v>
      </c>
    </row>
    <row r="359" spans="1:2">
      <c r="A359">
        <v>129.13434800125299</v>
      </c>
      <c r="B359">
        <v>0.45403106674423999</v>
      </c>
    </row>
    <row r="360" spans="1:2">
      <c r="A360">
        <v>129.18743005505999</v>
      </c>
      <c r="B360">
        <v>1.5612158109136201</v>
      </c>
    </row>
    <row r="361" spans="1:2">
      <c r="A361">
        <v>130.24018084963501</v>
      </c>
      <c r="B361">
        <v>0.45150633421368802</v>
      </c>
    </row>
    <row r="362" spans="1:2">
      <c r="A362">
        <v>130.24750436456401</v>
      </c>
      <c r="B362">
        <v>0.62500559559512803</v>
      </c>
    </row>
    <row r="363" spans="1:2">
      <c r="A363">
        <v>130.26021755673901</v>
      </c>
      <c r="B363">
        <v>0.27337839652623502</v>
      </c>
    </row>
    <row r="364" spans="1:2">
      <c r="A364">
        <v>131.345449662026</v>
      </c>
      <c r="B364">
        <v>0.62021576614886698</v>
      </c>
    </row>
    <row r="365" spans="1:2">
      <c r="A365">
        <v>131.35838667800701</v>
      </c>
      <c r="B365">
        <v>0.28000358118087398</v>
      </c>
    </row>
    <row r="366" spans="1:2">
      <c r="A366">
        <v>131.369542056493</v>
      </c>
      <c r="B366">
        <v>0.44892788396972</v>
      </c>
    </row>
    <row r="367" spans="1:2">
      <c r="A367">
        <v>132.40480773535</v>
      </c>
      <c r="B367">
        <v>0.64747750570748597</v>
      </c>
    </row>
    <row r="368" spans="1:2">
      <c r="A368">
        <v>132.405219571153</v>
      </c>
      <c r="B368">
        <v>0.46848113165314298</v>
      </c>
    </row>
    <row r="369" spans="1:2">
      <c r="A369">
        <v>132.417520927525</v>
      </c>
      <c r="B369">
        <v>0.29585030663859302</v>
      </c>
    </row>
    <row r="370" spans="1:2">
      <c r="A370">
        <v>133.48838354447301</v>
      </c>
      <c r="B370">
        <v>0.50984377098346201</v>
      </c>
    </row>
    <row r="371" spans="1:2">
      <c r="A371">
        <v>133.49639643672501</v>
      </c>
      <c r="B371">
        <v>0.318501275795672</v>
      </c>
    </row>
    <row r="372" spans="1:2">
      <c r="A372">
        <v>133.524061059134</v>
      </c>
      <c r="B372">
        <v>0.729397018666885</v>
      </c>
    </row>
    <row r="373" spans="1:2">
      <c r="A373">
        <v>134.516988226867</v>
      </c>
      <c r="B373">
        <v>0.36868257307845198</v>
      </c>
    </row>
    <row r="374" spans="1:2">
      <c r="A374">
        <v>134.544697614038</v>
      </c>
      <c r="B374">
        <v>0.78186131876984399</v>
      </c>
    </row>
    <row r="375" spans="1:2">
      <c r="A375">
        <v>134.54850261873801</v>
      </c>
      <c r="B375">
        <v>0.57591655848514001</v>
      </c>
    </row>
    <row r="376" spans="1:2">
      <c r="A376">
        <v>135.624871301311</v>
      </c>
      <c r="B376">
        <v>0.87071936971214203</v>
      </c>
    </row>
    <row r="377" spans="1:2">
      <c r="A377">
        <v>135.63521196114399</v>
      </c>
      <c r="B377">
        <v>0.39809302117371098</v>
      </c>
    </row>
    <row r="378" spans="1:2">
      <c r="A378">
        <v>135.67877702672399</v>
      </c>
      <c r="B378">
        <v>0.619911365772843</v>
      </c>
    </row>
    <row r="379" spans="1:2">
      <c r="A379">
        <v>136.75343569541999</v>
      </c>
      <c r="B379">
        <v>0.42750346926896998</v>
      </c>
    </row>
    <row r="380" spans="1:2">
      <c r="A380">
        <v>136.76310488383501</v>
      </c>
      <c r="B380">
        <v>0.92063207842784001</v>
      </c>
    </row>
    <row r="381" spans="1:2">
      <c r="A381">
        <v>136.78546935852</v>
      </c>
      <c r="B381">
        <v>0.66122028738974603</v>
      </c>
    </row>
    <row r="382" spans="1:2">
      <c r="A382">
        <v>137.762881060029</v>
      </c>
      <c r="B382">
        <v>0.90921706432694105</v>
      </c>
    </row>
    <row r="383" spans="1:2">
      <c r="A383">
        <v>137.77366936747299</v>
      </c>
      <c r="B383">
        <v>0.45942074399030902</v>
      </c>
    </row>
    <row r="384" spans="1:2">
      <c r="A384">
        <v>137.797511079278</v>
      </c>
      <c r="B384">
        <v>0.67534804601815401</v>
      </c>
    </row>
    <row r="385" spans="1:2">
      <c r="A385">
        <v>138.870540310667</v>
      </c>
      <c r="B385">
        <v>0.39983884685972998</v>
      </c>
    </row>
    <row r="386" spans="1:2">
      <c r="A386">
        <v>138.89990599400099</v>
      </c>
      <c r="B386">
        <v>0.89748869689778099</v>
      </c>
    </row>
    <row r="387" spans="1:2">
      <c r="A387">
        <v>138.902645597385</v>
      </c>
      <c r="B387">
        <v>0.63720846949279397</v>
      </c>
    </row>
    <row r="388" spans="1:2">
      <c r="A388">
        <v>139.898070638793</v>
      </c>
      <c r="B388">
        <v>0.80388558127040199</v>
      </c>
    </row>
    <row r="389" spans="1:2">
      <c r="A389">
        <v>139.90970947669899</v>
      </c>
      <c r="B389">
        <v>0.39746631451719</v>
      </c>
    </row>
    <row r="390" spans="1:2">
      <c r="A390">
        <v>139.93724875777701</v>
      </c>
      <c r="B390">
        <v>0.60196964949189902</v>
      </c>
    </row>
    <row r="391" spans="1:2">
      <c r="A391">
        <v>141.026276914812</v>
      </c>
      <c r="B391">
        <v>0.342405658265792</v>
      </c>
    </row>
    <row r="392" spans="1:2">
      <c r="A392">
        <v>141.04227584045799</v>
      </c>
      <c r="B392">
        <v>0.55835086619810603</v>
      </c>
    </row>
    <row r="393" spans="1:2">
      <c r="A393">
        <v>141.05465777340001</v>
      </c>
      <c r="B393">
        <v>0.78982944625988305</v>
      </c>
    </row>
    <row r="394" spans="1:2">
      <c r="A394">
        <v>142.132458928331</v>
      </c>
      <c r="B394">
        <v>0.75768834773264304</v>
      </c>
    </row>
    <row r="395" spans="1:2">
      <c r="A395">
        <v>142.16352567259</v>
      </c>
      <c r="B395">
        <v>0.34209230493753101</v>
      </c>
    </row>
    <row r="396" spans="1:2">
      <c r="A396">
        <v>142.17147589417601</v>
      </c>
      <c r="B396">
        <v>0.54755360580149104</v>
      </c>
    </row>
    <row r="397" spans="1:2">
      <c r="A397">
        <v>143.16348090782901</v>
      </c>
      <c r="B397">
        <v>0.339809302117351</v>
      </c>
    </row>
    <row r="398" spans="1:2">
      <c r="A398">
        <v>143.172389095304</v>
      </c>
      <c r="B398">
        <v>0.79412686333316196</v>
      </c>
    </row>
    <row r="399" spans="1:2">
      <c r="A399">
        <v>143.18357133264601</v>
      </c>
      <c r="B399">
        <v>0.56442096781411499</v>
      </c>
    </row>
    <row r="400" spans="1:2">
      <c r="A400">
        <v>144.232015757195</v>
      </c>
      <c r="B400">
        <v>0.83508661981286103</v>
      </c>
    </row>
    <row r="401" spans="1:2">
      <c r="A401">
        <v>144.261426205291</v>
      </c>
      <c r="B401">
        <v>0.335019472671091</v>
      </c>
    </row>
    <row r="402" spans="1:2">
      <c r="A402">
        <v>144.289619051882</v>
      </c>
      <c r="B402">
        <v>0.57285464882042703</v>
      </c>
    </row>
    <row r="403" spans="1:2">
      <c r="A403">
        <v>145.36868257307799</v>
      </c>
      <c r="B403">
        <v>0.80509422982226198</v>
      </c>
    </row>
    <row r="404" spans="1:2">
      <c r="A404">
        <v>145.379649939567</v>
      </c>
      <c r="B404">
        <v>0.36442992076635</v>
      </c>
    </row>
    <row r="405" spans="1:2">
      <c r="A405">
        <v>145.44272348806999</v>
      </c>
      <c r="B405">
        <v>0.58118089439990706</v>
      </c>
    </row>
    <row r="406" spans="1:2">
      <c r="A406">
        <v>146.369085455929</v>
      </c>
      <c r="B406">
        <v>0.82564125520388199</v>
      </c>
    </row>
    <row r="407" spans="1:2">
      <c r="A407">
        <v>146.41859528179401</v>
      </c>
      <c r="B407">
        <v>0.35064237432291101</v>
      </c>
    </row>
    <row r="408" spans="1:2">
      <c r="A408">
        <v>146.43112941492399</v>
      </c>
      <c r="B408">
        <v>0.58988316397329799</v>
      </c>
    </row>
    <row r="409" spans="1:2">
      <c r="A409">
        <v>147.51721205067301</v>
      </c>
      <c r="B409">
        <v>0.38009758717934899</v>
      </c>
    </row>
    <row r="410" spans="1:2">
      <c r="A410">
        <v>147.52589641434199</v>
      </c>
      <c r="B410">
        <v>0.823000134294261</v>
      </c>
    </row>
    <row r="411" spans="1:2">
      <c r="A411">
        <v>147.56059805720901</v>
      </c>
      <c r="B411">
        <v>0.59278392049776196</v>
      </c>
    </row>
    <row r="412" spans="1:2">
      <c r="A412">
        <v>148.52732888669999</v>
      </c>
      <c r="B412">
        <v>0.89605622454001899</v>
      </c>
    </row>
    <row r="413" spans="1:2">
      <c r="A413">
        <v>148.53713236939799</v>
      </c>
      <c r="B413">
        <v>0.39603384215942899</v>
      </c>
    </row>
    <row r="414" spans="1:2">
      <c r="A414">
        <v>148.57333810824099</v>
      </c>
      <c r="B414">
        <v>0.64252652312097602</v>
      </c>
    </row>
    <row r="415" spans="1:2">
      <c r="A415">
        <v>149.65665428174901</v>
      </c>
      <c r="B415">
        <v>0.491651372039906</v>
      </c>
    </row>
    <row r="416" spans="1:2">
      <c r="A416">
        <v>149.66623394064101</v>
      </c>
      <c r="B416">
        <v>0.98021397555841805</v>
      </c>
    </row>
    <row r="417" spans="1:2">
      <c r="A417">
        <v>149.68072877031099</v>
      </c>
      <c r="B417">
        <v>0.71945028873268602</v>
      </c>
    </row>
    <row r="418" spans="1:2">
      <c r="A418">
        <v>150.67122968798901</v>
      </c>
      <c r="B418">
        <v>0.83499709029049995</v>
      </c>
    </row>
    <row r="419" spans="1:2">
      <c r="A419">
        <v>150.688750615515</v>
      </c>
      <c r="B419">
        <v>1.1285643941089301</v>
      </c>
    </row>
    <row r="420" spans="1:2">
      <c r="A420">
        <v>150.69752450870601</v>
      </c>
      <c r="B420">
        <v>0.57603294686420503</v>
      </c>
    </row>
    <row r="421" spans="1:2">
      <c r="A421">
        <v>151.802793321097</v>
      </c>
      <c r="B421">
        <v>0.94474237879938605</v>
      </c>
    </row>
    <row r="422" spans="1:2">
      <c r="A422">
        <v>151.80867541071601</v>
      </c>
      <c r="B422">
        <v>1.2447289493710301</v>
      </c>
    </row>
    <row r="423" spans="1:2">
      <c r="A423">
        <v>151.81673306772899</v>
      </c>
      <c r="B423">
        <v>0.65566945700342405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B85-821F-E343-97EA-A2011B4DE800}">
  <dimension ref="A1:D369"/>
  <sheetViews>
    <sheetView topLeftCell="A88" workbookViewId="0">
      <selection activeCell="D3" sqref="D3:D123"/>
    </sheetView>
  </sheetViews>
  <sheetFormatPr baseColWidth="10" defaultRowHeight="16"/>
  <sheetData>
    <row r="1" spans="1:4">
      <c r="A1">
        <v>1</v>
      </c>
      <c r="B1">
        <v>1.84913793103448</v>
      </c>
      <c r="D1">
        <v>1</v>
      </c>
    </row>
    <row r="2" spans="1:4">
      <c r="A2">
        <v>1</v>
      </c>
      <c r="B2">
        <v>2.28663793103448</v>
      </c>
      <c r="D2">
        <v>2</v>
      </c>
    </row>
    <row r="3" spans="1:4">
      <c r="A3">
        <v>1</v>
      </c>
      <c r="B3">
        <v>2.0560344827586201</v>
      </c>
      <c r="D3">
        <v>3</v>
      </c>
    </row>
    <row r="4" spans="1:4">
      <c r="A4">
        <v>2</v>
      </c>
      <c r="B4">
        <v>2.0905172413793101</v>
      </c>
      <c r="D4">
        <v>4</v>
      </c>
    </row>
    <row r="5" spans="1:4">
      <c r="A5">
        <v>2</v>
      </c>
      <c r="B5">
        <v>1.96875</v>
      </c>
      <c r="D5">
        <v>5</v>
      </c>
    </row>
    <row r="6" spans="1:4">
      <c r="A6">
        <v>2.0222222222222199</v>
      </c>
      <c r="B6">
        <v>1.83620689655172</v>
      </c>
      <c r="D6">
        <v>6</v>
      </c>
    </row>
    <row r="7" spans="1:4">
      <c r="A7">
        <v>3.17777777777777</v>
      </c>
      <c r="B7">
        <v>1.82543103448275</v>
      </c>
      <c r="D7">
        <v>7</v>
      </c>
    </row>
    <row r="8" spans="1:4">
      <c r="A8">
        <v>3.17777777777777</v>
      </c>
      <c r="B8">
        <v>2.0775862068965498</v>
      </c>
      <c r="D8">
        <v>8</v>
      </c>
    </row>
    <row r="9" spans="1:4">
      <c r="A9">
        <v>3.17777777777777</v>
      </c>
      <c r="B9">
        <v>2.3556034482758599</v>
      </c>
      <c r="D9">
        <v>9</v>
      </c>
    </row>
    <row r="10" spans="1:4">
      <c r="A10">
        <v>4.4000000000000004</v>
      </c>
      <c r="B10">
        <v>1.70043103448275</v>
      </c>
      <c r="D10">
        <v>10</v>
      </c>
    </row>
    <row r="11" spans="1:4">
      <c r="A11">
        <v>4.4000000000000004</v>
      </c>
      <c r="B11">
        <v>1.6422413793103401</v>
      </c>
      <c r="D11">
        <v>11</v>
      </c>
    </row>
    <row r="12" spans="1:4">
      <c r="A12">
        <v>4.4222222222222198</v>
      </c>
      <c r="B12">
        <v>1.81465517241379</v>
      </c>
      <c r="D12">
        <v>12</v>
      </c>
    </row>
    <row r="13" spans="1:4">
      <c r="A13">
        <v>5.4666666666666597</v>
      </c>
      <c r="B13">
        <v>1.4461206896551699</v>
      </c>
      <c r="D13">
        <v>13</v>
      </c>
    </row>
    <row r="14" spans="1:4">
      <c r="A14">
        <v>5.4666666666666597</v>
      </c>
      <c r="B14">
        <v>1.50538793103448</v>
      </c>
      <c r="D14">
        <v>14</v>
      </c>
    </row>
    <row r="15" spans="1:4">
      <c r="A15">
        <v>5.4666666666666597</v>
      </c>
      <c r="B15">
        <v>1.58620689655172</v>
      </c>
      <c r="D15">
        <v>15</v>
      </c>
    </row>
    <row r="16" spans="1:4">
      <c r="A16">
        <v>6.5111111111111102</v>
      </c>
      <c r="B16">
        <v>1.45043103448275</v>
      </c>
      <c r="D16">
        <v>16</v>
      </c>
    </row>
    <row r="17" spans="1:4">
      <c r="A17">
        <v>6.5111111111111102</v>
      </c>
      <c r="B17">
        <v>1.375</v>
      </c>
      <c r="D17">
        <v>17</v>
      </c>
    </row>
    <row r="18" spans="1:4">
      <c r="A18">
        <v>6.5111111111111102</v>
      </c>
      <c r="B18">
        <v>1.53663793103448</v>
      </c>
      <c r="D18">
        <v>18</v>
      </c>
    </row>
    <row r="19" spans="1:4">
      <c r="A19">
        <v>7.86666666666666</v>
      </c>
      <c r="B19">
        <v>1.4461206896551699</v>
      </c>
      <c r="D19">
        <v>19</v>
      </c>
    </row>
    <row r="20" spans="1:4">
      <c r="A20">
        <v>7.86666666666666</v>
      </c>
      <c r="B20">
        <v>1.36422413793103</v>
      </c>
      <c r="D20">
        <v>20</v>
      </c>
    </row>
    <row r="21" spans="1:4">
      <c r="A21">
        <v>7.86666666666666</v>
      </c>
      <c r="B21">
        <v>1.5377155172413699</v>
      </c>
      <c r="D21">
        <v>21</v>
      </c>
    </row>
    <row r="22" spans="1:4">
      <c r="A22">
        <v>8.9777777777777708</v>
      </c>
      <c r="B22">
        <v>1.4655172413793101</v>
      </c>
      <c r="D22">
        <v>22</v>
      </c>
    </row>
    <row r="23" spans="1:4">
      <c r="A23">
        <v>8.9777777777777708</v>
      </c>
      <c r="B23">
        <v>1.38577586206896</v>
      </c>
      <c r="D23">
        <v>23</v>
      </c>
    </row>
    <row r="24" spans="1:4">
      <c r="A24">
        <v>8.9777777777777708</v>
      </c>
      <c r="B24">
        <v>1.5506465517241299</v>
      </c>
      <c r="D24">
        <v>24</v>
      </c>
    </row>
    <row r="25" spans="1:4">
      <c r="A25">
        <v>9.9555555555555504</v>
      </c>
      <c r="B25">
        <v>1.54633620689655</v>
      </c>
      <c r="D25">
        <v>25</v>
      </c>
    </row>
    <row r="26" spans="1:4">
      <c r="A26">
        <v>9.9555555555555504</v>
      </c>
      <c r="B26">
        <v>1.39547413793103</v>
      </c>
      <c r="D26">
        <v>26</v>
      </c>
    </row>
    <row r="27" spans="1:4">
      <c r="A27">
        <v>9.9555555555555504</v>
      </c>
      <c r="B27">
        <v>1.46336206896551</v>
      </c>
      <c r="D27">
        <v>27</v>
      </c>
    </row>
    <row r="28" spans="1:4">
      <c r="A28">
        <v>11.133333333333301</v>
      </c>
      <c r="B28">
        <v>1.3663793103448201</v>
      </c>
      <c r="D28">
        <v>28</v>
      </c>
    </row>
    <row r="29" spans="1:4">
      <c r="A29">
        <v>11.133333333333301</v>
      </c>
      <c r="B29">
        <v>1.4234913793103401</v>
      </c>
      <c r="D29">
        <v>29</v>
      </c>
    </row>
    <row r="30" spans="1:4">
      <c r="A30">
        <v>11.133333333333301</v>
      </c>
      <c r="B30">
        <v>1.50215517241379</v>
      </c>
      <c r="D30">
        <v>30</v>
      </c>
    </row>
    <row r="31" spans="1:4">
      <c r="A31">
        <v>12.288888888888801</v>
      </c>
      <c r="B31">
        <v>1.3965517241379299</v>
      </c>
      <c r="D31">
        <v>31</v>
      </c>
    </row>
    <row r="32" spans="1:4">
      <c r="A32">
        <v>12.311111111111099</v>
      </c>
      <c r="B32">
        <v>1.2855603448275801</v>
      </c>
      <c r="D32">
        <v>32</v>
      </c>
    </row>
    <row r="33" spans="1:4">
      <c r="A33">
        <v>12.311111111111099</v>
      </c>
      <c r="B33">
        <v>1.3318965517241299</v>
      </c>
      <c r="D33">
        <v>33</v>
      </c>
    </row>
    <row r="34" spans="1:4">
      <c r="A34">
        <v>13.288888888888801</v>
      </c>
      <c r="B34">
        <v>1.34590517241379</v>
      </c>
      <c r="D34">
        <v>34</v>
      </c>
    </row>
    <row r="35" spans="1:4">
      <c r="A35">
        <v>13.311111111111099</v>
      </c>
      <c r="B35">
        <v>1.2327586206896499</v>
      </c>
      <c r="D35">
        <v>35</v>
      </c>
    </row>
    <row r="36" spans="1:4">
      <c r="A36">
        <v>13.311111111111099</v>
      </c>
      <c r="B36">
        <v>1.2898706896551699</v>
      </c>
      <c r="D36">
        <v>36</v>
      </c>
    </row>
    <row r="37" spans="1:4">
      <c r="A37">
        <v>14.466666666666599</v>
      </c>
      <c r="B37">
        <v>1.19288793103448</v>
      </c>
      <c r="D37">
        <v>37</v>
      </c>
    </row>
    <row r="38" spans="1:4">
      <c r="A38">
        <v>14.466666666666599</v>
      </c>
      <c r="B38">
        <v>1.2435344827586201</v>
      </c>
      <c r="D38">
        <v>38</v>
      </c>
    </row>
    <row r="39" spans="1:4">
      <c r="A39">
        <v>14.466666666666599</v>
      </c>
      <c r="B39">
        <v>1.3060344827586201</v>
      </c>
      <c r="D39">
        <v>39</v>
      </c>
    </row>
    <row r="40" spans="1:4">
      <c r="A40">
        <v>15.577777777777699</v>
      </c>
      <c r="B40">
        <v>1.1153017241379299</v>
      </c>
      <c r="D40">
        <v>40</v>
      </c>
    </row>
    <row r="41" spans="1:4">
      <c r="A41">
        <v>15.577777777777699</v>
      </c>
      <c r="B41">
        <v>1.1702586206896499</v>
      </c>
      <c r="D41">
        <v>41</v>
      </c>
    </row>
    <row r="42" spans="1:4">
      <c r="A42">
        <v>15.577777777777699</v>
      </c>
      <c r="B42">
        <v>1.08836206896551</v>
      </c>
      <c r="D42">
        <v>42</v>
      </c>
    </row>
    <row r="43" spans="1:4">
      <c r="A43">
        <v>16.8666666666666</v>
      </c>
      <c r="B43">
        <v>1.08081896551724</v>
      </c>
      <c r="D43">
        <v>43</v>
      </c>
    </row>
    <row r="44" spans="1:4">
      <c r="A44">
        <v>16.8888888888888</v>
      </c>
      <c r="B44">
        <v>1.1314655172413699</v>
      </c>
      <c r="D44">
        <v>44</v>
      </c>
    </row>
    <row r="45" spans="1:4">
      <c r="A45">
        <v>16.8888888888888</v>
      </c>
      <c r="B45">
        <v>1.0323275862068899</v>
      </c>
      <c r="D45">
        <v>45</v>
      </c>
    </row>
    <row r="46" spans="1:4">
      <c r="A46">
        <v>17.9777777777777</v>
      </c>
      <c r="B46">
        <v>1.0894396551724099</v>
      </c>
      <c r="D46">
        <v>46</v>
      </c>
    </row>
    <row r="47" spans="1:4">
      <c r="A47">
        <v>17.999999999999901</v>
      </c>
      <c r="B47">
        <v>0.99137931034482696</v>
      </c>
      <c r="D47">
        <v>47</v>
      </c>
    </row>
    <row r="48" spans="1:4">
      <c r="A48">
        <v>17.999999999999901</v>
      </c>
      <c r="B48">
        <v>1.04418103448275</v>
      </c>
      <c r="D48">
        <v>48</v>
      </c>
    </row>
    <row r="49" spans="1:4">
      <c r="A49">
        <v>19.0888888888888</v>
      </c>
      <c r="B49">
        <v>0.99892241379310298</v>
      </c>
      <c r="D49">
        <v>49</v>
      </c>
    </row>
    <row r="50" spans="1:4">
      <c r="A50">
        <v>19.0888888888888</v>
      </c>
      <c r="B50">
        <v>0.95474137931034397</v>
      </c>
      <c r="D50">
        <v>50</v>
      </c>
    </row>
    <row r="51" spans="1:4">
      <c r="A51">
        <v>19.1111111111111</v>
      </c>
      <c r="B51">
        <v>1.0452586206896499</v>
      </c>
      <c r="D51">
        <v>51</v>
      </c>
    </row>
    <row r="52" spans="1:4">
      <c r="A52">
        <v>20.133333333333301</v>
      </c>
      <c r="B52">
        <v>1.0689655172413699</v>
      </c>
      <c r="D52">
        <v>52</v>
      </c>
    </row>
    <row r="53" spans="1:4">
      <c r="A53">
        <v>20.155555555555502</v>
      </c>
      <c r="B53">
        <v>1.01616379310344</v>
      </c>
      <c r="D53">
        <v>53</v>
      </c>
    </row>
    <row r="54" spans="1:4">
      <c r="A54">
        <v>20.155555555555502</v>
      </c>
      <c r="B54">
        <v>0.97306034482758597</v>
      </c>
      <c r="D54">
        <v>54</v>
      </c>
    </row>
    <row r="55" spans="1:4">
      <c r="A55">
        <v>21.4444444444444</v>
      </c>
      <c r="B55">
        <v>1.0226293103448201</v>
      </c>
      <c r="D55">
        <v>55</v>
      </c>
    </row>
    <row r="56" spans="1:4">
      <c r="A56">
        <v>21.4444444444444</v>
      </c>
      <c r="B56">
        <v>1.07543103448275</v>
      </c>
      <c r="D56">
        <v>56</v>
      </c>
    </row>
    <row r="57" spans="1:4">
      <c r="A57">
        <v>21.466666666666601</v>
      </c>
      <c r="B57">
        <v>0.975215517241379</v>
      </c>
      <c r="D57">
        <v>57</v>
      </c>
    </row>
    <row r="58" spans="1:4">
      <c r="A58">
        <v>22.622222222222199</v>
      </c>
      <c r="B58">
        <v>1.05711206896551</v>
      </c>
      <c r="D58">
        <v>58</v>
      </c>
    </row>
    <row r="59" spans="1:4">
      <c r="A59">
        <v>22.622222222222199</v>
      </c>
      <c r="B59">
        <v>0.96336206896551702</v>
      </c>
      <c r="D59">
        <v>59</v>
      </c>
    </row>
    <row r="60" spans="1:4">
      <c r="A60">
        <v>22.622222222222199</v>
      </c>
      <c r="B60">
        <v>1.00323275862068</v>
      </c>
      <c r="D60">
        <v>60</v>
      </c>
    </row>
    <row r="61" spans="1:4">
      <c r="A61">
        <v>23.6666666666666</v>
      </c>
      <c r="B61">
        <v>1.03879310344827</v>
      </c>
      <c r="D61">
        <v>61</v>
      </c>
    </row>
    <row r="62" spans="1:4">
      <c r="A62">
        <v>23.6666666666666</v>
      </c>
      <c r="B62">
        <v>0.95043103448275801</v>
      </c>
      <c r="D62">
        <v>62</v>
      </c>
    </row>
    <row r="63" spans="1:4">
      <c r="A63">
        <v>23.688888888888801</v>
      </c>
      <c r="B63">
        <v>0.98922413793103403</v>
      </c>
      <c r="D63">
        <v>63</v>
      </c>
    </row>
    <row r="64" spans="1:4">
      <c r="A64">
        <v>24.7777777777777</v>
      </c>
      <c r="B64">
        <v>1.0581896551724099</v>
      </c>
      <c r="D64">
        <v>64</v>
      </c>
    </row>
    <row r="65" spans="1:4">
      <c r="A65">
        <v>24.7777777777777</v>
      </c>
      <c r="B65">
        <v>0.96551724137931005</v>
      </c>
      <c r="D65">
        <v>65</v>
      </c>
    </row>
    <row r="66" spans="1:4">
      <c r="A66">
        <v>24.7777777777777</v>
      </c>
      <c r="B66">
        <v>1.00323275862068</v>
      </c>
      <c r="D66">
        <v>66</v>
      </c>
    </row>
    <row r="67" spans="1:4">
      <c r="A67">
        <v>25.844444444444399</v>
      </c>
      <c r="B67">
        <v>1.10991379310344</v>
      </c>
      <c r="D67">
        <v>67</v>
      </c>
    </row>
    <row r="68" spans="1:4">
      <c r="A68">
        <v>25.844444444444399</v>
      </c>
      <c r="B68">
        <v>1.05172413793103</v>
      </c>
      <c r="D68">
        <v>68</v>
      </c>
    </row>
    <row r="69" spans="1:4">
      <c r="A69">
        <v>25.844444444444399</v>
      </c>
      <c r="B69">
        <v>1.00538793103448</v>
      </c>
      <c r="D69">
        <v>69</v>
      </c>
    </row>
    <row r="70" spans="1:4">
      <c r="A70">
        <v>26.999999999999901</v>
      </c>
      <c r="B70">
        <v>1.0528017241379299</v>
      </c>
      <c r="D70">
        <v>70</v>
      </c>
    </row>
    <row r="71" spans="1:4">
      <c r="A71">
        <v>26.999999999999901</v>
      </c>
      <c r="B71">
        <v>1.1056034482758601</v>
      </c>
      <c r="D71">
        <v>71</v>
      </c>
    </row>
    <row r="72" spans="1:4">
      <c r="A72">
        <v>26.999999999999901</v>
      </c>
      <c r="B72">
        <v>1.17133620689655</v>
      </c>
      <c r="D72">
        <v>72</v>
      </c>
    </row>
    <row r="73" spans="1:4">
      <c r="A73">
        <v>28.044444444444402</v>
      </c>
      <c r="B73">
        <v>1.1336206896551699</v>
      </c>
      <c r="D73">
        <v>73</v>
      </c>
    </row>
    <row r="74" spans="1:4">
      <c r="A74">
        <v>28.044444444444402</v>
      </c>
      <c r="B74">
        <v>1.1864224137931001</v>
      </c>
      <c r="D74">
        <v>74</v>
      </c>
    </row>
    <row r="75" spans="1:4">
      <c r="A75">
        <v>28.066666666666599</v>
      </c>
      <c r="B75">
        <v>1.08620689655172</v>
      </c>
      <c r="D75">
        <v>75</v>
      </c>
    </row>
    <row r="76" spans="1:4">
      <c r="A76">
        <v>29.2222222222222</v>
      </c>
      <c r="B76">
        <v>1.0948275862068899</v>
      </c>
      <c r="D76">
        <v>76</v>
      </c>
    </row>
    <row r="77" spans="1:4">
      <c r="A77">
        <v>29.2222222222222</v>
      </c>
      <c r="B77">
        <v>1.19504310344827</v>
      </c>
      <c r="D77">
        <v>77</v>
      </c>
    </row>
    <row r="78" spans="1:4">
      <c r="A78">
        <v>29.2222222222222</v>
      </c>
      <c r="B78">
        <v>1.14008620689655</v>
      </c>
      <c r="D78">
        <v>78</v>
      </c>
    </row>
    <row r="79" spans="1:4">
      <c r="A79">
        <v>30.4444444444444</v>
      </c>
      <c r="B79">
        <v>1.2047413793103401</v>
      </c>
      <c r="D79">
        <v>79</v>
      </c>
    </row>
    <row r="80" spans="1:4">
      <c r="A80">
        <v>30.466666666666601</v>
      </c>
      <c r="B80">
        <v>1.1023706896551699</v>
      </c>
      <c r="D80">
        <v>80</v>
      </c>
    </row>
    <row r="81" spans="1:4">
      <c r="A81">
        <v>30.466666666666601</v>
      </c>
      <c r="B81">
        <v>1.1465517241379299</v>
      </c>
      <c r="D81">
        <v>81</v>
      </c>
    </row>
    <row r="82" spans="1:4">
      <c r="A82">
        <v>31.577777777777701</v>
      </c>
      <c r="B82">
        <v>1.10129310344827</v>
      </c>
      <c r="D82">
        <v>82</v>
      </c>
    </row>
    <row r="83" spans="1:4">
      <c r="A83">
        <v>31.577777777777701</v>
      </c>
      <c r="B83">
        <v>1.0711206896551699</v>
      </c>
      <c r="D83">
        <v>83</v>
      </c>
    </row>
    <row r="84" spans="1:4">
      <c r="A84">
        <v>31.577777777777701</v>
      </c>
      <c r="B84">
        <v>1.1519396551724099</v>
      </c>
      <c r="D84">
        <v>84</v>
      </c>
    </row>
    <row r="85" spans="1:4">
      <c r="A85">
        <v>32.688888888888798</v>
      </c>
      <c r="B85">
        <v>1.07004310344827</v>
      </c>
      <c r="D85">
        <v>85</v>
      </c>
    </row>
    <row r="86" spans="1:4">
      <c r="A86">
        <v>32.688888888888798</v>
      </c>
      <c r="B86">
        <v>1.10883620689655</v>
      </c>
      <c r="D86">
        <v>86</v>
      </c>
    </row>
    <row r="87" spans="1:4">
      <c r="A87">
        <v>32.688888888888798</v>
      </c>
      <c r="B87">
        <v>1.0355603448275801</v>
      </c>
      <c r="D87">
        <v>87</v>
      </c>
    </row>
    <row r="88" spans="1:4">
      <c r="A88">
        <v>33.733333333333299</v>
      </c>
      <c r="B88">
        <v>1.0409482758620601</v>
      </c>
      <c r="D88">
        <v>88</v>
      </c>
    </row>
    <row r="89" spans="1:4">
      <c r="A89">
        <v>33.733333333333299</v>
      </c>
      <c r="B89">
        <v>1.0765086206896499</v>
      </c>
      <c r="D89">
        <v>89</v>
      </c>
    </row>
    <row r="90" spans="1:4">
      <c r="A90">
        <v>33.733333333333299</v>
      </c>
      <c r="B90">
        <v>1.1239224137931001</v>
      </c>
      <c r="D90">
        <v>90</v>
      </c>
    </row>
    <row r="91" spans="1:4">
      <c r="A91">
        <v>35.022222222222197</v>
      </c>
      <c r="B91">
        <v>1.1314655172413699</v>
      </c>
      <c r="D91">
        <v>91</v>
      </c>
    </row>
    <row r="92" spans="1:4">
      <c r="A92">
        <v>35.044444444444402</v>
      </c>
      <c r="B92">
        <v>1.03879310344827</v>
      </c>
      <c r="D92">
        <v>92</v>
      </c>
    </row>
    <row r="93" spans="1:4">
      <c r="A93">
        <v>35.044444444444402</v>
      </c>
      <c r="B93">
        <v>1.07543103448275</v>
      </c>
      <c r="D93">
        <v>93</v>
      </c>
    </row>
    <row r="94" spans="1:4">
      <c r="A94">
        <v>36.088888888888803</v>
      </c>
      <c r="B94">
        <v>0.98922413793103403</v>
      </c>
      <c r="D94">
        <v>94</v>
      </c>
    </row>
    <row r="95" spans="1:4">
      <c r="A95">
        <v>36.088888888888803</v>
      </c>
      <c r="B95">
        <v>1.0603448275862</v>
      </c>
      <c r="D95">
        <v>95</v>
      </c>
    </row>
    <row r="96" spans="1:4">
      <c r="A96">
        <v>36.088888888888803</v>
      </c>
      <c r="B96">
        <v>1.0269396551724099</v>
      </c>
      <c r="D96">
        <v>96</v>
      </c>
    </row>
    <row r="97" spans="1:4">
      <c r="A97">
        <v>37.244444444444397</v>
      </c>
      <c r="B97">
        <v>1.0635775862068899</v>
      </c>
      <c r="D97">
        <v>97</v>
      </c>
    </row>
    <row r="98" spans="1:4">
      <c r="A98">
        <v>37.244444444444397</v>
      </c>
      <c r="B98">
        <v>1.0140086206896499</v>
      </c>
      <c r="D98">
        <v>98</v>
      </c>
    </row>
    <row r="99" spans="1:4">
      <c r="A99">
        <v>37.266666666666602</v>
      </c>
      <c r="B99">
        <v>0.97737068965517204</v>
      </c>
      <c r="D99">
        <v>99</v>
      </c>
    </row>
    <row r="100" spans="1:4">
      <c r="A100">
        <v>38.422222222222203</v>
      </c>
      <c r="B100">
        <v>0.95258620689655105</v>
      </c>
      <c r="D100">
        <v>100</v>
      </c>
    </row>
    <row r="101" spans="1:4">
      <c r="A101">
        <v>38.422222222222203</v>
      </c>
      <c r="B101">
        <v>1.0301724137931001</v>
      </c>
      <c r="D101">
        <v>101</v>
      </c>
    </row>
    <row r="102" spans="1:4">
      <c r="A102">
        <v>38.422222222222203</v>
      </c>
      <c r="B102">
        <v>0.98599137931034397</v>
      </c>
      <c r="D102">
        <v>102</v>
      </c>
    </row>
    <row r="103" spans="1:4">
      <c r="A103">
        <v>39.599999999999902</v>
      </c>
      <c r="B103">
        <v>0.95581896551724099</v>
      </c>
      <c r="D103">
        <v>103</v>
      </c>
    </row>
    <row r="104" spans="1:4">
      <c r="A104">
        <v>39.599999999999902</v>
      </c>
      <c r="B104">
        <v>0.99353448275862</v>
      </c>
      <c r="D104">
        <v>104</v>
      </c>
    </row>
    <row r="105" spans="1:4">
      <c r="A105">
        <v>39.599999999999902</v>
      </c>
      <c r="B105">
        <v>0.92025862068965503</v>
      </c>
      <c r="D105">
        <v>105</v>
      </c>
    </row>
    <row r="106" spans="1:4">
      <c r="A106">
        <v>40.7777777777777</v>
      </c>
      <c r="B106">
        <v>0.99353448275862</v>
      </c>
      <c r="D106">
        <v>106</v>
      </c>
    </row>
    <row r="107" spans="1:4">
      <c r="A107">
        <v>40.7777777777777</v>
      </c>
      <c r="B107">
        <v>0.95258620689655105</v>
      </c>
      <c r="D107">
        <v>107</v>
      </c>
    </row>
    <row r="108" spans="1:4">
      <c r="A108">
        <v>40.7777777777777</v>
      </c>
      <c r="B108">
        <v>0.91810344827586099</v>
      </c>
      <c r="D108">
        <v>108</v>
      </c>
    </row>
    <row r="109" spans="1:4">
      <c r="A109">
        <v>41.8888888888888</v>
      </c>
      <c r="B109">
        <v>0.98168103448275801</v>
      </c>
      <c r="D109">
        <v>109</v>
      </c>
    </row>
    <row r="110" spans="1:4">
      <c r="A110">
        <v>41.8888888888888</v>
      </c>
      <c r="B110">
        <v>1.0269396551724099</v>
      </c>
      <c r="D110">
        <v>110</v>
      </c>
    </row>
    <row r="111" spans="1:4">
      <c r="A111">
        <v>41.8888888888888</v>
      </c>
      <c r="B111">
        <v>0.94073275862068895</v>
      </c>
      <c r="D111">
        <v>111</v>
      </c>
    </row>
    <row r="112" spans="1:4">
      <c r="A112">
        <v>42.977777777777703</v>
      </c>
      <c r="B112">
        <v>1.0452586206896499</v>
      </c>
      <c r="D112">
        <v>112</v>
      </c>
    </row>
    <row r="113" spans="1:4">
      <c r="A113">
        <v>43</v>
      </c>
      <c r="B113">
        <v>1.00215517241379</v>
      </c>
      <c r="D113">
        <v>113</v>
      </c>
    </row>
    <row r="114" spans="1:4">
      <c r="A114">
        <v>43</v>
      </c>
      <c r="B114">
        <v>0.96336206896551702</v>
      </c>
      <c r="D114">
        <v>114</v>
      </c>
    </row>
    <row r="115" spans="1:4">
      <c r="A115">
        <v>44.044444444444402</v>
      </c>
      <c r="B115">
        <v>1.0592672413793101</v>
      </c>
      <c r="D115">
        <v>115</v>
      </c>
    </row>
    <row r="116" spans="1:4">
      <c r="A116">
        <v>44.044444444444402</v>
      </c>
      <c r="B116">
        <v>0.97844827586206895</v>
      </c>
      <c r="D116">
        <v>116</v>
      </c>
    </row>
    <row r="117" spans="1:4">
      <c r="A117">
        <v>44.044444444444402</v>
      </c>
      <c r="B117">
        <v>1.0118534482758601</v>
      </c>
      <c r="D117">
        <v>117</v>
      </c>
    </row>
    <row r="118" spans="1:4">
      <c r="A118">
        <v>45.155555555555502</v>
      </c>
      <c r="B118">
        <v>1.03340517241379</v>
      </c>
      <c r="D118">
        <v>118</v>
      </c>
    </row>
    <row r="119" spans="1:4">
      <c r="A119">
        <v>45.155555555555502</v>
      </c>
      <c r="B119">
        <v>1.08081896551724</v>
      </c>
      <c r="D119">
        <v>119</v>
      </c>
    </row>
    <row r="120" spans="1:4">
      <c r="A120">
        <v>45.155555555555502</v>
      </c>
      <c r="B120">
        <v>0.99245689655172298</v>
      </c>
      <c r="D120">
        <v>120</v>
      </c>
    </row>
    <row r="121" spans="1:4">
      <c r="A121">
        <v>46.4444444444444</v>
      </c>
      <c r="B121">
        <v>1.03879310344827</v>
      </c>
      <c r="D121">
        <v>121</v>
      </c>
    </row>
    <row r="122" spans="1:4">
      <c r="A122">
        <v>46.4444444444444</v>
      </c>
      <c r="B122">
        <v>1.0851293103448201</v>
      </c>
      <c r="D122">
        <v>122</v>
      </c>
    </row>
    <row r="123" spans="1:4">
      <c r="A123">
        <v>46.4444444444444</v>
      </c>
      <c r="B123">
        <v>0.99676724137931005</v>
      </c>
      <c r="D123">
        <v>123</v>
      </c>
    </row>
    <row r="124" spans="1:4">
      <c r="A124">
        <v>47.488888888888802</v>
      </c>
      <c r="B124">
        <v>0.98814655172413701</v>
      </c>
    </row>
    <row r="125" spans="1:4">
      <c r="A125">
        <v>47.488888888888802</v>
      </c>
      <c r="B125">
        <v>1.0668103448275801</v>
      </c>
    </row>
    <row r="126" spans="1:4">
      <c r="A126">
        <v>47.511111111111099</v>
      </c>
      <c r="B126">
        <v>1.02370689655172</v>
      </c>
    </row>
    <row r="127" spans="1:4">
      <c r="A127">
        <v>48.6666666666666</v>
      </c>
      <c r="B127">
        <v>1.0215517241379299</v>
      </c>
    </row>
    <row r="128" spans="1:4">
      <c r="A128">
        <v>48.688888888888798</v>
      </c>
      <c r="B128">
        <v>0.94612068965517204</v>
      </c>
    </row>
    <row r="129" spans="1:2">
      <c r="A129">
        <v>48.688888888888798</v>
      </c>
      <c r="B129">
        <v>0.97629310344827502</v>
      </c>
    </row>
    <row r="130" spans="1:2">
      <c r="A130">
        <v>49.6666666666666</v>
      </c>
      <c r="B130">
        <v>0.97629310344827502</v>
      </c>
    </row>
    <row r="131" spans="1:2">
      <c r="A131">
        <v>49.6666666666666</v>
      </c>
      <c r="B131">
        <v>0.931034482758621</v>
      </c>
    </row>
    <row r="132" spans="1:2">
      <c r="A132">
        <v>49.6666666666666</v>
      </c>
      <c r="B132">
        <v>0.89547413793103403</v>
      </c>
    </row>
    <row r="133" spans="1:2">
      <c r="A133">
        <v>50.7777777777777</v>
      </c>
      <c r="B133">
        <v>0.8125</v>
      </c>
    </row>
    <row r="134" spans="1:2">
      <c r="A134">
        <v>50.7777777777777</v>
      </c>
      <c r="B134">
        <v>0.85344827586206895</v>
      </c>
    </row>
    <row r="135" spans="1:2">
      <c r="A135">
        <v>50.7777777777777</v>
      </c>
      <c r="B135">
        <v>0.78125</v>
      </c>
    </row>
    <row r="136" spans="1:2">
      <c r="A136">
        <v>51.8888888888888</v>
      </c>
      <c r="B136">
        <v>0.87715517241379304</v>
      </c>
    </row>
    <row r="137" spans="1:2">
      <c r="A137">
        <v>51.8888888888888</v>
      </c>
      <c r="B137">
        <v>0.82866379310344795</v>
      </c>
    </row>
    <row r="138" spans="1:2">
      <c r="A138">
        <v>51.8888888888888</v>
      </c>
      <c r="B138">
        <v>0.79094827586206895</v>
      </c>
    </row>
    <row r="139" spans="1:2">
      <c r="A139">
        <v>53.066666666666599</v>
      </c>
      <c r="B139">
        <v>0.82112068965517204</v>
      </c>
    </row>
    <row r="140" spans="1:2">
      <c r="A140">
        <v>53.066666666666599</v>
      </c>
      <c r="B140">
        <v>0.90732758620689602</v>
      </c>
    </row>
    <row r="141" spans="1:2">
      <c r="A141">
        <v>53.066666666666599</v>
      </c>
      <c r="B141">
        <v>0.85991379310344795</v>
      </c>
    </row>
    <row r="142" spans="1:2">
      <c r="A142">
        <v>54.2222222222222</v>
      </c>
      <c r="B142">
        <v>0.90840517241379304</v>
      </c>
    </row>
    <row r="143" spans="1:2">
      <c r="A143">
        <v>54.2222222222222</v>
      </c>
      <c r="B143">
        <v>0.82543103448275801</v>
      </c>
    </row>
    <row r="144" spans="1:2">
      <c r="A144">
        <v>54.2222222222222</v>
      </c>
      <c r="B144">
        <v>0.86206896551723999</v>
      </c>
    </row>
    <row r="145" spans="1:2">
      <c r="A145">
        <v>55.399999999999899</v>
      </c>
      <c r="B145">
        <v>0.90301724137931005</v>
      </c>
    </row>
    <row r="146" spans="1:2">
      <c r="A146">
        <v>55.399999999999899</v>
      </c>
      <c r="B146">
        <v>0.85560344827586199</v>
      </c>
    </row>
    <row r="147" spans="1:2">
      <c r="A147">
        <v>55.399999999999899</v>
      </c>
      <c r="B147">
        <v>0.818965517241379</v>
      </c>
    </row>
    <row r="148" spans="1:2">
      <c r="A148">
        <v>56.511111111111099</v>
      </c>
      <c r="B148">
        <v>0.85129310344827502</v>
      </c>
    </row>
    <row r="149" spans="1:2">
      <c r="A149">
        <v>56.511111111111099</v>
      </c>
      <c r="B149">
        <v>0.89008620689655105</v>
      </c>
    </row>
    <row r="150" spans="1:2">
      <c r="A150">
        <v>56.511111111111099</v>
      </c>
      <c r="B150">
        <v>0.80926724137931005</v>
      </c>
    </row>
    <row r="151" spans="1:2">
      <c r="A151">
        <v>57.622222222222199</v>
      </c>
      <c r="B151">
        <v>0.82435344827586099</v>
      </c>
    </row>
    <row r="152" spans="1:2">
      <c r="A152">
        <v>57.622222222222199</v>
      </c>
      <c r="B152">
        <v>0.86637931034482696</v>
      </c>
    </row>
    <row r="153" spans="1:2">
      <c r="A153">
        <v>57.622222222222199</v>
      </c>
      <c r="B153">
        <v>0.91163793103448199</v>
      </c>
    </row>
    <row r="154" spans="1:2">
      <c r="A154">
        <v>58.599999999999902</v>
      </c>
      <c r="B154">
        <v>0.89116379310344795</v>
      </c>
    </row>
    <row r="155" spans="1:2">
      <c r="A155">
        <v>58.622222222222199</v>
      </c>
      <c r="B155">
        <v>0.94288793103448199</v>
      </c>
    </row>
    <row r="156" spans="1:2">
      <c r="A156">
        <v>58.622222222222199</v>
      </c>
      <c r="B156">
        <v>0.84482758620689602</v>
      </c>
    </row>
    <row r="157" spans="1:2">
      <c r="A157">
        <v>59.7777777777777</v>
      </c>
      <c r="B157">
        <v>0.92025862068965503</v>
      </c>
    </row>
    <row r="158" spans="1:2">
      <c r="A158">
        <v>59.799999999999898</v>
      </c>
      <c r="B158">
        <v>0.96767241379310298</v>
      </c>
    </row>
    <row r="159" spans="1:2">
      <c r="A159">
        <v>59.8</v>
      </c>
      <c r="B159">
        <v>0.87392241379310298</v>
      </c>
    </row>
    <row r="160" spans="1:2">
      <c r="A160">
        <v>61.022222222222197</v>
      </c>
      <c r="B160">
        <v>0.98599137931034497</v>
      </c>
    </row>
    <row r="161" spans="1:2">
      <c r="A161">
        <v>61.022222222222197</v>
      </c>
      <c r="B161">
        <v>0.93426724137931005</v>
      </c>
    </row>
    <row r="162" spans="1:2">
      <c r="A162">
        <v>61.022222222222197</v>
      </c>
      <c r="B162">
        <v>0.89116379310344795</v>
      </c>
    </row>
    <row r="163" spans="1:2">
      <c r="A163">
        <v>62.133333333333297</v>
      </c>
      <c r="B163">
        <v>0.90301724137931005</v>
      </c>
    </row>
    <row r="164" spans="1:2">
      <c r="A164">
        <v>62.133333333333297</v>
      </c>
      <c r="B164">
        <v>0.94827586206896497</v>
      </c>
    </row>
    <row r="165" spans="1:2">
      <c r="A165">
        <v>62.133333333333297</v>
      </c>
      <c r="B165">
        <v>0.99568965517241304</v>
      </c>
    </row>
    <row r="166" spans="1:2">
      <c r="A166">
        <v>63.244444444444397</v>
      </c>
      <c r="B166">
        <v>0.94504310344827602</v>
      </c>
    </row>
    <row r="167" spans="1:2">
      <c r="A167">
        <v>63.244444444444397</v>
      </c>
      <c r="B167">
        <v>0.99676724137931005</v>
      </c>
    </row>
    <row r="168" spans="1:2">
      <c r="A168">
        <v>63.244444444444397</v>
      </c>
      <c r="B168">
        <v>0.906249999999999</v>
      </c>
    </row>
    <row r="169" spans="1:2">
      <c r="A169">
        <v>64.466666666666598</v>
      </c>
      <c r="B169">
        <v>0.99353448275862</v>
      </c>
    </row>
    <row r="170" spans="1:2">
      <c r="A170">
        <v>64.488888888888795</v>
      </c>
      <c r="B170">
        <v>0.90301724137931005</v>
      </c>
    </row>
    <row r="171" spans="1:2">
      <c r="A171">
        <v>64.488888888888795</v>
      </c>
      <c r="B171">
        <v>0.94827586206896497</v>
      </c>
    </row>
    <row r="172" spans="1:2">
      <c r="A172">
        <v>65.7777777777777</v>
      </c>
      <c r="B172">
        <v>0.89439655172413701</v>
      </c>
    </row>
    <row r="173" spans="1:2">
      <c r="A173">
        <v>65.7777777777777</v>
      </c>
      <c r="B173">
        <v>0.93318965517241304</v>
      </c>
    </row>
    <row r="174" spans="1:2">
      <c r="A174">
        <v>65.8</v>
      </c>
      <c r="B174">
        <v>0.98060344827586199</v>
      </c>
    </row>
    <row r="175" spans="1:2">
      <c r="A175">
        <v>67.311111111111103</v>
      </c>
      <c r="B175">
        <v>0.99353448275862</v>
      </c>
    </row>
    <row r="176" spans="1:2">
      <c r="A176">
        <v>67.3333333333333</v>
      </c>
      <c r="B176">
        <v>0.89870689655172398</v>
      </c>
    </row>
    <row r="177" spans="1:2">
      <c r="A177">
        <v>67.3333333333333</v>
      </c>
      <c r="B177">
        <v>0.94504310344827502</v>
      </c>
    </row>
    <row r="178" spans="1:2">
      <c r="A178">
        <v>68.911111111111097</v>
      </c>
      <c r="B178">
        <v>0.91487068965517204</v>
      </c>
    </row>
    <row r="179" spans="1:2">
      <c r="A179">
        <v>68.933333333333294</v>
      </c>
      <c r="B179">
        <v>0.96120689655172398</v>
      </c>
    </row>
    <row r="180" spans="1:2">
      <c r="A180">
        <v>68.933333333333294</v>
      </c>
      <c r="B180">
        <v>1.02047413793103</v>
      </c>
    </row>
    <row r="181" spans="1:2">
      <c r="A181">
        <v>70.088888888888803</v>
      </c>
      <c r="B181">
        <v>0.91702586206896497</v>
      </c>
    </row>
    <row r="182" spans="1:2">
      <c r="A182">
        <v>70.1111111111111</v>
      </c>
      <c r="B182">
        <v>1.02047413793103</v>
      </c>
    </row>
    <row r="183" spans="1:2">
      <c r="A183">
        <v>70.1111111111111</v>
      </c>
      <c r="B183">
        <v>0.96659482758620696</v>
      </c>
    </row>
    <row r="184" spans="1:2">
      <c r="A184">
        <v>71.311111111111103</v>
      </c>
      <c r="B184">
        <v>0.88362068965517204</v>
      </c>
    </row>
    <row r="185" spans="1:2">
      <c r="A185">
        <v>71.3333333333333</v>
      </c>
      <c r="B185">
        <v>0.98383620689655105</v>
      </c>
    </row>
    <row r="186" spans="1:2">
      <c r="A186">
        <v>71.355555555555497</v>
      </c>
      <c r="B186">
        <v>0.92887931034482696</v>
      </c>
    </row>
    <row r="187" spans="1:2">
      <c r="A187">
        <v>72.4444444444444</v>
      </c>
      <c r="B187">
        <v>0.95258620689655105</v>
      </c>
    </row>
    <row r="188" spans="1:2">
      <c r="A188">
        <v>72.4444444444444</v>
      </c>
      <c r="B188">
        <v>0.86314655172413701</v>
      </c>
    </row>
    <row r="189" spans="1:2">
      <c r="A189">
        <v>72.4444444444444</v>
      </c>
      <c r="B189">
        <v>0.90301724137931005</v>
      </c>
    </row>
    <row r="190" spans="1:2">
      <c r="A190">
        <v>73.5555555555555</v>
      </c>
      <c r="B190">
        <v>0.82866379310344795</v>
      </c>
    </row>
    <row r="191" spans="1:2">
      <c r="A191">
        <v>73.5555555555555</v>
      </c>
      <c r="B191">
        <v>0.92887931034482696</v>
      </c>
    </row>
    <row r="192" spans="1:2">
      <c r="A192">
        <v>73.5555555555555</v>
      </c>
      <c r="B192">
        <v>0.87715517241379304</v>
      </c>
    </row>
    <row r="193" spans="1:2">
      <c r="A193">
        <v>74.599999999999994</v>
      </c>
      <c r="B193">
        <v>0.90948275862068895</v>
      </c>
    </row>
    <row r="194" spans="1:2">
      <c r="A194">
        <v>74.599999999999994</v>
      </c>
      <c r="B194">
        <v>0.86206896551724099</v>
      </c>
    </row>
    <row r="195" spans="1:2">
      <c r="A195">
        <v>74.599999999999994</v>
      </c>
      <c r="B195">
        <v>0.81465517241379304</v>
      </c>
    </row>
    <row r="196" spans="1:2">
      <c r="A196">
        <v>75.8888888888888</v>
      </c>
      <c r="B196">
        <v>0.85668103448275801</v>
      </c>
    </row>
    <row r="197" spans="1:2">
      <c r="A197">
        <v>75.911111111111097</v>
      </c>
      <c r="B197">
        <v>0.80711206896551702</v>
      </c>
    </row>
    <row r="198" spans="1:2">
      <c r="A198">
        <v>75.911111111111097</v>
      </c>
      <c r="B198">
        <v>0.90840517241379304</v>
      </c>
    </row>
    <row r="199" spans="1:2">
      <c r="A199">
        <v>76.955555555555506</v>
      </c>
      <c r="B199">
        <v>0.85560344827586199</v>
      </c>
    </row>
    <row r="200" spans="1:2">
      <c r="A200">
        <v>76.955555555555506</v>
      </c>
      <c r="B200">
        <v>0.90948275862068895</v>
      </c>
    </row>
    <row r="201" spans="1:2">
      <c r="A201">
        <v>76.955555555555506</v>
      </c>
      <c r="B201">
        <v>0.80387931034482696</v>
      </c>
    </row>
    <row r="202" spans="1:2">
      <c r="A202">
        <v>78.044444444444395</v>
      </c>
      <c r="B202">
        <v>0.80387931034482696</v>
      </c>
    </row>
    <row r="203" spans="1:2">
      <c r="A203">
        <v>78.066666666666606</v>
      </c>
      <c r="B203">
        <v>0.90732758620689602</v>
      </c>
    </row>
    <row r="204" spans="1:2">
      <c r="A204">
        <v>78.066666666666606</v>
      </c>
      <c r="B204">
        <v>0.84806034482758597</v>
      </c>
    </row>
    <row r="205" spans="1:2">
      <c r="A205">
        <v>79.244444444444397</v>
      </c>
      <c r="B205">
        <v>0.87823275862068995</v>
      </c>
    </row>
    <row r="206" spans="1:2">
      <c r="A206">
        <v>79.244444444444397</v>
      </c>
      <c r="B206">
        <v>0.77909482758620596</v>
      </c>
    </row>
    <row r="207" spans="1:2">
      <c r="A207">
        <v>79.266666666666595</v>
      </c>
      <c r="B207">
        <v>0.82543103448275801</v>
      </c>
    </row>
    <row r="208" spans="1:2">
      <c r="A208">
        <v>80.288888888888806</v>
      </c>
      <c r="B208">
        <v>0.87068965517241304</v>
      </c>
    </row>
    <row r="209" spans="1:2">
      <c r="A209">
        <v>80.288888888888806</v>
      </c>
      <c r="B209">
        <v>0.81788793103448199</v>
      </c>
    </row>
    <row r="210" spans="1:2">
      <c r="A210">
        <v>80.288888888888806</v>
      </c>
      <c r="B210">
        <v>0.76939655172413701</v>
      </c>
    </row>
    <row r="211" spans="1:2">
      <c r="A211">
        <v>81.3333333333333</v>
      </c>
      <c r="B211">
        <v>0.88469827586206895</v>
      </c>
    </row>
    <row r="212" spans="1:2">
      <c r="A212">
        <v>81.3333333333333</v>
      </c>
      <c r="B212">
        <v>0.82219827586206895</v>
      </c>
    </row>
    <row r="213" spans="1:2">
      <c r="A213">
        <v>81.3333333333333</v>
      </c>
      <c r="B213">
        <v>0.77586206896551602</v>
      </c>
    </row>
    <row r="214" spans="1:2">
      <c r="A214">
        <v>82.377777777777695</v>
      </c>
      <c r="B214">
        <v>0.77586206896551702</v>
      </c>
    </row>
    <row r="215" spans="1:2">
      <c r="A215">
        <v>82.377777777777695</v>
      </c>
      <c r="B215">
        <v>0.82650862068965503</v>
      </c>
    </row>
    <row r="216" spans="1:2">
      <c r="A216">
        <v>82.399999999999906</v>
      </c>
      <c r="B216">
        <v>0.88685344827586099</v>
      </c>
    </row>
    <row r="217" spans="1:2">
      <c r="A217">
        <v>83.311111111111003</v>
      </c>
      <c r="B217">
        <v>0.88685344827586099</v>
      </c>
    </row>
    <row r="218" spans="1:2">
      <c r="A218">
        <v>83.311111111111103</v>
      </c>
      <c r="B218">
        <v>0.82758620689655105</v>
      </c>
    </row>
    <row r="219" spans="1:2">
      <c r="A219">
        <v>83.311111111111103</v>
      </c>
      <c r="B219">
        <v>0.77586206896551702</v>
      </c>
    </row>
    <row r="220" spans="1:2">
      <c r="A220">
        <v>84.355555555555497</v>
      </c>
      <c r="B220">
        <v>0.82866379310344795</v>
      </c>
    </row>
    <row r="221" spans="1:2">
      <c r="A221">
        <v>84.355555555555497</v>
      </c>
      <c r="B221">
        <v>0.89008620689655105</v>
      </c>
    </row>
    <row r="222" spans="1:2">
      <c r="A222">
        <v>84.355555555555497</v>
      </c>
      <c r="B222">
        <v>0.77478448275862</v>
      </c>
    </row>
    <row r="223" spans="1:2">
      <c r="A223">
        <v>85.355555555555497</v>
      </c>
      <c r="B223">
        <v>0.89655172413793105</v>
      </c>
    </row>
    <row r="224" spans="1:2">
      <c r="A224">
        <v>85.355555555555497</v>
      </c>
      <c r="B224">
        <v>0.77586206896551602</v>
      </c>
    </row>
    <row r="225" spans="1:2">
      <c r="A225">
        <v>85.355555555555497</v>
      </c>
      <c r="B225">
        <v>0.83081896551724099</v>
      </c>
    </row>
    <row r="226" spans="1:2">
      <c r="A226">
        <v>86.266666666666595</v>
      </c>
      <c r="B226">
        <v>0.83297413793103403</v>
      </c>
    </row>
    <row r="227" spans="1:2">
      <c r="A227">
        <v>86.266666666666595</v>
      </c>
      <c r="B227">
        <v>0.77586206896551702</v>
      </c>
    </row>
    <row r="228" spans="1:2">
      <c r="A228">
        <v>86.288888888888806</v>
      </c>
      <c r="B228">
        <v>0.89870689655172398</v>
      </c>
    </row>
    <row r="229" spans="1:2">
      <c r="A229">
        <v>87.133333333333297</v>
      </c>
      <c r="B229">
        <v>0.89655172413793105</v>
      </c>
    </row>
    <row r="230" spans="1:2">
      <c r="A230">
        <v>87.155555555555495</v>
      </c>
      <c r="B230">
        <v>0.83297413793103403</v>
      </c>
    </row>
    <row r="231" spans="1:2">
      <c r="A231">
        <v>87.155555555555495</v>
      </c>
      <c r="B231">
        <v>0.77586206896551702</v>
      </c>
    </row>
    <row r="232" spans="1:2">
      <c r="A232">
        <v>88.244444444444397</v>
      </c>
      <c r="B232">
        <v>0.75754310344827502</v>
      </c>
    </row>
    <row r="233" spans="1:2">
      <c r="A233">
        <v>88.244444444444397</v>
      </c>
      <c r="B233">
        <v>0.88254310344827602</v>
      </c>
    </row>
    <row r="234" spans="1:2">
      <c r="A234">
        <v>88.266666666666595</v>
      </c>
      <c r="B234">
        <v>0.82112068965517204</v>
      </c>
    </row>
    <row r="235" spans="1:2">
      <c r="A235">
        <v>89.355555555555497</v>
      </c>
      <c r="B235">
        <v>0.725215517241379</v>
      </c>
    </row>
    <row r="236" spans="1:2">
      <c r="A236">
        <v>89.355555555555497</v>
      </c>
      <c r="B236">
        <v>0.83620689655172398</v>
      </c>
    </row>
    <row r="237" spans="1:2">
      <c r="A237">
        <v>89.377777777777695</v>
      </c>
      <c r="B237">
        <v>0.77909482758620596</v>
      </c>
    </row>
    <row r="238" spans="1:2">
      <c r="A238">
        <v>90.533333333333303</v>
      </c>
      <c r="B238">
        <v>0.70474137931034397</v>
      </c>
    </row>
    <row r="239" spans="1:2">
      <c r="A239">
        <v>90.533333333333303</v>
      </c>
      <c r="B239">
        <v>0.75538793103448199</v>
      </c>
    </row>
    <row r="240" spans="1:2">
      <c r="A240">
        <v>90.533333333333303</v>
      </c>
      <c r="B240">
        <v>0.818965517241379</v>
      </c>
    </row>
    <row r="241" spans="1:2">
      <c r="A241">
        <v>91.711111111111094</v>
      </c>
      <c r="B241">
        <v>0.83405172413793005</v>
      </c>
    </row>
    <row r="242" spans="1:2">
      <c r="A242">
        <v>91.711111111111094</v>
      </c>
      <c r="B242">
        <v>0.70474137931034397</v>
      </c>
    </row>
    <row r="243" spans="1:2">
      <c r="A243">
        <v>91.711111111111094</v>
      </c>
      <c r="B243">
        <v>0.76293103448275801</v>
      </c>
    </row>
    <row r="244" spans="1:2">
      <c r="A244">
        <v>92.755555555555503</v>
      </c>
      <c r="B244">
        <v>0.79741379310344795</v>
      </c>
    </row>
    <row r="245" spans="1:2">
      <c r="A245">
        <v>92.755555555555503</v>
      </c>
      <c r="B245">
        <v>0.87931034482758597</v>
      </c>
    </row>
    <row r="246" spans="1:2">
      <c r="A246">
        <v>92.755555555555503</v>
      </c>
      <c r="B246">
        <v>0.72629310344827502</v>
      </c>
    </row>
    <row r="247" spans="1:2">
      <c r="A247">
        <v>93.933333333333294</v>
      </c>
      <c r="B247">
        <v>0.89331896551724099</v>
      </c>
    </row>
    <row r="248" spans="1:2">
      <c r="A248">
        <v>93.933333333333294</v>
      </c>
      <c r="B248">
        <v>0.74676724137931005</v>
      </c>
    </row>
    <row r="249" spans="1:2">
      <c r="A249">
        <v>93.955555555555506</v>
      </c>
      <c r="B249">
        <v>0.81357758620689602</v>
      </c>
    </row>
    <row r="250" spans="1:2">
      <c r="A250">
        <v>95.088888888888803</v>
      </c>
      <c r="B250">
        <v>0.92887931034482696</v>
      </c>
    </row>
    <row r="251" spans="1:2">
      <c r="A251">
        <v>95.1111111111111</v>
      </c>
      <c r="B251">
        <v>0.76508620689655105</v>
      </c>
    </row>
    <row r="252" spans="1:2">
      <c r="A252">
        <v>95.133333333333297</v>
      </c>
      <c r="B252">
        <v>0.83836206896551702</v>
      </c>
    </row>
    <row r="253" spans="1:2">
      <c r="A253">
        <v>96.155555555555495</v>
      </c>
      <c r="B253">
        <v>0.84806034482758597</v>
      </c>
    </row>
    <row r="254" spans="1:2">
      <c r="A254">
        <v>96.155555555555495</v>
      </c>
      <c r="B254">
        <v>0.77801724137931005</v>
      </c>
    </row>
    <row r="255" spans="1:2">
      <c r="A255">
        <v>96.155555555555495</v>
      </c>
      <c r="B255">
        <v>0.93534482758620596</v>
      </c>
    </row>
    <row r="256" spans="1:2">
      <c r="A256">
        <v>97.399999999999906</v>
      </c>
      <c r="B256">
        <v>0.77586206896551702</v>
      </c>
    </row>
    <row r="257" spans="1:2">
      <c r="A257">
        <v>97.399999999999906</v>
      </c>
      <c r="B257">
        <v>0.93103448275862</v>
      </c>
    </row>
    <row r="258" spans="1:2">
      <c r="A258">
        <v>97.399999999999906</v>
      </c>
      <c r="B258">
        <v>0.84698275862068895</v>
      </c>
    </row>
    <row r="259" spans="1:2">
      <c r="A259">
        <v>98.5555555555555</v>
      </c>
      <c r="B259">
        <v>0.79310344827586099</v>
      </c>
    </row>
    <row r="260" spans="1:2">
      <c r="A260">
        <v>98.5555555555555</v>
      </c>
      <c r="B260">
        <v>0.96336206896551702</v>
      </c>
    </row>
    <row r="261" spans="1:2">
      <c r="A261">
        <v>98.577777777777698</v>
      </c>
      <c r="B261">
        <v>0.87607758620689602</v>
      </c>
    </row>
    <row r="262" spans="1:2">
      <c r="A262">
        <v>99.6666666666666</v>
      </c>
      <c r="B262">
        <v>0.818965517241379</v>
      </c>
    </row>
    <row r="263" spans="1:2">
      <c r="A263">
        <v>99.6666666666666</v>
      </c>
      <c r="B263">
        <v>1.00215517241379</v>
      </c>
    </row>
    <row r="264" spans="1:2">
      <c r="A264">
        <v>99.688888888888798</v>
      </c>
      <c r="B264">
        <v>0.90301724137931005</v>
      </c>
    </row>
    <row r="265" spans="1:2">
      <c r="A265">
        <v>100.73333333333299</v>
      </c>
      <c r="B265">
        <v>0.93211206896551702</v>
      </c>
    </row>
    <row r="266" spans="1:2">
      <c r="A266">
        <v>100.73333333333299</v>
      </c>
      <c r="B266">
        <v>0.84267241379310298</v>
      </c>
    </row>
    <row r="267" spans="1:2">
      <c r="A267">
        <v>100.73333333333299</v>
      </c>
      <c r="B267">
        <v>1.0377155172413699</v>
      </c>
    </row>
    <row r="268" spans="1:2">
      <c r="A268">
        <v>101.888888888888</v>
      </c>
      <c r="B268">
        <v>0.84267241379310298</v>
      </c>
    </row>
    <row r="269" spans="1:2">
      <c r="A269">
        <v>101.888888888888</v>
      </c>
      <c r="B269">
        <v>1.0193965517241299</v>
      </c>
    </row>
    <row r="270" spans="1:2">
      <c r="A270">
        <v>101.911111111111</v>
      </c>
      <c r="B270">
        <v>0.92887931034482696</v>
      </c>
    </row>
    <row r="271" spans="1:2">
      <c r="A271">
        <v>102.99999999999901</v>
      </c>
      <c r="B271">
        <v>1.01508620689655</v>
      </c>
    </row>
    <row r="272" spans="1:2">
      <c r="A272">
        <v>102.99999999999901</v>
      </c>
      <c r="B272">
        <v>0.83620689655172398</v>
      </c>
    </row>
    <row r="273" spans="1:2">
      <c r="A273">
        <v>103.022222222222</v>
      </c>
      <c r="B273">
        <v>0.92025862068965503</v>
      </c>
    </row>
    <row r="274" spans="1:2">
      <c r="A274">
        <v>104.244444444444</v>
      </c>
      <c r="B274">
        <v>0.81465517241379304</v>
      </c>
    </row>
    <row r="275" spans="1:2">
      <c r="A275">
        <v>104.244444444444</v>
      </c>
      <c r="B275">
        <v>0.97198275862068895</v>
      </c>
    </row>
    <row r="276" spans="1:2">
      <c r="A276">
        <v>104.266666666666</v>
      </c>
      <c r="B276">
        <v>0.88793103448275801</v>
      </c>
    </row>
    <row r="277" spans="1:2">
      <c r="A277">
        <v>105.288888888888</v>
      </c>
      <c r="B277">
        <v>0.96659482758620596</v>
      </c>
    </row>
    <row r="278" spans="1:2">
      <c r="A278">
        <v>105.288888888888</v>
      </c>
      <c r="B278">
        <v>0.88362068965517204</v>
      </c>
    </row>
    <row r="279" spans="1:2">
      <c r="A279">
        <v>105.288888888888</v>
      </c>
      <c r="B279">
        <v>0.80280172413793105</v>
      </c>
    </row>
    <row r="280" spans="1:2">
      <c r="A280">
        <v>106.6</v>
      </c>
      <c r="B280">
        <v>0.82112068965517204</v>
      </c>
    </row>
    <row r="281" spans="1:2">
      <c r="A281">
        <v>106.6</v>
      </c>
      <c r="B281">
        <v>0.91056034482758597</v>
      </c>
    </row>
    <row r="282" spans="1:2">
      <c r="A282">
        <v>106.6</v>
      </c>
      <c r="B282">
        <v>1.01077586206896</v>
      </c>
    </row>
    <row r="283" spans="1:2">
      <c r="A283">
        <v>107.71111111111099</v>
      </c>
      <c r="B283">
        <v>0.93965517241379304</v>
      </c>
    </row>
    <row r="284" spans="1:2">
      <c r="A284">
        <v>107.71111111111099</v>
      </c>
      <c r="B284">
        <v>0.84913793103448199</v>
      </c>
    </row>
    <row r="285" spans="1:2">
      <c r="A285">
        <v>107.71111111111099</v>
      </c>
      <c r="B285">
        <v>1.0452586206896499</v>
      </c>
    </row>
    <row r="286" spans="1:2">
      <c r="A286">
        <v>108.822222222222</v>
      </c>
      <c r="B286">
        <v>0.96551724137931005</v>
      </c>
    </row>
    <row r="287" spans="1:2">
      <c r="A287">
        <v>108.822222222222</v>
      </c>
      <c r="B287">
        <v>1.0689655172413699</v>
      </c>
    </row>
    <row r="288" spans="1:2">
      <c r="A288">
        <v>108.84444444444399</v>
      </c>
      <c r="B288">
        <v>0.87392241379310298</v>
      </c>
    </row>
    <row r="289" spans="1:2">
      <c r="A289">
        <v>109.799999999999</v>
      </c>
      <c r="B289">
        <v>1.1206896551724099</v>
      </c>
    </row>
    <row r="290" spans="1:2">
      <c r="A290">
        <v>109.799999999999</v>
      </c>
      <c r="B290">
        <v>1.00538793103448</v>
      </c>
    </row>
    <row r="291" spans="1:2">
      <c r="A291">
        <v>109.8</v>
      </c>
      <c r="B291">
        <v>0.90301724137931005</v>
      </c>
    </row>
    <row r="292" spans="1:2">
      <c r="A292">
        <v>110.911111111111</v>
      </c>
      <c r="B292">
        <v>1.03125</v>
      </c>
    </row>
    <row r="293" spans="1:2">
      <c r="A293">
        <v>110.911111111111</v>
      </c>
      <c r="B293">
        <v>0.94935344827586199</v>
      </c>
    </row>
    <row r="294" spans="1:2">
      <c r="A294">
        <v>110.911111111111</v>
      </c>
      <c r="B294">
        <v>1.125</v>
      </c>
    </row>
    <row r="295" spans="1:2">
      <c r="A295">
        <v>112.08888888888799</v>
      </c>
      <c r="B295">
        <v>1.02047413793103</v>
      </c>
    </row>
    <row r="296" spans="1:2">
      <c r="A296">
        <v>112.08888888888799</v>
      </c>
      <c r="B296">
        <v>1.16379310344827</v>
      </c>
    </row>
    <row r="297" spans="1:2">
      <c r="A297">
        <v>112.111111111111</v>
      </c>
      <c r="B297">
        <v>1.3125</v>
      </c>
    </row>
    <row r="298" spans="1:2">
      <c r="A298">
        <v>113.19999999999899</v>
      </c>
      <c r="B298">
        <v>1.2381465517241299</v>
      </c>
    </row>
    <row r="299" spans="1:2">
      <c r="A299">
        <v>113.19999999999899</v>
      </c>
      <c r="B299">
        <v>1.11745689655172</v>
      </c>
    </row>
    <row r="300" spans="1:2">
      <c r="A300">
        <v>113.222222222222</v>
      </c>
      <c r="B300">
        <v>1.3685344827586201</v>
      </c>
    </row>
    <row r="301" spans="1:2">
      <c r="A301">
        <v>114.244444444444</v>
      </c>
      <c r="B301">
        <v>1.38577586206896</v>
      </c>
    </row>
    <row r="302" spans="1:2">
      <c r="A302">
        <v>114.266666666666</v>
      </c>
      <c r="B302">
        <v>1.24461206896551</v>
      </c>
    </row>
    <row r="303" spans="1:2">
      <c r="A303">
        <v>114.266666666666</v>
      </c>
      <c r="B303">
        <v>1.11745689655172</v>
      </c>
    </row>
    <row r="304" spans="1:2">
      <c r="A304">
        <v>115.488888888888</v>
      </c>
      <c r="B304">
        <v>1.0840517241379299</v>
      </c>
    </row>
    <row r="305" spans="1:2">
      <c r="A305">
        <v>115.488888888888</v>
      </c>
      <c r="B305">
        <v>1.01831896551724</v>
      </c>
    </row>
    <row r="306" spans="1:2">
      <c r="A306">
        <v>115.488888888888</v>
      </c>
      <c r="B306">
        <v>0.96551724137931005</v>
      </c>
    </row>
    <row r="307" spans="1:2">
      <c r="A307">
        <v>116.599999999999</v>
      </c>
      <c r="B307">
        <v>0.91163793103448199</v>
      </c>
    </row>
    <row r="308" spans="1:2">
      <c r="A308">
        <v>116.599999999999</v>
      </c>
      <c r="B308">
        <v>1.0118534482758601</v>
      </c>
    </row>
    <row r="309" spans="1:2">
      <c r="A309">
        <v>116.62222222222201</v>
      </c>
      <c r="B309">
        <v>1.11745689655172</v>
      </c>
    </row>
    <row r="310" spans="1:2">
      <c r="A310">
        <v>117.64444444444401</v>
      </c>
      <c r="B310">
        <v>0.931034482758621</v>
      </c>
    </row>
    <row r="311" spans="1:2">
      <c r="A311">
        <v>117.64444444444401</v>
      </c>
      <c r="B311">
        <v>0.85237068965517204</v>
      </c>
    </row>
    <row r="312" spans="1:2">
      <c r="A312">
        <v>117.666666666666</v>
      </c>
      <c r="B312">
        <v>1.0086206896551699</v>
      </c>
    </row>
    <row r="313" spans="1:2">
      <c r="A313">
        <v>118.933333333333</v>
      </c>
      <c r="B313">
        <v>0.75323275862068995</v>
      </c>
    </row>
    <row r="314" spans="1:2">
      <c r="A314">
        <v>118.933333333333</v>
      </c>
      <c r="B314">
        <v>0.81357758620689602</v>
      </c>
    </row>
    <row r="315" spans="1:2">
      <c r="A315">
        <v>118.95555555555499</v>
      </c>
      <c r="B315">
        <v>0.88577586206896497</v>
      </c>
    </row>
    <row r="316" spans="1:2">
      <c r="A316">
        <v>120.111111111111</v>
      </c>
      <c r="B316">
        <v>0.76508620689655105</v>
      </c>
    </row>
    <row r="317" spans="1:2">
      <c r="A317">
        <v>120.111111111111</v>
      </c>
      <c r="B317">
        <v>0.94827586206896497</v>
      </c>
    </row>
    <row r="318" spans="1:2">
      <c r="A318">
        <v>120.111111111111</v>
      </c>
      <c r="B318">
        <v>0.85237068965517204</v>
      </c>
    </row>
    <row r="319" spans="1:2">
      <c r="A319">
        <v>121.08888888888799</v>
      </c>
      <c r="B319">
        <v>0.91702586206896497</v>
      </c>
    </row>
    <row r="320" spans="1:2">
      <c r="A320">
        <v>121.08888888888799</v>
      </c>
      <c r="B320">
        <v>1.0409482758620601</v>
      </c>
    </row>
    <row r="321" spans="1:2">
      <c r="A321">
        <v>121.111111111111</v>
      </c>
      <c r="B321">
        <v>0.81573275862068895</v>
      </c>
    </row>
    <row r="322" spans="1:2">
      <c r="A322">
        <v>122.266666666666</v>
      </c>
      <c r="B322">
        <v>0.98060344827586199</v>
      </c>
    </row>
    <row r="323" spans="1:2">
      <c r="A323">
        <v>122.266666666666</v>
      </c>
      <c r="B323">
        <v>0.86637931034482696</v>
      </c>
    </row>
    <row r="324" spans="1:2">
      <c r="A324">
        <v>122.288888888888</v>
      </c>
      <c r="B324">
        <v>1.10991379310344</v>
      </c>
    </row>
    <row r="325" spans="1:2">
      <c r="A325">
        <v>123.488888888888</v>
      </c>
      <c r="B325">
        <v>1.0668103448275801</v>
      </c>
    </row>
    <row r="326" spans="1:2">
      <c r="A326">
        <v>123.51111111111101</v>
      </c>
      <c r="B326">
        <v>0.97737068965517204</v>
      </c>
    </row>
    <row r="327" spans="1:2">
      <c r="A327">
        <v>123.51111111111101</v>
      </c>
      <c r="B327">
        <v>0.89655172413793105</v>
      </c>
    </row>
    <row r="328" spans="1:2">
      <c r="A328">
        <v>124.555555555555</v>
      </c>
      <c r="B328">
        <v>0.92672413793103403</v>
      </c>
    </row>
    <row r="329" spans="1:2">
      <c r="A329">
        <v>124.555555555555</v>
      </c>
      <c r="B329">
        <v>1.1648706896551699</v>
      </c>
    </row>
    <row r="330" spans="1:2">
      <c r="A330">
        <v>124.555555555555</v>
      </c>
      <c r="B330">
        <v>1.04418103448275</v>
      </c>
    </row>
    <row r="331" spans="1:2">
      <c r="A331">
        <v>125.666666666666</v>
      </c>
      <c r="B331">
        <v>0.97844827586206895</v>
      </c>
    </row>
    <row r="332" spans="1:2">
      <c r="A332">
        <v>125.666666666666</v>
      </c>
      <c r="B332">
        <v>1.20366379310344</v>
      </c>
    </row>
    <row r="333" spans="1:2">
      <c r="A333">
        <v>125.666666666666</v>
      </c>
      <c r="B333">
        <v>1.08297413793103</v>
      </c>
    </row>
    <row r="334" spans="1:2">
      <c r="A334">
        <v>126.84444444444399</v>
      </c>
      <c r="B334">
        <v>1.0818965517241299</v>
      </c>
    </row>
    <row r="335" spans="1:2">
      <c r="A335">
        <v>126.84444444444399</v>
      </c>
      <c r="B335">
        <v>0.99030172413793005</v>
      </c>
    </row>
    <row r="336" spans="1:2">
      <c r="A336">
        <v>126.86666666666601</v>
      </c>
      <c r="B336">
        <v>1.17672413793103</v>
      </c>
    </row>
    <row r="337" spans="1:2">
      <c r="A337">
        <v>128.02222222222201</v>
      </c>
      <c r="B337">
        <v>1.02586206896551</v>
      </c>
    </row>
    <row r="338" spans="1:2">
      <c r="A338">
        <v>128.02222222222201</v>
      </c>
      <c r="B338">
        <v>1.12823275862068</v>
      </c>
    </row>
    <row r="339" spans="1:2">
      <c r="A339">
        <v>128.02222222222201</v>
      </c>
      <c r="B339">
        <v>1.2284482758620601</v>
      </c>
    </row>
    <row r="340" spans="1:2">
      <c r="A340">
        <v>128.99999999999901</v>
      </c>
      <c r="B340">
        <v>1.2090517241379299</v>
      </c>
    </row>
    <row r="341" spans="1:2">
      <c r="A341">
        <v>128.99999999999901</v>
      </c>
      <c r="B341">
        <v>1.0851293103448201</v>
      </c>
    </row>
    <row r="342" spans="1:2">
      <c r="A342">
        <v>128.99999999999901</v>
      </c>
      <c r="B342">
        <v>1.35668103448275</v>
      </c>
    </row>
    <row r="343" spans="1:2">
      <c r="A343">
        <v>130.17777777777701</v>
      </c>
      <c r="B343">
        <v>1.3922413793103401</v>
      </c>
    </row>
    <row r="344" spans="1:2">
      <c r="A344">
        <v>130.17777777777701</v>
      </c>
      <c r="B344">
        <v>1.1293103448275801</v>
      </c>
    </row>
    <row r="345" spans="1:2">
      <c r="A345">
        <v>130.19999999999899</v>
      </c>
      <c r="B345">
        <v>1.2510775862068899</v>
      </c>
    </row>
    <row r="346" spans="1:2">
      <c r="A346">
        <v>131.39999999999901</v>
      </c>
      <c r="B346">
        <v>1.1293103448275801</v>
      </c>
    </row>
    <row r="347" spans="1:2">
      <c r="A347">
        <v>131.42222222222199</v>
      </c>
      <c r="B347">
        <v>1.20043103448275</v>
      </c>
    </row>
    <row r="348" spans="1:2">
      <c r="A348">
        <v>131.42222222222199</v>
      </c>
      <c r="B348">
        <v>1.04741379310344</v>
      </c>
    </row>
    <row r="349" spans="1:2">
      <c r="A349">
        <v>132.51111111111101</v>
      </c>
      <c r="B349">
        <v>1.16379310344827</v>
      </c>
    </row>
    <row r="350" spans="1:2">
      <c r="A350">
        <v>132.51111111111101</v>
      </c>
      <c r="B350">
        <v>1.27586206896551</v>
      </c>
    </row>
    <row r="351" spans="1:2">
      <c r="A351">
        <v>132.51111111111101</v>
      </c>
      <c r="B351">
        <v>1.0581896551724099</v>
      </c>
    </row>
    <row r="352" spans="1:2">
      <c r="A352">
        <v>133.57777777777699</v>
      </c>
      <c r="B352">
        <v>1.3211206896551699</v>
      </c>
    </row>
    <row r="353" spans="1:2">
      <c r="A353">
        <v>133.57777777777699</v>
      </c>
      <c r="B353">
        <v>1.2047413793103401</v>
      </c>
    </row>
    <row r="354" spans="1:2">
      <c r="A354">
        <v>133.57777777777699</v>
      </c>
      <c r="B354">
        <v>1.09698275862068</v>
      </c>
    </row>
    <row r="355" spans="1:2">
      <c r="A355">
        <v>134.777777777777</v>
      </c>
      <c r="B355">
        <v>1.32758620689655</v>
      </c>
    </row>
    <row r="356" spans="1:2">
      <c r="A356">
        <v>134.79999999999899</v>
      </c>
      <c r="B356">
        <v>1.1206896551724099</v>
      </c>
    </row>
    <row r="357" spans="1:2">
      <c r="A357">
        <v>134.79999999999899</v>
      </c>
      <c r="B357">
        <v>1.2252155172413699</v>
      </c>
    </row>
    <row r="358" spans="1:2">
      <c r="A358">
        <v>135.95555555555501</v>
      </c>
      <c r="B358">
        <v>1.3103448275862</v>
      </c>
    </row>
    <row r="359" spans="1:2">
      <c r="A359">
        <v>135.97777777777699</v>
      </c>
      <c r="B359">
        <v>1.4288793103448201</v>
      </c>
    </row>
    <row r="360" spans="1:2">
      <c r="A360">
        <v>135.97777777777699</v>
      </c>
      <c r="B360">
        <v>1.19827586206896</v>
      </c>
    </row>
    <row r="361" spans="1:2">
      <c r="A361">
        <v>136.99999999999901</v>
      </c>
      <c r="B361">
        <v>1.47413793103448</v>
      </c>
    </row>
    <row r="362" spans="1:2">
      <c r="A362">
        <v>137.02222222222201</v>
      </c>
      <c r="B362">
        <v>1.3372844827586201</v>
      </c>
    </row>
    <row r="363" spans="1:2">
      <c r="A363">
        <v>137.044444444444</v>
      </c>
      <c r="B363">
        <v>1.65086206896551</v>
      </c>
    </row>
    <row r="364" spans="1:2">
      <c r="A364">
        <v>138.06666666666601</v>
      </c>
      <c r="B364">
        <v>1.6681034482758601</v>
      </c>
    </row>
    <row r="365" spans="1:2">
      <c r="A365">
        <v>138.08888888888799</v>
      </c>
      <c r="B365">
        <v>1.49245689655172</v>
      </c>
    </row>
    <row r="366" spans="1:2">
      <c r="A366">
        <v>138.111111111111</v>
      </c>
      <c r="B366">
        <v>1.9051724137931001</v>
      </c>
    </row>
    <row r="367" spans="1:2">
      <c r="A367">
        <v>139.266666666666</v>
      </c>
      <c r="B367">
        <v>1.20258620689655</v>
      </c>
    </row>
    <row r="368" spans="1:2">
      <c r="A368">
        <v>139.266666666666</v>
      </c>
      <c r="B368">
        <v>1.32758620689655</v>
      </c>
    </row>
    <row r="369" spans="1:2">
      <c r="A369">
        <v>139.266666666666</v>
      </c>
      <c r="B369">
        <v>1.5086206896551699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36</v>
      </c>
      <c r="I1" s="2"/>
      <c r="J1" s="2" t="s">
        <v>41</v>
      </c>
      <c r="K1" s="2"/>
      <c r="L1" s="2" t="s">
        <v>42</v>
      </c>
      <c r="M1" s="2"/>
    </row>
    <row r="2" spans="2:25" s="2" customFormat="1" ht="61" customHeight="1">
      <c r="B2" s="1" t="s">
        <v>25</v>
      </c>
      <c r="C2" s="2" t="s">
        <v>29</v>
      </c>
      <c r="D2" s="2" t="s">
        <v>28</v>
      </c>
      <c r="E2" s="2" t="s">
        <v>27</v>
      </c>
      <c r="F2" s="2" t="s">
        <v>26</v>
      </c>
      <c r="G2" s="4">
        <v>43890</v>
      </c>
    </row>
    <row r="3" spans="2:25" s="2" customFormat="1" ht="61" customHeight="1">
      <c r="B3" s="3" t="s">
        <v>32</v>
      </c>
      <c r="C3" s="6" t="s">
        <v>8</v>
      </c>
      <c r="D3" s="3" t="s">
        <v>9</v>
      </c>
      <c r="E3" s="3" t="s">
        <v>10</v>
      </c>
      <c r="F3" s="3" t="s">
        <v>11</v>
      </c>
      <c r="G3" s="2" t="s">
        <v>44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28</v>
      </c>
      <c r="S3" s="2" t="s">
        <v>27</v>
      </c>
      <c r="T3" s="2" t="s">
        <v>47</v>
      </c>
    </row>
    <row r="4" spans="2:25" s="2" customFormat="1" ht="61" customHeight="1">
      <c r="B4" s="3" t="s">
        <v>31</v>
      </c>
      <c r="C4" s="6" t="s">
        <v>4</v>
      </c>
      <c r="D4" s="3" t="s">
        <v>5</v>
      </c>
      <c r="E4" s="3" t="s">
        <v>6</v>
      </c>
      <c r="F4" s="3" t="s">
        <v>7</v>
      </c>
      <c r="G4" s="2" t="s">
        <v>45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9</v>
      </c>
      <c r="X4" s="8" t="s">
        <v>10</v>
      </c>
      <c r="Y4" s="8" t="s">
        <v>11</v>
      </c>
    </row>
    <row r="5" spans="2:25" s="2" customFormat="1" ht="61" customHeight="1">
      <c r="B5" s="3" t="s">
        <v>30</v>
      </c>
      <c r="C5" s="6" t="s">
        <v>0</v>
      </c>
      <c r="D5" s="3" t="s">
        <v>1</v>
      </c>
      <c r="E5" s="3" t="s">
        <v>2</v>
      </c>
      <c r="F5" s="3" t="s">
        <v>3</v>
      </c>
      <c r="G5" s="2" t="s">
        <v>43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5</v>
      </c>
      <c r="X5" s="8" t="s">
        <v>6</v>
      </c>
      <c r="Y5" s="8" t="s">
        <v>7</v>
      </c>
    </row>
    <row r="6" spans="2:25" s="2" customFormat="1" ht="61" customHeight="1">
      <c r="B6" s="1" t="s">
        <v>24</v>
      </c>
      <c r="C6" s="7"/>
      <c r="G6" s="2" t="s">
        <v>40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1</v>
      </c>
      <c r="X6" s="8" t="s">
        <v>2</v>
      </c>
      <c r="Y6" s="8" t="s">
        <v>3</v>
      </c>
    </row>
    <row r="7" spans="2:25" s="2" customFormat="1" ht="61" customHeight="1">
      <c r="B7" s="1"/>
      <c r="C7" s="7"/>
      <c r="G7" s="2" t="s">
        <v>46</v>
      </c>
      <c r="H7" s="4"/>
      <c r="J7" s="4"/>
      <c r="L7" s="4"/>
      <c r="Q7" s="2" t="s">
        <v>40</v>
      </c>
    </row>
    <row r="8" spans="2:25" s="2" customFormat="1" ht="61" customHeight="1">
      <c r="B8" s="3" t="s">
        <v>33</v>
      </c>
      <c r="C8" s="6" t="s">
        <v>12</v>
      </c>
      <c r="D8" s="3" t="s">
        <v>13</v>
      </c>
      <c r="E8" s="3" t="s">
        <v>14</v>
      </c>
      <c r="F8" s="6" t="s">
        <v>15</v>
      </c>
      <c r="G8" s="3" t="s">
        <v>38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34</v>
      </c>
      <c r="C9" s="6" t="s">
        <v>16</v>
      </c>
      <c r="D9" s="3" t="s">
        <v>17</v>
      </c>
      <c r="E9" s="3" t="s">
        <v>18</v>
      </c>
      <c r="F9" s="6" t="s">
        <v>19</v>
      </c>
      <c r="G9" s="3" t="s">
        <v>37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35</v>
      </c>
      <c r="C10" s="6" t="s">
        <v>20</v>
      </c>
      <c r="D10" s="3" t="s">
        <v>21</v>
      </c>
      <c r="E10" s="3" t="s">
        <v>22</v>
      </c>
      <c r="F10" s="6" t="s">
        <v>23</v>
      </c>
      <c r="G10" s="3" t="s">
        <v>39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EBA7-E0E7-994A-BA04-1F7776AA7AB6}">
  <dimension ref="A1:D127"/>
  <sheetViews>
    <sheetView workbookViewId="0">
      <selection activeCell="L9" sqref="L9"/>
    </sheetView>
  </sheetViews>
  <sheetFormatPr baseColWidth="10" defaultRowHeight="16"/>
  <cols>
    <col min="1" max="1" width="11.83203125" bestFit="1" customWidth="1"/>
    <col min="2" max="2" width="16" bestFit="1" customWidth="1"/>
    <col min="3" max="3" width="8.5" bestFit="1" customWidth="1"/>
    <col min="4" max="4" width="16" bestFit="1" customWidth="1"/>
  </cols>
  <sheetData>
    <row r="1" spans="1:4">
      <c r="A1" t="s">
        <v>673</v>
      </c>
      <c r="B1" t="s">
        <v>675</v>
      </c>
      <c r="C1" t="s">
        <v>674</v>
      </c>
      <c r="D1" t="s">
        <v>676</v>
      </c>
    </row>
    <row r="2" spans="1:4">
      <c r="A2" s="9">
        <v>43898</v>
      </c>
      <c r="B2" t="s">
        <v>692</v>
      </c>
      <c r="C2" t="s">
        <v>691</v>
      </c>
      <c r="D2" t="s">
        <v>678</v>
      </c>
    </row>
    <row r="3" spans="1:4">
      <c r="A3" s="9">
        <v>43899</v>
      </c>
      <c r="B3" t="s">
        <v>691</v>
      </c>
      <c r="C3" t="s">
        <v>682</v>
      </c>
      <c r="D3" t="s">
        <v>693</v>
      </c>
    </row>
    <row r="4" spans="1:4">
      <c r="A4" s="9">
        <v>43900</v>
      </c>
      <c r="B4" t="s">
        <v>686</v>
      </c>
      <c r="C4" t="s">
        <v>688</v>
      </c>
      <c r="D4" t="s">
        <v>694</v>
      </c>
    </row>
    <row r="5" spans="1:4">
      <c r="A5" s="9">
        <v>43901</v>
      </c>
      <c r="B5" t="s">
        <v>686</v>
      </c>
      <c r="C5" t="s">
        <v>687</v>
      </c>
      <c r="D5" t="s">
        <v>679</v>
      </c>
    </row>
    <row r="6" spans="1:4">
      <c r="A6" s="9">
        <v>43902</v>
      </c>
      <c r="B6" t="s">
        <v>684</v>
      </c>
      <c r="C6" t="s">
        <v>690</v>
      </c>
      <c r="D6" t="s">
        <v>694</v>
      </c>
    </row>
    <row r="7" spans="1:4">
      <c r="A7" s="9">
        <v>43903</v>
      </c>
      <c r="B7" t="s">
        <v>682</v>
      </c>
      <c r="C7" t="s">
        <v>688</v>
      </c>
      <c r="D7" t="s">
        <v>695</v>
      </c>
    </row>
    <row r="8" spans="1:4">
      <c r="A8" s="9">
        <v>43904</v>
      </c>
      <c r="B8" t="s">
        <v>685</v>
      </c>
      <c r="C8" t="s">
        <v>690</v>
      </c>
      <c r="D8" t="s">
        <v>696</v>
      </c>
    </row>
    <row r="9" spans="1:4">
      <c r="A9" s="9">
        <v>43905</v>
      </c>
      <c r="B9" t="s">
        <v>683</v>
      </c>
      <c r="C9" t="s">
        <v>681</v>
      </c>
      <c r="D9" t="s">
        <v>696</v>
      </c>
    </row>
    <row r="10" spans="1:4">
      <c r="A10" s="9">
        <v>43906</v>
      </c>
      <c r="B10" t="s">
        <v>678</v>
      </c>
      <c r="C10" t="s">
        <v>693</v>
      </c>
      <c r="D10" t="s">
        <v>679</v>
      </c>
    </row>
    <row r="11" spans="1:4">
      <c r="A11" s="9">
        <v>43907</v>
      </c>
      <c r="B11" t="s">
        <v>688</v>
      </c>
      <c r="C11" t="s">
        <v>697</v>
      </c>
      <c r="D11" t="s">
        <v>698</v>
      </c>
    </row>
    <row r="12" spans="1:4">
      <c r="A12" s="9">
        <v>43908</v>
      </c>
      <c r="B12" t="s">
        <v>690</v>
      </c>
      <c r="C12" t="s">
        <v>697</v>
      </c>
      <c r="D12" t="s">
        <v>679</v>
      </c>
    </row>
    <row r="13" spans="1:4">
      <c r="A13" s="9">
        <v>43909</v>
      </c>
      <c r="B13" t="s">
        <v>678</v>
      </c>
      <c r="C13" t="s">
        <v>677</v>
      </c>
      <c r="D13" t="s">
        <v>696</v>
      </c>
    </row>
    <row r="14" spans="1:4">
      <c r="A14" s="9">
        <v>43910</v>
      </c>
      <c r="B14" t="s">
        <v>688</v>
      </c>
      <c r="C14" t="s">
        <v>677</v>
      </c>
      <c r="D14" t="s">
        <v>699</v>
      </c>
    </row>
    <row r="15" spans="1:4">
      <c r="A15" s="9">
        <v>43911</v>
      </c>
      <c r="B15" t="s">
        <v>687</v>
      </c>
      <c r="C15" t="s">
        <v>690</v>
      </c>
      <c r="D15" t="s">
        <v>693</v>
      </c>
    </row>
    <row r="16" spans="1:4">
      <c r="A16" s="9">
        <v>43912</v>
      </c>
      <c r="B16" t="s">
        <v>683</v>
      </c>
      <c r="C16" t="s">
        <v>688</v>
      </c>
      <c r="D16" t="s">
        <v>681</v>
      </c>
    </row>
    <row r="17" spans="1:4">
      <c r="A17" s="9">
        <v>43913</v>
      </c>
      <c r="B17" t="s">
        <v>687</v>
      </c>
      <c r="C17" t="s">
        <v>688</v>
      </c>
      <c r="D17" t="s">
        <v>681</v>
      </c>
    </row>
    <row r="18" spans="1:4">
      <c r="A18" s="9">
        <v>43914</v>
      </c>
      <c r="B18" t="s">
        <v>683</v>
      </c>
      <c r="C18" t="s">
        <v>678</v>
      </c>
      <c r="D18" t="s">
        <v>690</v>
      </c>
    </row>
    <row r="19" spans="1:4">
      <c r="A19" s="9">
        <v>43915</v>
      </c>
      <c r="B19" t="s">
        <v>687</v>
      </c>
      <c r="C19" t="s">
        <v>678</v>
      </c>
      <c r="D19" t="s">
        <v>690</v>
      </c>
    </row>
    <row r="20" spans="1:4">
      <c r="A20" s="9">
        <v>43916</v>
      </c>
      <c r="B20" t="s">
        <v>687</v>
      </c>
      <c r="C20" t="s">
        <v>688</v>
      </c>
      <c r="D20" t="s">
        <v>690</v>
      </c>
    </row>
    <row r="21" spans="1:4">
      <c r="A21" s="9">
        <v>43917</v>
      </c>
      <c r="B21" t="s">
        <v>687</v>
      </c>
      <c r="C21" t="s">
        <v>678</v>
      </c>
      <c r="D21" t="s">
        <v>690</v>
      </c>
    </row>
    <row r="22" spans="1:4">
      <c r="A22" s="9">
        <v>43918</v>
      </c>
      <c r="B22" t="s">
        <v>687</v>
      </c>
      <c r="C22" t="s">
        <v>688</v>
      </c>
      <c r="D22" t="s">
        <v>681</v>
      </c>
    </row>
    <row r="23" spans="1:4">
      <c r="A23" s="9">
        <v>43919</v>
      </c>
      <c r="B23" t="s">
        <v>683</v>
      </c>
      <c r="C23" t="s">
        <v>678</v>
      </c>
      <c r="D23" t="s">
        <v>690</v>
      </c>
    </row>
    <row r="24" spans="1:4">
      <c r="A24" s="9">
        <v>43920</v>
      </c>
      <c r="B24" t="s">
        <v>683</v>
      </c>
      <c r="C24" t="s">
        <v>687</v>
      </c>
      <c r="D24" t="s">
        <v>688</v>
      </c>
    </row>
    <row r="25" spans="1:4">
      <c r="A25" s="9">
        <v>43921</v>
      </c>
      <c r="B25" t="s">
        <v>680</v>
      </c>
      <c r="C25" t="s">
        <v>683</v>
      </c>
      <c r="D25" t="s">
        <v>687</v>
      </c>
    </row>
    <row r="26" spans="1:4">
      <c r="A26" s="9">
        <v>43922</v>
      </c>
      <c r="B26" t="s">
        <v>685</v>
      </c>
      <c r="C26" t="s">
        <v>680</v>
      </c>
      <c r="D26" t="s">
        <v>683</v>
      </c>
    </row>
    <row r="27" spans="1:4">
      <c r="A27" s="9">
        <v>43923</v>
      </c>
      <c r="B27" t="s">
        <v>682</v>
      </c>
      <c r="C27" t="s">
        <v>685</v>
      </c>
      <c r="D27" t="s">
        <v>680</v>
      </c>
    </row>
    <row r="28" spans="1:4">
      <c r="A28" s="9">
        <v>43924</v>
      </c>
      <c r="B28" t="s">
        <v>682</v>
      </c>
      <c r="C28" t="s">
        <v>682</v>
      </c>
      <c r="D28" t="s">
        <v>685</v>
      </c>
    </row>
    <row r="29" spans="1:4">
      <c r="A29" s="9">
        <v>43925</v>
      </c>
      <c r="B29" t="s">
        <v>684</v>
      </c>
      <c r="C29" t="s">
        <v>682</v>
      </c>
      <c r="D29" t="s">
        <v>682</v>
      </c>
    </row>
    <row r="30" spans="1:4">
      <c r="A30" s="9">
        <v>43926</v>
      </c>
      <c r="B30" t="s">
        <v>684</v>
      </c>
      <c r="C30" t="s">
        <v>684</v>
      </c>
      <c r="D30" t="s">
        <v>682</v>
      </c>
    </row>
    <row r="31" spans="1:4">
      <c r="A31" s="9">
        <v>43927</v>
      </c>
      <c r="B31" t="s">
        <v>686</v>
      </c>
      <c r="C31" t="s">
        <v>684</v>
      </c>
      <c r="D31" t="s">
        <v>682</v>
      </c>
    </row>
    <row r="32" spans="1:4">
      <c r="A32" s="9">
        <v>43928</v>
      </c>
      <c r="B32" t="s">
        <v>686</v>
      </c>
      <c r="C32" t="s">
        <v>684</v>
      </c>
      <c r="D32" t="s">
        <v>682</v>
      </c>
    </row>
    <row r="33" spans="1:4">
      <c r="A33" s="9">
        <v>43929</v>
      </c>
      <c r="B33" t="s">
        <v>686</v>
      </c>
      <c r="C33" t="s">
        <v>684</v>
      </c>
      <c r="D33" t="s">
        <v>682</v>
      </c>
    </row>
    <row r="34" spans="1:4">
      <c r="A34" s="9">
        <v>43930</v>
      </c>
      <c r="B34" t="s">
        <v>686</v>
      </c>
      <c r="C34" t="s">
        <v>684</v>
      </c>
      <c r="D34" t="s">
        <v>682</v>
      </c>
    </row>
    <row r="35" spans="1:4">
      <c r="A35" s="9">
        <v>43931</v>
      </c>
      <c r="B35" t="s">
        <v>689</v>
      </c>
      <c r="C35" t="s">
        <v>686</v>
      </c>
      <c r="D35" t="s">
        <v>684</v>
      </c>
    </row>
    <row r="36" spans="1:4">
      <c r="A36" s="9">
        <v>43932</v>
      </c>
      <c r="B36" t="s">
        <v>689</v>
      </c>
      <c r="C36" t="s">
        <v>686</v>
      </c>
      <c r="D36" t="s">
        <v>684</v>
      </c>
    </row>
    <row r="37" spans="1:4">
      <c r="A37" s="9">
        <v>43933</v>
      </c>
      <c r="B37" t="s">
        <v>689</v>
      </c>
      <c r="C37" t="s">
        <v>686</v>
      </c>
      <c r="D37" t="s">
        <v>684</v>
      </c>
    </row>
    <row r="38" spans="1:4">
      <c r="A38" s="9">
        <v>43934</v>
      </c>
      <c r="B38" t="s">
        <v>689</v>
      </c>
      <c r="C38" t="s">
        <v>686</v>
      </c>
      <c r="D38" t="s">
        <v>684</v>
      </c>
    </row>
    <row r="39" spans="1:4">
      <c r="A39" s="9">
        <v>43935</v>
      </c>
      <c r="B39" t="s">
        <v>689</v>
      </c>
      <c r="C39" t="s">
        <v>686</v>
      </c>
      <c r="D39" t="s">
        <v>682</v>
      </c>
    </row>
    <row r="40" spans="1:4">
      <c r="A40" s="9">
        <v>43936</v>
      </c>
      <c r="B40" t="s">
        <v>686</v>
      </c>
      <c r="C40" t="s">
        <v>684</v>
      </c>
      <c r="D40" t="s">
        <v>682</v>
      </c>
    </row>
    <row r="41" spans="1:4">
      <c r="A41" s="9">
        <v>43937</v>
      </c>
      <c r="B41" t="s">
        <v>686</v>
      </c>
      <c r="C41" t="s">
        <v>684</v>
      </c>
      <c r="D41" t="s">
        <v>685</v>
      </c>
    </row>
    <row r="42" spans="1:4">
      <c r="A42" s="9">
        <v>43938</v>
      </c>
      <c r="B42" t="s">
        <v>684</v>
      </c>
      <c r="C42" t="s">
        <v>682</v>
      </c>
      <c r="D42" t="s">
        <v>680</v>
      </c>
    </row>
    <row r="43" spans="1:4">
      <c r="A43" s="9">
        <v>43939</v>
      </c>
      <c r="B43" t="s">
        <v>684</v>
      </c>
      <c r="C43" t="s">
        <v>682</v>
      </c>
      <c r="D43" t="s">
        <v>680</v>
      </c>
    </row>
    <row r="44" spans="1:4">
      <c r="A44" s="9">
        <v>43940</v>
      </c>
      <c r="B44" t="s">
        <v>684</v>
      </c>
      <c r="C44" t="s">
        <v>685</v>
      </c>
      <c r="D44" t="s">
        <v>680</v>
      </c>
    </row>
    <row r="45" spans="1:4">
      <c r="A45" s="9">
        <v>43941</v>
      </c>
      <c r="B45" t="s">
        <v>682</v>
      </c>
      <c r="C45" t="s">
        <v>685</v>
      </c>
      <c r="D45" t="s">
        <v>683</v>
      </c>
    </row>
    <row r="46" spans="1:4">
      <c r="A46" s="9">
        <v>43942</v>
      </c>
      <c r="B46" t="s">
        <v>682</v>
      </c>
      <c r="C46" t="s">
        <v>685</v>
      </c>
      <c r="D46" t="s">
        <v>683</v>
      </c>
    </row>
    <row r="47" spans="1:4">
      <c r="A47" s="9">
        <v>43943</v>
      </c>
      <c r="B47" t="s">
        <v>682</v>
      </c>
      <c r="C47" t="s">
        <v>680</v>
      </c>
      <c r="D47" t="s">
        <v>683</v>
      </c>
    </row>
    <row r="48" spans="1:4">
      <c r="A48" s="9">
        <v>43944</v>
      </c>
      <c r="B48" t="s">
        <v>685</v>
      </c>
      <c r="C48" t="s">
        <v>680</v>
      </c>
      <c r="D48" t="s">
        <v>687</v>
      </c>
    </row>
    <row r="49" spans="1:4">
      <c r="A49" s="9">
        <v>43945</v>
      </c>
      <c r="B49" t="s">
        <v>682</v>
      </c>
      <c r="C49" t="s">
        <v>680</v>
      </c>
      <c r="D49" t="s">
        <v>683</v>
      </c>
    </row>
    <row r="50" spans="1:4">
      <c r="A50" s="9">
        <v>43946</v>
      </c>
      <c r="B50" t="s">
        <v>682</v>
      </c>
      <c r="C50" t="s">
        <v>680</v>
      </c>
      <c r="D50" t="s">
        <v>683</v>
      </c>
    </row>
    <row r="51" spans="1:4">
      <c r="A51" s="9">
        <v>43947</v>
      </c>
      <c r="B51" t="s">
        <v>682</v>
      </c>
      <c r="C51" t="s">
        <v>685</v>
      </c>
      <c r="D51" t="s">
        <v>683</v>
      </c>
    </row>
    <row r="52" spans="1:4">
      <c r="A52" s="9">
        <v>43948</v>
      </c>
      <c r="B52" t="s">
        <v>682</v>
      </c>
      <c r="C52" t="s">
        <v>685</v>
      </c>
      <c r="D52" t="s">
        <v>680</v>
      </c>
    </row>
    <row r="53" spans="1:4">
      <c r="A53" s="9">
        <v>43949</v>
      </c>
      <c r="B53" t="s">
        <v>684</v>
      </c>
      <c r="C53" t="s">
        <v>682</v>
      </c>
      <c r="D53" t="s">
        <v>685</v>
      </c>
    </row>
    <row r="54" spans="1:4">
      <c r="A54" s="9">
        <v>43950</v>
      </c>
      <c r="B54" t="s">
        <v>686</v>
      </c>
      <c r="C54" t="s">
        <v>682</v>
      </c>
      <c r="D54" t="s">
        <v>685</v>
      </c>
    </row>
    <row r="55" spans="1:4">
      <c r="A55" s="9">
        <v>43951</v>
      </c>
      <c r="B55" t="s">
        <v>686</v>
      </c>
      <c r="C55" t="s">
        <v>684</v>
      </c>
      <c r="D55" t="s">
        <v>685</v>
      </c>
    </row>
    <row r="56" spans="1:4">
      <c r="A56" s="9">
        <v>43952</v>
      </c>
      <c r="B56" t="s">
        <v>686</v>
      </c>
      <c r="C56" t="s">
        <v>684</v>
      </c>
      <c r="D56" t="s">
        <v>685</v>
      </c>
    </row>
    <row r="57" spans="1:4">
      <c r="A57" s="9">
        <v>43953</v>
      </c>
      <c r="B57" t="s">
        <v>686</v>
      </c>
      <c r="C57" t="s">
        <v>684</v>
      </c>
      <c r="D57" t="s">
        <v>685</v>
      </c>
    </row>
    <row r="58" spans="1:4">
      <c r="A58" s="9">
        <v>43954</v>
      </c>
      <c r="B58" t="s">
        <v>686</v>
      </c>
      <c r="C58" t="s">
        <v>684</v>
      </c>
      <c r="D58" t="s">
        <v>685</v>
      </c>
    </row>
    <row r="59" spans="1:4">
      <c r="A59" s="9">
        <v>43955</v>
      </c>
      <c r="B59" t="s">
        <v>686</v>
      </c>
      <c r="C59" t="s">
        <v>684</v>
      </c>
      <c r="D59" t="s">
        <v>685</v>
      </c>
    </row>
    <row r="60" spans="1:4">
      <c r="A60" s="9">
        <v>43956</v>
      </c>
      <c r="B60" t="s">
        <v>686</v>
      </c>
      <c r="C60" t="s">
        <v>682</v>
      </c>
      <c r="D60" t="s">
        <v>680</v>
      </c>
    </row>
    <row r="61" spans="1:4">
      <c r="A61" s="9">
        <v>43957</v>
      </c>
      <c r="B61" t="s">
        <v>686</v>
      </c>
      <c r="C61" t="s">
        <v>684</v>
      </c>
      <c r="D61" t="s">
        <v>685</v>
      </c>
    </row>
    <row r="62" spans="1:4">
      <c r="A62" s="9">
        <v>43958</v>
      </c>
      <c r="B62" t="s">
        <v>686</v>
      </c>
      <c r="C62" t="s">
        <v>684</v>
      </c>
      <c r="D62" t="s">
        <v>685</v>
      </c>
    </row>
    <row r="63" spans="1:4">
      <c r="A63" s="9">
        <v>43959</v>
      </c>
      <c r="B63" t="s">
        <v>686</v>
      </c>
      <c r="C63" t="s">
        <v>682</v>
      </c>
      <c r="D63" t="s">
        <v>685</v>
      </c>
    </row>
    <row r="64" spans="1:4">
      <c r="A64" s="9">
        <v>43960</v>
      </c>
      <c r="B64" t="s">
        <v>686</v>
      </c>
      <c r="C64" t="s">
        <v>682</v>
      </c>
      <c r="D64" t="s">
        <v>680</v>
      </c>
    </row>
    <row r="65" spans="1:4">
      <c r="A65" s="9">
        <v>43961</v>
      </c>
      <c r="B65" t="s">
        <v>689</v>
      </c>
      <c r="C65" t="s">
        <v>684</v>
      </c>
      <c r="D65" t="s">
        <v>685</v>
      </c>
    </row>
    <row r="66" spans="1:4">
      <c r="A66" s="9">
        <v>43962</v>
      </c>
      <c r="B66" t="s">
        <v>689</v>
      </c>
      <c r="C66" t="s">
        <v>684</v>
      </c>
      <c r="D66" t="s">
        <v>685</v>
      </c>
    </row>
    <row r="67" spans="1:4">
      <c r="A67" s="9">
        <v>43963</v>
      </c>
      <c r="B67" t="s">
        <v>689</v>
      </c>
      <c r="C67" t="s">
        <v>686</v>
      </c>
      <c r="D67" t="s">
        <v>682</v>
      </c>
    </row>
    <row r="68" spans="1:4">
      <c r="A68" s="9">
        <v>43964</v>
      </c>
      <c r="B68" t="s">
        <v>689</v>
      </c>
      <c r="C68" t="s">
        <v>686</v>
      </c>
      <c r="D68" t="s">
        <v>685</v>
      </c>
    </row>
    <row r="69" spans="1:4">
      <c r="A69" s="9">
        <v>43965</v>
      </c>
      <c r="B69" t="s">
        <v>689</v>
      </c>
      <c r="C69" t="s">
        <v>684</v>
      </c>
      <c r="D69" t="s">
        <v>685</v>
      </c>
    </row>
    <row r="70" spans="1:4">
      <c r="A70" s="9">
        <v>43966</v>
      </c>
      <c r="B70" t="s">
        <v>686</v>
      </c>
      <c r="C70" t="s">
        <v>682</v>
      </c>
      <c r="D70" t="s">
        <v>683</v>
      </c>
    </row>
    <row r="71" spans="1:4">
      <c r="A71" s="9">
        <v>43967</v>
      </c>
      <c r="B71" t="s">
        <v>686</v>
      </c>
      <c r="C71" t="s">
        <v>682</v>
      </c>
      <c r="D71" t="s">
        <v>680</v>
      </c>
    </row>
    <row r="72" spans="1:4">
      <c r="A72" s="9">
        <v>43968</v>
      </c>
      <c r="B72" t="s">
        <v>686</v>
      </c>
      <c r="C72" t="s">
        <v>682</v>
      </c>
      <c r="D72" t="s">
        <v>683</v>
      </c>
    </row>
    <row r="73" spans="1:4">
      <c r="A73" s="9">
        <v>43969</v>
      </c>
      <c r="B73" t="s">
        <v>686</v>
      </c>
      <c r="C73" t="s">
        <v>682</v>
      </c>
      <c r="D73" t="s">
        <v>683</v>
      </c>
    </row>
    <row r="74" spans="1:4">
      <c r="A74" s="9">
        <v>43970</v>
      </c>
      <c r="B74" t="s">
        <v>686</v>
      </c>
      <c r="C74" t="s">
        <v>685</v>
      </c>
      <c r="D74" t="s">
        <v>683</v>
      </c>
    </row>
    <row r="75" spans="1:4">
      <c r="A75" s="9">
        <v>43971</v>
      </c>
      <c r="B75" t="s">
        <v>684</v>
      </c>
      <c r="C75" t="s">
        <v>680</v>
      </c>
      <c r="D75" t="s">
        <v>678</v>
      </c>
    </row>
    <row r="76" spans="1:4">
      <c r="A76" s="9">
        <v>43972</v>
      </c>
      <c r="B76" t="s">
        <v>684</v>
      </c>
      <c r="C76" t="s">
        <v>685</v>
      </c>
      <c r="D76" t="s">
        <v>687</v>
      </c>
    </row>
    <row r="77" spans="1:4">
      <c r="A77" s="9">
        <v>43973</v>
      </c>
      <c r="B77" t="s">
        <v>684</v>
      </c>
      <c r="C77" t="s">
        <v>680</v>
      </c>
      <c r="D77" t="s">
        <v>678</v>
      </c>
    </row>
    <row r="78" spans="1:4">
      <c r="A78" s="9">
        <v>43974</v>
      </c>
      <c r="B78" t="s">
        <v>684</v>
      </c>
      <c r="C78" t="s">
        <v>680</v>
      </c>
      <c r="D78" t="s">
        <v>678</v>
      </c>
    </row>
    <row r="79" spans="1:4">
      <c r="A79" s="9">
        <v>43975</v>
      </c>
      <c r="B79" t="s">
        <v>684</v>
      </c>
      <c r="C79" t="s">
        <v>680</v>
      </c>
      <c r="D79" t="s">
        <v>678</v>
      </c>
    </row>
    <row r="80" spans="1:4">
      <c r="A80" s="9">
        <v>43976</v>
      </c>
      <c r="B80" t="s">
        <v>684</v>
      </c>
      <c r="C80" t="s">
        <v>685</v>
      </c>
      <c r="D80" t="s">
        <v>687</v>
      </c>
    </row>
    <row r="81" spans="1:4">
      <c r="A81" s="9">
        <v>43977</v>
      </c>
      <c r="B81" t="s">
        <v>682</v>
      </c>
      <c r="C81" t="s">
        <v>680</v>
      </c>
      <c r="D81" t="s">
        <v>688</v>
      </c>
    </row>
    <row r="82" spans="1:4">
      <c r="A82" s="9">
        <v>43978</v>
      </c>
      <c r="B82" t="s">
        <v>682</v>
      </c>
      <c r="C82" t="s">
        <v>683</v>
      </c>
      <c r="D82" t="s">
        <v>688</v>
      </c>
    </row>
    <row r="83" spans="1:4">
      <c r="A83" s="9">
        <v>43979</v>
      </c>
      <c r="B83" t="s">
        <v>682</v>
      </c>
      <c r="C83" t="s">
        <v>680</v>
      </c>
      <c r="D83" t="s">
        <v>678</v>
      </c>
    </row>
    <row r="84" spans="1:4">
      <c r="A84" s="9">
        <v>43980</v>
      </c>
      <c r="B84" t="s">
        <v>686</v>
      </c>
      <c r="C84" t="s">
        <v>685</v>
      </c>
      <c r="D84" t="s">
        <v>683</v>
      </c>
    </row>
    <row r="85" spans="1:4">
      <c r="A85" s="9">
        <v>43981</v>
      </c>
      <c r="B85" t="s">
        <v>686</v>
      </c>
      <c r="C85" t="s">
        <v>685</v>
      </c>
      <c r="D85" t="s">
        <v>687</v>
      </c>
    </row>
    <row r="86" spans="1:4">
      <c r="A86" s="9">
        <v>43982</v>
      </c>
      <c r="B86" t="s">
        <v>686</v>
      </c>
      <c r="C86" t="s">
        <v>682</v>
      </c>
      <c r="D86" t="s">
        <v>683</v>
      </c>
    </row>
    <row r="87" spans="1:4">
      <c r="A87" s="9">
        <v>43983</v>
      </c>
      <c r="B87" t="s">
        <v>686</v>
      </c>
      <c r="C87" t="s">
        <v>685</v>
      </c>
      <c r="D87" t="s">
        <v>687</v>
      </c>
    </row>
    <row r="88" spans="1:4">
      <c r="A88" s="9">
        <v>43984</v>
      </c>
      <c r="B88" t="s">
        <v>689</v>
      </c>
      <c r="C88" t="s">
        <v>684</v>
      </c>
      <c r="D88" t="s">
        <v>680</v>
      </c>
    </row>
    <row r="89" spans="1:4">
      <c r="A89" s="9">
        <v>43985</v>
      </c>
      <c r="B89" t="s">
        <v>700</v>
      </c>
      <c r="C89" t="s">
        <v>686</v>
      </c>
      <c r="D89" t="s">
        <v>682</v>
      </c>
    </row>
    <row r="90" spans="1:4">
      <c r="A90" s="9">
        <v>43986</v>
      </c>
      <c r="B90" t="s">
        <v>691</v>
      </c>
      <c r="C90" t="s">
        <v>686</v>
      </c>
      <c r="D90" t="s">
        <v>682</v>
      </c>
    </row>
    <row r="91" spans="1:4">
      <c r="A91" s="9">
        <v>43987</v>
      </c>
      <c r="B91" t="s">
        <v>700</v>
      </c>
      <c r="C91" t="s">
        <v>686</v>
      </c>
      <c r="D91" t="s">
        <v>685</v>
      </c>
    </row>
    <row r="92" spans="1:4">
      <c r="A92" s="9">
        <v>43988</v>
      </c>
      <c r="B92" t="s">
        <v>691</v>
      </c>
      <c r="C92" t="s">
        <v>689</v>
      </c>
      <c r="D92" t="s">
        <v>682</v>
      </c>
    </row>
    <row r="93" spans="1:4">
      <c r="A93" s="9">
        <v>43989</v>
      </c>
      <c r="B93" t="s">
        <v>700</v>
      </c>
      <c r="C93" t="s">
        <v>686</v>
      </c>
      <c r="D93" t="s">
        <v>680</v>
      </c>
    </row>
    <row r="94" spans="1:4">
      <c r="A94" s="9">
        <v>43990</v>
      </c>
      <c r="B94" t="s">
        <v>691</v>
      </c>
      <c r="C94" t="s">
        <v>686</v>
      </c>
      <c r="D94" t="s">
        <v>685</v>
      </c>
    </row>
    <row r="95" spans="1:4">
      <c r="A95" s="9">
        <v>43992</v>
      </c>
      <c r="B95" t="s">
        <v>700</v>
      </c>
      <c r="C95" t="s">
        <v>684</v>
      </c>
      <c r="D95" t="s">
        <v>683</v>
      </c>
    </row>
    <row r="96" spans="1:4">
      <c r="A96" s="9">
        <v>43993</v>
      </c>
      <c r="B96" t="s">
        <v>689</v>
      </c>
      <c r="C96" t="s">
        <v>682</v>
      </c>
      <c r="D96" t="s">
        <v>678</v>
      </c>
    </row>
    <row r="97" spans="1:4">
      <c r="A97" s="9">
        <v>43994</v>
      </c>
      <c r="B97" t="s">
        <v>684</v>
      </c>
      <c r="C97" t="s">
        <v>683</v>
      </c>
      <c r="D97" t="s">
        <v>681</v>
      </c>
    </row>
    <row r="98" spans="1:4">
      <c r="A98" s="9">
        <v>43995</v>
      </c>
      <c r="B98" t="s">
        <v>684</v>
      </c>
      <c r="C98" t="s">
        <v>683</v>
      </c>
      <c r="D98" t="s">
        <v>681</v>
      </c>
    </row>
    <row r="99" spans="1:4">
      <c r="A99" s="9">
        <v>43996</v>
      </c>
      <c r="B99" t="s">
        <v>682</v>
      </c>
      <c r="C99" t="s">
        <v>687</v>
      </c>
      <c r="D99" t="s">
        <v>677</v>
      </c>
    </row>
    <row r="100" spans="1:4">
      <c r="A100" s="9">
        <v>43997</v>
      </c>
      <c r="B100" t="s">
        <v>682</v>
      </c>
      <c r="C100" t="s">
        <v>687</v>
      </c>
      <c r="D100" t="s">
        <v>693</v>
      </c>
    </row>
    <row r="101" spans="1:4">
      <c r="A101" s="9">
        <v>43998</v>
      </c>
      <c r="B101" t="s">
        <v>685</v>
      </c>
      <c r="C101" t="s">
        <v>678</v>
      </c>
      <c r="D101" t="s">
        <v>693</v>
      </c>
    </row>
    <row r="102" spans="1:4">
      <c r="A102" s="9">
        <v>43999</v>
      </c>
      <c r="B102" t="s">
        <v>682</v>
      </c>
      <c r="C102" t="s">
        <v>687</v>
      </c>
      <c r="D102" t="s">
        <v>677</v>
      </c>
    </row>
    <row r="103" spans="1:4">
      <c r="A103" s="9">
        <v>44000</v>
      </c>
      <c r="B103" t="s">
        <v>682</v>
      </c>
      <c r="C103" t="s">
        <v>683</v>
      </c>
      <c r="D103" t="s">
        <v>681</v>
      </c>
    </row>
    <row r="104" spans="1:4">
      <c r="A104" s="9">
        <v>44001</v>
      </c>
      <c r="B104" t="s">
        <v>686</v>
      </c>
      <c r="C104" t="s">
        <v>685</v>
      </c>
      <c r="D104" t="s">
        <v>678</v>
      </c>
    </row>
    <row r="105" spans="1:4">
      <c r="A105" s="9">
        <v>44003</v>
      </c>
      <c r="B105" t="s">
        <v>689</v>
      </c>
      <c r="C105" t="s">
        <v>682</v>
      </c>
      <c r="D105" t="s">
        <v>687</v>
      </c>
    </row>
    <row r="106" spans="1:4">
      <c r="A106" s="9">
        <v>44004</v>
      </c>
      <c r="B106" t="s">
        <v>689</v>
      </c>
      <c r="C106" t="s">
        <v>682</v>
      </c>
      <c r="D106" t="s">
        <v>683</v>
      </c>
    </row>
    <row r="107" spans="1:4">
      <c r="A107" s="9">
        <v>44005</v>
      </c>
      <c r="B107" t="s">
        <v>689</v>
      </c>
      <c r="C107" t="s">
        <v>684</v>
      </c>
      <c r="D107" t="s">
        <v>683</v>
      </c>
    </row>
    <row r="108" spans="1:4">
      <c r="A108" s="9">
        <v>44006</v>
      </c>
      <c r="B108" t="s">
        <v>686</v>
      </c>
      <c r="C108" t="s">
        <v>685</v>
      </c>
      <c r="D108" t="s">
        <v>678</v>
      </c>
    </row>
    <row r="109" spans="1:4">
      <c r="A109" s="9">
        <v>44007</v>
      </c>
      <c r="B109" t="s">
        <v>689</v>
      </c>
      <c r="C109" t="s">
        <v>682</v>
      </c>
      <c r="D109" t="s">
        <v>687</v>
      </c>
    </row>
    <row r="110" spans="1:4">
      <c r="A110" s="9">
        <v>44008</v>
      </c>
      <c r="B110" t="s">
        <v>689</v>
      </c>
      <c r="C110" t="s">
        <v>682</v>
      </c>
      <c r="D110" t="s">
        <v>687</v>
      </c>
    </row>
    <row r="111" spans="1:4">
      <c r="A111" s="9">
        <v>44009</v>
      </c>
      <c r="B111" t="s">
        <v>689</v>
      </c>
      <c r="C111" t="s">
        <v>685</v>
      </c>
      <c r="D111" t="s">
        <v>687</v>
      </c>
    </row>
    <row r="112" spans="1:4">
      <c r="A112" s="9">
        <v>44010</v>
      </c>
      <c r="B112" t="s">
        <v>689</v>
      </c>
      <c r="C112" t="s">
        <v>682</v>
      </c>
      <c r="D112" t="s">
        <v>687</v>
      </c>
    </row>
    <row r="113" spans="1:4">
      <c r="A113" s="9">
        <v>44012</v>
      </c>
      <c r="B113" t="s">
        <v>686</v>
      </c>
      <c r="C113" t="s">
        <v>685</v>
      </c>
      <c r="D113" t="s">
        <v>688</v>
      </c>
    </row>
    <row r="114" spans="1:4">
      <c r="A114" s="9">
        <v>44013</v>
      </c>
      <c r="B114" t="s">
        <v>689</v>
      </c>
      <c r="C114" t="s">
        <v>685</v>
      </c>
      <c r="D114" t="s">
        <v>678</v>
      </c>
    </row>
    <row r="115" spans="1:4">
      <c r="A115" s="9">
        <v>44014</v>
      </c>
      <c r="B115" t="s">
        <v>691</v>
      </c>
      <c r="C115" t="s">
        <v>686</v>
      </c>
      <c r="D115" t="s">
        <v>680</v>
      </c>
    </row>
    <row r="116" spans="1:4">
      <c r="A116" s="9">
        <v>44017</v>
      </c>
      <c r="B116" t="s">
        <v>691</v>
      </c>
      <c r="C116" t="s">
        <v>686</v>
      </c>
      <c r="D116" t="s">
        <v>680</v>
      </c>
    </row>
    <row r="117" spans="1:4">
      <c r="A117" s="9">
        <v>44018</v>
      </c>
      <c r="B117" t="s">
        <v>700</v>
      </c>
      <c r="C117" t="s">
        <v>684</v>
      </c>
      <c r="D117" t="s">
        <v>683</v>
      </c>
    </row>
    <row r="118" spans="1:4">
      <c r="A118" s="9">
        <v>44019</v>
      </c>
      <c r="B118" t="s">
        <v>691</v>
      </c>
      <c r="C118" t="s">
        <v>686</v>
      </c>
      <c r="D118" t="s">
        <v>680</v>
      </c>
    </row>
    <row r="119" spans="1:4">
      <c r="A119" s="9">
        <v>44020</v>
      </c>
      <c r="B119" t="s">
        <v>700</v>
      </c>
      <c r="C119" t="s">
        <v>684</v>
      </c>
      <c r="D119" t="s">
        <v>683</v>
      </c>
    </row>
    <row r="120" spans="1:4">
      <c r="A120" s="9">
        <v>44021</v>
      </c>
      <c r="B120" t="s">
        <v>691</v>
      </c>
      <c r="C120" t="s">
        <v>684</v>
      </c>
      <c r="D120" t="s">
        <v>687</v>
      </c>
    </row>
    <row r="121" spans="1:4">
      <c r="A121" s="9">
        <v>44022</v>
      </c>
      <c r="B121" t="s">
        <v>700</v>
      </c>
      <c r="C121" t="s">
        <v>684</v>
      </c>
      <c r="D121" t="s">
        <v>678</v>
      </c>
    </row>
    <row r="122" spans="1:4">
      <c r="A122" s="9">
        <v>44023</v>
      </c>
      <c r="B122" t="s">
        <v>700</v>
      </c>
      <c r="C122" t="s">
        <v>685</v>
      </c>
      <c r="D122" t="s">
        <v>690</v>
      </c>
    </row>
    <row r="123" spans="1:4">
      <c r="A123" s="9">
        <v>44024</v>
      </c>
      <c r="B123" t="s">
        <v>689</v>
      </c>
      <c r="C123" t="s">
        <v>685</v>
      </c>
      <c r="D123" t="s">
        <v>681</v>
      </c>
    </row>
    <row r="124" spans="1:4">
      <c r="A124" s="9">
        <v>44025</v>
      </c>
      <c r="B124" t="s">
        <v>689</v>
      </c>
      <c r="C124" t="s">
        <v>685</v>
      </c>
      <c r="D124" t="s">
        <v>677</v>
      </c>
    </row>
    <row r="125" spans="1:4">
      <c r="A125" s="9">
        <v>44027</v>
      </c>
      <c r="B125" t="s">
        <v>686</v>
      </c>
      <c r="C125" t="s">
        <v>687</v>
      </c>
      <c r="D125" t="s">
        <v>697</v>
      </c>
    </row>
    <row r="126" spans="1:4">
      <c r="A126" s="9">
        <v>44028</v>
      </c>
      <c r="B126" t="s">
        <v>684</v>
      </c>
      <c r="C126" t="s">
        <v>687</v>
      </c>
      <c r="D126" t="s">
        <v>697</v>
      </c>
    </row>
    <row r="127" spans="1:4">
      <c r="A127" s="9">
        <v>44029</v>
      </c>
      <c r="B127" t="s">
        <v>689</v>
      </c>
      <c r="C127" t="s">
        <v>685</v>
      </c>
      <c r="D127" t="s">
        <v>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2A7B-9B2A-AC43-B7C4-8D28798F390C}">
  <dimension ref="A1:R144"/>
  <sheetViews>
    <sheetView workbookViewId="0">
      <selection activeCell="H24" sqref="H24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701</v>
      </c>
      <c r="C1" s="13" t="s">
        <v>702</v>
      </c>
      <c r="D1" s="13" t="s">
        <v>703</v>
      </c>
      <c r="E1" s="13" t="s">
        <v>704</v>
      </c>
      <c r="F1" s="13" t="s">
        <v>705</v>
      </c>
      <c r="G1" s="13" t="s">
        <v>706</v>
      </c>
      <c r="H1" s="13" t="s">
        <v>52</v>
      </c>
      <c r="I1" s="13" t="s">
        <v>50</v>
      </c>
      <c r="J1" s="13" t="s">
        <v>707</v>
      </c>
      <c r="K1" s="13" t="s">
        <v>51</v>
      </c>
      <c r="L1" s="13" t="s">
        <v>708</v>
      </c>
      <c r="M1" s="13" t="s">
        <v>709</v>
      </c>
      <c r="N1" s="13" t="s">
        <v>710</v>
      </c>
      <c r="O1" s="13" t="s">
        <v>711</v>
      </c>
      <c r="P1" s="13" t="s">
        <v>712</v>
      </c>
      <c r="Q1" s="13" t="s">
        <v>713</v>
      </c>
      <c r="R1" s="13" t="s">
        <v>714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715</v>
      </c>
      <c r="C3" s="14">
        <v>1</v>
      </c>
      <c r="D3" s="15">
        <v>43883</v>
      </c>
      <c r="E3" s="14" t="s">
        <v>715</v>
      </c>
      <c r="F3" s="14">
        <v>1.6620360999999999</v>
      </c>
      <c r="G3" s="14">
        <v>2.6687883999999999</v>
      </c>
      <c r="H3" s="14">
        <v>1.9302078</v>
      </c>
      <c r="I3" s="14">
        <v>2.3137210000000001</v>
      </c>
      <c r="J3" s="14">
        <v>2.1536602</v>
      </c>
      <c r="K3" s="14">
        <v>2.1896608</v>
      </c>
      <c r="L3" s="14">
        <v>0.32255784599999998</v>
      </c>
      <c r="M3" s="14">
        <v>0</v>
      </c>
      <c r="N3" s="14">
        <v>3.8358059999999998</v>
      </c>
      <c r="O3" s="14">
        <v>2.0698965</v>
      </c>
      <c r="P3" s="14">
        <v>3.5241539999999998</v>
      </c>
      <c r="Q3" s="14">
        <v>2.7102930000000001</v>
      </c>
      <c r="R3" s="16" t="s">
        <v>716</v>
      </c>
    </row>
    <row r="4" spans="1:18">
      <c r="A4" s="13">
        <v>2</v>
      </c>
      <c r="B4" s="14" t="s">
        <v>715</v>
      </c>
      <c r="C4" s="14">
        <v>1</v>
      </c>
      <c r="D4" s="15">
        <v>43884</v>
      </c>
      <c r="E4" s="14" t="s">
        <v>715</v>
      </c>
      <c r="F4" s="14">
        <v>1.7351030000000001</v>
      </c>
      <c r="G4" s="14">
        <v>2.7059511999999999</v>
      </c>
      <c r="H4" s="14">
        <v>1.9158012</v>
      </c>
      <c r="I4" s="14">
        <v>2.2786580000000001</v>
      </c>
      <c r="J4" s="14">
        <v>2.1386930999999998</v>
      </c>
      <c r="K4" s="14">
        <v>2.1850681000000001</v>
      </c>
      <c r="L4" s="14">
        <v>0.31131095199999997</v>
      </c>
      <c r="M4" s="14">
        <v>0</v>
      </c>
      <c r="N4" s="14">
        <v>3.6504470000000002</v>
      </c>
      <c r="O4" s="14">
        <v>2.0324534999999999</v>
      </c>
      <c r="P4" s="14">
        <v>4.0315789999999998</v>
      </c>
      <c r="Q4" s="14">
        <v>2.841167</v>
      </c>
      <c r="R4" s="16" t="s">
        <v>717</v>
      </c>
    </row>
    <row r="5" spans="1:18">
      <c r="A5" s="13">
        <v>3</v>
      </c>
      <c r="B5" s="14" t="s">
        <v>715</v>
      </c>
      <c r="C5" s="14">
        <v>1</v>
      </c>
      <c r="D5" s="15">
        <v>43885</v>
      </c>
      <c r="E5" s="14" t="s">
        <v>715</v>
      </c>
      <c r="F5" s="14">
        <v>1.6972217000000001</v>
      </c>
      <c r="G5" s="14">
        <v>2.6509230000000001</v>
      </c>
      <c r="H5" s="14">
        <v>1.9163121999999999</v>
      </c>
      <c r="I5" s="14">
        <v>2.2803445</v>
      </c>
      <c r="J5" s="14">
        <v>2.1440478000000001</v>
      </c>
      <c r="K5" s="14">
        <v>2.1884386999999998</v>
      </c>
      <c r="L5" s="14">
        <v>0.313377711</v>
      </c>
      <c r="M5" s="14">
        <v>0</v>
      </c>
      <c r="N5" s="14">
        <v>3.7735850000000002</v>
      </c>
      <c r="O5" s="14">
        <v>2.0332889999999999</v>
      </c>
      <c r="P5" s="14">
        <v>4.6768219999999996</v>
      </c>
      <c r="Q5" s="14">
        <v>3.4579710000000001</v>
      </c>
      <c r="R5" s="16" t="s">
        <v>718</v>
      </c>
    </row>
    <row r="6" spans="1:18">
      <c r="A6" s="13">
        <v>4</v>
      </c>
      <c r="B6" s="14" t="s">
        <v>715</v>
      </c>
      <c r="C6" s="14">
        <v>1</v>
      </c>
      <c r="D6" s="15">
        <v>43886</v>
      </c>
      <c r="E6" s="14" t="s">
        <v>715</v>
      </c>
      <c r="F6" s="14">
        <v>1.7190349</v>
      </c>
      <c r="G6" s="14">
        <v>2.6265182999999999</v>
      </c>
      <c r="H6" s="14">
        <v>1.9113853999999999</v>
      </c>
      <c r="I6" s="14">
        <v>2.2669418000000001</v>
      </c>
      <c r="J6" s="14">
        <v>2.1416086000000001</v>
      </c>
      <c r="K6" s="14">
        <v>2.1801401999999999</v>
      </c>
      <c r="L6" s="14">
        <v>0.29798870700000002</v>
      </c>
      <c r="M6" s="14">
        <v>0</v>
      </c>
      <c r="N6" s="14">
        <v>3.6925370000000002</v>
      </c>
      <c r="O6" s="14">
        <v>2.0337504000000002</v>
      </c>
      <c r="P6" s="14">
        <v>5.1219900000000003</v>
      </c>
      <c r="Q6" s="14">
        <v>3.455883</v>
      </c>
      <c r="R6" s="16" t="s">
        <v>719</v>
      </c>
    </row>
    <row r="7" spans="1:18">
      <c r="A7" s="13">
        <v>5</v>
      </c>
      <c r="B7" s="14" t="s">
        <v>715</v>
      </c>
      <c r="C7" s="14">
        <v>1</v>
      </c>
      <c r="D7" s="15">
        <v>43887</v>
      </c>
      <c r="E7" s="14" t="s">
        <v>715</v>
      </c>
      <c r="F7" s="14">
        <v>1.6833294000000001</v>
      </c>
      <c r="G7" s="14">
        <v>2.5716587999999998</v>
      </c>
      <c r="H7" s="14">
        <v>1.8817151000000001</v>
      </c>
      <c r="I7" s="14">
        <v>2.2292573999999998</v>
      </c>
      <c r="J7" s="14">
        <v>2.1282511999999998</v>
      </c>
      <c r="K7" s="14">
        <v>2.1578667999999999</v>
      </c>
      <c r="L7" s="14">
        <v>0.28502149399999999</v>
      </c>
      <c r="M7" s="14">
        <v>0</v>
      </c>
      <c r="N7" s="14">
        <v>3.6115539999999999</v>
      </c>
      <c r="O7" s="14">
        <v>2.0942397000000001</v>
      </c>
      <c r="P7" s="14">
        <v>6.1864140000000001</v>
      </c>
      <c r="Q7" s="14">
        <v>5.052257</v>
      </c>
      <c r="R7" s="16" t="s">
        <v>720</v>
      </c>
    </row>
    <row r="8" spans="1:18">
      <c r="A8" s="13">
        <v>6</v>
      </c>
      <c r="B8" s="14" t="s">
        <v>715</v>
      </c>
      <c r="C8" s="14">
        <v>1</v>
      </c>
      <c r="D8" s="15">
        <v>43888</v>
      </c>
      <c r="E8" s="14" t="s">
        <v>715</v>
      </c>
      <c r="F8" s="14">
        <v>1.7183949999999999</v>
      </c>
      <c r="G8" s="14">
        <v>2.5879037</v>
      </c>
      <c r="H8" s="14">
        <v>1.9152138999999999</v>
      </c>
      <c r="I8" s="14">
        <v>2.2401583</v>
      </c>
      <c r="J8" s="14">
        <v>2.1154481000000001</v>
      </c>
      <c r="K8" s="14">
        <v>2.1482815999999998</v>
      </c>
      <c r="L8" s="14">
        <v>0.27414585800000002</v>
      </c>
      <c r="M8" s="14">
        <v>0</v>
      </c>
      <c r="N8" s="14">
        <v>3.7218339999999999</v>
      </c>
      <c r="O8" s="14">
        <v>2.1191548999999998</v>
      </c>
      <c r="P8" s="14">
        <v>6.5475969999999997</v>
      </c>
      <c r="Q8" s="14">
        <v>4.5867750000000003</v>
      </c>
      <c r="R8" s="16" t="s">
        <v>721</v>
      </c>
    </row>
    <row r="9" spans="1:18">
      <c r="A9" s="13">
        <v>7</v>
      </c>
      <c r="B9" s="14" t="s">
        <v>715</v>
      </c>
      <c r="C9" s="14">
        <v>1</v>
      </c>
      <c r="D9" s="15">
        <v>43889</v>
      </c>
      <c r="E9" s="14" t="s">
        <v>715</v>
      </c>
      <c r="F9" s="14">
        <v>1.6990658999999999</v>
      </c>
      <c r="G9" s="14">
        <v>2.5451554999999999</v>
      </c>
      <c r="H9" s="14">
        <v>1.9005262999999999</v>
      </c>
      <c r="I9" s="14">
        <v>2.2321787</v>
      </c>
      <c r="J9" s="14">
        <v>2.0998929999999998</v>
      </c>
      <c r="K9" s="14">
        <v>2.1287794</v>
      </c>
      <c r="L9" s="14">
        <v>0.26848612100000002</v>
      </c>
      <c r="M9" s="14">
        <v>0</v>
      </c>
      <c r="N9" s="14">
        <v>3.658706</v>
      </c>
      <c r="O9" s="14">
        <v>2.0405757000000002</v>
      </c>
      <c r="P9" s="14">
        <v>7.8019499999999997</v>
      </c>
      <c r="Q9" s="14">
        <v>6.0848250000000004</v>
      </c>
      <c r="R9" s="16" t="s">
        <v>722</v>
      </c>
    </row>
    <row r="10" spans="1:18">
      <c r="A10" s="13">
        <v>8</v>
      </c>
      <c r="B10" s="14" t="s">
        <v>715</v>
      </c>
      <c r="C10" s="14">
        <v>1</v>
      </c>
      <c r="D10" s="15">
        <v>43890</v>
      </c>
      <c r="E10" s="14" t="s">
        <v>715</v>
      </c>
      <c r="F10" s="14">
        <v>1.6663512</v>
      </c>
      <c r="G10" s="14">
        <v>2.4841685999999998</v>
      </c>
      <c r="H10" s="14">
        <v>1.8695465</v>
      </c>
      <c r="I10" s="14">
        <v>2.1863161</v>
      </c>
      <c r="J10" s="14">
        <v>2.0790210999999998</v>
      </c>
      <c r="K10" s="14">
        <v>2.1046904999999998</v>
      </c>
      <c r="L10" s="14">
        <v>0.25964291699999997</v>
      </c>
      <c r="M10" s="14">
        <v>0</v>
      </c>
      <c r="N10" s="14">
        <v>3.6969089999999998</v>
      </c>
      <c r="O10" s="14">
        <v>2.0313313000000002</v>
      </c>
      <c r="P10" s="14">
        <v>8.5244269999999993</v>
      </c>
      <c r="Q10" s="14">
        <v>6.7924530000000001</v>
      </c>
      <c r="R10" s="16" t="s">
        <v>723</v>
      </c>
    </row>
    <row r="11" spans="1:18">
      <c r="A11" s="13">
        <v>9</v>
      </c>
      <c r="B11" s="14" t="s">
        <v>715</v>
      </c>
      <c r="C11" s="14">
        <v>1</v>
      </c>
      <c r="D11" s="15">
        <v>43891</v>
      </c>
      <c r="E11" s="14" t="s">
        <v>715</v>
      </c>
      <c r="F11" s="14">
        <v>1.6783477</v>
      </c>
      <c r="G11" s="14">
        <v>2.4630519999999998</v>
      </c>
      <c r="H11" s="14">
        <v>1.8798741999999999</v>
      </c>
      <c r="I11" s="14">
        <v>2.1823904000000001</v>
      </c>
      <c r="J11" s="14">
        <v>2.0558030999999999</v>
      </c>
      <c r="K11" s="14">
        <v>2.0819101999999998</v>
      </c>
      <c r="L11" s="14">
        <v>0.247665938</v>
      </c>
      <c r="M11" s="14">
        <v>0</v>
      </c>
      <c r="N11" s="14">
        <v>3.4049749999999999</v>
      </c>
      <c r="O11" s="14">
        <v>2.0610157</v>
      </c>
      <c r="P11" s="14">
        <v>9.5553430000000006</v>
      </c>
      <c r="Q11" s="14">
        <v>6.629569</v>
      </c>
      <c r="R11" s="16" t="s">
        <v>724</v>
      </c>
    </row>
    <row r="12" spans="1:18">
      <c r="A12" s="13">
        <v>10</v>
      </c>
      <c r="B12" s="14" t="s">
        <v>715</v>
      </c>
      <c r="C12" s="14">
        <v>1</v>
      </c>
      <c r="D12" s="15">
        <v>43892</v>
      </c>
      <c r="E12" s="14" t="s">
        <v>715</v>
      </c>
      <c r="F12" s="14">
        <v>1.6463186999999999</v>
      </c>
      <c r="G12" s="14">
        <v>2.4098899</v>
      </c>
      <c r="H12" s="14">
        <v>1.8747252000000001</v>
      </c>
      <c r="I12" s="14">
        <v>2.1613552</v>
      </c>
      <c r="J12" s="14">
        <v>2.0393243999999999</v>
      </c>
      <c r="K12" s="14">
        <v>2.0616367000000002</v>
      </c>
      <c r="L12" s="14">
        <v>0.242136977</v>
      </c>
      <c r="M12" s="14">
        <v>0</v>
      </c>
      <c r="N12" s="14">
        <v>3.3529409999999999</v>
      </c>
      <c r="O12" s="14">
        <v>1.9984683999999999</v>
      </c>
      <c r="P12" s="14">
        <v>10.897308000000001</v>
      </c>
      <c r="Q12" s="14">
        <v>7.738035</v>
      </c>
      <c r="R12" s="16" t="s">
        <v>725</v>
      </c>
    </row>
    <row r="13" spans="1:18">
      <c r="A13" s="13">
        <v>11</v>
      </c>
      <c r="B13" s="14" t="s">
        <v>715</v>
      </c>
      <c r="C13" s="14">
        <v>1</v>
      </c>
      <c r="D13" s="15">
        <v>43893</v>
      </c>
      <c r="E13" s="14" t="s">
        <v>715</v>
      </c>
      <c r="F13" s="14">
        <v>1.6470100000000001</v>
      </c>
      <c r="G13" s="14">
        <v>2.3913829</v>
      </c>
      <c r="H13" s="14">
        <v>1.8521084999999999</v>
      </c>
      <c r="I13" s="14">
        <v>2.1364923999999998</v>
      </c>
      <c r="J13" s="14">
        <v>2.0113172000000001</v>
      </c>
      <c r="K13" s="14">
        <v>2.038465</v>
      </c>
      <c r="L13" s="14">
        <v>0.23698090599999999</v>
      </c>
      <c r="M13" s="14">
        <v>0</v>
      </c>
      <c r="N13" s="14">
        <v>3.3436560000000002</v>
      </c>
      <c r="O13" s="14">
        <v>2.0170591</v>
      </c>
      <c r="P13" s="14">
        <v>12.299580000000001</v>
      </c>
      <c r="Q13" s="14">
        <v>9.2757129999999997</v>
      </c>
      <c r="R13" s="16" t="s">
        <v>726</v>
      </c>
    </row>
    <row r="14" spans="1:18">
      <c r="A14" s="13">
        <v>12</v>
      </c>
      <c r="B14" s="14" t="s">
        <v>715</v>
      </c>
      <c r="C14" s="14">
        <v>1</v>
      </c>
      <c r="D14" s="15">
        <v>43894</v>
      </c>
      <c r="E14" s="14" t="s">
        <v>715</v>
      </c>
      <c r="F14" s="14">
        <v>1.6638381</v>
      </c>
      <c r="G14" s="14">
        <v>2.3758230999999999</v>
      </c>
      <c r="H14" s="14">
        <v>1.8269076</v>
      </c>
      <c r="I14" s="14">
        <v>2.1007525999999999</v>
      </c>
      <c r="J14" s="14">
        <v>1.9943846999999999</v>
      </c>
      <c r="K14" s="14">
        <v>2.0165511999999999</v>
      </c>
      <c r="L14" s="14">
        <v>0.23015287800000001</v>
      </c>
      <c r="M14" s="14">
        <v>0</v>
      </c>
      <c r="N14" s="14">
        <v>3.351648</v>
      </c>
      <c r="O14" s="14">
        <v>2.0181578999999998</v>
      </c>
      <c r="P14" s="14">
        <v>13.777661999999999</v>
      </c>
      <c r="Q14" s="14">
        <v>10.46017</v>
      </c>
      <c r="R14" s="16" t="s">
        <v>727</v>
      </c>
    </row>
    <row r="15" spans="1:18">
      <c r="A15" s="13">
        <v>13</v>
      </c>
      <c r="B15" s="14" t="s">
        <v>715</v>
      </c>
      <c r="C15" s="14">
        <v>1</v>
      </c>
      <c r="D15" s="15">
        <v>43895</v>
      </c>
      <c r="E15" s="14" t="s">
        <v>715</v>
      </c>
      <c r="F15" s="14">
        <v>1.6166197</v>
      </c>
      <c r="G15" s="14">
        <v>2.3081879000000001</v>
      </c>
      <c r="H15" s="14">
        <v>1.8097087999999999</v>
      </c>
      <c r="I15" s="14">
        <v>2.0785998999999999</v>
      </c>
      <c r="J15" s="14">
        <v>1.9764158999999999</v>
      </c>
      <c r="K15" s="14">
        <v>1.9958961</v>
      </c>
      <c r="L15" s="14">
        <v>0.22500025700000001</v>
      </c>
      <c r="M15" s="14">
        <v>0</v>
      </c>
      <c r="N15" s="14">
        <v>3.168663</v>
      </c>
      <c r="O15" s="14">
        <v>1.9548957</v>
      </c>
      <c r="P15" s="14">
        <v>16.019280999999999</v>
      </c>
      <c r="Q15" s="14">
        <v>12.849162</v>
      </c>
      <c r="R15" s="16" t="s">
        <v>728</v>
      </c>
    </row>
    <row r="16" spans="1:18">
      <c r="A16" s="13">
        <v>14</v>
      </c>
      <c r="B16" s="14" t="s">
        <v>715</v>
      </c>
      <c r="C16" s="14">
        <v>1</v>
      </c>
      <c r="D16" s="15">
        <v>43896</v>
      </c>
      <c r="E16" s="14" t="s">
        <v>715</v>
      </c>
      <c r="F16" s="14">
        <v>1.6140809</v>
      </c>
      <c r="G16" s="14">
        <v>2.2911839999999999</v>
      </c>
      <c r="H16" s="14">
        <v>1.7865875</v>
      </c>
      <c r="I16" s="14">
        <v>2.0476467999999999</v>
      </c>
      <c r="J16" s="14">
        <v>1.9541427</v>
      </c>
      <c r="K16" s="14">
        <v>1.9752478</v>
      </c>
      <c r="L16" s="14">
        <v>0.220281637</v>
      </c>
      <c r="M16" s="14">
        <v>0</v>
      </c>
      <c r="N16" s="14">
        <v>3.2285430000000002</v>
      </c>
      <c r="O16" s="14">
        <v>1.9833263000000001</v>
      </c>
      <c r="P16" s="14">
        <v>18.097325000000001</v>
      </c>
      <c r="Q16" s="14">
        <v>13.763422</v>
      </c>
      <c r="R16" s="16" t="s">
        <v>729</v>
      </c>
    </row>
    <row r="17" spans="1:18">
      <c r="A17" s="13">
        <v>15</v>
      </c>
      <c r="B17" s="14" t="s">
        <v>715</v>
      </c>
      <c r="C17" s="14">
        <v>1</v>
      </c>
      <c r="D17" s="15">
        <v>43897</v>
      </c>
      <c r="E17" s="14" t="s">
        <v>715</v>
      </c>
      <c r="F17" s="14">
        <v>1.5960084999999999</v>
      </c>
      <c r="G17" s="14">
        <v>2.2614529000000001</v>
      </c>
      <c r="H17" s="14">
        <v>1.7911824999999999</v>
      </c>
      <c r="I17" s="14">
        <v>2.0504357</v>
      </c>
      <c r="J17" s="14">
        <v>1.929192</v>
      </c>
      <c r="K17" s="14">
        <v>1.9504876</v>
      </c>
      <c r="L17" s="14">
        <v>0.21542593500000001</v>
      </c>
      <c r="M17" s="14">
        <v>0</v>
      </c>
      <c r="N17" s="14">
        <v>2.9611170000000002</v>
      </c>
      <c r="O17" s="14">
        <v>1.8961583</v>
      </c>
      <c r="P17" s="14">
        <v>20.411286</v>
      </c>
      <c r="Q17" s="14">
        <v>15.092082</v>
      </c>
      <c r="R17" s="16" t="s">
        <v>730</v>
      </c>
    </row>
    <row r="18" spans="1:18">
      <c r="A18" s="13">
        <v>16</v>
      </c>
      <c r="B18" s="14" t="s">
        <v>715</v>
      </c>
      <c r="C18" s="14">
        <v>1</v>
      </c>
      <c r="D18" s="15">
        <v>43898</v>
      </c>
      <c r="E18" s="14" t="s">
        <v>715</v>
      </c>
      <c r="F18" s="14">
        <v>1.6194674</v>
      </c>
      <c r="G18" s="14">
        <v>2.2685911999999999</v>
      </c>
      <c r="H18" s="14">
        <v>1.7638506</v>
      </c>
      <c r="I18" s="14">
        <v>2.0193566999999999</v>
      </c>
      <c r="J18" s="14">
        <v>1.9092986000000001</v>
      </c>
      <c r="K18" s="14">
        <v>1.9281545</v>
      </c>
      <c r="L18" s="14">
        <v>0.20766443900000001</v>
      </c>
      <c r="M18" s="14">
        <v>0</v>
      </c>
      <c r="N18" s="14">
        <v>2.714</v>
      </c>
      <c r="O18" s="14">
        <v>1.8019027000000001</v>
      </c>
      <c r="P18" s="14">
        <v>23.48104</v>
      </c>
      <c r="Q18" s="14">
        <v>19.554746999999999</v>
      </c>
      <c r="R18" s="16" t="s">
        <v>731</v>
      </c>
    </row>
    <row r="19" spans="1:18">
      <c r="A19" s="13">
        <v>17</v>
      </c>
      <c r="B19" s="14" t="s">
        <v>715</v>
      </c>
      <c r="C19" s="14">
        <v>1</v>
      </c>
      <c r="D19" s="15">
        <v>43899</v>
      </c>
      <c r="E19" s="14" t="s">
        <v>715</v>
      </c>
      <c r="F19" s="14">
        <v>1.5679647000000001</v>
      </c>
      <c r="G19" s="14">
        <v>2.2110992</v>
      </c>
      <c r="H19" s="14">
        <v>1.7489361000000001</v>
      </c>
      <c r="I19" s="14">
        <v>1.9942081</v>
      </c>
      <c r="J19" s="14">
        <v>1.8833314000000001</v>
      </c>
      <c r="K19" s="14">
        <v>1.9031176999999999</v>
      </c>
      <c r="L19" s="14">
        <v>0.203772379</v>
      </c>
      <c r="M19" s="14">
        <v>0</v>
      </c>
      <c r="N19" s="14">
        <v>2.477522</v>
      </c>
      <c r="O19" s="14">
        <v>1.6957134</v>
      </c>
      <c r="P19" s="14">
        <v>28.548731</v>
      </c>
      <c r="Q19" s="14">
        <v>22.753492000000001</v>
      </c>
      <c r="R19" s="16" t="s">
        <v>732</v>
      </c>
    </row>
    <row r="20" spans="1:18">
      <c r="A20" s="13">
        <v>18</v>
      </c>
      <c r="B20" s="14" t="s">
        <v>715</v>
      </c>
      <c r="C20" s="14">
        <v>1</v>
      </c>
      <c r="D20" s="15">
        <v>43900</v>
      </c>
      <c r="E20" s="14" t="s">
        <v>715</v>
      </c>
      <c r="F20" s="14">
        <v>1.5364879</v>
      </c>
      <c r="G20" s="14">
        <v>2.1458252999999998</v>
      </c>
      <c r="H20" s="14">
        <v>1.7216416999999999</v>
      </c>
      <c r="I20" s="14">
        <v>1.9589212</v>
      </c>
      <c r="J20" s="14">
        <v>1.8555143999999999</v>
      </c>
      <c r="K20" s="14">
        <v>1.8763361000000001</v>
      </c>
      <c r="L20" s="14">
        <v>0.196860645</v>
      </c>
      <c r="M20" s="14">
        <v>0</v>
      </c>
      <c r="N20" s="14">
        <v>2.2909999999999999</v>
      </c>
      <c r="O20" s="14">
        <v>1.5597453999999999</v>
      </c>
      <c r="P20" s="14">
        <v>32.823720000000002</v>
      </c>
      <c r="Q20" s="14">
        <v>25.170511999999999</v>
      </c>
      <c r="R20" s="16" t="s">
        <v>733</v>
      </c>
    </row>
    <row r="21" spans="1:18">
      <c r="A21" s="13">
        <v>19</v>
      </c>
      <c r="B21" s="14" t="s">
        <v>715</v>
      </c>
      <c r="C21" s="14">
        <v>1</v>
      </c>
      <c r="D21" s="15">
        <v>43901</v>
      </c>
      <c r="E21" s="14" t="s">
        <v>715</v>
      </c>
      <c r="F21" s="14">
        <v>1.5292188</v>
      </c>
      <c r="G21" s="14">
        <v>2.1217606</v>
      </c>
      <c r="H21" s="14">
        <v>1.7017047000000001</v>
      </c>
      <c r="I21" s="14">
        <v>1.9317202</v>
      </c>
      <c r="J21" s="14">
        <v>1.8258487000000001</v>
      </c>
      <c r="K21" s="14">
        <v>1.8475861</v>
      </c>
      <c r="L21" s="14">
        <v>0.19143284299999999</v>
      </c>
      <c r="M21" s="14">
        <v>0</v>
      </c>
      <c r="N21" s="14">
        <v>1.972</v>
      </c>
      <c r="O21" s="14">
        <v>1.3399907</v>
      </c>
      <c r="P21" s="14">
        <v>39.718960000000003</v>
      </c>
      <c r="Q21" s="14">
        <v>29.510978000000001</v>
      </c>
      <c r="R21" s="16" t="s">
        <v>734</v>
      </c>
    </row>
    <row r="22" spans="1:18">
      <c r="A22" s="13">
        <v>20</v>
      </c>
      <c r="B22" s="14" t="s">
        <v>715</v>
      </c>
      <c r="C22" s="14">
        <v>1</v>
      </c>
      <c r="D22" s="15">
        <v>43902</v>
      </c>
      <c r="E22" s="14" t="s">
        <v>715</v>
      </c>
      <c r="F22" s="14">
        <v>1.5004980000000001</v>
      </c>
      <c r="G22" s="14">
        <v>2.0643039999999999</v>
      </c>
      <c r="H22" s="14">
        <v>1.6700728</v>
      </c>
      <c r="I22" s="14">
        <v>1.8881965000000001</v>
      </c>
      <c r="J22" s="14">
        <v>1.7960981</v>
      </c>
      <c r="K22" s="14">
        <v>1.8153432</v>
      </c>
      <c r="L22" s="14">
        <v>0.18403165199999999</v>
      </c>
      <c r="M22" s="14">
        <v>0</v>
      </c>
      <c r="N22" s="14">
        <v>1.738</v>
      </c>
      <c r="O22" s="14">
        <v>1.1694568999999999</v>
      </c>
      <c r="P22" s="14">
        <v>49.327759999999998</v>
      </c>
      <c r="Q22" s="14">
        <v>39.185505999999997</v>
      </c>
      <c r="R22" s="16" t="s">
        <v>735</v>
      </c>
    </row>
    <row r="23" spans="1:18">
      <c r="A23" s="13">
        <v>21</v>
      </c>
      <c r="B23" s="14" t="s">
        <v>715</v>
      </c>
      <c r="C23" s="14">
        <v>1</v>
      </c>
      <c r="D23" s="15">
        <v>43903</v>
      </c>
      <c r="E23" s="14" t="s">
        <v>715</v>
      </c>
      <c r="F23" s="14">
        <v>1.4842169000000001</v>
      </c>
      <c r="G23" s="14">
        <v>2.0268754000000002</v>
      </c>
      <c r="H23" s="14">
        <v>1.6457200000000001</v>
      </c>
      <c r="I23" s="14">
        <v>1.8570481000000001</v>
      </c>
      <c r="J23" s="14">
        <v>1.7610846</v>
      </c>
      <c r="K23" s="14">
        <v>1.7800331</v>
      </c>
      <c r="L23" s="14">
        <v>0.176598597</v>
      </c>
      <c r="M23" s="14">
        <v>0</v>
      </c>
      <c r="N23" s="14">
        <v>1.4530000000000001</v>
      </c>
      <c r="O23" s="14">
        <v>0.86251940000000005</v>
      </c>
      <c r="P23" s="14">
        <v>62.185600000000001</v>
      </c>
      <c r="Q23" s="14">
        <v>47.037570000000002</v>
      </c>
      <c r="R23" s="16" t="s">
        <v>736</v>
      </c>
    </row>
    <row r="24" spans="1:18">
      <c r="A24" s="13">
        <v>22</v>
      </c>
      <c r="B24" s="14" t="s">
        <v>715</v>
      </c>
      <c r="C24" s="14">
        <v>1</v>
      </c>
      <c r="D24" s="15">
        <v>43904</v>
      </c>
      <c r="E24" s="14" t="s">
        <v>715</v>
      </c>
      <c r="F24" s="14">
        <v>1.4601359</v>
      </c>
      <c r="G24" s="14">
        <v>1.9766315000000001</v>
      </c>
      <c r="H24" s="14">
        <v>1.614377</v>
      </c>
      <c r="I24" s="14">
        <v>1.8182917999999999</v>
      </c>
      <c r="J24" s="14">
        <v>1.7234062999999999</v>
      </c>
      <c r="K24" s="14">
        <v>1.7429269999999999</v>
      </c>
      <c r="L24" s="14">
        <v>0.168303754</v>
      </c>
      <c r="M24" s="14">
        <v>0</v>
      </c>
      <c r="N24" s="14">
        <v>1.3320000000000001</v>
      </c>
      <c r="O24" s="14">
        <v>0.67813570000000001</v>
      </c>
      <c r="P24" s="14">
        <v>74.491320000000002</v>
      </c>
      <c r="Q24" s="14">
        <v>52.928635</v>
      </c>
      <c r="R24" s="16" t="s">
        <v>737</v>
      </c>
    </row>
    <row r="25" spans="1:18">
      <c r="A25" s="13">
        <v>23</v>
      </c>
      <c r="B25" s="14" t="s">
        <v>715</v>
      </c>
      <c r="C25" s="14">
        <v>1</v>
      </c>
      <c r="D25" s="15">
        <v>43905</v>
      </c>
      <c r="E25" s="14" t="s">
        <v>715</v>
      </c>
      <c r="F25" s="14">
        <v>1.4322698</v>
      </c>
      <c r="G25" s="14">
        <v>1.9248453999999999</v>
      </c>
      <c r="H25" s="14">
        <v>1.5682588</v>
      </c>
      <c r="I25" s="14">
        <v>1.7602557999999999</v>
      </c>
      <c r="J25" s="14">
        <v>1.683211</v>
      </c>
      <c r="K25" s="14">
        <v>1.7020206</v>
      </c>
      <c r="L25" s="14">
        <v>0.16032955700000001</v>
      </c>
      <c r="M25" s="14">
        <v>0</v>
      </c>
      <c r="N25" s="14">
        <v>1.2130000000000001</v>
      </c>
      <c r="O25" s="14">
        <v>0.50565020000000005</v>
      </c>
      <c r="P25" s="14">
        <v>93.763639999999995</v>
      </c>
      <c r="Q25" s="14">
        <v>62.234265000000001</v>
      </c>
      <c r="R25" s="16" t="s">
        <v>738</v>
      </c>
    </row>
    <row r="26" spans="1:18">
      <c r="A26" s="13">
        <v>24</v>
      </c>
      <c r="B26" s="14" t="s">
        <v>715</v>
      </c>
      <c r="C26" s="14">
        <v>1</v>
      </c>
      <c r="D26" s="15">
        <v>43906</v>
      </c>
      <c r="E26" s="14" t="s">
        <v>715</v>
      </c>
      <c r="F26" s="14">
        <v>1.4143825999999999</v>
      </c>
      <c r="G26" s="14">
        <v>1.8774328</v>
      </c>
      <c r="H26" s="14">
        <v>1.5361685</v>
      </c>
      <c r="I26" s="14">
        <v>1.7156422</v>
      </c>
      <c r="J26" s="14">
        <v>1.6418972000000001</v>
      </c>
      <c r="K26" s="14">
        <v>1.6567845000000001</v>
      </c>
      <c r="L26" s="14">
        <v>0.149716874</v>
      </c>
      <c r="M26" s="14">
        <v>0</v>
      </c>
      <c r="N26" s="14">
        <v>1.115</v>
      </c>
      <c r="O26" s="14">
        <v>0.34899770000000002</v>
      </c>
      <c r="P26" s="14">
        <v>117.55068</v>
      </c>
      <c r="Q26" s="14">
        <v>77.793457000000004</v>
      </c>
      <c r="R26" s="16" t="s">
        <v>739</v>
      </c>
    </row>
    <row r="27" spans="1:18">
      <c r="A27" s="13">
        <v>25</v>
      </c>
      <c r="B27" s="14" t="s">
        <v>715</v>
      </c>
      <c r="C27" s="14">
        <v>1</v>
      </c>
      <c r="D27" s="15">
        <v>43907</v>
      </c>
      <c r="E27" s="14" t="s">
        <v>715</v>
      </c>
      <c r="F27" s="14">
        <v>1.3798048000000001</v>
      </c>
      <c r="G27" s="14">
        <v>1.8065931</v>
      </c>
      <c r="H27" s="14">
        <v>1.4825503</v>
      </c>
      <c r="I27" s="14">
        <v>1.64957</v>
      </c>
      <c r="J27" s="14">
        <v>1.5954438</v>
      </c>
      <c r="K27" s="14">
        <v>1.6096602</v>
      </c>
      <c r="L27" s="14">
        <v>0.13791762699999999</v>
      </c>
      <c r="M27" s="14">
        <v>0</v>
      </c>
      <c r="N27" s="14">
        <v>1.0680000000000001</v>
      </c>
      <c r="O27" s="14">
        <v>0.25571290000000002</v>
      </c>
      <c r="P27" s="14">
        <v>142.18852000000001</v>
      </c>
      <c r="Q27" s="14">
        <v>86.709688999999997</v>
      </c>
      <c r="R27" s="16" t="s">
        <v>740</v>
      </c>
    </row>
    <row r="28" spans="1:18">
      <c r="A28" s="13">
        <v>26</v>
      </c>
      <c r="B28" s="14" t="s">
        <v>715</v>
      </c>
      <c r="C28" s="14">
        <v>1</v>
      </c>
      <c r="D28" s="15">
        <v>43908</v>
      </c>
      <c r="E28" s="14" t="s">
        <v>715</v>
      </c>
      <c r="F28" s="14">
        <v>1.3574603000000001</v>
      </c>
      <c r="G28" s="14">
        <v>1.7410952</v>
      </c>
      <c r="H28" s="14">
        <v>1.4666044</v>
      </c>
      <c r="I28" s="14">
        <v>1.620598</v>
      </c>
      <c r="J28" s="14">
        <v>1.5489537</v>
      </c>
      <c r="K28" s="14">
        <v>1.5623184999999999</v>
      </c>
      <c r="L28" s="14">
        <v>0.12636545199999999</v>
      </c>
      <c r="M28" s="14">
        <v>0</v>
      </c>
      <c r="N28" s="14">
        <v>1.0529999999999999</v>
      </c>
      <c r="O28" s="14">
        <v>0.23707010000000001</v>
      </c>
      <c r="P28" s="14">
        <v>162.00432000000001</v>
      </c>
      <c r="Q28" s="14">
        <v>95.401584999999997</v>
      </c>
      <c r="R28" s="16" t="s">
        <v>741</v>
      </c>
    </row>
    <row r="29" spans="1:18">
      <c r="A29" s="13">
        <v>27</v>
      </c>
      <c r="B29" s="14" t="s">
        <v>715</v>
      </c>
      <c r="C29" s="14">
        <v>1</v>
      </c>
      <c r="D29" s="15">
        <v>43909</v>
      </c>
      <c r="E29" s="14" t="s">
        <v>715</v>
      </c>
      <c r="F29" s="14">
        <v>1.3234106999999999</v>
      </c>
      <c r="G29" s="14">
        <v>1.6749082</v>
      </c>
      <c r="H29" s="14">
        <v>1.4239854999999999</v>
      </c>
      <c r="I29" s="14">
        <v>1.5653781</v>
      </c>
      <c r="J29" s="14">
        <v>1.5052970999999999</v>
      </c>
      <c r="K29" s="14">
        <v>1.5168371</v>
      </c>
      <c r="L29" s="14">
        <v>0.115812993</v>
      </c>
      <c r="M29" s="14">
        <v>0</v>
      </c>
      <c r="N29" s="14">
        <v>1.0429999999999999</v>
      </c>
      <c r="O29" s="14">
        <v>0.20774899999999999</v>
      </c>
      <c r="P29" s="14">
        <v>177.77076</v>
      </c>
      <c r="Q29" s="14">
        <v>101.230403</v>
      </c>
      <c r="R29" s="16" t="s">
        <v>742</v>
      </c>
    </row>
    <row r="30" spans="1:18">
      <c r="A30" s="13">
        <v>28</v>
      </c>
      <c r="B30" s="14" t="s">
        <v>715</v>
      </c>
      <c r="C30" s="14">
        <v>1</v>
      </c>
      <c r="D30" s="15">
        <v>43910</v>
      </c>
      <c r="E30" s="14" t="s">
        <v>715</v>
      </c>
      <c r="F30" s="14">
        <v>1.3001792000000001</v>
      </c>
      <c r="G30" s="14">
        <v>1.6225919</v>
      </c>
      <c r="H30" s="14">
        <v>1.3940436</v>
      </c>
      <c r="I30" s="14">
        <v>1.5224504000000001</v>
      </c>
      <c r="J30" s="14">
        <v>1.4635784000000001</v>
      </c>
      <c r="K30" s="14">
        <v>1.4731673999999999</v>
      </c>
      <c r="L30" s="14">
        <v>0.105561074</v>
      </c>
      <c r="M30" s="14">
        <v>0</v>
      </c>
      <c r="N30" s="14">
        <v>1.0369999999999999</v>
      </c>
      <c r="O30" s="14">
        <v>0.18878059999999999</v>
      </c>
      <c r="P30" s="14">
        <v>185.17331999999999</v>
      </c>
      <c r="Q30" s="14">
        <v>101.98736700000001</v>
      </c>
      <c r="R30" s="16" t="s">
        <v>743</v>
      </c>
    </row>
    <row r="31" spans="1:18">
      <c r="A31" s="13">
        <v>29</v>
      </c>
      <c r="B31" s="14" t="s">
        <v>715</v>
      </c>
      <c r="C31" s="14">
        <v>1</v>
      </c>
      <c r="D31" s="15">
        <v>43911</v>
      </c>
      <c r="E31" s="14" t="s">
        <v>715</v>
      </c>
      <c r="F31" s="14">
        <v>1.2719263000000001</v>
      </c>
      <c r="G31" s="14">
        <v>1.5702916</v>
      </c>
      <c r="H31" s="14">
        <v>1.3501429</v>
      </c>
      <c r="I31" s="14">
        <v>1.4703302</v>
      </c>
      <c r="J31" s="14">
        <v>1.4227331000000001</v>
      </c>
      <c r="K31" s="14">
        <v>1.4330385000000001</v>
      </c>
      <c r="L31" s="14">
        <v>9.7012815000000002E-2</v>
      </c>
      <c r="M31" s="14">
        <v>0</v>
      </c>
      <c r="N31" s="14">
        <v>1.028</v>
      </c>
      <c r="O31" s="14">
        <v>0.17094400000000001</v>
      </c>
      <c r="P31" s="14">
        <v>188.43343999999999</v>
      </c>
      <c r="Q31" s="14">
        <v>107.701127</v>
      </c>
      <c r="R31" s="16" t="s">
        <v>744</v>
      </c>
    </row>
    <row r="32" spans="1:18">
      <c r="A32" s="13">
        <v>30</v>
      </c>
      <c r="B32" s="14" t="s">
        <v>715</v>
      </c>
      <c r="C32" s="14">
        <v>1</v>
      </c>
      <c r="D32" s="15">
        <v>43912</v>
      </c>
      <c r="E32" s="14" t="s">
        <v>715</v>
      </c>
      <c r="F32" s="14">
        <v>1.2446467000000001</v>
      </c>
      <c r="G32" s="14">
        <v>1.5191916000000001</v>
      </c>
      <c r="H32" s="14">
        <v>1.3303749</v>
      </c>
      <c r="I32" s="14">
        <v>1.4409154</v>
      </c>
      <c r="J32" s="14">
        <v>1.3867278999999999</v>
      </c>
      <c r="K32" s="14">
        <v>1.3953199999999999</v>
      </c>
      <c r="L32" s="14">
        <v>8.8798567999999994E-2</v>
      </c>
      <c r="M32" s="14">
        <v>0</v>
      </c>
      <c r="N32" s="14">
        <v>1.028</v>
      </c>
      <c r="O32" s="14">
        <v>0.1649892</v>
      </c>
      <c r="P32" s="14">
        <v>202.75067999999999</v>
      </c>
      <c r="Q32" s="14">
        <v>111.979471</v>
      </c>
      <c r="R32" s="16" t="s">
        <v>745</v>
      </c>
    </row>
    <row r="33" spans="1:18">
      <c r="A33" s="13">
        <v>31</v>
      </c>
      <c r="B33" s="14" t="s">
        <v>715</v>
      </c>
      <c r="C33" s="14">
        <v>1</v>
      </c>
      <c r="D33" s="15">
        <v>43913</v>
      </c>
      <c r="E33" s="14" t="s">
        <v>715</v>
      </c>
      <c r="F33" s="14">
        <v>1.2318635</v>
      </c>
      <c r="G33" s="14">
        <v>1.4839092</v>
      </c>
      <c r="H33" s="14">
        <v>1.2903579999999999</v>
      </c>
      <c r="I33" s="14">
        <v>1.3936192000000001</v>
      </c>
      <c r="J33" s="14">
        <v>1.3520713</v>
      </c>
      <c r="K33" s="14">
        <v>1.3593632</v>
      </c>
      <c r="L33" s="14">
        <v>8.1339218000000005E-2</v>
      </c>
      <c r="M33" s="14">
        <v>0</v>
      </c>
      <c r="N33" s="14">
        <v>1.028</v>
      </c>
      <c r="O33" s="14">
        <v>0.1649892</v>
      </c>
      <c r="P33" s="14">
        <v>214.68544</v>
      </c>
      <c r="Q33" s="14">
        <v>125.343249</v>
      </c>
      <c r="R33" s="16" t="s">
        <v>746</v>
      </c>
    </row>
    <row r="34" spans="1:18">
      <c r="A34" s="13">
        <v>32</v>
      </c>
      <c r="B34" s="14" t="s">
        <v>715</v>
      </c>
      <c r="C34" s="14">
        <v>1</v>
      </c>
      <c r="D34" s="15">
        <v>43914</v>
      </c>
      <c r="E34" s="14" t="s">
        <v>715</v>
      </c>
      <c r="F34" s="14">
        <v>1.2095483</v>
      </c>
      <c r="G34" s="14">
        <v>1.4386456000000001</v>
      </c>
      <c r="H34" s="14">
        <v>1.2689263</v>
      </c>
      <c r="I34" s="14">
        <v>1.3650186</v>
      </c>
      <c r="J34" s="14">
        <v>1.3168479</v>
      </c>
      <c r="K34" s="14">
        <v>1.3247669</v>
      </c>
      <c r="L34" s="14">
        <v>7.4739931999999995E-2</v>
      </c>
      <c r="M34" s="14">
        <v>0</v>
      </c>
      <c r="N34" s="14">
        <v>1.0289999999999999</v>
      </c>
      <c r="O34" s="14">
        <v>0.16782320000000001</v>
      </c>
      <c r="P34" s="14">
        <v>226.29184000000001</v>
      </c>
      <c r="Q34" s="14">
        <v>128.853092</v>
      </c>
      <c r="R34" s="16" t="s">
        <v>747</v>
      </c>
    </row>
    <row r="35" spans="1:18">
      <c r="A35" s="13">
        <v>33</v>
      </c>
      <c r="B35" s="14" t="s">
        <v>715</v>
      </c>
      <c r="C35" s="14">
        <v>1</v>
      </c>
      <c r="D35" s="15">
        <v>43915</v>
      </c>
      <c r="E35" s="14" t="s">
        <v>715</v>
      </c>
      <c r="F35" s="14">
        <v>1.1858929</v>
      </c>
      <c r="G35" s="14">
        <v>1.397052</v>
      </c>
      <c r="H35" s="14">
        <v>1.2368178999999999</v>
      </c>
      <c r="I35" s="14">
        <v>1.3241955999999999</v>
      </c>
      <c r="J35" s="14">
        <v>1.2847983999999999</v>
      </c>
      <c r="K35" s="14">
        <v>1.2911589999999999</v>
      </c>
      <c r="L35" s="14">
        <v>6.7971273999999998E-2</v>
      </c>
      <c r="M35" s="14">
        <v>0</v>
      </c>
      <c r="N35" s="14">
        <v>1.0169999999999999</v>
      </c>
      <c r="O35" s="14">
        <v>0.12928400000000001</v>
      </c>
      <c r="P35" s="14">
        <v>235.13604000000001</v>
      </c>
      <c r="Q35" s="14">
        <v>126.355447</v>
      </c>
      <c r="R35" s="16" t="s">
        <v>748</v>
      </c>
    </row>
    <row r="36" spans="1:18">
      <c r="A36" s="13">
        <v>34</v>
      </c>
      <c r="B36" s="14" t="s">
        <v>715</v>
      </c>
      <c r="C36" s="14">
        <v>1</v>
      </c>
      <c r="D36" s="15">
        <v>43916</v>
      </c>
      <c r="E36" s="14" t="s">
        <v>715</v>
      </c>
      <c r="F36" s="14">
        <v>1.1539950999999999</v>
      </c>
      <c r="G36" s="14">
        <v>1.3459524</v>
      </c>
      <c r="H36" s="14">
        <v>1.2025517999999999</v>
      </c>
      <c r="I36" s="14">
        <v>1.2823659999999999</v>
      </c>
      <c r="J36" s="14">
        <v>1.2521625000000001</v>
      </c>
      <c r="K36" s="14">
        <v>1.258516</v>
      </c>
      <c r="L36" s="14">
        <v>6.1762569000000003E-2</v>
      </c>
      <c r="M36" s="14">
        <v>0</v>
      </c>
      <c r="N36" s="14">
        <v>1.0129999999999999</v>
      </c>
      <c r="O36" s="14">
        <v>0.12179479999999999</v>
      </c>
      <c r="P36" s="14">
        <v>256.41372000000001</v>
      </c>
      <c r="Q36" s="14">
        <v>135.56373199999999</v>
      </c>
      <c r="R36" s="16" t="s">
        <v>749</v>
      </c>
    </row>
    <row r="37" spans="1:18">
      <c r="A37" s="13">
        <v>35</v>
      </c>
      <c r="B37" s="14" t="s">
        <v>715</v>
      </c>
      <c r="C37" s="14">
        <v>1</v>
      </c>
      <c r="D37" s="15">
        <v>43917</v>
      </c>
      <c r="E37" s="14" t="s">
        <v>715</v>
      </c>
      <c r="F37" s="14">
        <v>1.1387075</v>
      </c>
      <c r="G37" s="14">
        <v>1.3124951</v>
      </c>
      <c r="H37" s="14">
        <v>1.1854583000000001</v>
      </c>
      <c r="I37" s="14">
        <v>1.2572699000000001</v>
      </c>
      <c r="J37" s="14">
        <v>1.2223238000000001</v>
      </c>
      <c r="K37" s="14">
        <v>1.2278794</v>
      </c>
      <c r="L37" s="14">
        <v>5.5950864000000003E-2</v>
      </c>
      <c r="M37" s="14">
        <v>0</v>
      </c>
      <c r="N37" s="14">
        <v>1.026</v>
      </c>
      <c r="O37" s="14">
        <v>0.15915109999999999</v>
      </c>
      <c r="P37" s="14">
        <v>234.70511999999999</v>
      </c>
      <c r="Q37" s="14">
        <v>128.77962600000001</v>
      </c>
      <c r="R37" s="16" t="s">
        <v>750</v>
      </c>
    </row>
    <row r="38" spans="1:18">
      <c r="A38" s="13">
        <v>36</v>
      </c>
      <c r="B38" s="14" t="s">
        <v>715</v>
      </c>
      <c r="C38" s="14">
        <v>1</v>
      </c>
      <c r="D38" s="15">
        <v>43918</v>
      </c>
      <c r="E38" s="14" t="s">
        <v>715</v>
      </c>
      <c r="F38" s="14">
        <v>1.1169092</v>
      </c>
      <c r="G38" s="14">
        <v>1.2744732000000001</v>
      </c>
      <c r="H38" s="14">
        <v>1.1633612</v>
      </c>
      <c r="I38" s="14">
        <v>1.2309295</v>
      </c>
      <c r="J38" s="14">
        <v>1.1957502</v>
      </c>
      <c r="K38" s="14">
        <v>1.2002306</v>
      </c>
      <c r="L38" s="14">
        <v>5.1224524E-2</v>
      </c>
      <c r="M38" s="14">
        <v>0</v>
      </c>
      <c r="N38" s="14">
        <v>1.032</v>
      </c>
      <c r="O38" s="14">
        <v>0.1760176</v>
      </c>
      <c r="P38" s="14">
        <v>231.78711999999999</v>
      </c>
      <c r="Q38" s="14">
        <v>132.315167</v>
      </c>
      <c r="R38" s="16" t="s">
        <v>751</v>
      </c>
    </row>
    <row r="39" spans="1:18">
      <c r="A39" s="13">
        <v>37</v>
      </c>
      <c r="B39" s="14" t="s">
        <v>715</v>
      </c>
      <c r="C39" s="14">
        <v>1</v>
      </c>
      <c r="D39" s="15">
        <v>43919</v>
      </c>
      <c r="E39" s="14" t="s">
        <v>715</v>
      </c>
      <c r="F39" s="14">
        <v>1.0977505999999999</v>
      </c>
      <c r="G39" s="14">
        <v>1.2414381000000001</v>
      </c>
      <c r="H39" s="14">
        <v>1.1351629999999999</v>
      </c>
      <c r="I39" s="14">
        <v>1.1962189999999999</v>
      </c>
      <c r="J39" s="14">
        <v>1.1689731999999999</v>
      </c>
      <c r="K39" s="14">
        <v>1.17343</v>
      </c>
      <c r="L39" s="14">
        <v>4.6794705999999998E-2</v>
      </c>
      <c r="M39" s="14">
        <v>0</v>
      </c>
      <c r="N39" s="14">
        <v>1.0269999999999999</v>
      </c>
      <c r="O39" s="14">
        <v>0.16209950000000001</v>
      </c>
      <c r="P39" s="14">
        <v>248.02968000000001</v>
      </c>
      <c r="Q39" s="14">
        <v>139.26931099999999</v>
      </c>
      <c r="R39" s="16" t="s">
        <v>752</v>
      </c>
    </row>
    <row r="40" spans="1:18">
      <c r="A40" s="13">
        <v>38</v>
      </c>
      <c r="B40" s="14" t="s">
        <v>715</v>
      </c>
      <c r="C40" s="14">
        <v>1</v>
      </c>
      <c r="D40" s="15">
        <v>43920</v>
      </c>
      <c r="E40" s="14" t="s">
        <v>715</v>
      </c>
      <c r="F40" s="14">
        <v>1.0768359000000001</v>
      </c>
      <c r="G40" s="14">
        <v>1.2088276</v>
      </c>
      <c r="H40" s="14">
        <v>1.1082069999999999</v>
      </c>
      <c r="I40" s="14">
        <v>1.1631159</v>
      </c>
      <c r="J40" s="14">
        <v>1.1430544</v>
      </c>
      <c r="K40" s="14">
        <v>1.1460466</v>
      </c>
      <c r="L40" s="14">
        <v>4.2283811999999997E-2</v>
      </c>
      <c r="M40" s="14">
        <v>0</v>
      </c>
      <c r="N40" s="14">
        <v>1.0249999999999999</v>
      </c>
      <c r="O40" s="14">
        <v>0.15614059999999999</v>
      </c>
      <c r="P40" s="14">
        <v>271.34591999999998</v>
      </c>
      <c r="Q40" s="14">
        <v>142.487482</v>
      </c>
      <c r="R40" s="16" t="s">
        <v>753</v>
      </c>
    </row>
    <row r="41" spans="1:18">
      <c r="A41" s="13">
        <v>39</v>
      </c>
      <c r="B41" s="14" t="s">
        <v>715</v>
      </c>
      <c r="C41" s="14">
        <v>1</v>
      </c>
      <c r="D41" s="15">
        <v>43921</v>
      </c>
      <c r="E41" s="14" t="s">
        <v>715</v>
      </c>
      <c r="F41" s="14">
        <v>1.0576516</v>
      </c>
      <c r="G41" s="14">
        <v>1.1752484000000001</v>
      </c>
      <c r="H41" s="14">
        <v>1.0823497</v>
      </c>
      <c r="I41" s="14">
        <v>1.1297520000000001</v>
      </c>
      <c r="J41" s="14">
        <v>1.1138228999999999</v>
      </c>
      <c r="K41" s="14">
        <v>1.1178423</v>
      </c>
      <c r="L41" s="14">
        <v>3.7268281E-2</v>
      </c>
      <c r="M41" s="14">
        <v>0</v>
      </c>
      <c r="N41" s="14">
        <v>1.0249999999999999</v>
      </c>
      <c r="O41" s="14">
        <v>0.15614059999999999</v>
      </c>
      <c r="P41" s="14">
        <v>287.11183999999997</v>
      </c>
      <c r="Q41" s="14">
        <v>148.37528699999999</v>
      </c>
      <c r="R41" s="16" t="s">
        <v>754</v>
      </c>
    </row>
    <row r="42" spans="1:18">
      <c r="A42" s="13">
        <v>40</v>
      </c>
      <c r="B42" s="14" t="s">
        <v>715</v>
      </c>
      <c r="C42" s="14">
        <v>1</v>
      </c>
      <c r="D42" s="15">
        <v>43922</v>
      </c>
      <c r="E42" s="14" t="s">
        <v>715</v>
      </c>
      <c r="F42" s="14">
        <v>1.0370841</v>
      </c>
      <c r="G42" s="14">
        <v>1.1400870000000001</v>
      </c>
      <c r="H42" s="14">
        <v>1.0619483999999999</v>
      </c>
      <c r="I42" s="14">
        <v>1.1040220999999999</v>
      </c>
      <c r="J42" s="14">
        <v>1.0867989</v>
      </c>
      <c r="K42" s="14">
        <v>1.0904339000000001</v>
      </c>
      <c r="L42" s="14">
        <v>3.2353248000000001E-2</v>
      </c>
      <c r="M42" s="14">
        <v>0</v>
      </c>
      <c r="N42" s="14">
        <v>1.016</v>
      </c>
      <c r="O42" s="14">
        <v>0.1254876</v>
      </c>
      <c r="P42" s="14">
        <v>273.85120000000001</v>
      </c>
      <c r="Q42" s="14">
        <v>146.75715299999999</v>
      </c>
      <c r="R42" s="16" t="s">
        <v>755</v>
      </c>
    </row>
    <row r="43" spans="1:18">
      <c r="A43" s="13">
        <v>41</v>
      </c>
      <c r="B43" s="14" t="s">
        <v>715</v>
      </c>
      <c r="C43" s="14">
        <v>1</v>
      </c>
      <c r="D43" s="15">
        <v>43923</v>
      </c>
      <c r="E43" s="14" t="s">
        <v>715</v>
      </c>
      <c r="F43" s="14">
        <v>1.0215171000000001</v>
      </c>
      <c r="G43" s="14">
        <v>1.1082814000000001</v>
      </c>
      <c r="H43" s="14">
        <v>1.0376418999999999</v>
      </c>
      <c r="I43" s="14">
        <v>1.0731332</v>
      </c>
      <c r="J43" s="14">
        <v>1.0630427</v>
      </c>
      <c r="K43" s="14">
        <v>1.0658373000000001</v>
      </c>
      <c r="L43" s="14">
        <v>2.7568203999999999E-2</v>
      </c>
      <c r="M43" s="14">
        <v>0</v>
      </c>
      <c r="N43" s="14">
        <v>1.028</v>
      </c>
      <c r="O43" s="14">
        <v>0.1649892</v>
      </c>
      <c r="P43" s="14">
        <v>245.57208</v>
      </c>
      <c r="Q43" s="14">
        <v>140.451808</v>
      </c>
      <c r="R43" s="16" t="s">
        <v>756</v>
      </c>
    </row>
    <row r="44" spans="1:18">
      <c r="A44" s="13">
        <v>42</v>
      </c>
      <c r="B44" s="14" t="s">
        <v>715</v>
      </c>
      <c r="C44" s="14">
        <v>1</v>
      </c>
      <c r="D44" s="15">
        <v>43924</v>
      </c>
      <c r="E44" s="14" t="s">
        <v>715</v>
      </c>
      <c r="F44" s="14">
        <v>1.0078539</v>
      </c>
      <c r="G44" s="14">
        <v>1.0812397</v>
      </c>
      <c r="H44" s="14">
        <v>1.0232652</v>
      </c>
      <c r="I44" s="14">
        <v>1.0535283</v>
      </c>
      <c r="J44" s="14">
        <v>1.0426496000000001</v>
      </c>
      <c r="K44" s="14">
        <v>1.0446276000000001</v>
      </c>
      <c r="L44" s="14">
        <v>2.3287893E-2</v>
      </c>
      <c r="M44" s="14">
        <v>7.6E-3</v>
      </c>
      <c r="N44" s="14">
        <v>1.0389999999999999</v>
      </c>
      <c r="O44" s="14">
        <v>0.1987131</v>
      </c>
      <c r="P44" s="14">
        <v>198.99420000000001</v>
      </c>
      <c r="Q44" s="14">
        <v>122.058262</v>
      </c>
      <c r="R44" s="16" t="s">
        <v>757</v>
      </c>
    </row>
    <row r="45" spans="1:18">
      <c r="A45" s="13">
        <v>43</v>
      </c>
      <c r="B45" s="14" t="s">
        <v>715</v>
      </c>
      <c r="C45" s="14">
        <v>1</v>
      </c>
      <c r="D45" s="15">
        <v>43925</v>
      </c>
      <c r="E45" s="14" t="s">
        <v>715</v>
      </c>
      <c r="F45" s="14">
        <v>0.99709300000000001</v>
      </c>
      <c r="G45" s="14">
        <v>1.0583051000000001</v>
      </c>
      <c r="H45" s="14">
        <v>1.0108083000000001</v>
      </c>
      <c r="I45" s="14">
        <v>1.0348689</v>
      </c>
      <c r="J45" s="14">
        <v>1.0260476999999999</v>
      </c>
      <c r="K45" s="14">
        <v>1.0282392</v>
      </c>
      <c r="L45" s="14">
        <v>1.9286339E-2</v>
      </c>
      <c r="M45" s="14">
        <v>4.3799999999999999E-2</v>
      </c>
      <c r="N45" s="14">
        <v>1.0980000000000001</v>
      </c>
      <c r="O45" s="14">
        <v>0.31688499999999997</v>
      </c>
      <c r="P45" s="14">
        <v>162.6634</v>
      </c>
      <c r="Q45" s="14">
        <v>110.55769600000001</v>
      </c>
      <c r="R45" s="16" t="s">
        <v>758</v>
      </c>
    </row>
    <row r="46" spans="1:18">
      <c r="A46" s="13">
        <v>44</v>
      </c>
      <c r="B46" s="14" t="s">
        <v>715</v>
      </c>
      <c r="C46" s="14">
        <v>1</v>
      </c>
      <c r="D46" s="15">
        <v>43926</v>
      </c>
      <c r="E46" s="14" t="s">
        <v>715</v>
      </c>
      <c r="F46" s="14">
        <v>0.98792729999999995</v>
      </c>
      <c r="G46" s="14">
        <v>1.0398137999999999</v>
      </c>
      <c r="H46" s="14">
        <v>0.99947710000000001</v>
      </c>
      <c r="I46" s="14">
        <v>1.0203701999999999</v>
      </c>
      <c r="J46" s="14">
        <v>1.0133258000000001</v>
      </c>
      <c r="K46" s="14">
        <v>1.0154662999999999</v>
      </c>
      <c r="L46" s="14">
        <v>1.6461257E-2</v>
      </c>
      <c r="M46" s="14">
        <v>0.171428571</v>
      </c>
      <c r="N46" s="14">
        <v>1.1808190000000001</v>
      </c>
      <c r="O46" s="14">
        <v>0.41489039999999999</v>
      </c>
      <c r="P46" s="14">
        <v>138.241039</v>
      </c>
      <c r="Q46" s="14">
        <v>94.952641</v>
      </c>
      <c r="R46" s="16" t="s">
        <v>759</v>
      </c>
    </row>
    <row r="47" spans="1:18">
      <c r="A47" s="13">
        <v>45</v>
      </c>
      <c r="B47" s="14" t="s">
        <v>715</v>
      </c>
      <c r="C47" s="14">
        <v>1</v>
      </c>
      <c r="D47" s="15">
        <v>43927</v>
      </c>
      <c r="E47" s="14" t="s">
        <v>715</v>
      </c>
      <c r="F47" s="14">
        <v>0.98053040000000002</v>
      </c>
      <c r="G47" s="14">
        <v>1.0254662000000001</v>
      </c>
      <c r="H47" s="14">
        <v>0.98990270000000002</v>
      </c>
      <c r="I47" s="14">
        <v>1.0074780999999999</v>
      </c>
      <c r="J47" s="14">
        <v>1.0023819</v>
      </c>
      <c r="K47" s="14">
        <v>1.0042850999999999</v>
      </c>
      <c r="L47" s="14">
        <v>1.4181345E-2</v>
      </c>
      <c r="M47" s="14">
        <v>0.42620000000000002</v>
      </c>
      <c r="N47" s="14">
        <v>1.242</v>
      </c>
      <c r="O47" s="14">
        <v>0.52296339999999997</v>
      </c>
      <c r="P47" s="14">
        <v>128.88676000000001</v>
      </c>
      <c r="Q47" s="14">
        <v>91.794696000000002</v>
      </c>
      <c r="R47" s="16" t="s">
        <v>760</v>
      </c>
    </row>
    <row r="48" spans="1:18">
      <c r="A48" s="13">
        <v>46</v>
      </c>
      <c r="B48" s="14" t="s">
        <v>715</v>
      </c>
      <c r="C48" s="14">
        <v>1</v>
      </c>
      <c r="D48" s="15">
        <v>43928</v>
      </c>
      <c r="E48" s="14" t="s">
        <v>715</v>
      </c>
      <c r="F48" s="14">
        <v>0.9735798</v>
      </c>
      <c r="G48" s="14">
        <v>1.0114729</v>
      </c>
      <c r="H48" s="14">
        <v>0.98304239999999998</v>
      </c>
      <c r="I48" s="14">
        <v>0.99791529999999995</v>
      </c>
      <c r="J48" s="14">
        <v>0.99188750000000003</v>
      </c>
      <c r="K48" s="14">
        <v>0.99318240000000002</v>
      </c>
      <c r="L48" s="14">
        <v>1.1812016E-2</v>
      </c>
      <c r="M48" s="14">
        <v>0.74780000000000002</v>
      </c>
      <c r="N48" s="14">
        <v>1.266</v>
      </c>
      <c r="O48" s="14">
        <v>0.55435140000000005</v>
      </c>
      <c r="P48" s="14">
        <v>130.89328</v>
      </c>
      <c r="Q48" s="14">
        <v>96.026083</v>
      </c>
      <c r="R48" s="16" t="s">
        <v>761</v>
      </c>
    </row>
    <row r="49" spans="1:18">
      <c r="A49" s="13">
        <v>47</v>
      </c>
      <c r="B49" s="14" t="s">
        <v>715</v>
      </c>
      <c r="C49" s="14">
        <v>1</v>
      </c>
      <c r="D49" s="15">
        <v>43929</v>
      </c>
      <c r="E49" s="14" t="s">
        <v>715</v>
      </c>
      <c r="F49" s="14">
        <v>0.96734390000000003</v>
      </c>
      <c r="G49" s="14">
        <v>1.0003242999999999</v>
      </c>
      <c r="H49" s="14">
        <v>0.97527620000000004</v>
      </c>
      <c r="I49" s="14">
        <v>0.98807590000000001</v>
      </c>
      <c r="J49" s="14">
        <v>0.98301950000000005</v>
      </c>
      <c r="K49" s="14">
        <v>0.98380959999999995</v>
      </c>
      <c r="L49" s="14">
        <v>1.0173465E-2</v>
      </c>
      <c r="M49" s="14">
        <v>0.93059999999999998</v>
      </c>
      <c r="N49" s="14">
        <v>1.3939999999999999</v>
      </c>
      <c r="O49" s="14">
        <v>0.73544010000000004</v>
      </c>
      <c r="P49" s="14">
        <v>105.20504</v>
      </c>
      <c r="Q49" s="14">
        <v>75.989543999999995</v>
      </c>
      <c r="R49" s="16" t="s">
        <v>762</v>
      </c>
    </row>
    <row r="50" spans="1:18">
      <c r="A50" s="13">
        <v>48</v>
      </c>
      <c r="B50" s="14" t="s">
        <v>715</v>
      </c>
      <c r="C50" s="14">
        <v>1</v>
      </c>
      <c r="D50" s="15">
        <v>43930</v>
      </c>
      <c r="E50" s="14" t="s">
        <v>715</v>
      </c>
      <c r="F50" s="14">
        <v>0.96407849999999995</v>
      </c>
      <c r="G50" s="14">
        <v>0.99406430000000001</v>
      </c>
      <c r="H50" s="14">
        <v>0.97247510000000004</v>
      </c>
      <c r="I50" s="14">
        <v>0.98415050000000004</v>
      </c>
      <c r="J50" s="14">
        <v>0.97882630000000004</v>
      </c>
      <c r="K50" s="14">
        <v>0.97897489999999998</v>
      </c>
      <c r="L50" s="14">
        <v>9.2140859999999998E-3</v>
      </c>
      <c r="M50" s="14">
        <v>0.98119999999999996</v>
      </c>
      <c r="N50" s="14">
        <v>1.768</v>
      </c>
      <c r="O50" s="14">
        <v>1.0537543</v>
      </c>
      <c r="P50" s="14">
        <v>76.976039999999998</v>
      </c>
      <c r="Q50" s="14">
        <v>54.358775999999999</v>
      </c>
      <c r="R50" s="16" t="s">
        <v>763</v>
      </c>
    </row>
    <row r="51" spans="1:18">
      <c r="A51" s="13">
        <v>49</v>
      </c>
      <c r="B51" s="14" t="s">
        <v>715</v>
      </c>
      <c r="C51" s="14">
        <v>1</v>
      </c>
      <c r="D51" s="15">
        <v>43931</v>
      </c>
      <c r="E51" s="14" t="s">
        <v>715</v>
      </c>
      <c r="F51" s="14">
        <v>0.96664939999999999</v>
      </c>
      <c r="G51" s="14">
        <v>0.99306260000000002</v>
      </c>
      <c r="H51" s="14">
        <v>0.97293390000000002</v>
      </c>
      <c r="I51" s="14">
        <v>0.98366480000000001</v>
      </c>
      <c r="J51" s="14">
        <v>0.97943119999999995</v>
      </c>
      <c r="K51" s="14">
        <v>0.97930130000000004</v>
      </c>
      <c r="L51" s="14">
        <v>8.2696200000000001E-3</v>
      </c>
      <c r="M51" s="14">
        <v>0.99439999999999995</v>
      </c>
      <c r="N51" s="14">
        <v>2.7050000000000001</v>
      </c>
      <c r="O51" s="14">
        <v>1.6686917000000001</v>
      </c>
      <c r="P51" s="14">
        <v>54.119079999999997</v>
      </c>
      <c r="Q51" s="14">
        <v>33.380119000000001</v>
      </c>
      <c r="R51" s="16" t="s">
        <v>764</v>
      </c>
    </row>
    <row r="52" spans="1:18">
      <c r="A52" s="13">
        <v>50</v>
      </c>
      <c r="B52" s="14" t="s">
        <v>715</v>
      </c>
      <c r="C52" s="14">
        <v>1</v>
      </c>
      <c r="D52" s="15">
        <v>43932</v>
      </c>
      <c r="E52" s="14" t="s">
        <v>715</v>
      </c>
      <c r="F52" s="14">
        <v>0.9715511</v>
      </c>
      <c r="G52" s="14">
        <v>0.99548590000000003</v>
      </c>
      <c r="H52" s="14">
        <v>0.97874430000000001</v>
      </c>
      <c r="I52" s="14">
        <v>0.98787329999999995</v>
      </c>
      <c r="J52" s="14">
        <v>0.98309559999999996</v>
      </c>
      <c r="K52" s="14">
        <v>0.98328530000000003</v>
      </c>
      <c r="L52" s="14">
        <v>7.3390970000000002E-3</v>
      </c>
      <c r="M52" s="14">
        <v>0.98701298699999995</v>
      </c>
      <c r="N52" s="14">
        <v>3.9120879999999998</v>
      </c>
      <c r="O52" s="14">
        <v>2.124771</v>
      </c>
      <c r="P52" s="14">
        <v>54.011308999999997</v>
      </c>
      <c r="Q52" s="14">
        <v>37.776558000000001</v>
      </c>
      <c r="R52" s="16" t="s">
        <v>765</v>
      </c>
    </row>
    <row r="53" spans="1:18">
      <c r="A53" s="13">
        <v>51</v>
      </c>
      <c r="B53" s="14" t="s">
        <v>715</v>
      </c>
      <c r="C53" s="14">
        <v>1</v>
      </c>
      <c r="D53" s="15">
        <v>43933</v>
      </c>
      <c r="E53" s="14" t="s">
        <v>715</v>
      </c>
      <c r="F53" s="14">
        <v>0.9760392</v>
      </c>
      <c r="G53" s="14">
        <v>0.99831289999999995</v>
      </c>
      <c r="H53" s="14">
        <v>0.9822632</v>
      </c>
      <c r="I53" s="14">
        <v>0.99111629999999995</v>
      </c>
      <c r="J53" s="14">
        <v>0.98649500000000001</v>
      </c>
      <c r="K53" s="14">
        <v>0.98688880000000001</v>
      </c>
      <c r="L53" s="14">
        <v>6.8786760000000002E-3</v>
      </c>
      <c r="M53" s="14">
        <v>0.96623376599999999</v>
      </c>
      <c r="N53" s="14">
        <v>3.6793209999999998</v>
      </c>
      <c r="O53" s="14">
        <v>2.3907090000000002</v>
      </c>
      <c r="P53" s="14">
        <v>65.934905000000001</v>
      </c>
      <c r="Q53" s="14">
        <v>52.533639000000001</v>
      </c>
      <c r="R53" s="16" t="s">
        <v>766</v>
      </c>
    </row>
    <row r="54" spans="1:18">
      <c r="A54" s="13">
        <v>52</v>
      </c>
      <c r="B54" s="14" t="s">
        <v>715</v>
      </c>
      <c r="C54" s="14">
        <v>1</v>
      </c>
      <c r="D54" s="15">
        <v>43934</v>
      </c>
      <c r="E54" s="14" t="s">
        <v>715</v>
      </c>
      <c r="F54" s="14">
        <v>0.97829330000000003</v>
      </c>
      <c r="G54" s="14">
        <v>1.0006341999999999</v>
      </c>
      <c r="H54" s="14">
        <v>0.98360939999999997</v>
      </c>
      <c r="I54" s="14">
        <v>0.99261999999999995</v>
      </c>
      <c r="J54" s="14">
        <v>0.98875480000000004</v>
      </c>
      <c r="K54" s="14">
        <v>0.98912940000000005</v>
      </c>
      <c r="L54" s="14">
        <v>6.8893210000000003E-3</v>
      </c>
      <c r="M54" s="14">
        <v>0.93659999999999999</v>
      </c>
      <c r="N54" s="14">
        <v>2.8849999999999998</v>
      </c>
      <c r="O54" s="14">
        <v>2.0155861000000002</v>
      </c>
      <c r="P54" s="14">
        <v>62.734000000000002</v>
      </c>
      <c r="Q54" s="14">
        <v>46.696078</v>
      </c>
      <c r="R54" s="16" t="s">
        <v>767</v>
      </c>
    </row>
    <row r="55" spans="1:18">
      <c r="A55" s="13">
        <v>53</v>
      </c>
      <c r="B55" s="14" t="s">
        <v>715</v>
      </c>
      <c r="C55" s="14">
        <v>1</v>
      </c>
      <c r="D55" s="15">
        <v>43935</v>
      </c>
      <c r="E55" s="14" t="s">
        <v>715</v>
      </c>
      <c r="F55" s="14">
        <v>0.97898039999999997</v>
      </c>
      <c r="G55" s="14">
        <v>0.99990040000000002</v>
      </c>
      <c r="H55" s="14">
        <v>0.98386810000000002</v>
      </c>
      <c r="I55" s="14">
        <v>0.99239540000000004</v>
      </c>
      <c r="J55" s="14">
        <v>0.98816110000000001</v>
      </c>
      <c r="K55" s="14">
        <v>0.9886646</v>
      </c>
      <c r="L55" s="14">
        <v>6.5067950000000001E-3</v>
      </c>
      <c r="M55" s="14">
        <v>0.95379999999999998</v>
      </c>
      <c r="N55" s="14">
        <v>3.3690000000000002</v>
      </c>
      <c r="O55" s="14">
        <v>2.0222899999999999</v>
      </c>
      <c r="P55" s="14">
        <v>50.26876</v>
      </c>
      <c r="Q55" s="14">
        <v>30.517764</v>
      </c>
      <c r="R55" s="16" t="s">
        <v>768</v>
      </c>
    </row>
    <row r="56" spans="1:18">
      <c r="A56" s="13">
        <v>54</v>
      </c>
      <c r="B56" s="14" t="s">
        <v>715</v>
      </c>
      <c r="C56" s="14">
        <v>1</v>
      </c>
      <c r="D56" s="15">
        <v>43936</v>
      </c>
      <c r="E56" s="14" t="s">
        <v>715</v>
      </c>
      <c r="F56" s="14">
        <v>0.97699329999999995</v>
      </c>
      <c r="G56" s="14">
        <v>0.99531029999999998</v>
      </c>
      <c r="H56" s="14">
        <v>0.98196490000000003</v>
      </c>
      <c r="I56" s="14">
        <v>0.98905540000000003</v>
      </c>
      <c r="J56" s="14">
        <v>0.98579340000000004</v>
      </c>
      <c r="K56" s="14">
        <v>0.98596819999999996</v>
      </c>
      <c r="L56" s="14">
        <v>5.5914249999999997E-3</v>
      </c>
      <c r="M56" s="14">
        <v>0.98699999999999999</v>
      </c>
      <c r="N56" s="14">
        <v>3.93</v>
      </c>
      <c r="O56" s="14">
        <v>2.1656496000000001</v>
      </c>
      <c r="P56" s="14">
        <v>53.099400000000003</v>
      </c>
      <c r="Q56" s="14">
        <v>40.412548000000001</v>
      </c>
      <c r="R56" s="16" t="s">
        <v>769</v>
      </c>
    </row>
    <row r="57" spans="1:18">
      <c r="A57" s="13">
        <v>55</v>
      </c>
      <c r="B57" s="14" t="s">
        <v>715</v>
      </c>
      <c r="C57" s="14">
        <v>1</v>
      </c>
      <c r="D57" s="15">
        <v>43937</v>
      </c>
      <c r="E57" s="14" t="s">
        <v>715</v>
      </c>
      <c r="F57" s="14">
        <v>0.97369130000000004</v>
      </c>
      <c r="G57" s="14">
        <v>0.99302579999999996</v>
      </c>
      <c r="H57" s="14">
        <v>0.98019149999999999</v>
      </c>
      <c r="I57" s="14">
        <v>0.98766039999999999</v>
      </c>
      <c r="J57" s="14">
        <v>0.98315759999999996</v>
      </c>
      <c r="K57" s="14">
        <v>0.9827825</v>
      </c>
      <c r="L57" s="14">
        <v>5.9260379999999998E-3</v>
      </c>
      <c r="M57" s="14">
        <v>1</v>
      </c>
      <c r="N57" s="14">
        <v>3.3849999999999998</v>
      </c>
      <c r="O57" s="14">
        <v>2.2565002000000001</v>
      </c>
      <c r="P57" s="14">
        <v>62.568959999999997</v>
      </c>
      <c r="Q57" s="14">
        <v>44.577460000000002</v>
      </c>
      <c r="R57" s="16" t="s">
        <v>770</v>
      </c>
    </row>
    <row r="58" spans="1:18">
      <c r="A58" s="13">
        <v>56</v>
      </c>
      <c r="B58" s="14" t="s">
        <v>715</v>
      </c>
      <c r="C58" s="14">
        <v>1</v>
      </c>
      <c r="D58" s="15">
        <v>43938</v>
      </c>
      <c r="E58" s="14" t="s">
        <v>715</v>
      </c>
      <c r="F58" s="14">
        <v>0.96989539999999996</v>
      </c>
      <c r="G58" s="14">
        <v>0.98997009999999996</v>
      </c>
      <c r="H58" s="14">
        <v>0.97858590000000001</v>
      </c>
      <c r="I58" s="14">
        <v>0.98644399999999999</v>
      </c>
      <c r="J58" s="14">
        <v>0.98065639999999998</v>
      </c>
      <c r="K58" s="14">
        <v>0.98007690000000003</v>
      </c>
      <c r="L58" s="14">
        <v>6.2125460000000002E-3</v>
      </c>
      <c r="M58" s="14">
        <v>1</v>
      </c>
      <c r="N58" s="14">
        <v>2.9369999999999998</v>
      </c>
      <c r="O58" s="14">
        <v>2.0464281999999998</v>
      </c>
      <c r="P58" s="14">
        <v>61.728679999999997</v>
      </c>
      <c r="Q58" s="14">
        <v>44.581816000000003</v>
      </c>
      <c r="R58" s="16" t="s">
        <v>771</v>
      </c>
    </row>
    <row r="59" spans="1:18">
      <c r="A59" s="13">
        <v>57</v>
      </c>
      <c r="B59" s="14" t="s">
        <v>715</v>
      </c>
      <c r="C59" s="14">
        <v>1</v>
      </c>
      <c r="D59" s="15">
        <v>43939</v>
      </c>
      <c r="E59" s="14" t="s">
        <v>715</v>
      </c>
      <c r="F59" s="14">
        <v>0.97007469999999996</v>
      </c>
      <c r="G59" s="14">
        <v>0.98927410000000005</v>
      </c>
      <c r="H59" s="14">
        <v>0.97684070000000001</v>
      </c>
      <c r="I59" s="14">
        <v>0.98521510000000001</v>
      </c>
      <c r="J59" s="14">
        <v>0.98014190000000001</v>
      </c>
      <c r="K59" s="14">
        <v>0.97967340000000003</v>
      </c>
      <c r="L59" s="14">
        <v>6.1148009999999996E-3</v>
      </c>
      <c r="M59" s="14">
        <v>1</v>
      </c>
      <c r="N59" s="14">
        <v>3.3010000000000002</v>
      </c>
      <c r="O59" s="14">
        <v>2.0300796000000001</v>
      </c>
      <c r="P59" s="14">
        <v>49.530639999999998</v>
      </c>
      <c r="Q59" s="14">
        <v>30.622978</v>
      </c>
      <c r="R59" s="16" t="s">
        <v>772</v>
      </c>
    </row>
    <row r="60" spans="1:18">
      <c r="A60" s="13">
        <v>58</v>
      </c>
      <c r="B60" s="14" t="s">
        <v>715</v>
      </c>
      <c r="C60" s="14">
        <v>1</v>
      </c>
      <c r="D60" s="15">
        <v>43940</v>
      </c>
      <c r="E60" s="14" t="s">
        <v>715</v>
      </c>
      <c r="F60" s="14">
        <v>0.97164930000000005</v>
      </c>
      <c r="G60" s="14">
        <v>0.98992670000000005</v>
      </c>
      <c r="H60" s="14">
        <v>0.97723329999999997</v>
      </c>
      <c r="I60" s="14">
        <v>0.98454070000000005</v>
      </c>
      <c r="J60" s="14">
        <v>0.98073980000000005</v>
      </c>
      <c r="K60" s="14">
        <v>0.98047300000000004</v>
      </c>
      <c r="L60" s="14">
        <v>5.6297769999999999E-3</v>
      </c>
      <c r="M60" s="14">
        <v>0.99980020000000003</v>
      </c>
      <c r="N60" s="14">
        <v>3.7752249999999998</v>
      </c>
      <c r="O60" s="14">
        <v>2.0137480999999999</v>
      </c>
      <c r="P60" s="14">
        <v>46.522038000000002</v>
      </c>
      <c r="Q60" s="14">
        <v>29.331161999999999</v>
      </c>
      <c r="R60" s="16" t="s">
        <v>773</v>
      </c>
    </row>
    <row r="61" spans="1:18">
      <c r="A61" s="13">
        <v>59</v>
      </c>
      <c r="B61" s="14" t="s">
        <v>715</v>
      </c>
      <c r="C61" s="14">
        <v>1</v>
      </c>
      <c r="D61" s="15">
        <v>43941</v>
      </c>
      <c r="E61" s="14" t="s">
        <v>715</v>
      </c>
      <c r="F61" s="14">
        <v>0.97161240000000004</v>
      </c>
      <c r="G61" s="14">
        <v>0.99059090000000005</v>
      </c>
      <c r="H61" s="14">
        <v>0.97748880000000005</v>
      </c>
      <c r="I61" s="14">
        <v>0.98472130000000002</v>
      </c>
      <c r="J61" s="14">
        <v>0.98134999999999994</v>
      </c>
      <c r="K61" s="14">
        <v>0.98137319999999995</v>
      </c>
      <c r="L61" s="14">
        <v>5.7537639999999998E-3</v>
      </c>
      <c r="M61" s="14">
        <v>0.99860000000000004</v>
      </c>
      <c r="N61" s="14">
        <v>3.7869999999999999</v>
      </c>
      <c r="O61" s="14">
        <v>2.1148346</v>
      </c>
      <c r="P61" s="14">
        <v>50.487000000000002</v>
      </c>
      <c r="Q61" s="14">
        <v>33.494523000000001</v>
      </c>
      <c r="R61" s="16" t="s">
        <v>774</v>
      </c>
    </row>
    <row r="62" spans="1:18">
      <c r="A62" s="13">
        <v>60</v>
      </c>
      <c r="B62" s="14" t="s">
        <v>715</v>
      </c>
      <c r="C62" s="14">
        <v>1</v>
      </c>
      <c r="D62" s="15">
        <v>43942</v>
      </c>
      <c r="E62" s="14" t="s">
        <v>715</v>
      </c>
      <c r="F62" s="14">
        <v>0.97264890000000004</v>
      </c>
      <c r="G62" s="14">
        <v>0.99297599999999997</v>
      </c>
      <c r="H62" s="14">
        <v>0.97884280000000001</v>
      </c>
      <c r="I62" s="14">
        <v>0.98656600000000005</v>
      </c>
      <c r="J62" s="14">
        <v>0.9825045</v>
      </c>
      <c r="K62" s="14">
        <v>0.98276390000000002</v>
      </c>
      <c r="L62" s="14">
        <v>6.3279909999999998E-3</v>
      </c>
      <c r="M62" s="14">
        <v>0.99080919099999998</v>
      </c>
      <c r="N62" s="14">
        <v>3.5594410000000001</v>
      </c>
      <c r="O62" s="14">
        <v>2.1370680000000002</v>
      </c>
      <c r="P62" s="14">
        <v>54.409590000000001</v>
      </c>
      <c r="Q62" s="14">
        <v>39.403450999999997</v>
      </c>
      <c r="R62" s="16" t="s">
        <v>775</v>
      </c>
    </row>
    <row r="63" spans="1:18">
      <c r="A63" s="13">
        <v>61</v>
      </c>
      <c r="B63" s="14" t="s">
        <v>715</v>
      </c>
      <c r="C63" s="14">
        <v>1</v>
      </c>
      <c r="D63" s="15">
        <v>43943</v>
      </c>
      <c r="E63" s="14" t="s">
        <v>715</v>
      </c>
      <c r="F63" s="14">
        <v>0.97196020000000005</v>
      </c>
      <c r="G63" s="14">
        <v>0.9948034</v>
      </c>
      <c r="H63" s="14">
        <v>0.97769200000000001</v>
      </c>
      <c r="I63" s="14">
        <v>0.98626270000000005</v>
      </c>
      <c r="J63" s="14">
        <v>0.98252490000000003</v>
      </c>
      <c r="K63" s="14">
        <v>0.98305869999999995</v>
      </c>
      <c r="L63" s="14">
        <v>7.031659E-3</v>
      </c>
      <c r="M63" s="14">
        <v>0.98119999999999996</v>
      </c>
      <c r="N63" s="14">
        <v>3.504</v>
      </c>
      <c r="O63" s="14">
        <v>2.0539784999999999</v>
      </c>
      <c r="P63" s="14">
        <v>51.285559999999997</v>
      </c>
      <c r="Q63" s="14">
        <v>34.768234999999997</v>
      </c>
      <c r="R63" s="16" t="s">
        <v>776</v>
      </c>
    </row>
    <row r="64" spans="1:18">
      <c r="A64" s="13">
        <v>62</v>
      </c>
      <c r="B64" s="14" t="s">
        <v>715</v>
      </c>
      <c r="C64" s="14">
        <v>1</v>
      </c>
      <c r="D64" s="15">
        <v>43944</v>
      </c>
      <c r="E64" s="14" t="s">
        <v>715</v>
      </c>
      <c r="F64" s="14">
        <v>0.96891309999999997</v>
      </c>
      <c r="G64" s="14">
        <v>0.99143499999999996</v>
      </c>
      <c r="H64" s="14">
        <v>0.97667630000000005</v>
      </c>
      <c r="I64" s="14">
        <v>0.98501590000000006</v>
      </c>
      <c r="J64" s="14">
        <v>0.98066629999999999</v>
      </c>
      <c r="K64" s="14">
        <v>0.98051379999999999</v>
      </c>
      <c r="L64" s="14">
        <v>6.9279670000000002E-3</v>
      </c>
      <c r="M64" s="14">
        <v>0.995404595</v>
      </c>
      <c r="N64" s="14">
        <v>3.714286</v>
      </c>
      <c r="O64" s="14">
        <v>2.1583695000000001</v>
      </c>
      <c r="P64" s="14">
        <v>56.321958000000002</v>
      </c>
      <c r="Q64" s="14">
        <v>42.687370000000001</v>
      </c>
      <c r="R64" s="16" t="s">
        <v>777</v>
      </c>
    </row>
    <row r="65" spans="1:18">
      <c r="A65" s="13">
        <v>63</v>
      </c>
      <c r="B65" s="14" t="s">
        <v>715</v>
      </c>
      <c r="C65" s="14">
        <v>1</v>
      </c>
      <c r="D65" s="15">
        <v>43945</v>
      </c>
      <c r="E65" s="14" t="s">
        <v>715</v>
      </c>
      <c r="F65" s="14">
        <v>0.96074669999999995</v>
      </c>
      <c r="G65" s="14">
        <v>0.98587950000000002</v>
      </c>
      <c r="H65" s="14">
        <v>0.97051069999999995</v>
      </c>
      <c r="I65" s="14">
        <v>0.98075679999999998</v>
      </c>
      <c r="J65" s="14">
        <v>0.97480169999999999</v>
      </c>
      <c r="K65" s="14">
        <v>0.97424330000000003</v>
      </c>
      <c r="L65" s="14">
        <v>7.7303279999999999E-3</v>
      </c>
      <c r="M65" s="14">
        <v>0.99980000000000002</v>
      </c>
      <c r="N65" s="14">
        <v>2.5529999999999999</v>
      </c>
      <c r="O65" s="14">
        <v>1.9869526</v>
      </c>
      <c r="P65" s="14">
        <v>88.711320000000001</v>
      </c>
      <c r="Q65" s="14">
        <v>69.856007000000005</v>
      </c>
      <c r="R65" s="16" t="s">
        <v>778</v>
      </c>
    </row>
    <row r="66" spans="1:18">
      <c r="A66" s="13">
        <v>64</v>
      </c>
      <c r="B66" s="14" t="s">
        <v>715</v>
      </c>
      <c r="C66" s="14">
        <v>1</v>
      </c>
      <c r="D66" s="15">
        <v>43946</v>
      </c>
      <c r="E66" s="14" t="s">
        <v>715</v>
      </c>
      <c r="F66" s="14">
        <v>0.95342099999999996</v>
      </c>
      <c r="G66" s="14">
        <v>0.97872809999999999</v>
      </c>
      <c r="H66" s="14">
        <v>0.96073739999999996</v>
      </c>
      <c r="I66" s="14">
        <v>0.97086070000000002</v>
      </c>
      <c r="J66" s="14">
        <v>0.9663834</v>
      </c>
      <c r="K66" s="14">
        <v>0.96617690000000001</v>
      </c>
      <c r="L66" s="14">
        <v>7.6175799999999997E-3</v>
      </c>
      <c r="M66" s="14">
        <v>1</v>
      </c>
      <c r="N66" s="14">
        <v>1.6719999999999999</v>
      </c>
      <c r="O66" s="14">
        <v>1.2291126999999999</v>
      </c>
      <c r="P66" s="14">
        <v>96.576560000000001</v>
      </c>
      <c r="Q66" s="14">
        <v>71.982999000000007</v>
      </c>
      <c r="R66" s="16" t="s">
        <v>779</v>
      </c>
    </row>
    <row r="67" spans="1:18">
      <c r="A67" s="13">
        <v>65</v>
      </c>
      <c r="B67" s="14" t="s">
        <v>715</v>
      </c>
      <c r="C67" s="14">
        <v>1</v>
      </c>
      <c r="D67" s="15">
        <v>43947</v>
      </c>
      <c r="E67" s="14" t="s">
        <v>715</v>
      </c>
      <c r="F67" s="14">
        <v>0.94891610000000004</v>
      </c>
      <c r="G67" s="14">
        <v>0.97504480000000004</v>
      </c>
      <c r="H67" s="14">
        <v>0.95625269999999996</v>
      </c>
      <c r="I67" s="14">
        <v>0.96679700000000002</v>
      </c>
      <c r="J67" s="14">
        <v>0.96189849999999999</v>
      </c>
      <c r="K67" s="14">
        <v>0.96190140000000002</v>
      </c>
      <c r="L67" s="14">
        <v>7.9501829999999996E-3</v>
      </c>
      <c r="M67" s="14">
        <v>1</v>
      </c>
      <c r="N67" s="14">
        <v>1.9660340000000001</v>
      </c>
      <c r="O67" s="14">
        <v>1.3097605999999999</v>
      </c>
      <c r="P67" s="14">
        <v>69.328271999999998</v>
      </c>
      <c r="Q67" s="14">
        <v>46.683923999999998</v>
      </c>
      <c r="R67" s="16" t="s">
        <v>780</v>
      </c>
    </row>
    <row r="68" spans="1:18">
      <c r="A68" s="13">
        <v>66</v>
      </c>
      <c r="B68" s="14" t="s">
        <v>715</v>
      </c>
      <c r="C68" s="14">
        <v>1</v>
      </c>
      <c r="D68" s="15">
        <v>43948</v>
      </c>
      <c r="E68" s="14" t="s">
        <v>715</v>
      </c>
      <c r="F68" s="14">
        <v>0.94800280000000003</v>
      </c>
      <c r="G68" s="14">
        <v>0.97644149999999996</v>
      </c>
      <c r="H68" s="14">
        <v>0.95627980000000001</v>
      </c>
      <c r="I68" s="14">
        <v>0.96760349999999995</v>
      </c>
      <c r="J68" s="14">
        <v>0.96194210000000002</v>
      </c>
      <c r="K68" s="14">
        <v>0.96182239999999997</v>
      </c>
      <c r="L68" s="14">
        <v>8.6038280000000009E-3</v>
      </c>
      <c r="M68" s="14">
        <v>1</v>
      </c>
      <c r="N68" s="14">
        <v>2.8183630000000002</v>
      </c>
      <c r="O68" s="14">
        <v>1.7278796999999999</v>
      </c>
      <c r="P68" s="14">
        <v>52.132334999999998</v>
      </c>
      <c r="Q68" s="14">
        <v>32.533614999999998</v>
      </c>
      <c r="R68" s="16" t="s">
        <v>781</v>
      </c>
    </row>
    <row r="69" spans="1:18">
      <c r="A69" s="13">
        <v>67</v>
      </c>
      <c r="B69" s="14" t="s">
        <v>715</v>
      </c>
      <c r="C69" s="14">
        <v>1</v>
      </c>
      <c r="D69" s="15">
        <v>43949</v>
      </c>
      <c r="E69" s="14" t="s">
        <v>715</v>
      </c>
      <c r="F69" s="14">
        <v>0.94512470000000004</v>
      </c>
      <c r="G69" s="14">
        <v>0.97249870000000005</v>
      </c>
      <c r="H69" s="14">
        <v>0.95278099999999999</v>
      </c>
      <c r="I69" s="14">
        <v>0.96414359999999999</v>
      </c>
      <c r="J69" s="14">
        <v>0.95920000000000005</v>
      </c>
      <c r="K69" s="14">
        <v>0.95895889999999995</v>
      </c>
      <c r="L69" s="14">
        <v>8.3653649999999996E-3</v>
      </c>
      <c r="M69" s="14">
        <v>1</v>
      </c>
      <c r="N69" s="14">
        <v>2.8319999999999999</v>
      </c>
      <c r="O69" s="14">
        <v>1.6334960999999999</v>
      </c>
      <c r="P69" s="14">
        <v>58.25076</v>
      </c>
      <c r="Q69" s="14">
        <v>44.469911000000003</v>
      </c>
      <c r="R69" s="16" t="s">
        <v>782</v>
      </c>
    </row>
    <row r="70" spans="1:18">
      <c r="A70" s="13">
        <v>68</v>
      </c>
      <c r="B70" s="14" t="s">
        <v>715</v>
      </c>
      <c r="C70" s="14">
        <v>1</v>
      </c>
      <c r="D70" s="15">
        <v>43950</v>
      </c>
      <c r="E70" s="14" t="s">
        <v>715</v>
      </c>
      <c r="F70" s="14">
        <v>0.93884780000000001</v>
      </c>
      <c r="G70" s="14">
        <v>0.96771989999999997</v>
      </c>
      <c r="H70" s="14">
        <v>0.94821820000000001</v>
      </c>
      <c r="I70" s="14">
        <v>0.96024969999999998</v>
      </c>
      <c r="J70" s="14">
        <v>0.95345919999999995</v>
      </c>
      <c r="K70" s="14">
        <v>0.95302569999999998</v>
      </c>
      <c r="L70" s="14">
        <v>8.8513589999999996E-3</v>
      </c>
      <c r="M70" s="14">
        <v>1</v>
      </c>
      <c r="N70" s="14">
        <v>2.3069999999999999</v>
      </c>
      <c r="O70" s="14">
        <v>1.5424743000000001</v>
      </c>
      <c r="P70" s="14">
        <v>83.911600000000007</v>
      </c>
      <c r="Q70" s="14">
        <v>69.122318000000007</v>
      </c>
      <c r="R70" s="16" t="s">
        <v>783</v>
      </c>
    </row>
    <row r="71" spans="1:18">
      <c r="A71" s="13">
        <v>69</v>
      </c>
      <c r="B71" s="14" t="s">
        <v>715</v>
      </c>
      <c r="C71" s="14">
        <v>1</v>
      </c>
      <c r="D71" s="15">
        <v>43951</v>
      </c>
      <c r="E71" s="14" t="s">
        <v>715</v>
      </c>
      <c r="F71" s="14">
        <v>0.92925469999999999</v>
      </c>
      <c r="G71" s="14">
        <v>0.9608913</v>
      </c>
      <c r="H71" s="14">
        <v>0.93880010000000003</v>
      </c>
      <c r="I71" s="14">
        <v>0.9522062</v>
      </c>
      <c r="J71" s="14">
        <v>0.94532899999999997</v>
      </c>
      <c r="K71" s="14">
        <v>0.9451851</v>
      </c>
      <c r="L71" s="14">
        <v>9.7452029999999992E-3</v>
      </c>
      <c r="M71" s="14">
        <v>1</v>
      </c>
      <c r="N71" s="14">
        <v>1.84</v>
      </c>
      <c r="O71" s="14">
        <v>1.3830338</v>
      </c>
      <c r="P71" s="14">
        <v>90.927199999999999</v>
      </c>
      <c r="Q71" s="14">
        <v>68.383448000000001</v>
      </c>
      <c r="R71" s="16" t="s">
        <v>784</v>
      </c>
    </row>
    <row r="72" spans="1:18">
      <c r="A72" s="13">
        <v>70</v>
      </c>
      <c r="B72" s="14" t="s">
        <v>715</v>
      </c>
      <c r="C72" s="14">
        <v>1</v>
      </c>
      <c r="D72" s="15">
        <v>43952</v>
      </c>
      <c r="E72" s="14" t="s">
        <v>715</v>
      </c>
      <c r="F72" s="14">
        <v>0.92287379999999997</v>
      </c>
      <c r="G72" s="14">
        <v>0.95571850000000003</v>
      </c>
      <c r="H72" s="14">
        <v>0.93256099999999997</v>
      </c>
      <c r="I72" s="14">
        <v>0.94624909999999995</v>
      </c>
      <c r="J72" s="14">
        <v>0.93987489999999996</v>
      </c>
      <c r="K72" s="14">
        <v>0.93979400000000002</v>
      </c>
      <c r="L72" s="14">
        <v>1.0125825999999999E-2</v>
      </c>
      <c r="M72" s="14">
        <v>1</v>
      </c>
      <c r="N72" s="14">
        <v>1.9830000000000001</v>
      </c>
      <c r="O72" s="14">
        <v>1.3889193</v>
      </c>
      <c r="P72" s="14">
        <v>69.810280000000006</v>
      </c>
      <c r="Q72" s="14">
        <v>51.121557000000003</v>
      </c>
      <c r="R72" s="16" t="s">
        <v>785</v>
      </c>
    </row>
    <row r="73" spans="1:18">
      <c r="A73" s="13">
        <v>71</v>
      </c>
      <c r="B73" s="14" t="s">
        <v>715</v>
      </c>
      <c r="C73" s="14">
        <v>1</v>
      </c>
      <c r="D73" s="15">
        <v>43953</v>
      </c>
      <c r="E73" s="14" t="s">
        <v>715</v>
      </c>
      <c r="F73" s="14">
        <v>0.92344809999999999</v>
      </c>
      <c r="G73" s="14">
        <v>0.95775790000000005</v>
      </c>
      <c r="H73" s="14">
        <v>0.93434689999999998</v>
      </c>
      <c r="I73" s="14">
        <v>0.9488105</v>
      </c>
      <c r="J73" s="14">
        <v>0.94026169999999998</v>
      </c>
      <c r="K73" s="14">
        <v>0.9399885</v>
      </c>
      <c r="L73" s="14">
        <v>1.0512913E-2</v>
      </c>
      <c r="M73" s="14">
        <v>1</v>
      </c>
      <c r="N73" s="14">
        <v>2.8940000000000001</v>
      </c>
      <c r="O73" s="14">
        <v>1.8334220000000001</v>
      </c>
      <c r="P73" s="14">
        <v>48.365679999999998</v>
      </c>
      <c r="Q73" s="14">
        <v>30.256042000000001</v>
      </c>
      <c r="R73" s="16" t="s">
        <v>786</v>
      </c>
    </row>
    <row r="74" spans="1:18">
      <c r="A74" s="13">
        <v>72</v>
      </c>
      <c r="B74" s="14" t="s">
        <v>715</v>
      </c>
      <c r="C74" s="14">
        <v>1</v>
      </c>
      <c r="D74" s="15">
        <v>43954</v>
      </c>
      <c r="E74" s="14" t="s">
        <v>715</v>
      </c>
      <c r="F74" s="14">
        <v>0.92760690000000001</v>
      </c>
      <c r="G74" s="14">
        <v>0.9595861</v>
      </c>
      <c r="H74" s="14">
        <v>0.93719640000000004</v>
      </c>
      <c r="I74" s="14">
        <v>0.94982529999999998</v>
      </c>
      <c r="J74" s="14">
        <v>0.94378519999999999</v>
      </c>
      <c r="K74" s="14">
        <v>0.94336609999999999</v>
      </c>
      <c r="L74" s="14">
        <v>9.7859120000000008E-3</v>
      </c>
      <c r="M74" s="14">
        <v>1</v>
      </c>
      <c r="N74" s="14">
        <v>3.9500500000000001</v>
      </c>
      <c r="O74" s="14">
        <v>2.1316348999999999</v>
      </c>
      <c r="P74" s="14">
        <v>46.611668000000002</v>
      </c>
      <c r="Q74" s="14">
        <v>30.277773</v>
      </c>
      <c r="R74" s="16" t="s">
        <v>787</v>
      </c>
    </row>
    <row r="75" spans="1:18">
      <c r="A75" s="13">
        <v>73</v>
      </c>
      <c r="B75" s="14" t="s">
        <v>715</v>
      </c>
      <c r="C75" s="14">
        <v>1</v>
      </c>
      <c r="D75" s="15">
        <v>43955</v>
      </c>
      <c r="E75" s="14" t="s">
        <v>715</v>
      </c>
      <c r="F75" s="14">
        <v>0.92973859999999997</v>
      </c>
      <c r="G75" s="14">
        <v>0.96134980000000003</v>
      </c>
      <c r="H75" s="14">
        <v>0.93961850000000002</v>
      </c>
      <c r="I75" s="14">
        <v>0.95184789999999997</v>
      </c>
      <c r="J75" s="14">
        <v>0.94599909999999998</v>
      </c>
      <c r="K75" s="14">
        <v>0.94634200000000002</v>
      </c>
      <c r="L75" s="14">
        <v>9.73919E-3</v>
      </c>
      <c r="M75" s="14">
        <v>1</v>
      </c>
      <c r="N75" s="14">
        <v>3.7822179999999999</v>
      </c>
      <c r="O75" s="14">
        <v>2.3613688000000002</v>
      </c>
      <c r="P75" s="14">
        <v>52.364435999999998</v>
      </c>
      <c r="Q75" s="14">
        <v>37.013376999999998</v>
      </c>
      <c r="R75" s="16" t="s">
        <v>788</v>
      </c>
    </row>
    <row r="76" spans="1:18">
      <c r="A76" s="13">
        <v>74</v>
      </c>
      <c r="B76" s="14" t="s">
        <v>715</v>
      </c>
      <c r="C76" s="14">
        <v>1</v>
      </c>
      <c r="D76" s="15">
        <v>43956</v>
      </c>
      <c r="E76" s="14" t="s">
        <v>715</v>
      </c>
      <c r="F76" s="14">
        <v>0.9311817</v>
      </c>
      <c r="G76" s="14">
        <v>0.9644066</v>
      </c>
      <c r="H76" s="14">
        <v>0.94192730000000002</v>
      </c>
      <c r="I76" s="14">
        <v>0.95494630000000003</v>
      </c>
      <c r="J76" s="14">
        <v>0.94848639999999995</v>
      </c>
      <c r="K76" s="14">
        <v>0.94855520000000004</v>
      </c>
      <c r="L76" s="14">
        <v>1.0040214E-2</v>
      </c>
      <c r="M76" s="14">
        <v>1</v>
      </c>
      <c r="N76" s="14">
        <v>3.0718559999999999</v>
      </c>
      <c r="O76" s="14">
        <v>2.0710156999999998</v>
      </c>
      <c r="P76" s="14">
        <v>54.418922000000002</v>
      </c>
      <c r="Q76" s="14">
        <v>40.563184999999997</v>
      </c>
      <c r="R76" s="16" t="s">
        <v>789</v>
      </c>
    </row>
    <row r="77" spans="1:18">
      <c r="A77" s="13">
        <v>75</v>
      </c>
      <c r="B77" s="14" t="s">
        <v>715</v>
      </c>
      <c r="C77" s="14">
        <v>1</v>
      </c>
      <c r="D77" s="15">
        <v>43957</v>
      </c>
      <c r="E77" s="14" t="s">
        <v>715</v>
      </c>
      <c r="F77" s="14">
        <v>0.93309520000000001</v>
      </c>
      <c r="G77" s="14">
        <v>0.96788609999999997</v>
      </c>
      <c r="H77" s="14">
        <v>0.94167520000000005</v>
      </c>
      <c r="I77" s="14">
        <v>0.95601639999999999</v>
      </c>
      <c r="J77" s="14">
        <v>0.94921149999999999</v>
      </c>
      <c r="K77" s="14">
        <v>0.94965980000000005</v>
      </c>
      <c r="L77" s="14">
        <v>1.0682860000000001E-2</v>
      </c>
      <c r="M77" s="14">
        <v>1</v>
      </c>
      <c r="N77" s="14">
        <v>3.1880000000000002</v>
      </c>
      <c r="O77" s="14">
        <v>1.9721648000000001</v>
      </c>
      <c r="P77" s="14">
        <v>45.165880000000001</v>
      </c>
      <c r="Q77" s="14">
        <v>27.208783</v>
      </c>
      <c r="R77" s="16" t="s">
        <v>790</v>
      </c>
    </row>
    <row r="78" spans="1:18">
      <c r="A78" s="13">
        <v>76</v>
      </c>
      <c r="B78" s="14" t="s">
        <v>715</v>
      </c>
      <c r="C78" s="14">
        <v>1</v>
      </c>
      <c r="D78" s="15">
        <v>43958</v>
      </c>
      <c r="E78" s="14" t="s">
        <v>715</v>
      </c>
      <c r="F78" s="14">
        <v>0.93435919999999995</v>
      </c>
      <c r="G78" s="14">
        <v>0.96915609999999996</v>
      </c>
      <c r="H78" s="14">
        <v>0.94515950000000004</v>
      </c>
      <c r="I78" s="14">
        <v>0.95943270000000003</v>
      </c>
      <c r="J78" s="14">
        <v>0.9517487</v>
      </c>
      <c r="K78" s="14">
        <v>0.95151719999999995</v>
      </c>
      <c r="L78" s="14">
        <v>1.0553909E-2</v>
      </c>
      <c r="M78" s="14">
        <v>1</v>
      </c>
      <c r="N78" s="14">
        <v>3.198</v>
      </c>
      <c r="O78" s="14">
        <v>1.8808252000000001</v>
      </c>
      <c r="P78" s="14">
        <v>49.424639999999997</v>
      </c>
      <c r="Q78" s="14">
        <v>38.331386000000002</v>
      </c>
      <c r="R78" s="16" t="s">
        <v>791</v>
      </c>
    </row>
    <row r="79" spans="1:18">
      <c r="A79" s="13">
        <v>77</v>
      </c>
      <c r="B79" s="14" t="s">
        <v>715</v>
      </c>
      <c r="C79" s="14">
        <v>1</v>
      </c>
      <c r="D79" s="15">
        <v>43959</v>
      </c>
      <c r="E79" s="14" t="s">
        <v>715</v>
      </c>
      <c r="F79" s="14">
        <v>0.93757780000000002</v>
      </c>
      <c r="G79" s="14">
        <v>0.97330090000000002</v>
      </c>
      <c r="H79" s="14">
        <v>0.94943109999999997</v>
      </c>
      <c r="I79" s="14">
        <v>0.96448250000000002</v>
      </c>
      <c r="J79" s="14">
        <v>0.95593879999999998</v>
      </c>
      <c r="K79" s="14">
        <v>0.95559950000000005</v>
      </c>
      <c r="L79" s="14">
        <v>1.1082533E-2</v>
      </c>
      <c r="M79" s="14">
        <v>1</v>
      </c>
      <c r="N79" s="14">
        <v>2.8</v>
      </c>
      <c r="O79" s="14">
        <v>1.7727459999999999</v>
      </c>
      <c r="P79" s="14">
        <v>61.716320000000003</v>
      </c>
      <c r="Q79" s="14">
        <v>48.418819999999997</v>
      </c>
      <c r="R79" s="16" t="s">
        <v>792</v>
      </c>
    </row>
    <row r="80" spans="1:18">
      <c r="A80" s="13">
        <v>78</v>
      </c>
      <c r="B80" s="14" t="s">
        <v>715</v>
      </c>
      <c r="C80" s="14">
        <v>1</v>
      </c>
      <c r="D80" s="15">
        <v>43960</v>
      </c>
      <c r="E80" s="14" t="s">
        <v>715</v>
      </c>
      <c r="F80" s="14">
        <v>0.94472140000000004</v>
      </c>
      <c r="G80" s="14">
        <v>0.98201490000000002</v>
      </c>
      <c r="H80" s="14">
        <v>0.95824799999999999</v>
      </c>
      <c r="I80" s="14">
        <v>0.97343950000000001</v>
      </c>
      <c r="J80" s="14">
        <v>0.96422960000000002</v>
      </c>
      <c r="K80" s="14">
        <v>0.96379919999999997</v>
      </c>
      <c r="L80" s="14">
        <v>1.1441358E-2</v>
      </c>
      <c r="M80" s="14">
        <v>0.99980000000000002</v>
      </c>
      <c r="N80" s="14">
        <v>1.9910000000000001</v>
      </c>
      <c r="O80" s="14">
        <v>1.4626505999999999</v>
      </c>
      <c r="P80" s="14">
        <v>83.962680000000006</v>
      </c>
      <c r="Q80" s="14">
        <v>63.622011999999998</v>
      </c>
      <c r="R80" s="16" t="s">
        <v>793</v>
      </c>
    </row>
    <row r="81" spans="1:18">
      <c r="A81" s="13">
        <v>79</v>
      </c>
      <c r="B81" s="14" t="s">
        <v>715</v>
      </c>
      <c r="C81" s="14">
        <v>1</v>
      </c>
      <c r="D81" s="15">
        <v>43961</v>
      </c>
      <c r="E81" s="14" t="s">
        <v>715</v>
      </c>
      <c r="F81" s="14">
        <v>0.95564740000000004</v>
      </c>
      <c r="G81" s="14">
        <v>0.99125399999999997</v>
      </c>
      <c r="H81" s="14">
        <v>0.96726760000000001</v>
      </c>
      <c r="I81" s="14">
        <v>0.98155170000000003</v>
      </c>
      <c r="J81" s="14">
        <v>0.97370049999999997</v>
      </c>
      <c r="K81" s="14">
        <v>0.97343939999999995</v>
      </c>
      <c r="L81" s="14">
        <v>1.0800372000000001E-2</v>
      </c>
      <c r="M81" s="14">
        <v>0.99440559399999995</v>
      </c>
      <c r="N81" s="14">
        <v>1.6004</v>
      </c>
      <c r="O81" s="14">
        <v>1.0522708999999999</v>
      </c>
      <c r="P81" s="14">
        <v>95.552966999999995</v>
      </c>
      <c r="Q81" s="14">
        <v>68.307008999999994</v>
      </c>
      <c r="R81" s="16" t="s">
        <v>794</v>
      </c>
    </row>
    <row r="82" spans="1:18">
      <c r="A82" s="13">
        <v>80</v>
      </c>
      <c r="B82" s="14" t="s">
        <v>715</v>
      </c>
      <c r="C82" s="14">
        <v>1</v>
      </c>
      <c r="D82" s="15">
        <v>43962</v>
      </c>
      <c r="E82" s="14" t="s">
        <v>715</v>
      </c>
      <c r="F82" s="14">
        <v>0.96529980000000004</v>
      </c>
      <c r="G82" s="14">
        <v>0.9980909</v>
      </c>
      <c r="H82" s="14">
        <v>0.97248769999999995</v>
      </c>
      <c r="I82" s="14">
        <v>0.98641610000000002</v>
      </c>
      <c r="J82" s="14">
        <v>0.98090940000000004</v>
      </c>
      <c r="K82" s="14">
        <v>0.98097639999999997</v>
      </c>
      <c r="L82" s="14">
        <v>1.0043027E-2</v>
      </c>
      <c r="M82" s="14">
        <v>0.97240000000000004</v>
      </c>
      <c r="N82" s="14">
        <v>1.704</v>
      </c>
      <c r="O82" s="14">
        <v>1.0856425000000001</v>
      </c>
      <c r="P82" s="14">
        <v>76.439920000000001</v>
      </c>
      <c r="Q82" s="14">
        <v>56.427154000000002</v>
      </c>
      <c r="R82" s="16" t="s">
        <v>795</v>
      </c>
    </row>
    <row r="83" spans="1:18">
      <c r="A83" s="13">
        <v>81</v>
      </c>
      <c r="B83" s="14" t="s">
        <v>715</v>
      </c>
      <c r="C83" s="14">
        <v>1</v>
      </c>
      <c r="D83" s="15">
        <v>43963</v>
      </c>
      <c r="E83" s="14" t="s">
        <v>715</v>
      </c>
      <c r="F83" s="14">
        <v>0.96567990000000004</v>
      </c>
      <c r="G83" s="14">
        <v>0.99656299999999998</v>
      </c>
      <c r="H83" s="14">
        <v>0.97596240000000001</v>
      </c>
      <c r="I83" s="14">
        <v>0.98820870000000005</v>
      </c>
      <c r="J83" s="14">
        <v>0.98204570000000002</v>
      </c>
      <c r="K83" s="14">
        <v>0.9822246</v>
      </c>
      <c r="L83" s="14">
        <v>9.3327159999999996E-3</v>
      </c>
      <c r="M83" s="14">
        <v>0.96640000000000004</v>
      </c>
      <c r="N83" s="14">
        <v>2.4159999999999999</v>
      </c>
      <c r="O83" s="14">
        <v>1.5163785000000001</v>
      </c>
      <c r="P83" s="14">
        <v>53.286560000000001</v>
      </c>
      <c r="Q83" s="14">
        <v>34.968514999999996</v>
      </c>
      <c r="R83" s="16" t="s">
        <v>796</v>
      </c>
    </row>
    <row r="84" spans="1:18">
      <c r="A84" s="13">
        <v>82</v>
      </c>
      <c r="B84" s="14" t="s">
        <v>715</v>
      </c>
      <c r="C84" s="14">
        <v>1</v>
      </c>
      <c r="D84" s="15">
        <v>43964</v>
      </c>
      <c r="E84" s="14" t="s">
        <v>715</v>
      </c>
      <c r="F84" s="14">
        <v>0.96604129999999999</v>
      </c>
      <c r="G84" s="14">
        <v>0.99320649999999999</v>
      </c>
      <c r="H84" s="14">
        <v>0.97319929999999999</v>
      </c>
      <c r="I84" s="14">
        <v>0.98396419999999996</v>
      </c>
      <c r="J84" s="14">
        <v>0.97941</v>
      </c>
      <c r="K84" s="14">
        <v>0.97948369999999996</v>
      </c>
      <c r="L84" s="14">
        <v>8.3951860000000007E-3</v>
      </c>
      <c r="M84" s="14">
        <v>0.99199999999999999</v>
      </c>
      <c r="N84" s="14">
        <v>3.56</v>
      </c>
      <c r="O84" s="14">
        <v>1.9295452</v>
      </c>
      <c r="P84" s="14">
        <v>42.129240000000003</v>
      </c>
      <c r="Q84" s="14">
        <v>22.053922</v>
      </c>
      <c r="R84" s="16" t="s">
        <v>797</v>
      </c>
    </row>
    <row r="85" spans="1:18">
      <c r="A85" s="13">
        <v>83</v>
      </c>
      <c r="B85" s="14" t="s">
        <v>715</v>
      </c>
      <c r="C85" s="14">
        <v>1</v>
      </c>
      <c r="D85" s="15">
        <v>43965</v>
      </c>
      <c r="E85" s="14" t="s">
        <v>715</v>
      </c>
      <c r="F85" s="14">
        <v>0.96427200000000002</v>
      </c>
      <c r="G85" s="14">
        <v>0.9893594</v>
      </c>
      <c r="H85" s="14">
        <v>0.97181879999999998</v>
      </c>
      <c r="I85" s="14">
        <v>0.98182950000000002</v>
      </c>
      <c r="J85" s="14">
        <v>0.97706700000000002</v>
      </c>
      <c r="K85" s="14">
        <v>0.97692579999999996</v>
      </c>
      <c r="L85" s="14">
        <v>7.7254940000000003E-3</v>
      </c>
      <c r="M85" s="14">
        <v>0.998601399</v>
      </c>
      <c r="N85" s="14">
        <v>4.0929070000000003</v>
      </c>
      <c r="O85" s="14">
        <v>2.2508458</v>
      </c>
      <c r="P85" s="14">
        <v>46.395803999999998</v>
      </c>
      <c r="Q85" s="14">
        <v>34.334533</v>
      </c>
      <c r="R85" s="16" t="s">
        <v>798</v>
      </c>
    </row>
    <row r="86" spans="1:18">
      <c r="A86" s="13">
        <v>84</v>
      </c>
      <c r="B86" s="14" t="s">
        <v>715</v>
      </c>
      <c r="C86" s="14">
        <v>1</v>
      </c>
      <c r="D86" s="15">
        <v>43966</v>
      </c>
      <c r="E86" s="14" t="s">
        <v>715</v>
      </c>
      <c r="F86" s="14">
        <v>0.96446460000000001</v>
      </c>
      <c r="G86" s="14">
        <v>0.98869620000000003</v>
      </c>
      <c r="H86" s="14">
        <v>0.97279579999999999</v>
      </c>
      <c r="I86" s="14">
        <v>0.9823056</v>
      </c>
      <c r="J86" s="14">
        <v>0.97686850000000003</v>
      </c>
      <c r="K86" s="14">
        <v>0.97643869999999999</v>
      </c>
      <c r="L86" s="14">
        <v>7.5400040000000003E-3</v>
      </c>
      <c r="M86" s="14">
        <v>0.99960039999999994</v>
      </c>
      <c r="N86" s="14">
        <v>3.593407</v>
      </c>
      <c r="O86" s="14">
        <v>2.2116969000000002</v>
      </c>
      <c r="P86" s="14">
        <v>45.617702000000001</v>
      </c>
      <c r="Q86" s="14">
        <v>30.019947999999999</v>
      </c>
      <c r="R86" s="16" t="s">
        <v>799</v>
      </c>
    </row>
    <row r="87" spans="1:18">
      <c r="A87" s="13">
        <v>85</v>
      </c>
      <c r="B87" s="14" t="s">
        <v>715</v>
      </c>
      <c r="C87" s="14">
        <v>1</v>
      </c>
      <c r="D87" s="15">
        <v>43967</v>
      </c>
      <c r="E87" s="14" t="s">
        <v>715</v>
      </c>
      <c r="F87" s="14">
        <v>0.96689389999999997</v>
      </c>
      <c r="G87" s="14">
        <v>0.98875789999999997</v>
      </c>
      <c r="H87" s="14">
        <v>0.97447629999999996</v>
      </c>
      <c r="I87" s="14">
        <v>0.98347960000000001</v>
      </c>
      <c r="J87" s="14">
        <v>0.97797400000000001</v>
      </c>
      <c r="K87" s="14">
        <v>0.9776146</v>
      </c>
      <c r="L87" s="14">
        <v>6.865024E-3</v>
      </c>
      <c r="M87" s="14">
        <v>0.99920079900000003</v>
      </c>
      <c r="N87" s="14">
        <v>3.8161839999999998</v>
      </c>
      <c r="O87" s="14">
        <v>2.0977744</v>
      </c>
      <c r="P87" s="14">
        <v>43.573227000000003</v>
      </c>
      <c r="Q87" s="14">
        <v>28.104215</v>
      </c>
      <c r="R87" s="16" t="s">
        <v>800</v>
      </c>
    </row>
    <row r="88" spans="1:18">
      <c r="A88" s="13">
        <v>86</v>
      </c>
      <c r="B88" s="14" t="s">
        <v>715</v>
      </c>
      <c r="C88" s="14">
        <v>1</v>
      </c>
      <c r="D88" s="15">
        <v>43968</v>
      </c>
      <c r="E88" s="14" t="s">
        <v>715</v>
      </c>
      <c r="F88" s="14">
        <v>0.96823429999999999</v>
      </c>
      <c r="G88" s="14">
        <v>0.99028139999999998</v>
      </c>
      <c r="H88" s="14">
        <v>0.9747517</v>
      </c>
      <c r="I88" s="14">
        <v>0.98361670000000001</v>
      </c>
      <c r="J88" s="14">
        <v>0.97959149999999995</v>
      </c>
      <c r="K88" s="14">
        <v>0.97956520000000002</v>
      </c>
      <c r="L88" s="14">
        <v>6.7997279999999997E-3</v>
      </c>
      <c r="M88" s="14">
        <v>0.99739999999999995</v>
      </c>
      <c r="N88" s="14">
        <v>3.7669999999999999</v>
      </c>
      <c r="O88" s="14">
        <v>2.1535177000000001</v>
      </c>
      <c r="P88" s="14">
        <v>45.366039999999998</v>
      </c>
      <c r="Q88" s="14">
        <v>31.966902999999999</v>
      </c>
      <c r="R88" s="16" t="s">
        <v>801</v>
      </c>
    </row>
    <row r="89" spans="1:18">
      <c r="A89" s="13">
        <v>87</v>
      </c>
      <c r="B89" s="14" t="s">
        <v>715</v>
      </c>
      <c r="C89" s="14">
        <v>1</v>
      </c>
      <c r="D89" s="15">
        <v>43969</v>
      </c>
      <c r="E89" s="14" t="s">
        <v>715</v>
      </c>
      <c r="F89" s="14">
        <v>0.96979490000000002</v>
      </c>
      <c r="G89" s="14">
        <v>0.99277110000000002</v>
      </c>
      <c r="H89" s="14">
        <v>0.97593819999999998</v>
      </c>
      <c r="I89" s="14">
        <v>0.9845699</v>
      </c>
      <c r="J89" s="14">
        <v>0.98047039999999996</v>
      </c>
      <c r="K89" s="14">
        <v>0.98059030000000003</v>
      </c>
      <c r="L89" s="14">
        <v>6.9465229999999996E-3</v>
      </c>
      <c r="M89" s="14">
        <v>0.99401197600000002</v>
      </c>
      <c r="N89" s="14">
        <v>3.7944110000000002</v>
      </c>
      <c r="O89" s="14">
        <v>2.1155596999999999</v>
      </c>
      <c r="P89" s="14">
        <v>43.467385</v>
      </c>
      <c r="Q89" s="14">
        <v>27.622053999999999</v>
      </c>
      <c r="R89" s="16" t="s">
        <v>802</v>
      </c>
    </row>
    <row r="90" spans="1:18">
      <c r="A90" s="13">
        <v>88</v>
      </c>
      <c r="B90" s="14" t="s">
        <v>715</v>
      </c>
      <c r="C90" s="14">
        <v>1</v>
      </c>
      <c r="D90" s="15">
        <v>43970</v>
      </c>
      <c r="E90" s="14" t="s">
        <v>715</v>
      </c>
      <c r="F90" s="14">
        <v>0.9693041</v>
      </c>
      <c r="G90" s="14">
        <v>0.99206430000000001</v>
      </c>
      <c r="H90" s="14">
        <v>0.97571779999999997</v>
      </c>
      <c r="I90" s="14">
        <v>0.98424350000000005</v>
      </c>
      <c r="J90" s="14">
        <v>0.98017690000000002</v>
      </c>
      <c r="K90" s="14">
        <v>0.98041699999999998</v>
      </c>
      <c r="L90" s="14">
        <v>6.9677530000000001E-3</v>
      </c>
      <c r="M90" s="14">
        <v>0.99339999999999995</v>
      </c>
      <c r="N90" s="14">
        <v>3.702</v>
      </c>
      <c r="O90" s="14">
        <v>2.0976357999999999</v>
      </c>
      <c r="P90" s="14">
        <v>42.251719999999999</v>
      </c>
      <c r="Q90" s="14">
        <v>27.797022999999999</v>
      </c>
      <c r="R90" s="16" t="s">
        <v>803</v>
      </c>
    </row>
    <row r="91" spans="1:18">
      <c r="A91" s="13">
        <v>89</v>
      </c>
      <c r="B91" s="14" t="s">
        <v>715</v>
      </c>
      <c r="C91" s="14">
        <v>1</v>
      </c>
      <c r="D91" s="15">
        <v>43971</v>
      </c>
      <c r="E91" s="14" t="s">
        <v>715</v>
      </c>
      <c r="F91" s="14">
        <v>0.96688039999999997</v>
      </c>
      <c r="G91" s="14">
        <v>0.99090109999999998</v>
      </c>
      <c r="H91" s="14">
        <v>0.97527189999999997</v>
      </c>
      <c r="I91" s="14">
        <v>0.98450839999999995</v>
      </c>
      <c r="J91" s="14">
        <v>0.97947470000000003</v>
      </c>
      <c r="K91" s="14">
        <v>0.97945870000000002</v>
      </c>
      <c r="L91" s="14">
        <v>7.4004759999999996E-3</v>
      </c>
      <c r="M91" s="14">
        <v>0.995</v>
      </c>
      <c r="N91" s="14">
        <v>3.7389999999999999</v>
      </c>
      <c r="O91" s="14">
        <v>2.0946972000000001</v>
      </c>
      <c r="P91" s="14">
        <v>44.133400000000002</v>
      </c>
      <c r="Q91" s="14">
        <v>28.997415</v>
      </c>
      <c r="R91" s="16" t="s">
        <v>804</v>
      </c>
    </row>
    <row r="92" spans="1:18">
      <c r="A92" s="13">
        <v>90</v>
      </c>
      <c r="B92" s="14" t="s">
        <v>715</v>
      </c>
      <c r="C92" s="14">
        <v>1</v>
      </c>
      <c r="D92" s="15">
        <v>43972</v>
      </c>
      <c r="E92" s="14" t="s">
        <v>715</v>
      </c>
      <c r="F92" s="14">
        <v>0.96741719999999998</v>
      </c>
      <c r="G92" s="14">
        <v>0.99384839999999997</v>
      </c>
      <c r="H92" s="14">
        <v>0.97483379999999997</v>
      </c>
      <c r="I92" s="14">
        <v>0.98485529999999999</v>
      </c>
      <c r="J92" s="14">
        <v>0.97999789999999998</v>
      </c>
      <c r="K92" s="14">
        <v>0.97987789999999997</v>
      </c>
      <c r="L92" s="14">
        <v>7.9864700000000007E-3</v>
      </c>
      <c r="M92" s="14">
        <v>0.99100899099999995</v>
      </c>
      <c r="N92" s="14">
        <v>3.6973029999999998</v>
      </c>
      <c r="O92" s="14">
        <v>2.0697477000000002</v>
      </c>
      <c r="P92" s="14">
        <v>42.968871</v>
      </c>
      <c r="Q92" s="14">
        <v>29.357634000000001</v>
      </c>
      <c r="R92" s="16" t="s">
        <v>805</v>
      </c>
    </row>
    <row r="93" spans="1:18">
      <c r="A93" s="13">
        <v>91</v>
      </c>
      <c r="B93" s="14" t="s">
        <v>715</v>
      </c>
      <c r="C93" s="14">
        <v>1</v>
      </c>
      <c r="D93" s="15">
        <v>43973</v>
      </c>
      <c r="E93" s="14" t="s">
        <v>715</v>
      </c>
      <c r="F93" s="14">
        <v>0.96984409999999999</v>
      </c>
      <c r="G93" s="14">
        <v>0.99758239999999998</v>
      </c>
      <c r="H93" s="14">
        <v>0.97741469999999997</v>
      </c>
      <c r="I93" s="14">
        <v>0.98750139999999997</v>
      </c>
      <c r="J93" s="14">
        <v>0.98258440000000002</v>
      </c>
      <c r="K93" s="14">
        <v>0.9828479</v>
      </c>
      <c r="L93" s="14">
        <v>8.4007040000000002E-3</v>
      </c>
      <c r="M93" s="14">
        <v>0.96883116899999999</v>
      </c>
      <c r="N93" s="14">
        <v>3.4345650000000001</v>
      </c>
      <c r="O93" s="14">
        <v>2.0665303000000002</v>
      </c>
      <c r="P93" s="14">
        <v>52.944336</v>
      </c>
      <c r="Q93" s="14">
        <v>41.953653000000003</v>
      </c>
      <c r="R93" s="16" t="s">
        <v>806</v>
      </c>
    </row>
    <row r="94" spans="1:18">
      <c r="A94" s="13">
        <v>92</v>
      </c>
      <c r="B94" s="14" t="s">
        <v>715</v>
      </c>
      <c r="C94" s="14">
        <v>1</v>
      </c>
      <c r="D94" s="15">
        <v>43974</v>
      </c>
      <c r="E94" s="14" t="s">
        <v>715</v>
      </c>
      <c r="F94" s="14">
        <v>0.97435579999999999</v>
      </c>
      <c r="G94" s="14">
        <v>1.0057050000000001</v>
      </c>
      <c r="H94" s="14">
        <v>0.98128380000000004</v>
      </c>
      <c r="I94" s="14">
        <v>0.99412350000000005</v>
      </c>
      <c r="J94" s="14">
        <v>0.98929599999999995</v>
      </c>
      <c r="K94" s="14">
        <v>0.98985520000000005</v>
      </c>
      <c r="L94" s="14">
        <v>9.6101499999999996E-3</v>
      </c>
      <c r="M94" s="14">
        <v>0.84299999999999997</v>
      </c>
      <c r="N94" s="14">
        <v>2.5569999999999999</v>
      </c>
      <c r="O94" s="14">
        <v>1.9430662000000001</v>
      </c>
      <c r="P94" s="14">
        <v>77.405519999999996</v>
      </c>
      <c r="Q94" s="14">
        <v>59.373013</v>
      </c>
      <c r="R94" s="16" t="s">
        <v>807</v>
      </c>
    </row>
    <row r="95" spans="1:18">
      <c r="A95" s="13">
        <v>93</v>
      </c>
      <c r="B95" s="14" t="s">
        <v>715</v>
      </c>
      <c r="C95" s="14">
        <v>1</v>
      </c>
      <c r="D95" s="15">
        <v>43975</v>
      </c>
      <c r="E95" s="14" t="s">
        <v>715</v>
      </c>
      <c r="F95" s="14">
        <v>0.98350269999999995</v>
      </c>
      <c r="G95" s="14">
        <v>1.0149661000000001</v>
      </c>
      <c r="H95" s="14">
        <v>0.99303629999999998</v>
      </c>
      <c r="I95" s="14">
        <v>1.0061825</v>
      </c>
      <c r="J95" s="14">
        <v>1.0000007</v>
      </c>
      <c r="K95" s="14">
        <v>0.99994490000000003</v>
      </c>
      <c r="L95" s="14">
        <v>9.6284760000000004E-3</v>
      </c>
      <c r="M95" s="14">
        <v>0.49980000000000002</v>
      </c>
      <c r="N95" s="14">
        <v>1.663</v>
      </c>
      <c r="O95" s="14">
        <v>1.2464918</v>
      </c>
      <c r="P95" s="14">
        <v>85.929479999999998</v>
      </c>
      <c r="Q95" s="14">
        <v>60.968241999999996</v>
      </c>
      <c r="R95" s="16" t="s">
        <v>808</v>
      </c>
    </row>
    <row r="96" spans="1:18">
      <c r="A96" s="13">
        <v>94</v>
      </c>
      <c r="B96" s="14" t="s">
        <v>715</v>
      </c>
      <c r="C96" s="14">
        <v>1</v>
      </c>
      <c r="D96" s="15">
        <v>43976</v>
      </c>
      <c r="E96" s="14" t="s">
        <v>715</v>
      </c>
      <c r="F96" s="14">
        <v>0.99362439999999996</v>
      </c>
      <c r="G96" s="14">
        <v>1.022019</v>
      </c>
      <c r="H96" s="14">
        <v>1.0023124999999999</v>
      </c>
      <c r="I96" s="14">
        <v>1.0136244999999999</v>
      </c>
      <c r="J96" s="14">
        <v>1.0081458999999999</v>
      </c>
      <c r="K96" s="14">
        <v>1.0082047000000001</v>
      </c>
      <c r="L96" s="14">
        <v>8.6291690000000008E-3</v>
      </c>
      <c r="M96" s="14">
        <v>0.17119999999999999</v>
      </c>
      <c r="N96" s="14">
        <v>1.615</v>
      </c>
      <c r="O96" s="14">
        <v>0.97414820000000002</v>
      </c>
      <c r="P96" s="14">
        <v>79.937200000000004</v>
      </c>
      <c r="Q96" s="14">
        <v>60.632613999999997</v>
      </c>
      <c r="R96" s="16" t="s">
        <v>809</v>
      </c>
    </row>
    <row r="97" spans="1:18">
      <c r="A97" s="13">
        <v>95</v>
      </c>
      <c r="B97" s="14" t="s">
        <v>715</v>
      </c>
      <c r="C97" s="14">
        <v>1</v>
      </c>
      <c r="D97" s="15">
        <v>43977</v>
      </c>
      <c r="E97" s="14" t="s">
        <v>715</v>
      </c>
      <c r="F97" s="14">
        <v>0.99951109999999999</v>
      </c>
      <c r="G97" s="14">
        <v>1.0268936</v>
      </c>
      <c r="H97" s="14">
        <v>1.0079899999999999</v>
      </c>
      <c r="I97" s="14">
        <v>1.0194837999999999</v>
      </c>
      <c r="J97" s="14">
        <v>1.0128550999999999</v>
      </c>
      <c r="K97" s="14">
        <v>1.0128824999999999</v>
      </c>
      <c r="L97" s="14">
        <v>8.3990880000000007E-3</v>
      </c>
      <c r="M97" s="14">
        <v>6.3E-2</v>
      </c>
      <c r="N97" s="14">
        <v>2.0259999999999998</v>
      </c>
      <c r="O97" s="14">
        <v>1.2600165000000001</v>
      </c>
      <c r="P97" s="14">
        <v>60.560600000000001</v>
      </c>
      <c r="Q97" s="14">
        <v>41.161620999999997</v>
      </c>
      <c r="R97" s="16" t="s">
        <v>810</v>
      </c>
    </row>
    <row r="98" spans="1:18">
      <c r="A98" s="13">
        <v>96</v>
      </c>
      <c r="B98" s="14" t="s">
        <v>715</v>
      </c>
      <c r="C98" s="14">
        <v>1</v>
      </c>
      <c r="D98" s="15">
        <v>43978</v>
      </c>
      <c r="E98" s="14" t="s">
        <v>715</v>
      </c>
      <c r="F98" s="14">
        <v>1.0000001000000001</v>
      </c>
      <c r="G98" s="14">
        <v>1.0260391</v>
      </c>
      <c r="H98" s="14">
        <v>1.007134</v>
      </c>
      <c r="I98" s="14">
        <v>1.0179132</v>
      </c>
      <c r="J98" s="14">
        <v>1.0132699999999999</v>
      </c>
      <c r="K98" s="14">
        <v>1.0134738000000001</v>
      </c>
      <c r="L98" s="14">
        <v>8.0773000000000008E-3</v>
      </c>
      <c r="M98" s="14">
        <v>3.9160839000000003E-2</v>
      </c>
      <c r="N98" s="14">
        <v>2.7072929999999999</v>
      </c>
      <c r="O98" s="14">
        <v>1.6398431</v>
      </c>
      <c r="P98" s="14">
        <v>47.525154999999998</v>
      </c>
      <c r="Q98" s="14">
        <v>29.083682</v>
      </c>
      <c r="R98" s="16" t="s">
        <v>811</v>
      </c>
    </row>
    <row r="99" spans="1:18">
      <c r="A99" s="13">
        <v>97</v>
      </c>
      <c r="B99" s="14" t="s">
        <v>715</v>
      </c>
      <c r="C99" s="14">
        <v>1</v>
      </c>
      <c r="D99" s="15">
        <v>43979</v>
      </c>
      <c r="E99" s="14" t="s">
        <v>715</v>
      </c>
      <c r="F99" s="14">
        <v>0.99922409999999995</v>
      </c>
      <c r="G99" s="14">
        <v>1.0261123000000001</v>
      </c>
      <c r="H99" s="14">
        <v>1.0056151</v>
      </c>
      <c r="I99" s="14">
        <v>1.0162625000000001</v>
      </c>
      <c r="J99" s="14">
        <v>1.0123135999999999</v>
      </c>
      <c r="K99" s="14">
        <v>1.0125778000000001</v>
      </c>
      <c r="L99" s="14">
        <v>8.2779429999999994E-3</v>
      </c>
      <c r="M99" s="14">
        <v>5.74E-2</v>
      </c>
      <c r="N99" s="14">
        <v>3.456</v>
      </c>
      <c r="O99" s="14">
        <v>1.9346350000000001</v>
      </c>
      <c r="P99" s="14">
        <v>42.271039999999999</v>
      </c>
      <c r="Q99" s="14">
        <v>24.266192</v>
      </c>
      <c r="R99" s="16" t="s">
        <v>812</v>
      </c>
    </row>
    <row r="100" spans="1:18">
      <c r="A100" s="13">
        <v>98</v>
      </c>
      <c r="B100" s="14" t="s">
        <v>715</v>
      </c>
      <c r="C100" s="14">
        <v>1</v>
      </c>
      <c r="D100" s="15">
        <v>43980</v>
      </c>
      <c r="E100" s="14" t="s">
        <v>715</v>
      </c>
      <c r="F100" s="14">
        <v>0.99885889999999999</v>
      </c>
      <c r="G100" s="14">
        <v>1.025647</v>
      </c>
      <c r="H100" s="14">
        <v>1.0060202</v>
      </c>
      <c r="I100" s="14">
        <v>1.0163241999999999</v>
      </c>
      <c r="J100" s="14">
        <v>1.0120203000000001</v>
      </c>
      <c r="K100" s="14">
        <v>1.0124831999999999</v>
      </c>
      <c r="L100" s="14">
        <v>8.3098249999999999E-3</v>
      </c>
      <c r="M100" s="14">
        <v>5.1999999999999998E-2</v>
      </c>
      <c r="N100" s="14">
        <v>3.7589999999999999</v>
      </c>
      <c r="O100" s="14">
        <v>2.1311562999999998</v>
      </c>
      <c r="P100" s="14">
        <v>43.723599999999998</v>
      </c>
      <c r="Q100" s="14">
        <v>30.051390999999999</v>
      </c>
      <c r="R100" s="16" t="s">
        <v>813</v>
      </c>
    </row>
    <row r="101" spans="1:18">
      <c r="A101" s="13">
        <v>99</v>
      </c>
      <c r="B101" s="14" t="s">
        <v>715</v>
      </c>
      <c r="C101" s="14">
        <v>1</v>
      </c>
      <c r="D101" s="15">
        <v>43981</v>
      </c>
      <c r="E101" s="14" t="s">
        <v>715</v>
      </c>
      <c r="F101" s="14">
        <v>1.0016444</v>
      </c>
      <c r="G101" s="14">
        <v>1.0290466</v>
      </c>
      <c r="H101" s="14">
        <v>1.0082126</v>
      </c>
      <c r="I101" s="14">
        <v>1.0188963</v>
      </c>
      <c r="J101" s="14">
        <v>1.0140769000000001</v>
      </c>
      <c r="K101" s="14">
        <v>1.0147857</v>
      </c>
      <c r="L101" s="14">
        <v>8.6365929999999997E-3</v>
      </c>
      <c r="M101" s="14">
        <v>2.6892429999999998E-2</v>
      </c>
      <c r="N101" s="14">
        <v>3.5408369999999998</v>
      </c>
      <c r="O101" s="14">
        <v>2.0089771000000001</v>
      </c>
      <c r="P101" s="14">
        <v>47.815299000000003</v>
      </c>
      <c r="Q101" s="14">
        <v>36.530622000000001</v>
      </c>
      <c r="R101" s="16" t="s">
        <v>814</v>
      </c>
    </row>
    <row r="102" spans="1:18">
      <c r="A102" s="13">
        <v>100</v>
      </c>
      <c r="B102" s="14" t="s">
        <v>715</v>
      </c>
      <c r="C102" s="14">
        <v>1</v>
      </c>
      <c r="D102" s="15">
        <v>43982</v>
      </c>
      <c r="E102" s="14" t="s">
        <v>715</v>
      </c>
      <c r="F102" s="14">
        <v>1.0043403</v>
      </c>
      <c r="G102" s="14">
        <v>1.0350812</v>
      </c>
      <c r="H102" s="14">
        <v>1.0092912000000001</v>
      </c>
      <c r="I102" s="14">
        <v>1.0212614</v>
      </c>
      <c r="J102" s="14">
        <v>1.0178977</v>
      </c>
      <c r="K102" s="14">
        <v>1.0192928000000001</v>
      </c>
      <c r="L102" s="14">
        <v>9.7697930000000006E-3</v>
      </c>
      <c r="M102" s="14">
        <v>8.0000000000000002E-3</v>
      </c>
      <c r="N102" s="14">
        <v>3.129</v>
      </c>
      <c r="O102" s="14">
        <v>2.0389189000000001</v>
      </c>
      <c r="P102" s="14">
        <v>59.369120000000002</v>
      </c>
      <c r="Q102" s="14">
        <v>45.704619000000001</v>
      </c>
      <c r="R102" s="16" t="s">
        <v>815</v>
      </c>
    </row>
    <row r="103" spans="1:18">
      <c r="A103" s="13">
        <v>101</v>
      </c>
      <c r="B103" s="14" t="s">
        <v>715</v>
      </c>
      <c r="C103" s="14">
        <v>1</v>
      </c>
      <c r="D103" s="15">
        <v>43983</v>
      </c>
      <c r="E103" s="14" t="s">
        <v>715</v>
      </c>
      <c r="F103" s="14">
        <v>1.007638</v>
      </c>
      <c r="G103" s="14">
        <v>1.0430843000000001</v>
      </c>
      <c r="H103" s="14">
        <v>1.0143778999999999</v>
      </c>
      <c r="I103" s="14">
        <v>1.0290367</v>
      </c>
      <c r="J103" s="14">
        <v>1.0244162999999999</v>
      </c>
      <c r="K103" s="14">
        <v>1.0255386</v>
      </c>
      <c r="L103" s="14">
        <v>1.110946E-2</v>
      </c>
      <c r="M103" s="14">
        <v>1.7964070000000001E-3</v>
      </c>
      <c r="N103" s="14">
        <v>2.515968</v>
      </c>
      <c r="O103" s="14">
        <v>1.8983566000000001</v>
      </c>
      <c r="P103" s="14">
        <v>73.605709000000004</v>
      </c>
      <c r="Q103" s="14">
        <v>55.814546</v>
      </c>
      <c r="R103" s="16" t="s">
        <v>816</v>
      </c>
    </row>
    <row r="104" spans="1:18">
      <c r="A104" s="13">
        <v>102</v>
      </c>
      <c r="B104" s="14" t="s">
        <v>715</v>
      </c>
      <c r="C104" s="14">
        <v>1</v>
      </c>
      <c r="D104" s="15">
        <v>43984</v>
      </c>
      <c r="E104" s="14" t="s">
        <v>715</v>
      </c>
      <c r="F104" s="14">
        <v>1.0129741999999999</v>
      </c>
      <c r="G104" s="14">
        <v>1.0519984</v>
      </c>
      <c r="H104" s="14">
        <v>1.0221758000000001</v>
      </c>
      <c r="I104" s="14">
        <v>1.0383507000000001</v>
      </c>
      <c r="J104" s="14">
        <v>1.031293</v>
      </c>
      <c r="K104" s="14">
        <v>1.0321602000000001</v>
      </c>
      <c r="L104" s="14">
        <v>1.206077E-2</v>
      </c>
      <c r="M104" s="14">
        <v>0</v>
      </c>
      <c r="N104" s="14">
        <v>2.0699299999999998</v>
      </c>
      <c r="O104" s="14">
        <v>1.5097289</v>
      </c>
      <c r="P104" s="14">
        <v>70.651428999999993</v>
      </c>
      <c r="Q104" s="14">
        <v>51.629246000000002</v>
      </c>
      <c r="R104" s="16" t="s">
        <v>817</v>
      </c>
    </row>
    <row r="105" spans="1:18">
      <c r="A105" s="13">
        <v>103</v>
      </c>
      <c r="B105" s="14" t="s">
        <v>715</v>
      </c>
      <c r="C105" s="14">
        <v>1</v>
      </c>
      <c r="D105" s="15">
        <v>43985</v>
      </c>
      <c r="E105" s="14" t="s">
        <v>715</v>
      </c>
      <c r="F105" s="14">
        <v>1.0169079999999999</v>
      </c>
      <c r="G105" s="14">
        <v>1.0602472000000001</v>
      </c>
      <c r="H105" s="14">
        <v>1.0302762000000001</v>
      </c>
      <c r="I105" s="14">
        <v>1.0478149000000001</v>
      </c>
      <c r="J105" s="14">
        <v>1.0375896</v>
      </c>
      <c r="K105" s="14">
        <v>1.0384264999999999</v>
      </c>
      <c r="L105" s="14">
        <v>1.3196295E-2</v>
      </c>
      <c r="M105" s="14">
        <v>0</v>
      </c>
      <c r="N105" s="14">
        <v>1.95</v>
      </c>
      <c r="O105" s="14">
        <v>1.3076093</v>
      </c>
      <c r="P105" s="14">
        <v>70.751440000000002</v>
      </c>
      <c r="Q105" s="14">
        <v>53.170425999999999</v>
      </c>
      <c r="R105" s="16" t="s">
        <v>818</v>
      </c>
    </row>
    <row r="106" spans="1:18">
      <c r="A106" s="13">
        <v>104</v>
      </c>
      <c r="B106" s="14" t="s">
        <v>715</v>
      </c>
      <c r="C106" s="14">
        <v>1</v>
      </c>
      <c r="D106" s="15">
        <v>43986</v>
      </c>
      <c r="E106" s="14" t="s">
        <v>715</v>
      </c>
      <c r="F106" s="14">
        <v>1.0189988000000001</v>
      </c>
      <c r="G106" s="14">
        <v>1.0673496</v>
      </c>
      <c r="H106" s="14">
        <v>1.0308222</v>
      </c>
      <c r="I106" s="14">
        <v>1.0506548</v>
      </c>
      <c r="J106" s="14">
        <v>1.0432714999999999</v>
      </c>
      <c r="K106" s="14">
        <v>1.0442568999999999</v>
      </c>
      <c r="L106" s="14">
        <v>1.4874134000000001E-2</v>
      </c>
      <c r="M106" s="14">
        <v>0</v>
      </c>
      <c r="N106" s="14">
        <v>2.0190000000000001</v>
      </c>
      <c r="O106" s="14">
        <v>1.3874523000000001</v>
      </c>
      <c r="P106" s="14">
        <v>69.958600000000004</v>
      </c>
      <c r="Q106" s="14">
        <v>54.124502999999997</v>
      </c>
      <c r="R106" s="16" t="s">
        <v>819</v>
      </c>
    </row>
    <row r="107" spans="1:18">
      <c r="A107" s="13">
        <v>105</v>
      </c>
      <c r="B107" s="14" t="s">
        <v>715</v>
      </c>
      <c r="C107" s="14">
        <v>1</v>
      </c>
      <c r="D107" s="15">
        <v>43987</v>
      </c>
      <c r="E107" s="14" t="s">
        <v>715</v>
      </c>
      <c r="F107" s="14">
        <v>1.0257331999999999</v>
      </c>
      <c r="G107" s="14">
        <v>1.0785091</v>
      </c>
      <c r="H107" s="14">
        <v>1.0391802999999999</v>
      </c>
      <c r="I107" s="14">
        <v>1.0602047000000001</v>
      </c>
      <c r="J107" s="14">
        <v>1.0510086000000001</v>
      </c>
      <c r="K107" s="14">
        <v>1.0521282000000001</v>
      </c>
      <c r="L107" s="14">
        <v>1.5992181000000001E-2</v>
      </c>
      <c r="M107" s="14">
        <v>0</v>
      </c>
      <c r="N107" s="14">
        <v>1.785215</v>
      </c>
      <c r="O107" s="14">
        <v>1.1250815999999999</v>
      </c>
      <c r="P107" s="14">
        <v>82.658022000000003</v>
      </c>
      <c r="Q107" s="14">
        <v>61.517088000000001</v>
      </c>
      <c r="R107" s="16" t="s">
        <v>820</v>
      </c>
    </row>
    <row r="108" spans="1:18">
      <c r="A108" s="13">
        <v>106</v>
      </c>
      <c r="B108" s="14" t="s">
        <v>715</v>
      </c>
      <c r="C108" s="14">
        <v>1</v>
      </c>
      <c r="D108" s="15">
        <v>43988</v>
      </c>
      <c r="E108" s="14" t="s">
        <v>715</v>
      </c>
      <c r="F108" s="14">
        <v>1.0359624000000001</v>
      </c>
      <c r="G108" s="14">
        <v>1.0903936000000001</v>
      </c>
      <c r="H108" s="14">
        <v>1.0514091000000001</v>
      </c>
      <c r="I108" s="14">
        <v>1.0737023000000001</v>
      </c>
      <c r="J108" s="14">
        <v>1.0631305</v>
      </c>
      <c r="K108" s="14">
        <v>1.0637703999999999</v>
      </c>
      <c r="L108" s="14">
        <v>1.6746348000000001E-2</v>
      </c>
      <c r="M108" s="14">
        <v>0</v>
      </c>
      <c r="N108" s="14">
        <v>1.4345650000000001</v>
      </c>
      <c r="O108" s="14">
        <v>0.79464389999999996</v>
      </c>
      <c r="P108" s="14">
        <v>113.307333</v>
      </c>
      <c r="Q108" s="14">
        <v>76.056039999999996</v>
      </c>
      <c r="R108" s="16" t="s">
        <v>821</v>
      </c>
    </row>
    <row r="109" spans="1:18">
      <c r="A109" s="13">
        <v>107</v>
      </c>
      <c r="B109" s="14" t="s">
        <v>715</v>
      </c>
      <c r="C109" s="14">
        <v>1</v>
      </c>
      <c r="D109" s="15">
        <v>43989</v>
      </c>
      <c r="E109" s="14" t="s">
        <v>715</v>
      </c>
      <c r="F109" s="14">
        <v>1.0499341</v>
      </c>
      <c r="G109" s="14">
        <v>1.1051458999999999</v>
      </c>
      <c r="H109" s="14">
        <v>1.0665169000000001</v>
      </c>
      <c r="I109" s="14">
        <v>1.0885746000000001</v>
      </c>
      <c r="J109" s="14">
        <v>1.0774124</v>
      </c>
      <c r="K109" s="14">
        <v>1.0782742000000001</v>
      </c>
      <c r="L109" s="14">
        <v>1.7054554E-2</v>
      </c>
      <c r="M109" s="14">
        <v>0</v>
      </c>
      <c r="N109" s="14">
        <v>1.242</v>
      </c>
      <c r="O109" s="14">
        <v>0.57227749999999999</v>
      </c>
      <c r="P109" s="14">
        <v>136.3648</v>
      </c>
      <c r="Q109" s="14">
        <v>92.40925</v>
      </c>
      <c r="R109" s="16" t="s">
        <v>822</v>
      </c>
    </row>
    <row r="110" spans="1:18">
      <c r="A110" s="13">
        <v>108</v>
      </c>
      <c r="B110" s="14" t="s">
        <v>715</v>
      </c>
      <c r="C110" s="14">
        <v>1</v>
      </c>
      <c r="D110" s="15">
        <v>43990</v>
      </c>
      <c r="E110" s="14" t="s">
        <v>715</v>
      </c>
      <c r="F110" s="14">
        <v>1.0654736</v>
      </c>
      <c r="G110" s="14">
        <v>1.1204296</v>
      </c>
      <c r="H110" s="14">
        <v>1.0811151000000001</v>
      </c>
      <c r="I110" s="14">
        <v>1.1028815000000001</v>
      </c>
      <c r="J110" s="14">
        <v>1.0929483</v>
      </c>
      <c r="K110" s="14">
        <v>1.0938112</v>
      </c>
      <c r="L110" s="14">
        <v>1.6848311000000001E-2</v>
      </c>
      <c r="M110" s="14">
        <v>0</v>
      </c>
      <c r="N110" s="14">
        <v>1.1559999999999999</v>
      </c>
      <c r="O110" s="14">
        <v>0.39961970000000002</v>
      </c>
      <c r="P110" s="14">
        <v>134.11591999999999</v>
      </c>
      <c r="Q110" s="14">
        <v>88.257856000000004</v>
      </c>
      <c r="R110" s="16" t="s">
        <v>823</v>
      </c>
    </row>
    <row r="111" spans="1:18">
      <c r="A111" s="13">
        <v>109</v>
      </c>
      <c r="B111" s="14" t="s">
        <v>715</v>
      </c>
      <c r="C111" s="14">
        <v>1</v>
      </c>
      <c r="D111" s="15">
        <v>43991</v>
      </c>
      <c r="E111" s="14" t="s">
        <v>715</v>
      </c>
      <c r="F111" s="14">
        <v>1.0793353999999999</v>
      </c>
      <c r="G111" s="14">
        <v>1.1346056</v>
      </c>
      <c r="H111" s="14">
        <v>1.0920634</v>
      </c>
      <c r="I111" s="14">
        <v>1.1142649</v>
      </c>
      <c r="J111" s="14">
        <v>1.1058209999999999</v>
      </c>
      <c r="K111" s="14">
        <v>1.1070869999999999</v>
      </c>
      <c r="L111" s="14">
        <v>1.6842322999999999E-2</v>
      </c>
      <c r="M111" s="14">
        <v>0</v>
      </c>
      <c r="N111" s="14">
        <v>1.212</v>
      </c>
      <c r="O111" s="14">
        <v>0.4659393</v>
      </c>
      <c r="P111" s="14">
        <v>118.09492</v>
      </c>
      <c r="Q111" s="14">
        <v>85.018384999999995</v>
      </c>
      <c r="R111" s="16" t="s">
        <v>824</v>
      </c>
    </row>
    <row r="112" spans="1:18">
      <c r="A112" s="13">
        <v>110</v>
      </c>
      <c r="B112" s="14" t="s">
        <v>715</v>
      </c>
      <c r="C112" s="14">
        <v>1</v>
      </c>
      <c r="D112" s="15">
        <v>43992</v>
      </c>
      <c r="E112" s="14" t="s">
        <v>715</v>
      </c>
      <c r="F112" s="14">
        <v>1.0880050999999999</v>
      </c>
      <c r="G112" s="14">
        <v>1.1461873</v>
      </c>
      <c r="H112" s="14">
        <v>1.1024780000000001</v>
      </c>
      <c r="I112" s="14">
        <v>1.1256358</v>
      </c>
      <c r="J112" s="14">
        <v>1.11635</v>
      </c>
      <c r="K112" s="14">
        <v>1.117334</v>
      </c>
      <c r="L112" s="14">
        <v>1.7873243E-2</v>
      </c>
      <c r="M112" s="14">
        <v>0</v>
      </c>
      <c r="N112" s="14">
        <v>1.371</v>
      </c>
      <c r="O112" s="14">
        <v>0.62883869999999997</v>
      </c>
      <c r="P112" s="14">
        <v>105.08196</v>
      </c>
      <c r="Q112" s="14">
        <v>75.997949000000006</v>
      </c>
      <c r="R112" s="16" t="s">
        <v>825</v>
      </c>
    </row>
    <row r="113" spans="1:18">
      <c r="A113" s="13">
        <v>111</v>
      </c>
      <c r="B113" s="14" t="s">
        <v>715</v>
      </c>
      <c r="C113" s="14">
        <v>1</v>
      </c>
      <c r="D113" s="15">
        <v>43993</v>
      </c>
      <c r="E113" s="14" t="s">
        <v>715</v>
      </c>
      <c r="F113" s="14">
        <v>1.0948884999999999</v>
      </c>
      <c r="G113" s="14">
        <v>1.1571146000000001</v>
      </c>
      <c r="H113" s="14">
        <v>1.1110898</v>
      </c>
      <c r="I113" s="14">
        <v>1.1363406</v>
      </c>
      <c r="J113" s="14">
        <v>1.1261671</v>
      </c>
      <c r="K113" s="14">
        <v>1.1268536</v>
      </c>
      <c r="L113" s="14">
        <v>1.9137667000000001E-2</v>
      </c>
      <c r="M113" s="14">
        <v>0</v>
      </c>
      <c r="N113" s="14">
        <v>1.425</v>
      </c>
      <c r="O113" s="14">
        <v>0.6931602</v>
      </c>
      <c r="P113" s="14">
        <v>107.90876</v>
      </c>
      <c r="Q113" s="14">
        <v>77.819548999999995</v>
      </c>
      <c r="R113" s="16" t="s">
        <v>826</v>
      </c>
    </row>
    <row r="114" spans="1:18">
      <c r="A114" s="13">
        <v>112</v>
      </c>
      <c r="B114" s="14" t="s">
        <v>715</v>
      </c>
      <c r="C114" s="14">
        <v>1</v>
      </c>
      <c r="D114" s="15">
        <v>43994</v>
      </c>
      <c r="E114" s="14" t="s">
        <v>715</v>
      </c>
      <c r="F114" s="14">
        <v>1.1042087</v>
      </c>
      <c r="G114" s="14">
        <v>1.1711081000000001</v>
      </c>
      <c r="H114" s="14">
        <v>1.122031</v>
      </c>
      <c r="I114" s="14">
        <v>1.1486158</v>
      </c>
      <c r="J114" s="14">
        <v>1.1353842999999999</v>
      </c>
      <c r="K114" s="14">
        <v>1.1368786</v>
      </c>
      <c r="L114" s="14">
        <v>2.0485547999999999E-2</v>
      </c>
      <c r="M114" s="14">
        <v>0</v>
      </c>
      <c r="N114" s="14">
        <v>1.4430000000000001</v>
      </c>
      <c r="O114" s="14">
        <v>0.74085140000000005</v>
      </c>
      <c r="P114" s="14">
        <v>115.82264000000001</v>
      </c>
      <c r="Q114" s="14">
        <v>82.144051000000005</v>
      </c>
      <c r="R114" s="16" t="s">
        <v>827</v>
      </c>
    </row>
    <row r="115" spans="1:18">
      <c r="A115" s="13">
        <v>113</v>
      </c>
      <c r="B115" s="14" t="s">
        <v>715</v>
      </c>
      <c r="C115" s="14">
        <v>0.99998529999999997</v>
      </c>
      <c r="D115" s="15">
        <v>43995</v>
      </c>
      <c r="E115" s="14" t="s">
        <v>715</v>
      </c>
      <c r="F115" s="14">
        <v>1.1129713000000001</v>
      </c>
      <c r="G115" s="14">
        <v>1.1831990999999999</v>
      </c>
      <c r="H115" s="14">
        <v>1.1319919000000001</v>
      </c>
      <c r="I115" s="14">
        <v>1.1598508999999999</v>
      </c>
      <c r="J115" s="14">
        <v>1.1474051999999999</v>
      </c>
      <c r="K115" s="14">
        <v>1.1484535</v>
      </c>
      <c r="L115" s="14">
        <v>2.1438161000000001E-2</v>
      </c>
      <c r="M115" s="14">
        <v>0</v>
      </c>
      <c r="N115" s="14">
        <v>1.355</v>
      </c>
      <c r="O115" s="14">
        <v>0.68488599999999999</v>
      </c>
      <c r="P115" s="14">
        <v>126.22412</v>
      </c>
      <c r="Q115" s="14">
        <v>90.004367000000002</v>
      </c>
      <c r="R115" s="16" t="s">
        <v>828</v>
      </c>
    </row>
    <row r="116" spans="1:18">
      <c r="A116" s="13">
        <v>114</v>
      </c>
      <c r="B116" s="14" t="s">
        <v>715</v>
      </c>
      <c r="C116" s="14">
        <v>0.99995310000000004</v>
      </c>
      <c r="D116" s="15">
        <v>43996</v>
      </c>
      <c r="E116" s="14" t="s">
        <v>715</v>
      </c>
      <c r="F116" s="14">
        <v>1.1208248999999999</v>
      </c>
      <c r="G116" s="14">
        <v>1.1950012999999999</v>
      </c>
      <c r="H116" s="14">
        <v>1.1457965000000001</v>
      </c>
      <c r="I116" s="14">
        <v>1.1741714999999999</v>
      </c>
      <c r="J116" s="14">
        <v>1.1596804999999999</v>
      </c>
      <c r="K116" s="14">
        <v>1.1604852999999999</v>
      </c>
      <c r="L116" s="14">
        <v>2.2302766000000002E-2</v>
      </c>
      <c r="M116" s="14">
        <v>0</v>
      </c>
      <c r="N116" s="14">
        <v>1.34</v>
      </c>
      <c r="O116" s="14">
        <v>0.67118560000000005</v>
      </c>
      <c r="P116" s="14">
        <v>131.37764000000001</v>
      </c>
      <c r="Q116" s="14">
        <v>93.297413000000006</v>
      </c>
      <c r="R116" s="16" t="s">
        <v>829</v>
      </c>
    </row>
    <row r="117" spans="1:18">
      <c r="A117" s="13">
        <v>115</v>
      </c>
      <c r="B117" s="14" t="s">
        <v>715</v>
      </c>
      <c r="C117" s="14">
        <v>0.99991249999999998</v>
      </c>
      <c r="D117" s="15">
        <v>43997</v>
      </c>
      <c r="E117" s="14" t="s">
        <v>715</v>
      </c>
      <c r="F117" s="14">
        <v>1.1269188999999999</v>
      </c>
      <c r="G117" s="14">
        <v>1.2065759</v>
      </c>
      <c r="H117" s="14">
        <v>1.1512287999999999</v>
      </c>
      <c r="I117" s="14">
        <v>1.1820755999999999</v>
      </c>
      <c r="J117" s="14">
        <v>1.1679447999999999</v>
      </c>
      <c r="K117" s="14">
        <v>1.1688848999999999</v>
      </c>
      <c r="L117" s="14">
        <v>2.4008371000000001E-2</v>
      </c>
      <c r="M117" s="14">
        <v>0</v>
      </c>
      <c r="N117" s="14">
        <v>1.534</v>
      </c>
      <c r="O117" s="14">
        <v>0.86775259999999999</v>
      </c>
      <c r="P117" s="14">
        <v>104.4616</v>
      </c>
      <c r="Q117" s="14">
        <v>75.701919000000004</v>
      </c>
      <c r="R117" s="16" t="s">
        <v>830</v>
      </c>
    </row>
    <row r="118" spans="1:18">
      <c r="A118" s="13">
        <v>116</v>
      </c>
      <c r="B118" s="14" t="s">
        <v>715</v>
      </c>
      <c r="C118" s="14">
        <v>0.99986140000000001</v>
      </c>
      <c r="D118" s="15">
        <v>43998</v>
      </c>
      <c r="E118" s="14" t="s">
        <v>715</v>
      </c>
      <c r="F118" s="14">
        <v>1.1311703</v>
      </c>
      <c r="G118" s="14">
        <v>1.2154990999999999</v>
      </c>
      <c r="H118" s="14">
        <v>1.1547160000000001</v>
      </c>
      <c r="I118" s="14">
        <v>1.1874669</v>
      </c>
      <c r="J118" s="14">
        <v>1.1712498</v>
      </c>
      <c r="K118" s="14">
        <v>1.1722166000000001</v>
      </c>
      <c r="L118" s="14">
        <v>2.5733447999999999E-2</v>
      </c>
      <c r="M118" s="14">
        <v>0</v>
      </c>
      <c r="N118" s="14">
        <v>2.016</v>
      </c>
      <c r="O118" s="14">
        <v>1.2506226</v>
      </c>
      <c r="P118" s="14">
        <v>75.982640000000004</v>
      </c>
      <c r="Q118" s="14">
        <v>49.476554999999998</v>
      </c>
      <c r="R118" s="16" t="s">
        <v>831</v>
      </c>
    </row>
    <row r="119" spans="1:18">
      <c r="A119" s="13">
        <v>117</v>
      </c>
      <c r="B119" s="14" t="s">
        <v>715</v>
      </c>
      <c r="C119" s="14">
        <v>0.99979680000000004</v>
      </c>
      <c r="D119" s="15">
        <v>43999</v>
      </c>
      <c r="E119" s="14" t="s">
        <v>715</v>
      </c>
      <c r="F119" s="14">
        <v>1.1259519</v>
      </c>
      <c r="G119" s="14">
        <v>1.2126197000000001</v>
      </c>
      <c r="H119" s="14">
        <v>1.1535807</v>
      </c>
      <c r="I119" s="14">
        <v>1.1876621000000001</v>
      </c>
      <c r="J119" s="14">
        <v>1.1705958999999999</v>
      </c>
      <c r="K119" s="14">
        <v>1.1717706999999999</v>
      </c>
      <c r="L119" s="14">
        <v>2.6234952999999998E-2</v>
      </c>
      <c r="M119" s="14">
        <v>0</v>
      </c>
      <c r="N119" s="14">
        <v>2.9039999999999999</v>
      </c>
      <c r="O119" s="14">
        <v>1.7062725999999999</v>
      </c>
      <c r="P119" s="14">
        <v>61.088920000000002</v>
      </c>
      <c r="Q119" s="14">
        <v>38.653412000000003</v>
      </c>
      <c r="R119" s="16" t="s">
        <v>832</v>
      </c>
    </row>
    <row r="120" spans="1:18">
      <c r="A120" s="13">
        <v>118</v>
      </c>
      <c r="B120" s="14" t="s">
        <v>715</v>
      </c>
      <c r="C120" s="14">
        <v>0.99969470000000005</v>
      </c>
      <c r="D120" s="15">
        <v>44000</v>
      </c>
      <c r="E120" s="14" t="s">
        <v>715</v>
      </c>
      <c r="F120" s="14">
        <v>1.1208224</v>
      </c>
      <c r="G120" s="14">
        <v>1.2070888</v>
      </c>
      <c r="H120" s="14">
        <v>1.1503026000000001</v>
      </c>
      <c r="I120" s="14">
        <v>1.1839762</v>
      </c>
      <c r="J120" s="14">
        <v>1.1677489999999999</v>
      </c>
      <c r="K120" s="14">
        <v>1.1697799</v>
      </c>
      <c r="L120" s="14">
        <v>2.6271712999999999E-2</v>
      </c>
      <c r="M120" s="14">
        <v>0</v>
      </c>
      <c r="N120" s="14">
        <v>3.7652350000000001</v>
      </c>
      <c r="O120" s="14">
        <v>2.0538878999999999</v>
      </c>
      <c r="P120" s="14">
        <v>56.576743</v>
      </c>
      <c r="Q120" s="14">
        <v>34.286828999999997</v>
      </c>
      <c r="R120" s="16" t="s">
        <v>833</v>
      </c>
    </row>
    <row r="121" spans="1:18">
      <c r="A121" s="13">
        <v>119</v>
      </c>
      <c r="B121" s="14" t="s">
        <v>715</v>
      </c>
      <c r="C121" s="14">
        <v>0.99954909999999997</v>
      </c>
      <c r="D121" s="15">
        <v>44001</v>
      </c>
      <c r="E121" s="14" t="s">
        <v>715</v>
      </c>
      <c r="F121" s="14">
        <v>1.1216633</v>
      </c>
      <c r="G121" s="14">
        <v>1.2087171000000001</v>
      </c>
      <c r="H121" s="14">
        <v>1.1484361999999999</v>
      </c>
      <c r="I121" s="14">
        <v>1.1810369000000001</v>
      </c>
      <c r="J121" s="14">
        <v>1.1668818999999999</v>
      </c>
      <c r="K121" s="14">
        <v>1.1681030999999999</v>
      </c>
      <c r="L121" s="14">
        <v>2.6409726000000001E-2</v>
      </c>
      <c r="M121" s="14">
        <v>0</v>
      </c>
      <c r="N121" s="14">
        <v>3.68032</v>
      </c>
      <c r="O121" s="14">
        <v>2.1489550999999998</v>
      </c>
      <c r="P121" s="14">
        <v>65.676682999999997</v>
      </c>
      <c r="Q121" s="14">
        <v>48.248026000000003</v>
      </c>
      <c r="R121" s="16" t="s">
        <v>834</v>
      </c>
    </row>
    <row r="122" spans="1:18">
      <c r="A122" s="13">
        <v>120</v>
      </c>
      <c r="B122" s="14" t="s">
        <v>715</v>
      </c>
      <c r="C122" s="14">
        <v>0.99936499999999995</v>
      </c>
      <c r="D122" s="15">
        <v>44002</v>
      </c>
      <c r="E122" s="14" t="s">
        <v>715</v>
      </c>
      <c r="F122" s="14">
        <v>1.1211131999999999</v>
      </c>
      <c r="G122" s="14">
        <v>1.2095677</v>
      </c>
      <c r="H122" s="14">
        <v>1.1488932999999999</v>
      </c>
      <c r="I122" s="14">
        <v>1.1836100000000001</v>
      </c>
      <c r="J122" s="14">
        <v>1.1646958999999999</v>
      </c>
      <c r="K122" s="14">
        <v>1.1661467999999999</v>
      </c>
      <c r="L122" s="14">
        <v>2.7058730999999999E-2</v>
      </c>
      <c r="M122" s="14">
        <v>0</v>
      </c>
      <c r="N122" s="14">
        <v>3.2130000000000001</v>
      </c>
      <c r="O122" s="14">
        <v>2.0929660999999999</v>
      </c>
      <c r="P122" s="14">
        <v>74.409440000000004</v>
      </c>
      <c r="Q122" s="14">
        <v>54.578651999999998</v>
      </c>
      <c r="R122" s="16" t="s">
        <v>835</v>
      </c>
    </row>
    <row r="123" spans="1:18">
      <c r="A123" s="13">
        <v>121</v>
      </c>
      <c r="B123" s="14" t="s">
        <v>715</v>
      </c>
      <c r="C123" s="14">
        <v>0.99913240000000003</v>
      </c>
      <c r="D123" s="15">
        <v>44003</v>
      </c>
      <c r="E123" s="14" t="s">
        <v>715</v>
      </c>
      <c r="F123" s="14">
        <v>1.1196470999999999</v>
      </c>
      <c r="G123" s="14">
        <v>1.2077998999999999</v>
      </c>
      <c r="H123" s="14">
        <v>1.1422182000000001</v>
      </c>
      <c r="I123" s="14">
        <v>1.1770582999999999</v>
      </c>
      <c r="J123" s="14">
        <v>1.1621417999999999</v>
      </c>
      <c r="K123" s="14">
        <v>1.163287</v>
      </c>
      <c r="L123" s="14">
        <v>2.7358180999999999E-2</v>
      </c>
      <c r="M123" s="14">
        <v>0</v>
      </c>
      <c r="N123" s="14">
        <v>2.84</v>
      </c>
      <c r="O123" s="14">
        <v>1.8934405000000001</v>
      </c>
      <c r="P123" s="14">
        <v>82.730559999999997</v>
      </c>
      <c r="Q123" s="14">
        <v>62.344650000000001</v>
      </c>
      <c r="R123" s="16" t="s">
        <v>836</v>
      </c>
    </row>
    <row r="124" spans="1:18">
      <c r="A124" s="13">
        <v>122</v>
      </c>
      <c r="B124" s="14" t="s">
        <v>715</v>
      </c>
      <c r="C124" s="14">
        <v>0.99881770000000003</v>
      </c>
      <c r="D124" s="15">
        <v>44004</v>
      </c>
      <c r="E124" s="14" t="s">
        <v>715</v>
      </c>
      <c r="F124" s="14">
        <v>1.1138519</v>
      </c>
      <c r="G124" s="14">
        <v>1.2035403</v>
      </c>
      <c r="H124" s="14">
        <v>1.1398493999999999</v>
      </c>
      <c r="I124" s="14">
        <v>1.1744155999999999</v>
      </c>
      <c r="J124" s="14">
        <v>1.1570666000000001</v>
      </c>
      <c r="K124" s="14">
        <v>1.1582728</v>
      </c>
      <c r="L124" s="14">
        <v>2.7262925E-2</v>
      </c>
      <c r="M124" s="14">
        <v>0</v>
      </c>
      <c r="N124" s="14">
        <v>2.3839999999999999</v>
      </c>
      <c r="O124" s="14">
        <v>1.7108855999999999</v>
      </c>
      <c r="P124" s="14">
        <v>101.18876</v>
      </c>
      <c r="Q124" s="14">
        <v>77.829560000000001</v>
      </c>
      <c r="R124" s="16" t="s">
        <v>837</v>
      </c>
    </row>
    <row r="125" spans="1:18">
      <c r="A125" s="13">
        <v>123</v>
      </c>
      <c r="B125" s="14" t="s">
        <v>715</v>
      </c>
      <c r="C125" s="14">
        <v>0.99839549999999999</v>
      </c>
      <c r="D125" s="15">
        <v>44005</v>
      </c>
      <c r="E125" s="14" t="s">
        <v>715</v>
      </c>
      <c r="F125" s="14">
        <v>1.1072716</v>
      </c>
      <c r="G125" s="14">
        <v>1.1939337999999999</v>
      </c>
      <c r="H125" s="14">
        <v>1.1320357999999999</v>
      </c>
      <c r="I125" s="14">
        <v>1.1676527999999999</v>
      </c>
      <c r="J125" s="14">
        <v>1.1495871</v>
      </c>
      <c r="K125" s="14">
        <v>1.1510355999999999</v>
      </c>
      <c r="L125" s="14">
        <v>2.6921562999999999E-2</v>
      </c>
      <c r="M125" s="14">
        <v>0</v>
      </c>
      <c r="N125" s="14">
        <v>1.7170000000000001</v>
      </c>
      <c r="O125" s="14">
        <v>1.1606810000000001</v>
      </c>
      <c r="P125" s="14">
        <v>135.17796000000001</v>
      </c>
      <c r="Q125" s="14">
        <v>97.083006999999995</v>
      </c>
      <c r="R125" s="16" t="s">
        <v>838</v>
      </c>
    </row>
    <row r="126" spans="1:18">
      <c r="A126" s="13">
        <v>124</v>
      </c>
      <c r="B126" s="14" t="s">
        <v>715</v>
      </c>
      <c r="C126" s="14">
        <v>0.99786039999999998</v>
      </c>
      <c r="D126" s="15">
        <v>44006</v>
      </c>
      <c r="E126" s="14" t="s">
        <v>715</v>
      </c>
      <c r="F126" s="14">
        <v>1.0954108</v>
      </c>
      <c r="G126" s="14">
        <v>1.1797217</v>
      </c>
      <c r="H126" s="14">
        <v>1.1196633</v>
      </c>
      <c r="I126" s="14">
        <v>1.1543713</v>
      </c>
      <c r="J126" s="14">
        <v>1.1408263000000001</v>
      </c>
      <c r="K126" s="14">
        <v>1.1419773</v>
      </c>
      <c r="L126" s="14">
        <v>2.6046948E-2</v>
      </c>
      <c r="M126" s="14">
        <v>0</v>
      </c>
      <c r="N126" s="14">
        <v>1.429</v>
      </c>
      <c r="O126" s="14">
        <v>0.77270850000000002</v>
      </c>
      <c r="P126" s="14">
        <v>151.31608</v>
      </c>
      <c r="Q126" s="14">
        <v>113.035239</v>
      </c>
      <c r="R126" s="16" t="s">
        <v>839</v>
      </c>
    </row>
    <row r="127" spans="1:18">
      <c r="A127" s="13">
        <v>125</v>
      </c>
      <c r="B127" s="14" t="s">
        <v>715</v>
      </c>
      <c r="C127" s="14">
        <v>0.99718189999999995</v>
      </c>
      <c r="D127" s="15">
        <v>44007</v>
      </c>
      <c r="E127" s="14" t="s">
        <v>715</v>
      </c>
      <c r="F127" s="14">
        <v>1.0930244</v>
      </c>
      <c r="G127" s="14">
        <v>1.1712193</v>
      </c>
      <c r="H127" s="14">
        <v>1.1157840000000001</v>
      </c>
      <c r="I127" s="14">
        <v>1.1485354000000001</v>
      </c>
      <c r="J127" s="14">
        <v>1.1323509</v>
      </c>
      <c r="K127" s="14">
        <v>1.1332357</v>
      </c>
      <c r="L127" s="14">
        <v>2.4531949000000001E-2</v>
      </c>
      <c r="M127" s="14">
        <v>0</v>
      </c>
      <c r="N127" s="14">
        <v>1.3340000000000001</v>
      </c>
      <c r="O127" s="14">
        <v>0.64072309999999999</v>
      </c>
      <c r="P127" s="14">
        <v>147.11876000000001</v>
      </c>
      <c r="Q127" s="14">
        <v>105.689339</v>
      </c>
      <c r="R127" s="16" t="s">
        <v>840</v>
      </c>
    </row>
    <row r="128" spans="1:18">
      <c r="A128" s="13">
        <v>126</v>
      </c>
      <c r="B128" s="14" t="s">
        <v>715</v>
      </c>
      <c r="C128" s="14">
        <v>0.99626040000000005</v>
      </c>
      <c r="D128" s="15">
        <v>44008</v>
      </c>
      <c r="E128" s="14" t="s">
        <v>715</v>
      </c>
      <c r="F128" s="14">
        <v>1.0886685</v>
      </c>
      <c r="G128" s="14">
        <v>1.1644349000000001</v>
      </c>
      <c r="H128" s="14">
        <v>1.1123938</v>
      </c>
      <c r="I128" s="14">
        <v>1.1423197</v>
      </c>
      <c r="J128" s="14">
        <v>1.1261542</v>
      </c>
      <c r="K128" s="14">
        <v>1.1269165000000001</v>
      </c>
      <c r="L128" s="14">
        <v>2.3400666000000001E-2</v>
      </c>
      <c r="M128" s="14">
        <v>0</v>
      </c>
      <c r="N128" s="14">
        <v>1.5209999999999999</v>
      </c>
      <c r="O128" s="14">
        <v>0.78592779999999995</v>
      </c>
      <c r="P128" s="14">
        <v>131.53695999999999</v>
      </c>
      <c r="Q128" s="14">
        <v>93.221845999999999</v>
      </c>
      <c r="R128" s="16" t="s">
        <v>841</v>
      </c>
    </row>
    <row r="129" spans="1:18">
      <c r="A129" s="13">
        <v>127</v>
      </c>
      <c r="B129" s="14" t="s">
        <v>715</v>
      </c>
      <c r="C129" s="14">
        <v>0.99496989999999996</v>
      </c>
      <c r="D129" s="15">
        <v>44009</v>
      </c>
      <c r="E129" s="14" t="s">
        <v>715</v>
      </c>
      <c r="F129" s="14">
        <v>1.0831146</v>
      </c>
      <c r="G129" s="14">
        <v>1.1557683999999999</v>
      </c>
      <c r="H129" s="14">
        <v>1.1058177</v>
      </c>
      <c r="I129" s="14">
        <v>1.1350150999999999</v>
      </c>
      <c r="J129" s="14">
        <v>1.1211723</v>
      </c>
      <c r="K129" s="14">
        <v>1.1223650999999999</v>
      </c>
      <c r="L129" s="14">
        <v>2.2428086999999999E-2</v>
      </c>
      <c r="M129" s="14">
        <v>0</v>
      </c>
      <c r="N129" s="14">
        <v>1.7450000000000001</v>
      </c>
      <c r="O129" s="14">
        <v>0.95820590000000005</v>
      </c>
      <c r="P129" s="14">
        <v>108.02632</v>
      </c>
      <c r="Q129" s="14">
        <v>77.056431000000003</v>
      </c>
      <c r="R129" s="16" t="s">
        <v>842</v>
      </c>
    </row>
    <row r="130" spans="1:18">
      <c r="A130" s="13">
        <v>128</v>
      </c>
      <c r="B130" s="14" t="s">
        <v>715</v>
      </c>
      <c r="C130" s="14">
        <v>0.9932782</v>
      </c>
      <c r="D130" s="15">
        <v>44010</v>
      </c>
      <c r="E130" s="14" t="s">
        <v>715</v>
      </c>
      <c r="F130" s="14">
        <v>1.0824422</v>
      </c>
      <c r="G130" s="14">
        <v>1.1529365</v>
      </c>
      <c r="H130" s="14">
        <v>1.1025642</v>
      </c>
      <c r="I130" s="14">
        <v>1.1309695</v>
      </c>
      <c r="J130" s="14">
        <v>1.1181262000000001</v>
      </c>
      <c r="K130" s="14">
        <v>1.1189298999999999</v>
      </c>
      <c r="L130" s="14">
        <v>2.1760025999999998E-2</v>
      </c>
      <c r="M130" s="14">
        <v>0</v>
      </c>
      <c r="N130" s="14">
        <v>2.0009999999999999</v>
      </c>
      <c r="O130" s="14">
        <v>1.1684486000000001</v>
      </c>
      <c r="P130" s="14">
        <v>96.89452</v>
      </c>
      <c r="Q130" s="14">
        <v>66.399379999999994</v>
      </c>
      <c r="R130" s="16" t="s">
        <v>843</v>
      </c>
    </row>
    <row r="131" spans="1:18">
      <c r="A131" s="13">
        <v>129</v>
      </c>
      <c r="B131" s="14" t="s">
        <v>715</v>
      </c>
      <c r="C131" s="14">
        <v>0.9911063</v>
      </c>
      <c r="D131" s="15">
        <v>44011</v>
      </c>
      <c r="E131" s="14" t="s">
        <v>715</v>
      </c>
      <c r="F131" s="14">
        <v>1.0777551000000001</v>
      </c>
      <c r="G131" s="14">
        <v>1.1459603</v>
      </c>
      <c r="H131" s="14">
        <v>1.0991987000000001</v>
      </c>
      <c r="I131" s="14">
        <v>1.1270074999999999</v>
      </c>
      <c r="J131" s="14">
        <v>1.1137918</v>
      </c>
      <c r="K131" s="14">
        <v>1.1146929999999999</v>
      </c>
      <c r="L131" s="14">
        <v>2.1024484E-2</v>
      </c>
      <c r="M131" s="14">
        <v>0</v>
      </c>
      <c r="N131" s="14">
        <v>2.006993</v>
      </c>
      <c r="O131" s="14">
        <v>1.2295290000000001</v>
      </c>
      <c r="P131" s="14">
        <v>110.19144900000001</v>
      </c>
      <c r="Q131" s="14">
        <v>80.656374</v>
      </c>
      <c r="R131" s="16" t="s">
        <v>844</v>
      </c>
    </row>
    <row r="132" spans="1:18">
      <c r="A132" s="13">
        <v>130</v>
      </c>
      <c r="B132" s="14" t="s">
        <v>715</v>
      </c>
      <c r="C132" s="14">
        <v>0.98834180000000005</v>
      </c>
      <c r="D132" s="15">
        <v>44012</v>
      </c>
      <c r="E132" s="14" t="s">
        <v>715</v>
      </c>
      <c r="F132" s="14">
        <v>1.0741676</v>
      </c>
      <c r="G132" s="14">
        <v>1.1394363000000001</v>
      </c>
      <c r="H132" s="14">
        <v>1.0949553000000001</v>
      </c>
      <c r="I132" s="14">
        <v>1.120485</v>
      </c>
      <c r="J132" s="14">
        <v>1.1082217000000001</v>
      </c>
      <c r="K132" s="14">
        <v>1.1095336</v>
      </c>
      <c r="L132" s="14">
        <v>2.0019895999999999E-2</v>
      </c>
      <c r="M132" s="14">
        <v>0</v>
      </c>
      <c r="N132" s="14">
        <v>1.861</v>
      </c>
      <c r="O132" s="14">
        <v>1.1874178</v>
      </c>
      <c r="P132" s="14">
        <v>125.33087999999999</v>
      </c>
      <c r="Q132" s="14">
        <v>92.796941000000004</v>
      </c>
      <c r="R132" s="16" t="s">
        <v>845</v>
      </c>
    </row>
    <row r="133" spans="1:18">
      <c r="A133" s="13">
        <v>131</v>
      </c>
      <c r="B133" s="14" t="s">
        <v>715</v>
      </c>
      <c r="C133" s="14">
        <v>0.98482199999999998</v>
      </c>
      <c r="D133" s="15">
        <v>44013</v>
      </c>
      <c r="E133" s="14" t="s">
        <v>715</v>
      </c>
      <c r="F133" s="14">
        <v>1.0735128</v>
      </c>
      <c r="G133" s="14">
        <v>1.1352849</v>
      </c>
      <c r="H133" s="14">
        <v>1.0867310999999999</v>
      </c>
      <c r="I133" s="14">
        <v>1.1118497000000001</v>
      </c>
      <c r="J133" s="14">
        <v>1.1031792</v>
      </c>
      <c r="K133" s="14">
        <v>1.1040851</v>
      </c>
      <c r="L133" s="14">
        <v>1.9075187E-2</v>
      </c>
      <c r="M133" s="14">
        <v>0</v>
      </c>
      <c r="N133" s="14">
        <v>1.7270000000000001</v>
      </c>
      <c r="O133" s="14">
        <v>1.1281513999999999</v>
      </c>
      <c r="P133" s="14">
        <v>129.69288</v>
      </c>
      <c r="Q133" s="14">
        <v>95.087434999999999</v>
      </c>
      <c r="R133" s="16" t="s">
        <v>846</v>
      </c>
    </row>
    <row r="134" spans="1:18">
      <c r="A134" s="13">
        <v>132</v>
      </c>
      <c r="B134" s="14" t="s">
        <v>715</v>
      </c>
      <c r="C134" s="14">
        <v>0.98033899999999996</v>
      </c>
      <c r="D134" s="15">
        <v>44014</v>
      </c>
      <c r="E134" s="14" t="s">
        <v>715</v>
      </c>
      <c r="F134" s="14">
        <v>1.0677890999999999</v>
      </c>
      <c r="G134" s="14">
        <v>1.1275189999999999</v>
      </c>
      <c r="H134" s="14">
        <v>1.0863341</v>
      </c>
      <c r="I134" s="14">
        <v>1.1103357</v>
      </c>
      <c r="J134" s="14">
        <v>1.100204</v>
      </c>
      <c r="K134" s="14">
        <v>1.1008819999999999</v>
      </c>
      <c r="L134" s="14">
        <v>1.8350377000000001E-2</v>
      </c>
      <c r="M134" s="14">
        <v>0</v>
      </c>
      <c r="N134" s="14">
        <v>2.0669330000000001</v>
      </c>
      <c r="O134" s="14">
        <v>1.3323271000000001</v>
      </c>
      <c r="P134" s="14">
        <v>103.954446</v>
      </c>
      <c r="Q134" s="14">
        <v>70.989648000000003</v>
      </c>
      <c r="R134" s="16" t="s">
        <v>847</v>
      </c>
    </row>
    <row r="135" spans="1:18">
      <c r="A135" s="13">
        <v>133</v>
      </c>
      <c r="B135" s="14" t="s">
        <v>715</v>
      </c>
      <c r="C135" s="14">
        <v>0.97462669999999996</v>
      </c>
      <c r="D135" s="15">
        <v>44015</v>
      </c>
      <c r="E135" s="14" t="s">
        <v>715</v>
      </c>
      <c r="F135" s="14">
        <v>1.0696201999999999</v>
      </c>
      <c r="G135" s="14">
        <v>1.127027</v>
      </c>
      <c r="H135" s="14">
        <v>1.0875839</v>
      </c>
      <c r="I135" s="14">
        <v>1.1107050999999999</v>
      </c>
      <c r="J135" s="14">
        <v>1.0988648000000001</v>
      </c>
      <c r="K135" s="14">
        <v>1.1000907</v>
      </c>
      <c r="L135" s="14">
        <v>1.7790387000000001E-2</v>
      </c>
      <c r="M135" s="14">
        <v>0</v>
      </c>
      <c r="N135" s="14">
        <v>2.73027</v>
      </c>
      <c r="O135" s="14">
        <v>1.6925958999999999</v>
      </c>
      <c r="P135" s="14">
        <v>82.592927000000003</v>
      </c>
      <c r="Q135" s="14">
        <v>55.498316000000003</v>
      </c>
      <c r="R135" s="16" t="s">
        <v>848</v>
      </c>
    </row>
    <row r="136" spans="1:18">
      <c r="A136" s="13">
        <v>134</v>
      </c>
      <c r="B136" s="14" t="s">
        <v>715</v>
      </c>
      <c r="C136" s="14">
        <v>0.96734419999999999</v>
      </c>
      <c r="D136" s="15">
        <v>44016</v>
      </c>
      <c r="E136" s="14" t="s">
        <v>715</v>
      </c>
      <c r="F136" s="14">
        <v>1.0706992</v>
      </c>
      <c r="G136" s="14">
        <v>1.1282323000000001</v>
      </c>
      <c r="H136" s="14">
        <v>1.0884723000000001</v>
      </c>
      <c r="I136" s="14">
        <v>1.1115887</v>
      </c>
      <c r="J136" s="14">
        <v>1.0990644000000001</v>
      </c>
      <c r="K136" s="14">
        <v>1.1002136</v>
      </c>
      <c r="L136" s="14">
        <v>1.7829090999999998E-2</v>
      </c>
      <c r="M136" s="14">
        <v>0</v>
      </c>
      <c r="N136" s="14">
        <v>3.4660000000000002</v>
      </c>
      <c r="O136" s="14">
        <v>1.9363868</v>
      </c>
      <c r="P136" s="14">
        <v>71.365679999999998</v>
      </c>
      <c r="Q136" s="14">
        <v>38.893973000000003</v>
      </c>
      <c r="R136" s="16" t="s">
        <v>849</v>
      </c>
    </row>
    <row r="137" spans="1:18">
      <c r="A137" s="13">
        <v>135</v>
      </c>
      <c r="B137" s="14" t="s">
        <v>715</v>
      </c>
      <c r="C137" s="14">
        <v>0.9580535</v>
      </c>
      <c r="D137" s="15">
        <v>44017</v>
      </c>
      <c r="E137" s="14" t="s">
        <v>715</v>
      </c>
      <c r="F137" s="14">
        <v>1.0692774</v>
      </c>
      <c r="G137" s="14">
        <v>1.1253587</v>
      </c>
      <c r="H137" s="14">
        <v>1.0866163</v>
      </c>
      <c r="I137" s="14">
        <v>1.1087178</v>
      </c>
      <c r="J137" s="14">
        <v>1.0977121999999999</v>
      </c>
      <c r="K137" s="14">
        <v>1.0988454999999999</v>
      </c>
      <c r="L137" s="14">
        <v>1.7101315999999998E-2</v>
      </c>
      <c r="M137" s="14">
        <v>0</v>
      </c>
      <c r="N137" s="14">
        <v>3.4039999999999999</v>
      </c>
      <c r="O137" s="14">
        <v>1.921854</v>
      </c>
      <c r="P137" s="14">
        <v>80.915360000000007</v>
      </c>
      <c r="Q137" s="14">
        <v>58.147810999999997</v>
      </c>
      <c r="R137" s="16" t="s">
        <v>850</v>
      </c>
    </row>
    <row r="138" spans="1:18">
      <c r="A138" s="13">
        <v>136</v>
      </c>
      <c r="B138" s="14" t="s">
        <v>715</v>
      </c>
      <c r="C138" s="14">
        <v>0.94618990000000003</v>
      </c>
      <c r="D138" s="15">
        <v>44018</v>
      </c>
      <c r="E138" s="14" t="s">
        <v>715</v>
      </c>
      <c r="F138" s="14">
        <v>1.0664431000000001</v>
      </c>
      <c r="G138" s="14">
        <v>1.1218581999999999</v>
      </c>
      <c r="H138" s="14">
        <v>1.0828168</v>
      </c>
      <c r="I138" s="14">
        <v>1.1047496999999999</v>
      </c>
      <c r="J138" s="14">
        <v>1.0947408000000001</v>
      </c>
      <c r="K138" s="14">
        <v>1.0958270999999999</v>
      </c>
      <c r="L138" s="14">
        <v>1.7000971E-2</v>
      </c>
      <c r="M138" s="14">
        <v>0</v>
      </c>
      <c r="N138" s="14">
        <v>2.9950000000000001</v>
      </c>
      <c r="O138" s="14">
        <v>1.9579943</v>
      </c>
      <c r="P138" s="14">
        <v>108.06552000000001</v>
      </c>
      <c r="Q138" s="14">
        <v>85.336972000000003</v>
      </c>
      <c r="R138" s="16" t="s">
        <v>851</v>
      </c>
    </row>
    <row r="139" spans="1:18">
      <c r="A139" s="13">
        <v>137</v>
      </c>
      <c r="B139" s="14" t="s">
        <v>715</v>
      </c>
      <c r="C139" s="14">
        <v>0.93102220000000002</v>
      </c>
      <c r="D139" s="15">
        <v>44019</v>
      </c>
      <c r="E139" s="14" t="s">
        <v>715</v>
      </c>
      <c r="F139" s="14">
        <v>1.0633448000000001</v>
      </c>
      <c r="G139" s="14">
        <v>1.1176067000000001</v>
      </c>
      <c r="H139" s="14">
        <v>1.0756771999999999</v>
      </c>
      <c r="I139" s="14">
        <v>1.0975596999999999</v>
      </c>
      <c r="J139" s="14">
        <v>1.0897212000000001</v>
      </c>
      <c r="K139" s="14">
        <v>1.0905878</v>
      </c>
      <c r="L139" s="14">
        <v>1.6601383000000001E-2</v>
      </c>
      <c r="M139" s="14">
        <v>0</v>
      </c>
      <c r="N139" s="14">
        <v>2.0859999999999999</v>
      </c>
      <c r="O139" s="14">
        <v>1.5700627</v>
      </c>
      <c r="P139" s="14">
        <v>150.8374</v>
      </c>
      <c r="Q139" s="14">
        <v>109.408897</v>
      </c>
      <c r="R139" s="16" t="s">
        <v>852</v>
      </c>
    </row>
    <row r="140" spans="1:18">
      <c r="A140" s="13">
        <v>138</v>
      </c>
      <c r="B140" s="14" t="s">
        <v>715</v>
      </c>
      <c r="C140" s="14">
        <v>0.9115991</v>
      </c>
      <c r="D140" s="15">
        <v>44020</v>
      </c>
      <c r="E140" s="14" t="s">
        <v>715</v>
      </c>
      <c r="F140" s="14">
        <v>1.0576234</v>
      </c>
      <c r="G140" s="14">
        <v>1.1088442999999999</v>
      </c>
      <c r="H140" s="14">
        <v>1.0723461000000001</v>
      </c>
      <c r="I140" s="14">
        <v>1.0931857</v>
      </c>
      <c r="J140" s="14">
        <v>1.0839894000000001</v>
      </c>
      <c r="K140" s="14">
        <v>1.0845487</v>
      </c>
      <c r="L140" s="14">
        <v>1.6120721000000001E-2</v>
      </c>
      <c r="M140" s="14">
        <v>0</v>
      </c>
      <c r="N140" s="14">
        <v>1.587</v>
      </c>
      <c r="O140" s="14">
        <v>1.0529257999999999</v>
      </c>
      <c r="P140" s="14">
        <v>150.95027999999999</v>
      </c>
      <c r="Q140" s="14">
        <v>106.619792</v>
      </c>
      <c r="R140" s="16" t="s">
        <v>853</v>
      </c>
    </row>
    <row r="141" spans="1:18">
      <c r="A141" s="13">
        <v>139</v>
      </c>
      <c r="B141" s="14" t="s">
        <v>715</v>
      </c>
      <c r="C141" s="14">
        <v>0.8866771</v>
      </c>
      <c r="D141" s="15">
        <v>44021</v>
      </c>
      <c r="E141" s="14" t="s">
        <v>715</v>
      </c>
      <c r="F141" s="14">
        <v>1.0542123999999999</v>
      </c>
      <c r="G141" s="14">
        <v>1.1054385</v>
      </c>
      <c r="H141" s="14">
        <v>1.0687074000000001</v>
      </c>
      <c r="I141" s="14">
        <v>1.0887770999999999</v>
      </c>
      <c r="J141" s="14">
        <v>1.0797745000000001</v>
      </c>
      <c r="K141" s="14">
        <v>1.0804864000000001</v>
      </c>
      <c r="L141" s="14">
        <v>1.5658554000000002E-2</v>
      </c>
      <c r="M141" s="14">
        <v>0</v>
      </c>
      <c r="N141" s="14">
        <v>1.7689999999999999</v>
      </c>
      <c r="O141" s="14">
        <v>1.1233394000000001</v>
      </c>
      <c r="P141" s="14">
        <v>124.1896</v>
      </c>
      <c r="Q141" s="14">
        <v>93.738584000000003</v>
      </c>
      <c r="R141" s="16" t="s">
        <v>854</v>
      </c>
    </row>
    <row r="142" spans="1:18">
      <c r="A142" s="13">
        <v>140</v>
      </c>
      <c r="B142" s="14" t="s">
        <v>715</v>
      </c>
      <c r="C142" s="14">
        <v>0.85462559999999999</v>
      </c>
      <c r="D142" s="15">
        <v>44022</v>
      </c>
      <c r="E142" s="14" t="s">
        <v>715</v>
      </c>
      <c r="F142" s="14">
        <v>1.0552708</v>
      </c>
      <c r="G142" s="14">
        <v>1.1044398</v>
      </c>
      <c r="H142" s="14">
        <v>1.0682503999999999</v>
      </c>
      <c r="I142" s="14">
        <v>1.0878357999999999</v>
      </c>
      <c r="J142" s="14">
        <v>1.0793516999999999</v>
      </c>
      <c r="K142" s="14">
        <v>1.0796692000000001</v>
      </c>
      <c r="L142" s="14">
        <v>1.5455178E-2</v>
      </c>
      <c r="M142" s="14">
        <v>0</v>
      </c>
      <c r="N142" s="14">
        <v>2.5484520000000002</v>
      </c>
      <c r="O142" s="14">
        <v>1.6272006000000001</v>
      </c>
      <c r="P142" s="14">
        <v>95.023656000000003</v>
      </c>
      <c r="Q142" s="14">
        <v>69.522099999999995</v>
      </c>
      <c r="R142" s="16" t="s">
        <v>855</v>
      </c>
    </row>
    <row r="143" spans="1:18">
      <c r="A143" s="13">
        <v>141</v>
      </c>
      <c r="B143" s="14" t="s">
        <v>715</v>
      </c>
      <c r="C143" s="14">
        <v>0.8133108</v>
      </c>
      <c r="D143" s="15">
        <v>44023</v>
      </c>
      <c r="E143" s="14" t="s">
        <v>715</v>
      </c>
      <c r="F143" s="14">
        <v>1.0537852999999999</v>
      </c>
      <c r="G143" s="14">
        <v>1.1045343000000001</v>
      </c>
      <c r="H143" s="14">
        <v>1.0693106999999999</v>
      </c>
      <c r="I143" s="14">
        <v>1.0887435000000001</v>
      </c>
      <c r="J143" s="14">
        <v>1.08057</v>
      </c>
      <c r="K143" s="14">
        <v>1.0810367999999999</v>
      </c>
      <c r="L143" s="14">
        <v>1.5744366999999999E-2</v>
      </c>
      <c r="M143" s="14">
        <v>0</v>
      </c>
      <c r="N143" s="14">
        <v>3.5219999999999998</v>
      </c>
      <c r="O143" s="14">
        <v>2.049477</v>
      </c>
      <c r="P143" s="14">
        <v>83.530199999999994</v>
      </c>
      <c r="Q143" s="14">
        <v>53.477809999999998</v>
      </c>
      <c r="R143" s="16" t="s">
        <v>856</v>
      </c>
    </row>
    <row r="144" spans="1:18">
      <c r="A144" s="17" t="s">
        <v>857</v>
      </c>
    </row>
  </sheetData>
  <hyperlinks>
    <hyperlink ref="R3" r:id="rId1" display="javascript:window.listViewerCallback(1, 17)" xr:uid="{C39F1281-B170-9745-8C7E-5D50C4C0AA1F}"/>
    <hyperlink ref="R4" r:id="rId2" display="javascript:window.listViewerCallback(2, 17)" xr:uid="{B7C41EA9-430A-DA43-959D-B83AA4FC6CAB}"/>
    <hyperlink ref="R5" r:id="rId3" display="javascript:window.listViewerCallback(3, 17)" xr:uid="{ABF73A77-752F-884E-9B43-B55A9F07E658}"/>
    <hyperlink ref="R6" r:id="rId4" display="javascript:window.listViewerCallback(4, 17)" xr:uid="{5D08D083-D729-1B4A-AD44-22E64F862D06}"/>
    <hyperlink ref="R7" r:id="rId5" display="javascript:window.listViewerCallback(5, 17)" xr:uid="{445042D4-5584-DA44-8BFA-864C8FAF59DC}"/>
    <hyperlink ref="R8" r:id="rId6" display="javascript:window.listViewerCallback(6, 17)" xr:uid="{F8BEEBF3-A469-B848-BD1A-77FF2EDE66D8}"/>
    <hyperlink ref="R9" r:id="rId7" display="javascript:window.listViewerCallback(7, 17)" xr:uid="{0DB8E575-B08A-5043-9058-9FAF0CDF0F12}"/>
    <hyperlink ref="R10" r:id="rId8" display="javascript:window.listViewerCallback(8, 17)" xr:uid="{879C5C1F-7E86-C14D-9914-3EFAA0088247}"/>
    <hyperlink ref="R11" r:id="rId9" display="javascript:window.listViewerCallback(9, 17)" xr:uid="{6D26A7CA-DFEB-B543-A94F-6F1D665DE894}"/>
    <hyperlink ref="R12" r:id="rId10" display="javascript:window.listViewerCallback(10, 17)" xr:uid="{9AE48E1B-9218-E941-9B1F-135AC70462FD}"/>
    <hyperlink ref="R13" r:id="rId11" display="javascript:window.listViewerCallback(11, 17)" xr:uid="{B87DD3B9-FD6C-ED49-812D-E82FA609AE30}"/>
    <hyperlink ref="R14" r:id="rId12" display="javascript:window.listViewerCallback(12, 17)" xr:uid="{1BF13236-9732-0047-B463-A1A670DC4D72}"/>
    <hyperlink ref="R15" r:id="rId13" display="javascript:window.listViewerCallback(13, 17)" xr:uid="{A3E1D68C-4C71-224E-B751-F964D7BB1A66}"/>
    <hyperlink ref="R16" r:id="rId14" display="javascript:window.listViewerCallback(14, 17)" xr:uid="{DE99B2EE-B662-0F4B-89E6-F1339C5508C8}"/>
    <hyperlink ref="R17" r:id="rId15" display="javascript:window.listViewerCallback(15, 17)" xr:uid="{8B5D7CED-DC6D-3443-80AA-AE7172CC5D70}"/>
    <hyperlink ref="R18" r:id="rId16" display="javascript:window.listViewerCallback(16, 17)" xr:uid="{DE5989C0-3C70-AF4D-8E41-C1C7168CDD4D}"/>
    <hyperlink ref="R19" r:id="rId17" display="javascript:window.listViewerCallback(17, 17)" xr:uid="{4174ECAC-6BA0-CB41-A3B4-2E2EB414C9CD}"/>
    <hyperlink ref="R20" r:id="rId18" display="javascript:window.listViewerCallback(18, 17)" xr:uid="{DE06058F-BFAB-2246-9A15-02ECF34F0160}"/>
    <hyperlink ref="R21" r:id="rId19" display="javascript:window.listViewerCallback(19, 17)" xr:uid="{DA815A34-5FF3-AF4C-94F5-FC0DBD1DE1E6}"/>
    <hyperlink ref="R22" r:id="rId20" display="javascript:window.listViewerCallback(20, 17)" xr:uid="{00C28DC1-66F9-B04B-9FE6-4954A7D375F4}"/>
    <hyperlink ref="R23" r:id="rId21" display="javascript:window.listViewerCallback(21, 17)" xr:uid="{7336A440-C009-EE4F-95E8-64CE68FFB6C0}"/>
    <hyperlink ref="R24" r:id="rId22" display="javascript:window.listViewerCallback(22, 17)" xr:uid="{CA4373D4-1A97-4140-803D-81F95AE65810}"/>
    <hyperlink ref="R25" r:id="rId23" display="javascript:window.listViewerCallback(23, 17)" xr:uid="{74549821-7FBA-A549-8245-6C11C75196D4}"/>
    <hyperlink ref="R26" r:id="rId24" display="javascript:window.listViewerCallback(24, 17)" xr:uid="{7590B916-E5B4-CE41-9CDF-394126BE429B}"/>
    <hyperlink ref="R27" r:id="rId25" display="javascript:window.listViewerCallback(25, 17)" xr:uid="{964409CF-9C75-B346-93BC-693BDC02B839}"/>
    <hyperlink ref="R28" r:id="rId26" display="javascript:window.listViewerCallback(26, 17)" xr:uid="{64F8F760-4F6E-EC49-B04F-3BB7092A66C0}"/>
    <hyperlink ref="R29" r:id="rId27" display="javascript:window.listViewerCallback(27, 17)" xr:uid="{22DD6A55-E583-6A4B-817E-5588AB90990E}"/>
    <hyperlink ref="R30" r:id="rId28" display="javascript:window.listViewerCallback(28, 17)" xr:uid="{CD415CB0-71EA-1C4D-873C-D24BCDB2C42A}"/>
    <hyperlink ref="R31" r:id="rId29" display="javascript:window.listViewerCallback(29, 17)" xr:uid="{32ADC206-8FAD-CB49-B831-B22E889A4518}"/>
    <hyperlink ref="R32" r:id="rId30" display="javascript:window.listViewerCallback(30, 17)" xr:uid="{217A29B9-5EEB-7A44-84AE-5B36E50704EC}"/>
    <hyperlink ref="R33" r:id="rId31" display="javascript:window.listViewerCallback(31, 17)" xr:uid="{B4D62B9B-6B6F-9A4F-9F35-0AB19AB2F55D}"/>
    <hyperlink ref="R34" r:id="rId32" display="javascript:window.listViewerCallback(32, 17)" xr:uid="{97E76ADE-2999-7143-A660-F2895DE33076}"/>
    <hyperlink ref="R35" r:id="rId33" display="javascript:window.listViewerCallback(33, 17)" xr:uid="{9C6291E5-A5D5-AF47-9D83-7B032255D01E}"/>
    <hyperlink ref="R36" r:id="rId34" display="javascript:window.listViewerCallback(34, 17)" xr:uid="{7C95DF57-F505-BB42-A75A-29576765FEE4}"/>
    <hyperlink ref="R37" r:id="rId35" display="javascript:window.listViewerCallback(35, 17)" xr:uid="{8D310285-D7CE-D042-ABD2-72EFCFC6A8F0}"/>
    <hyperlink ref="R38" r:id="rId36" display="javascript:window.listViewerCallback(36, 17)" xr:uid="{1A4B45BD-71B6-BF4E-8B06-31848C126B6C}"/>
    <hyperlink ref="R39" r:id="rId37" display="javascript:window.listViewerCallback(37, 17)" xr:uid="{C8E96B0E-6935-AC46-A6FE-8342E883A589}"/>
    <hyperlink ref="R40" r:id="rId38" display="javascript:window.listViewerCallback(38, 17)" xr:uid="{2156B2C0-C56F-5B49-811B-289D71112858}"/>
    <hyperlink ref="R41" r:id="rId39" display="javascript:window.listViewerCallback(39, 17)" xr:uid="{054C908F-2321-A64B-8DCE-1393FFFFCCA5}"/>
    <hyperlink ref="R42" r:id="rId40" display="javascript:window.listViewerCallback(40, 17)" xr:uid="{26807500-C2FC-114A-8428-837303077AA1}"/>
    <hyperlink ref="R43" r:id="rId41" display="javascript:window.listViewerCallback(41, 17)" xr:uid="{A114B8D5-2D4F-9C43-A02A-226531EE9E3F}"/>
    <hyperlink ref="R44" r:id="rId42" display="javascript:window.listViewerCallback(42, 17)" xr:uid="{CBA82660-BD27-A140-A28F-BC4458B49CFC}"/>
    <hyperlink ref="R45" r:id="rId43" display="javascript:window.listViewerCallback(43, 17)" xr:uid="{A74E8158-7210-5845-B645-67403B14352F}"/>
    <hyperlink ref="R46" r:id="rId44" display="javascript:window.listViewerCallback(44, 17)" xr:uid="{BC4B5218-73EC-5F48-9552-2DF3C31D4503}"/>
    <hyperlink ref="R47" r:id="rId45" display="javascript:window.listViewerCallback(45, 17)" xr:uid="{6DD74B3F-EC2D-FC48-B06B-D618CF4B6E92}"/>
    <hyperlink ref="R48" r:id="rId46" display="javascript:window.listViewerCallback(46, 17)" xr:uid="{A5248016-9586-964D-A203-98CB16CD2225}"/>
    <hyperlink ref="R49" r:id="rId47" display="javascript:window.listViewerCallback(47, 17)" xr:uid="{79888174-82EA-8B4A-8267-08D08739818D}"/>
    <hyperlink ref="R50" r:id="rId48" display="javascript:window.listViewerCallback(48, 17)" xr:uid="{010C80EA-971B-A34E-AFD6-000F96E58A6C}"/>
    <hyperlink ref="R51" r:id="rId49" display="javascript:window.listViewerCallback(49, 17)" xr:uid="{C35B145F-3712-4942-B2EA-A6E2B858D1AB}"/>
    <hyperlink ref="R52" r:id="rId50" display="javascript:window.listViewerCallback(50, 17)" xr:uid="{34D2FD40-6DCB-D040-8557-AC8E880092DD}"/>
    <hyperlink ref="R53" r:id="rId51" display="javascript:window.listViewerCallback(51, 17)" xr:uid="{34EDA265-294E-D740-A56F-2A5615F1A393}"/>
    <hyperlink ref="R54" r:id="rId52" display="javascript:window.listViewerCallback(52, 17)" xr:uid="{809A904D-F586-AA45-9350-13ACA35BEFCD}"/>
    <hyperlink ref="R55" r:id="rId53" display="javascript:window.listViewerCallback(53, 17)" xr:uid="{FD2ACDD0-1B0A-7E43-835B-7196801B594A}"/>
    <hyperlink ref="R56" r:id="rId54" display="javascript:window.listViewerCallback(54, 17)" xr:uid="{DD70CE4E-F196-C74A-9C9D-70AF7CCBBD82}"/>
    <hyperlink ref="R57" r:id="rId55" display="javascript:window.listViewerCallback(55, 17)" xr:uid="{494902A2-F8B4-474B-8E26-AE5B1B02BC60}"/>
    <hyperlink ref="R58" r:id="rId56" display="javascript:window.listViewerCallback(56, 17)" xr:uid="{4C0A062D-D8AD-434C-A01D-5D4AC4F914E4}"/>
    <hyperlink ref="R59" r:id="rId57" display="javascript:window.listViewerCallback(57, 17)" xr:uid="{D96E16E2-1F2B-7743-9FD2-9358ADA9A076}"/>
    <hyperlink ref="R60" r:id="rId58" display="javascript:window.listViewerCallback(58, 17)" xr:uid="{A37F35F6-6CBF-DA45-971D-C8B26523B5C9}"/>
    <hyperlink ref="R61" r:id="rId59" display="javascript:window.listViewerCallback(59, 17)" xr:uid="{1FE56A83-A52F-BE4D-814B-CB7DC21594FE}"/>
    <hyperlink ref="R62" r:id="rId60" display="javascript:window.listViewerCallback(60, 17)" xr:uid="{45C613B6-E390-394F-A605-0ABCA5E37770}"/>
    <hyperlink ref="R63" r:id="rId61" display="javascript:window.listViewerCallback(61, 17)" xr:uid="{8B0E2B7C-0F36-A34D-9A4A-F00793922BB4}"/>
    <hyperlink ref="R64" r:id="rId62" display="javascript:window.listViewerCallback(62, 17)" xr:uid="{1EBE4B6A-4733-4346-BB0D-9F5576B77810}"/>
    <hyperlink ref="R65" r:id="rId63" display="javascript:window.listViewerCallback(63, 17)" xr:uid="{802DE849-A59A-044C-96C5-7C0F8E3004E8}"/>
    <hyperlink ref="R66" r:id="rId64" display="javascript:window.listViewerCallback(64, 17)" xr:uid="{0EC48F56-85B0-9245-A5E5-5B23E45F7042}"/>
    <hyperlink ref="R67" r:id="rId65" display="javascript:window.listViewerCallback(65, 17)" xr:uid="{829C50A0-B521-744B-9039-583445C8C52A}"/>
    <hyperlink ref="R68" r:id="rId66" display="javascript:window.listViewerCallback(66, 17)" xr:uid="{2A80BE28-D155-B848-AD51-178A23CDF7EB}"/>
    <hyperlink ref="R69" r:id="rId67" display="javascript:window.listViewerCallback(67, 17)" xr:uid="{38EC397A-9DC1-0444-B9BE-9B11819E6B50}"/>
    <hyperlink ref="R70" r:id="rId68" display="javascript:window.listViewerCallback(68, 17)" xr:uid="{49C03A2F-39ED-9349-B8AD-6C32CCAEE03D}"/>
    <hyperlink ref="R71" r:id="rId69" display="javascript:window.listViewerCallback(69, 17)" xr:uid="{4FC5B755-3B90-E043-A600-D356E1FFA880}"/>
    <hyperlink ref="R72" r:id="rId70" display="javascript:window.listViewerCallback(70, 17)" xr:uid="{C2295B1F-C807-514F-8998-56B81BE44BDD}"/>
    <hyperlink ref="R73" r:id="rId71" display="javascript:window.listViewerCallback(71, 17)" xr:uid="{6F0908BC-9184-0C4E-9516-252FAE472E23}"/>
    <hyperlink ref="R74" r:id="rId72" display="javascript:window.listViewerCallback(72, 17)" xr:uid="{C79E8196-4F1F-4345-A175-F1DD1BD120AB}"/>
    <hyperlink ref="R75" r:id="rId73" display="javascript:window.listViewerCallback(73, 17)" xr:uid="{76F4D4E4-078C-1A42-B20E-92E2D73F215B}"/>
    <hyperlink ref="R76" r:id="rId74" display="javascript:window.listViewerCallback(74, 17)" xr:uid="{62671222-8330-A246-B66A-CE3FB96DE71A}"/>
    <hyperlink ref="R77" r:id="rId75" display="javascript:window.listViewerCallback(75, 17)" xr:uid="{D0A2CF34-DC49-7A44-A22A-6114D7334827}"/>
    <hyperlink ref="R78" r:id="rId76" display="javascript:window.listViewerCallback(76, 17)" xr:uid="{36399AC8-4D73-344A-87A2-EA385FA3B889}"/>
    <hyperlink ref="R79" r:id="rId77" display="javascript:window.listViewerCallback(77, 17)" xr:uid="{AE3AC64F-09E2-C245-A39B-01DAF1EE6C26}"/>
    <hyperlink ref="R80" r:id="rId78" display="javascript:window.listViewerCallback(78, 17)" xr:uid="{6D6F9C1B-C284-3F44-B9DB-4488A9023FA5}"/>
    <hyperlink ref="R81" r:id="rId79" display="javascript:window.listViewerCallback(79, 17)" xr:uid="{1AA17B99-DEEF-3A40-B8E5-8E59A976EDF0}"/>
    <hyperlink ref="R82" r:id="rId80" display="javascript:window.listViewerCallback(80, 17)" xr:uid="{4E243E70-8F2A-654B-AD8A-D6722816FF68}"/>
    <hyperlink ref="R83" r:id="rId81" display="javascript:window.listViewerCallback(81, 17)" xr:uid="{6BA3BBC0-632F-ED44-ADFD-A865B61BE55B}"/>
    <hyperlink ref="R84" r:id="rId82" display="javascript:window.listViewerCallback(82, 17)" xr:uid="{1B0C76A0-2365-7548-AEC1-09307D959521}"/>
    <hyperlink ref="R85" r:id="rId83" display="javascript:window.listViewerCallback(83, 17)" xr:uid="{52CAC0D5-4C45-C449-B9E2-6266A6A49882}"/>
    <hyperlink ref="R86" r:id="rId84" display="javascript:window.listViewerCallback(84, 17)" xr:uid="{51B054A7-46BF-F84A-AB1C-6BCE57FBBE00}"/>
    <hyperlink ref="R87" r:id="rId85" display="javascript:window.listViewerCallback(85, 17)" xr:uid="{F3F80B70-1694-9749-8166-18BA0E9A5CD2}"/>
    <hyperlink ref="R88" r:id="rId86" display="javascript:window.listViewerCallback(86, 17)" xr:uid="{DAF64766-0539-534F-A03F-0D14B50ECADE}"/>
    <hyperlink ref="R89" r:id="rId87" display="javascript:window.listViewerCallback(87, 17)" xr:uid="{A9969D14-54E4-4640-9495-94EBD49F5ECF}"/>
    <hyperlink ref="R90" r:id="rId88" display="javascript:window.listViewerCallback(88, 17)" xr:uid="{2F832DA5-A9DE-154C-99D5-0334D94D458E}"/>
    <hyperlink ref="R91" r:id="rId89" display="javascript:window.listViewerCallback(89, 17)" xr:uid="{44898192-6931-A54F-B4A4-5523A79ECEA0}"/>
    <hyperlink ref="R92" r:id="rId90" display="javascript:window.listViewerCallback(90, 17)" xr:uid="{970D11CC-74A1-C243-8FC7-691DFF25869B}"/>
    <hyperlink ref="R93" r:id="rId91" display="javascript:window.listViewerCallback(91, 17)" xr:uid="{572A9D76-3AD2-2E48-BAE3-0288CCD3F09B}"/>
    <hyperlink ref="R94" r:id="rId92" display="javascript:window.listViewerCallback(92, 17)" xr:uid="{4DEDBEE1-873F-0D4F-A28B-1F1E5F39DD11}"/>
    <hyperlink ref="R95" r:id="rId93" display="javascript:window.listViewerCallback(93, 17)" xr:uid="{7CF9B70A-3B1D-E443-B3C3-A94CFFDB6C95}"/>
    <hyperlink ref="R96" r:id="rId94" display="javascript:window.listViewerCallback(94, 17)" xr:uid="{C9D71268-AA57-914A-AD96-609F1BC8C6B3}"/>
    <hyperlink ref="R97" r:id="rId95" display="javascript:window.listViewerCallback(95, 17)" xr:uid="{82083436-7C0D-4743-8921-32538A6977C8}"/>
    <hyperlink ref="R98" r:id="rId96" display="javascript:window.listViewerCallback(96, 17)" xr:uid="{8E1453B2-12B5-2B44-90A6-57EA471A0857}"/>
    <hyperlink ref="R99" r:id="rId97" display="javascript:window.listViewerCallback(97, 17)" xr:uid="{5C0386B7-2D49-E34D-93A7-CCD69F43E834}"/>
    <hyperlink ref="R100" r:id="rId98" display="javascript:window.listViewerCallback(98, 17)" xr:uid="{E7012414-1F27-D14C-AFC2-F0D53A99C309}"/>
    <hyperlink ref="R101" r:id="rId99" display="javascript:window.listViewerCallback(99, 17)" xr:uid="{A110813F-4D1D-DF4B-9FDD-71DE6A76D7DE}"/>
    <hyperlink ref="R102" r:id="rId100" display="javascript:window.listViewerCallback(100, 17)" xr:uid="{E99CB747-34AA-8E4D-9DF8-750EDAA484E8}"/>
    <hyperlink ref="R103" r:id="rId101" display="javascript:window.listViewerCallback(101, 17)" xr:uid="{A8842A57-3AB7-574D-AF31-743AF81005EA}"/>
    <hyperlink ref="R104" r:id="rId102" display="javascript:window.listViewerCallback(102, 17)" xr:uid="{3427E42A-636C-9145-8A66-0BA3AF5F0129}"/>
    <hyperlink ref="R105" r:id="rId103" display="javascript:window.listViewerCallback(103, 17)" xr:uid="{BD6D146F-9801-FA4C-90E0-1527078ECB55}"/>
    <hyperlink ref="R106" r:id="rId104" display="javascript:window.listViewerCallback(104, 17)" xr:uid="{0DBF5355-CD2E-2D49-B68A-98534514B93A}"/>
    <hyperlink ref="R107" r:id="rId105" display="javascript:window.listViewerCallback(105, 17)" xr:uid="{B1DA1A3E-0FB3-FC4A-85C7-97852CED8732}"/>
    <hyperlink ref="R108" r:id="rId106" display="javascript:window.listViewerCallback(106, 17)" xr:uid="{E5484D66-4DA6-3E4B-AC5B-1EEA7A41BD4F}"/>
    <hyperlink ref="R109" r:id="rId107" display="javascript:window.listViewerCallback(107, 17)" xr:uid="{3E3C1FCB-F20B-2E41-8D02-F0AF294ADE24}"/>
    <hyperlink ref="R110" r:id="rId108" display="javascript:window.listViewerCallback(108, 17)" xr:uid="{836DFB62-FE4F-0740-A1B6-9C4416F1DEF2}"/>
    <hyperlink ref="R111" r:id="rId109" display="javascript:window.listViewerCallback(109, 17)" xr:uid="{34620CE2-8647-EF4E-BA61-E100DED3ADAF}"/>
    <hyperlink ref="R112" r:id="rId110" display="javascript:window.listViewerCallback(110, 17)" xr:uid="{77788B89-16FB-FD44-956C-EB0FD7FB975F}"/>
    <hyperlink ref="R113" r:id="rId111" display="javascript:window.listViewerCallback(111, 17)" xr:uid="{82DBB14A-9C09-4D4D-BA8F-9A5EE157A237}"/>
    <hyperlink ref="R114" r:id="rId112" display="javascript:window.listViewerCallback(112, 17)" xr:uid="{3ED94EC7-3BBA-784A-850C-E215C1DBFD8F}"/>
    <hyperlink ref="R115" r:id="rId113" display="javascript:window.listViewerCallback(113, 17)" xr:uid="{247592EC-2DB1-AE42-A77C-FCB1904A0E93}"/>
    <hyperlink ref="R116" r:id="rId114" display="javascript:window.listViewerCallback(114, 17)" xr:uid="{DACF09C5-F5DE-3345-9631-9F27A6283031}"/>
    <hyperlink ref="R117" r:id="rId115" display="javascript:window.listViewerCallback(115, 17)" xr:uid="{DE908202-CF7C-1C4C-AE60-23C2812FCCBA}"/>
    <hyperlink ref="R118" r:id="rId116" display="javascript:window.listViewerCallback(116, 17)" xr:uid="{16675F18-FE6D-EE4E-B82C-5F42EE027030}"/>
    <hyperlink ref="R119" r:id="rId117" display="javascript:window.listViewerCallback(117, 17)" xr:uid="{483CFA7E-483C-3E49-BC29-D2B68F83A11C}"/>
    <hyperlink ref="R120" r:id="rId118" display="javascript:window.listViewerCallback(118, 17)" xr:uid="{D5483966-81CB-B34E-BE67-3035A92A655E}"/>
    <hyperlink ref="R121" r:id="rId119" display="javascript:window.listViewerCallback(119, 17)" xr:uid="{99036AD8-D277-AD4C-ADA2-E37FFD0B05BC}"/>
    <hyperlink ref="R122" r:id="rId120" display="javascript:window.listViewerCallback(120, 17)" xr:uid="{A9A0F794-425E-3349-A6CD-5D53C9ECB057}"/>
    <hyperlink ref="R123" r:id="rId121" display="javascript:window.listViewerCallback(121, 17)" xr:uid="{565B6667-C3C5-7943-9147-66DEA3A71A1E}"/>
    <hyperlink ref="R124" r:id="rId122" display="javascript:window.listViewerCallback(122, 17)" xr:uid="{973EFD2F-7F30-A24B-98AB-D3ADFFBBC16D}"/>
    <hyperlink ref="R125" r:id="rId123" display="javascript:window.listViewerCallback(123, 17)" xr:uid="{AB971B7B-6A7D-1D44-B538-BCD08E99E10A}"/>
    <hyperlink ref="R126" r:id="rId124" display="javascript:window.listViewerCallback(124, 17)" xr:uid="{B54B45AF-BF04-984F-963B-6023EB0BF48F}"/>
    <hyperlink ref="R127" r:id="rId125" display="javascript:window.listViewerCallback(125, 17)" xr:uid="{0A7F6E5A-DB26-6F49-B10C-445C0A73DB66}"/>
    <hyperlink ref="R128" r:id="rId126" display="javascript:window.listViewerCallback(126, 17)" xr:uid="{B2D60B93-D1F8-874A-AFC6-CA31241E3AE4}"/>
    <hyperlink ref="R129" r:id="rId127" display="javascript:window.listViewerCallback(127, 17)" xr:uid="{62A30982-6D37-AA43-BAB5-C85C8FEEA7E5}"/>
    <hyperlink ref="R130" r:id="rId128" display="javascript:window.listViewerCallback(128, 17)" xr:uid="{234597B0-46FD-C748-8C0F-A1B96D967858}"/>
    <hyperlink ref="R131" r:id="rId129" display="javascript:window.listViewerCallback(129, 17)" xr:uid="{7C4A7E20-13A4-F84D-A8B8-23F68F0151AA}"/>
    <hyperlink ref="R132" r:id="rId130" display="javascript:window.listViewerCallback(130, 17)" xr:uid="{7A3EC1A4-7A13-9545-8447-8C8AC6D4488B}"/>
    <hyperlink ref="R133" r:id="rId131" display="javascript:window.listViewerCallback(131, 17)" xr:uid="{41E0BBA4-B323-8848-9F03-F6499A40E1EB}"/>
    <hyperlink ref="R134" r:id="rId132" display="javascript:window.listViewerCallback(132, 17)" xr:uid="{D4538516-D3FE-DB44-A2D0-6AEAF9277E8B}"/>
    <hyperlink ref="R135" r:id="rId133" display="javascript:window.listViewerCallback(133, 17)" xr:uid="{413BBAAC-AB20-024C-8CDA-FDC696ED4CC5}"/>
    <hyperlink ref="R136" r:id="rId134" display="javascript:window.listViewerCallback(134, 17)" xr:uid="{98043853-E000-8148-A562-39A5A5E66B3C}"/>
    <hyperlink ref="R137" r:id="rId135" display="javascript:window.listViewerCallback(135, 17)" xr:uid="{A266118B-9955-5D42-B7C0-310F18BA898A}"/>
    <hyperlink ref="R138" r:id="rId136" display="javascript:window.listViewerCallback(136, 17)" xr:uid="{235435F2-CC2A-394E-9BEE-4B62650B2FFC}"/>
    <hyperlink ref="R139" r:id="rId137" display="javascript:window.listViewerCallback(137, 17)" xr:uid="{58D3287C-6FE0-A14C-978A-1AA30645FDA2}"/>
    <hyperlink ref="R140" r:id="rId138" display="javascript:window.listViewerCallback(138, 17)" xr:uid="{25F091D3-4595-C34B-9DB4-0457F0701D74}"/>
    <hyperlink ref="R141" r:id="rId139" display="javascript:window.listViewerCallback(139, 17)" xr:uid="{F9179F43-1D98-B541-B1DC-FD7DC595BA86}"/>
    <hyperlink ref="R142" r:id="rId140" display="javascript:window.listViewerCallback(140, 17)" xr:uid="{4092E7B1-A94C-D24A-95F7-27B1199FB87E}"/>
    <hyperlink ref="R143" r:id="rId141" display="javascript:window.listViewerCallback(141, 17)" xr:uid="{7E42D136-83A6-994D-82BB-27403FD1D0C8}"/>
  </hyperlinks>
  <pageMargins left="0.7" right="0.7" top="0.75" bottom="0.75" header="0.3" footer="0.3"/>
  <drawing r:id="rId1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8527-F7ED-814D-AC65-FF44BC711AE7}">
  <dimension ref="A1:D136"/>
  <sheetViews>
    <sheetView workbookViewId="0">
      <selection activeCell="G11" sqref="G11"/>
    </sheetView>
  </sheetViews>
  <sheetFormatPr baseColWidth="10" defaultRowHeight="16"/>
  <cols>
    <col min="2" max="4" width="17.83203125" bestFit="1" customWidth="1"/>
  </cols>
  <sheetData>
    <row r="1" spans="1:4">
      <c r="A1" t="s">
        <v>1254</v>
      </c>
      <c r="B1" t="s">
        <v>1255</v>
      </c>
      <c r="C1" t="s">
        <v>1256</v>
      </c>
      <c r="D1" t="s">
        <v>1257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2.4428539278937</v>
      </c>
      <c r="C10">
        <v>2.3343193128439399</v>
      </c>
      <c r="D10">
        <v>2.5538201444626298</v>
      </c>
    </row>
    <row r="11" spans="1:4">
      <c r="A11" s="9">
        <v>43909</v>
      </c>
      <c r="B11">
        <v>2.3524411977977802</v>
      </c>
      <c r="C11">
        <v>2.25790230779173</v>
      </c>
      <c r="D11">
        <v>2.4488917590700101</v>
      </c>
    </row>
    <row r="12" spans="1:4">
      <c r="A12" s="9">
        <v>43910</v>
      </c>
      <c r="B12">
        <v>2.2619712767598799</v>
      </c>
      <c r="C12">
        <v>2.1792336297527699</v>
      </c>
      <c r="D12">
        <v>2.3462288798473998</v>
      </c>
    </row>
    <row r="13" spans="1:4">
      <c r="A13" s="9">
        <v>43911</v>
      </c>
      <c r="B13">
        <v>2.15251467599807</v>
      </c>
      <c r="C13">
        <v>2.0800842875724599</v>
      </c>
      <c r="D13">
        <v>2.2261673166173899</v>
      </c>
    </row>
    <row r="14" spans="1:4">
      <c r="A14" s="9">
        <v>43912</v>
      </c>
      <c r="B14">
        <v>2.0650665566447302</v>
      </c>
      <c r="C14">
        <v>2.0009942712635098</v>
      </c>
      <c r="D14">
        <v>2.1301344633366099</v>
      </c>
    </row>
    <row r="15" spans="1:4">
      <c r="A15" s="9">
        <v>43913</v>
      </c>
      <c r="B15">
        <v>1.9794095713242099</v>
      </c>
      <c r="C15">
        <v>1.92240133569809</v>
      </c>
      <c r="D15">
        <v>2.0372391756533901</v>
      </c>
    </row>
    <row r="16" spans="1:4">
      <c r="A16" s="9">
        <v>43914</v>
      </c>
      <c r="B16">
        <v>1.8770068630266601</v>
      </c>
      <c r="C16">
        <v>1.8262553062142199</v>
      </c>
      <c r="D16">
        <v>1.92844429480445</v>
      </c>
    </row>
    <row r="17" spans="1:4">
      <c r="A17" s="9">
        <v>43915</v>
      </c>
      <c r="B17">
        <v>1.78899569599938</v>
      </c>
      <c r="C17">
        <v>1.74339973777269</v>
      </c>
      <c r="D17">
        <v>1.83517203842453</v>
      </c>
    </row>
    <row r="18" spans="1:4">
      <c r="A18" s="9">
        <v>43916</v>
      </c>
      <c r="B18">
        <v>1.76294844170317</v>
      </c>
      <c r="C18">
        <v>1.7210128043958499</v>
      </c>
      <c r="D18">
        <v>1.80538184735282</v>
      </c>
    </row>
    <row r="19" spans="1:4">
      <c r="A19" s="9">
        <v>43917</v>
      </c>
      <c r="B19">
        <v>1.6546416139194799</v>
      </c>
      <c r="C19">
        <v>1.6168406082160001</v>
      </c>
      <c r="D19">
        <v>1.69287334194932</v>
      </c>
    </row>
    <row r="20" spans="1:4">
      <c r="A20" s="9">
        <v>43918</v>
      </c>
      <c r="B20">
        <v>1.5269904425749901</v>
      </c>
      <c r="C20">
        <v>1.4930127190098701</v>
      </c>
      <c r="D20">
        <v>1.5613451451403499</v>
      </c>
    </row>
    <row r="21" spans="1:4">
      <c r="A21" s="9">
        <v>43919</v>
      </c>
      <c r="B21">
        <v>1.4143820499341</v>
      </c>
      <c r="C21">
        <v>1.3835295386900801</v>
      </c>
      <c r="D21">
        <v>1.44557005430503</v>
      </c>
    </row>
    <row r="22" spans="1:4">
      <c r="A22" s="9">
        <v>43920</v>
      </c>
      <c r="B22">
        <v>1.3423317088870199</v>
      </c>
      <c r="C22">
        <v>1.3137063818093</v>
      </c>
      <c r="D22">
        <v>1.37126126723713</v>
      </c>
    </row>
    <row r="23" spans="1:4">
      <c r="A23" s="9">
        <v>43921</v>
      </c>
      <c r="B23">
        <v>1.2647212069899001</v>
      </c>
      <c r="C23">
        <v>1.23804300153627</v>
      </c>
      <c r="D23">
        <v>1.29167984655982</v>
      </c>
    </row>
    <row r="24" spans="1:4">
      <c r="A24" s="9">
        <v>43922</v>
      </c>
      <c r="B24">
        <v>1.19545732349066</v>
      </c>
      <c r="C24">
        <v>1.1703712784778399</v>
      </c>
      <c r="D24">
        <v>1.2208056809066701</v>
      </c>
    </row>
    <row r="25" spans="1:4">
      <c r="A25" s="9">
        <v>43923</v>
      </c>
      <c r="B25">
        <v>1.1240489407363401</v>
      </c>
      <c r="C25">
        <v>1.10036015141989</v>
      </c>
      <c r="D25">
        <v>1.1479865061517101</v>
      </c>
    </row>
    <row r="26" spans="1:4">
      <c r="A26" s="9">
        <v>43924</v>
      </c>
      <c r="B26">
        <v>1.0621216057129901</v>
      </c>
      <c r="C26">
        <v>1.03954287468385</v>
      </c>
      <c r="D26">
        <v>1.0849395432578699</v>
      </c>
    </row>
    <row r="27" spans="1:4">
      <c r="A27" s="9">
        <v>43925</v>
      </c>
      <c r="B27">
        <v>0.99099152715051597</v>
      </c>
      <c r="C27">
        <v>0.96946423469578602</v>
      </c>
      <c r="D27">
        <v>1.01275192829966</v>
      </c>
    </row>
    <row r="28" spans="1:4">
      <c r="A28" s="9">
        <v>43926</v>
      </c>
      <c r="B28">
        <v>0.91921591700637195</v>
      </c>
      <c r="C28">
        <v>0.898609250259639</v>
      </c>
      <c r="D28">
        <v>0.94005293956123603</v>
      </c>
    </row>
    <row r="29" spans="1:4">
      <c r="A29" s="9">
        <v>43927</v>
      </c>
      <c r="B29">
        <v>0.870704058223982</v>
      </c>
      <c r="C29">
        <v>0.85062081635883202</v>
      </c>
      <c r="D29">
        <v>0.89101836806377899</v>
      </c>
    </row>
    <row r="30" spans="1:4">
      <c r="A30" s="9">
        <v>43928</v>
      </c>
      <c r="B30">
        <v>0.82831939183356396</v>
      </c>
      <c r="C30">
        <v>0.80856763154872302</v>
      </c>
      <c r="D30">
        <v>0.84830618408292702</v>
      </c>
    </row>
    <row r="31" spans="1:4">
      <c r="A31" s="9">
        <v>43929</v>
      </c>
      <c r="B31">
        <v>0.75571067032643102</v>
      </c>
      <c r="C31">
        <v>0.73657490254939895</v>
      </c>
      <c r="D31">
        <v>0.775088414061473</v>
      </c>
    </row>
    <row r="32" spans="1:4">
      <c r="A32" s="9">
        <v>43930</v>
      </c>
      <c r="B32">
        <v>0.72185248947932401</v>
      </c>
      <c r="C32">
        <v>0.70275093740646599</v>
      </c>
      <c r="D32">
        <v>0.74120660735471799</v>
      </c>
    </row>
    <row r="33" spans="1:4">
      <c r="A33" s="9">
        <v>43931</v>
      </c>
      <c r="B33">
        <v>0.72975569288771303</v>
      </c>
      <c r="C33">
        <v>0.71000901307915198</v>
      </c>
      <c r="D33">
        <v>0.74976944404413404</v>
      </c>
    </row>
    <row r="34" spans="1:4">
      <c r="A34" s="9">
        <v>43932</v>
      </c>
      <c r="B34">
        <v>0.72692225877321504</v>
      </c>
      <c r="C34">
        <v>0.70658566289988101</v>
      </c>
      <c r="D34">
        <v>0.74754335726062004</v>
      </c>
    </row>
    <row r="35" spans="1:4">
      <c r="A35" s="9">
        <v>43933</v>
      </c>
      <c r="B35">
        <v>0.68046462166194499</v>
      </c>
      <c r="C35">
        <v>0.66013512631562199</v>
      </c>
      <c r="D35">
        <v>0.70109812320502396</v>
      </c>
    </row>
    <row r="36" spans="1:4">
      <c r="A36" s="9">
        <v>43934</v>
      </c>
      <c r="B36">
        <v>0.64855491220819805</v>
      </c>
      <c r="C36">
        <v>0.62799411188519905</v>
      </c>
      <c r="D36">
        <v>0.66944227762996</v>
      </c>
    </row>
    <row r="37" spans="1:4">
      <c r="A37" s="9">
        <v>43935</v>
      </c>
      <c r="B37">
        <v>0.62809683566596797</v>
      </c>
      <c r="C37">
        <v>0.60705237948389101</v>
      </c>
      <c r="D37">
        <v>0.64949486751052399</v>
      </c>
    </row>
    <row r="38" spans="1:4">
      <c r="A38" s="9">
        <v>43936</v>
      </c>
      <c r="B38">
        <v>0.62268231329859103</v>
      </c>
      <c r="C38">
        <v>0.60080258693090605</v>
      </c>
      <c r="D38">
        <v>0.64494788298391104</v>
      </c>
    </row>
    <row r="39" spans="1:4">
      <c r="A39" s="9">
        <v>43937</v>
      </c>
      <c r="B39">
        <v>0.61946641000772096</v>
      </c>
      <c r="C39">
        <v>0.59661418566731705</v>
      </c>
      <c r="D39">
        <v>0.64274210183694602</v>
      </c>
    </row>
    <row r="40" spans="1:4">
      <c r="A40" s="9">
        <v>43938</v>
      </c>
      <c r="B40">
        <v>0.64352777955104001</v>
      </c>
      <c r="C40">
        <v>0.61909214813385405</v>
      </c>
      <c r="D40">
        <v>0.66842974796985699</v>
      </c>
    </row>
    <row r="41" spans="1:4">
      <c r="A41" s="9">
        <v>43939</v>
      </c>
      <c r="B41">
        <v>0.67116912605728996</v>
      </c>
      <c r="C41">
        <v>0.64499548496899595</v>
      </c>
      <c r="D41">
        <v>0.69785603428824206</v>
      </c>
    </row>
    <row r="42" spans="1:4">
      <c r="A42" s="9">
        <v>43940</v>
      </c>
      <c r="B42">
        <v>0.65852139863136105</v>
      </c>
      <c r="C42">
        <v>0.63139821468809099</v>
      </c>
      <c r="D42">
        <v>0.68620698136361802</v>
      </c>
    </row>
    <row r="43" spans="1:4">
      <c r="A43" s="9">
        <v>43941</v>
      </c>
      <c r="B43">
        <v>0.64667955404252497</v>
      </c>
      <c r="C43">
        <v>0.61860389713262898</v>
      </c>
      <c r="D43">
        <v>0.67536953627988705</v>
      </c>
    </row>
    <row r="44" spans="1:4">
      <c r="A44" s="9">
        <v>43942</v>
      </c>
      <c r="B44">
        <v>0.62886961990537105</v>
      </c>
      <c r="C44">
        <v>0.59995098677139602</v>
      </c>
      <c r="D44">
        <v>0.65845936467593502</v>
      </c>
    </row>
    <row r="45" spans="1:4">
      <c r="A45" s="9">
        <v>43943</v>
      </c>
      <c r="B45">
        <v>0.61044789573885205</v>
      </c>
      <c r="C45">
        <v>0.58065011687891799</v>
      </c>
      <c r="D45">
        <v>0.64098078087380495</v>
      </c>
    </row>
    <row r="46" spans="1:4">
      <c r="A46" s="9">
        <v>43944</v>
      </c>
      <c r="B46">
        <v>0.54433634498813199</v>
      </c>
      <c r="C46">
        <v>0.51486414034972094</v>
      </c>
      <c r="D46">
        <v>0.57461724090135302</v>
      </c>
    </row>
    <row r="47" spans="1:4">
      <c r="A47" s="9">
        <v>43945</v>
      </c>
      <c r="B47">
        <v>0.54674300154847899</v>
      </c>
      <c r="C47">
        <v>0.51563598353139395</v>
      </c>
      <c r="D47">
        <v>0.57874822761274103</v>
      </c>
    </row>
    <row r="48" spans="1:4">
      <c r="A48" s="9">
        <v>43946</v>
      </c>
      <c r="B48">
        <v>0.58455957250853896</v>
      </c>
      <c r="C48">
        <v>0.55052099995036896</v>
      </c>
      <c r="D48">
        <v>0.61960474709715796</v>
      </c>
    </row>
    <row r="49" spans="1:4">
      <c r="A49" s="9">
        <v>43947</v>
      </c>
      <c r="B49">
        <v>0.62505084938425204</v>
      </c>
      <c r="C49">
        <v>0.58777612190006001</v>
      </c>
      <c r="D49">
        <v>0.66345530610470305</v>
      </c>
    </row>
    <row r="50" spans="1:4">
      <c r="A50" s="9">
        <v>43948</v>
      </c>
      <c r="B50">
        <v>0.64420241551385105</v>
      </c>
      <c r="C50">
        <v>0.60425443893097297</v>
      </c>
      <c r="D50">
        <v>0.68541095588815604</v>
      </c>
    </row>
    <row r="51" spans="1:4">
      <c r="A51" s="9">
        <v>43949</v>
      </c>
      <c r="B51">
        <v>0.65485372205777503</v>
      </c>
      <c r="C51">
        <v>0.612508740013054</v>
      </c>
      <c r="D51">
        <v>0.69859397169457504</v>
      </c>
    </row>
    <row r="52" spans="1:4">
      <c r="A52" s="9">
        <v>43950</v>
      </c>
      <c r="B52">
        <v>0.67869719371121995</v>
      </c>
      <c r="C52">
        <v>0.63351727964695204</v>
      </c>
      <c r="D52">
        <v>0.72541117666586896</v>
      </c>
    </row>
    <row r="53" spans="1:4">
      <c r="A53" s="9">
        <v>43951</v>
      </c>
      <c r="B53">
        <v>0.70006706129489704</v>
      </c>
      <c r="C53">
        <v>0.65212418278127704</v>
      </c>
      <c r="D53">
        <v>0.74968632483332198</v>
      </c>
    </row>
    <row r="54" spans="1:4">
      <c r="A54" s="9">
        <v>43952</v>
      </c>
      <c r="B54">
        <v>0.73818918980857195</v>
      </c>
      <c r="C54">
        <v>0.68689768309878196</v>
      </c>
      <c r="D54">
        <v>0.79130130218205696</v>
      </c>
    </row>
    <row r="55" spans="1:4">
      <c r="A55" s="9">
        <v>43953</v>
      </c>
      <c r="B55">
        <v>0.77589104365558903</v>
      </c>
      <c r="C55">
        <v>0.721312770099379</v>
      </c>
      <c r="D55">
        <v>0.83243144512918499</v>
      </c>
    </row>
    <row r="56" spans="1:4">
      <c r="A56" s="9">
        <v>43954</v>
      </c>
      <c r="B56">
        <v>0.76547448346874003</v>
      </c>
      <c r="C56">
        <v>0.70949638201726795</v>
      </c>
      <c r="D56">
        <v>0.82354780468477795</v>
      </c>
    </row>
    <row r="57" spans="1:4">
      <c r="A57" s="9">
        <v>43955</v>
      </c>
      <c r="B57">
        <v>0.76463279795387096</v>
      </c>
      <c r="C57">
        <v>0.70701623624444299</v>
      </c>
      <c r="D57">
        <v>0.82447407294244301</v>
      </c>
    </row>
    <row r="58" spans="1:4">
      <c r="A58" s="9">
        <v>43956</v>
      </c>
      <c r="B58">
        <v>0.78541026293616101</v>
      </c>
      <c r="C58">
        <v>0.72531599068937003</v>
      </c>
      <c r="D58">
        <v>0.84786212259247595</v>
      </c>
    </row>
    <row r="59" spans="1:4">
      <c r="A59" s="9">
        <v>43957</v>
      </c>
      <c r="B59">
        <v>0.81331450270609196</v>
      </c>
      <c r="C59">
        <v>0.75044716798590805</v>
      </c>
      <c r="D59">
        <v>0.87867453499486303</v>
      </c>
    </row>
    <row r="60" spans="1:4">
      <c r="A60" s="9">
        <v>43958</v>
      </c>
      <c r="B60">
        <v>0.79652062275368796</v>
      </c>
      <c r="C60">
        <v>0.73273790810210204</v>
      </c>
      <c r="D60">
        <v>0.86292710246927495</v>
      </c>
    </row>
    <row r="61" spans="1:4">
      <c r="A61" s="9">
        <v>43959</v>
      </c>
      <c r="B61">
        <v>0.819097982997819</v>
      </c>
      <c r="C61">
        <v>0.75282669143373004</v>
      </c>
      <c r="D61">
        <v>0.88812491194433196</v>
      </c>
    </row>
    <row r="62" spans="1:4">
      <c r="A62" s="9">
        <v>43960</v>
      </c>
      <c r="B62">
        <v>0.85384355297376302</v>
      </c>
      <c r="C62">
        <v>0.78458019415921398</v>
      </c>
      <c r="D62">
        <v>0.92599482797575905</v>
      </c>
    </row>
    <row r="63" spans="1:4">
      <c r="A63" s="9">
        <v>43961</v>
      </c>
      <c r="B63">
        <v>0.80135250345842202</v>
      </c>
      <c r="C63">
        <v>0.73290935524685796</v>
      </c>
      <c r="D63">
        <v>0.87280713986671099</v>
      </c>
    </row>
    <row r="64" spans="1:4">
      <c r="A64" s="9">
        <v>43962</v>
      </c>
      <c r="B64">
        <v>0.86413679985426195</v>
      </c>
      <c r="C64">
        <v>0.79151869605019298</v>
      </c>
      <c r="D64">
        <v>0.93989638804356301</v>
      </c>
    </row>
    <row r="65" spans="1:4">
      <c r="A65" s="9">
        <v>43963</v>
      </c>
      <c r="B65">
        <v>0.85769458611206395</v>
      </c>
      <c r="C65">
        <v>0.78393677849167298</v>
      </c>
      <c r="D65">
        <v>0.93472100677864001</v>
      </c>
    </row>
    <row r="66" spans="1:4">
      <c r="A66" s="9">
        <v>43964</v>
      </c>
      <c r="B66">
        <v>0.88393645648969099</v>
      </c>
      <c r="C66">
        <v>0.80769670834932406</v>
      </c>
      <c r="D66">
        <v>0.963565277795154</v>
      </c>
    </row>
    <row r="67" spans="1:4">
      <c r="A67" s="9">
        <v>43965</v>
      </c>
      <c r="B67">
        <v>0.94252521097531194</v>
      </c>
      <c r="C67">
        <v>0.86248894971116496</v>
      </c>
      <c r="D67">
        <v>1.0260618235430099</v>
      </c>
    </row>
    <row r="68" spans="1:4">
      <c r="A68" s="9">
        <v>43966</v>
      </c>
      <c r="B68">
        <v>1.0547229981508199</v>
      </c>
      <c r="C68">
        <v>0.96893918270762203</v>
      </c>
      <c r="D68">
        <v>1.1440933663914199</v>
      </c>
    </row>
    <row r="69" spans="1:4">
      <c r="A69" s="9">
        <v>43967</v>
      </c>
      <c r="B69">
        <v>1.07110539100816</v>
      </c>
      <c r="C69">
        <v>0.98429369774682596</v>
      </c>
      <c r="D69">
        <v>1.1615333784454001</v>
      </c>
    </row>
    <row r="70" spans="1:4">
      <c r="A70" s="9">
        <v>43968</v>
      </c>
      <c r="B70">
        <v>1.0574217615358199</v>
      </c>
      <c r="C70">
        <v>0.97141844749388995</v>
      </c>
      <c r="D70">
        <v>1.1470208054362201</v>
      </c>
    </row>
    <row r="71" spans="1:4">
      <c r="A71" s="9">
        <v>43969</v>
      </c>
      <c r="B71">
        <v>1.0529743646499199</v>
      </c>
      <c r="C71">
        <v>0.967632167398912</v>
      </c>
      <c r="D71">
        <v>1.14187164162905</v>
      </c>
    </row>
    <row r="72" spans="1:4">
      <c r="A72" s="9">
        <v>43970</v>
      </c>
      <c r="B72">
        <v>1.0643198855147</v>
      </c>
      <c r="C72">
        <v>0.979020042123389</v>
      </c>
      <c r="D72">
        <v>1.15313174060929</v>
      </c>
    </row>
    <row r="73" spans="1:4">
      <c r="A73" s="9">
        <v>43971</v>
      </c>
      <c r="B73">
        <v>1.03981725725797</v>
      </c>
      <c r="C73">
        <v>0.95605139686907803</v>
      </c>
      <c r="D73">
        <v>1.12705051633166</v>
      </c>
    </row>
    <row r="74" spans="1:4">
      <c r="A74" s="9">
        <v>43972</v>
      </c>
      <c r="B74">
        <v>0.99365636746639596</v>
      </c>
      <c r="C74">
        <v>0.91226512566358597</v>
      </c>
      <c r="D74">
        <v>1.0784757375518399</v>
      </c>
    </row>
    <row r="75" spans="1:4">
      <c r="A75" s="9">
        <v>43973</v>
      </c>
      <c r="B75">
        <v>0.98425243083174097</v>
      </c>
      <c r="C75">
        <v>0.903487374590904</v>
      </c>
      <c r="D75">
        <v>1.06842558567449</v>
      </c>
    </row>
    <row r="76" spans="1:4">
      <c r="A76" s="9">
        <v>43974</v>
      </c>
      <c r="B76">
        <v>1.00182711682569</v>
      </c>
      <c r="C76">
        <v>0.92034548359455604</v>
      </c>
      <c r="D76">
        <v>1.08671543205263</v>
      </c>
    </row>
    <row r="77" spans="1:4">
      <c r="A77" s="9">
        <v>43975</v>
      </c>
      <c r="B77">
        <v>0.93803334295833196</v>
      </c>
      <c r="C77">
        <v>0.85920531169972303</v>
      </c>
      <c r="D77">
        <v>1.0202715022200901</v>
      </c>
    </row>
    <row r="78" spans="1:4">
      <c r="A78" s="9">
        <v>43976</v>
      </c>
      <c r="B78">
        <v>0.92190258340752895</v>
      </c>
      <c r="C78">
        <v>0.84354237638609397</v>
      </c>
      <c r="D78">
        <v>1.00369327889075</v>
      </c>
    </row>
    <row r="79" spans="1:4">
      <c r="A79" s="9">
        <v>43977</v>
      </c>
      <c r="B79">
        <v>0.88017218712569101</v>
      </c>
      <c r="C79">
        <v>0.80318315401231</v>
      </c>
      <c r="D79">
        <v>0.960634273189651</v>
      </c>
    </row>
    <row r="80" spans="1:4">
      <c r="A80" s="9">
        <v>43978</v>
      </c>
      <c r="B80">
        <v>0.89210624876958</v>
      </c>
      <c r="C80">
        <v>0.81383397012780001</v>
      </c>
      <c r="D80">
        <v>0.97392080664870595</v>
      </c>
    </row>
    <row r="81" spans="1:4">
      <c r="A81" s="9">
        <v>43979</v>
      </c>
      <c r="B81">
        <v>0.80650187862304001</v>
      </c>
      <c r="C81">
        <v>0.73129274181940196</v>
      </c>
      <c r="D81">
        <v>0.885339281733445</v>
      </c>
    </row>
    <row r="82" spans="1:4">
      <c r="A82" s="9">
        <v>43980</v>
      </c>
      <c r="B82">
        <v>0.88670130913905798</v>
      </c>
      <c r="C82">
        <v>0.80648354634094099</v>
      </c>
      <c r="D82">
        <v>0.97066776327039905</v>
      </c>
    </row>
    <row r="83" spans="1:4">
      <c r="A83" s="9">
        <v>43981</v>
      </c>
      <c r="B83">
        <v>0.92946895706013499</v>
      </c>
      <c r="C83">
        <v>0.845926437976249</v>
      </c>
      <c r="D83">
        <v>1.0168890520298799</v>
      </c>
    </row>
    <row r="84" spans="1:4">
      <c r="A84" s="9">
        <v>43982</v>
      </c>
      <c r="B84">
        <v>0.84114271464157098</v>
      </c>
      <c r="C84">
        <v>0.76072168346750302</v>
      </c>
      <c r="D84">
        <v>0.92554648313290999</v>
      </c>
    </row>
    <row r="85" spans="1:4">
      <c r="A85" s="9">
        <v>43983</v>
      </c>
      <c r="B85">
        <v>0.77870112599095598</v>
      </c>
      <c r="C85">
        <v>0.70032987549240999</v>
      </c>
      <c r="D85">
        <v>0.86116905210677497</v>
      </c>
    </row>
    <row r="86" spans="1:4">
      <c r="A86" s="9">
        <v>43984</v>
      </c>
      <c r="B86">
        <v>0.77792858751490601</v>
      </c>
      <c r="C86">
        <v>0.69810942207627202</v>
      </c>
      <c r="D86">
        <v>0.86200592681984201</v>
      </c>
    </row>
    <row r="87" spans="1:4">
      <c r="A87" s="9">
        <v>43985</v>
      </c>
      <c r="B87">
        <v>0.86538513901969005</v>
      </c>
      <c r="C87">
        <v>0.77910230334851904</v>
      </c>
      <c r="D87">
        <v>0.95613386757097596</v>
      </c>
    </row>
    <row r="88" spans="1:4">
      <c r="A88" s="9">
        <v>43986</v>
      </c>
      <c r="B88">
        <v>0.87515279210028396</v>
      </c>
      <c r="C88">
        <v>0.78647277454614195</v>
      </c>
      <c r="D88">
        <v>0.96850174199487105</v>
      </c>
    </row>
    <row r="89" spans="1:4">
      <c r="A89" s="9">
        <v>43987</v>
      </c>
      <c r="B89">
        <v>1.01821900742273</v>
      </c>
      <c r="C89">
        <v>0.92062972111754005</v>
      </c>
      <c r="D89">
        <v>1.1206536944720999</v>
      </c>
    </row>
    <row r="90" spans="1:4">
      <c r="A90" s="9">
        <v>43988</v>
      </c>
      <c r="B90">
        <v>1.04157541892519</v>
      </c>
      <c r="C90">
        <v>0.94186959835124595</v>
      </c>
      <c r="D90">
        <v>1.1462253662630499</v>
      </c>
    </row>
    <row r="91" spans="1:4">
      <c r="A91" s="9">
        <v>43989</v>
      </c>
      <c r="B91">
        <v>1.04533567775143</v>
      </c>
      <c r="C91">
        <v>0.945269902742088</v>
      </c>
      <c r="D91">
        <v>1.15036342863668</v>
      </c>
    </row>
    <row r="92" spans="1:4">
      <c r="A92" s="9">
        <v>43990</v>
      </c>
      <c r="B92">
        <v>1.0450313731757801</v>
      </c>
      <c r="C92">
        <v>0.94523822048516204</v>
      </c>
      <c r="D92">
        <v>1.1497603209159399</v>
      </c>
    </row>
    <row r="93" spans="1:4">
      <c r="A93" s="9">
        <v>43991</v>
      </c>
      <c r="B93">
        <v>0.94562812584481404</v>
      </c>
      <c r="C93">
        <v>0.85121938216463999</v>
      </c>
      <c r="D93">
        <v>1.04493019378637</v>
      </c>
    </row>
    <row r="94" spans="1:4">
      <c r="A94" s="9">
        <v>43992</v>
      </c>
      <c r="B94">
        <v>0.98314521369143004</v>
      </c>
      <c r="C94">
        <v>0.88689196470104303</v>
      </c>
      <c r="D94">
        <v>1.08428566996894</v>
      </c>
    </row>
    <row r="95" spans="1:4">
      <c r="A95" s="9">
        <v>43993</v>
      </c>
      <c r="B95">
        <v>0.93508551843016496</v>
      </c>
      <c r="C95">
        <v>0.841102155550845</v>
      </c>
      <c r="D95">
        <v>1.03397465652951</v>
      </c>
    </row>
    <row r="96" spans="1:4">
      <c r="A96" s="9">
        <v>43994</v>
      </c>
      <c r="B96">
        <v>0.95631424830338696</v>
      </c>
      <c r="C96">
        <v>0.86083863344145195</v>
      </c>
      <c r="D96">
        <v>1.05673848470568</v>
      </c>
    </row>
    <row r="97" spans="1:4">
      <c r="A97" s="9">
        <v>43995</v>
      </c>
      <c r="B97">
        <v>1.01174688409353</v>
      </c>
      <c r="C97">
        <v>0.91294572189756595</v>
      </c>
      <c r="D97">
        <v>1.11555117408829</v>
      </c>
    </row>
    <row r="98" spans="1:4">
      <c r="A98" s="9">
        <v>43996</v>
      </c>
      <c r="B98">
        <v>1.01548157301251</v>
      </c>
      <c r="C98">
        <v>0.91618933826022397</v>
      </c>
      <c r="D98">
        <v>1.1198085468058501</v>
      </c>
    </row>
    <row r="99" spans="1:4">
      <c r="A99" s="9">
        <v>43997</v>
      </c>
      <c r="B99">
        <v>1.11493568636461</v>
      </c>
      <c r="C99">
        <v>1.0107222618060001</v>
      </c>
      <c r="D99">
        <v>1.2241888877702001</v>
      </c>
    </row>
    <row r="100" spans="1:4">
      <c r="A100" s="9">
        <v>43998</v>
      </c>
      <c r="B100">
        <v>1.0169138410291001</v>
      </c>
      <c r="C100">
        <v>0.91798483204704395</v>
      </c>
      <c r="D100">
        <v>1.1208324529140099</v>
      </c>
    </row>
    <row r="101" spans="1:4">
      <c r="A101" s="9">
        <v>43999</v>
      </c>
      <c r="B101">
        <v>1.0422072120846899</v>
      </c>
      <c r="C101">
        <v>0.94256255341506201</v>
      </c>
      <c r="D101">
        <v>1.1467866309129</v>
      </c>
    </row>
    <row r="102" spans="1:4">
      <c r="A102" s="9">
        <v>44000</v>
      </c>
      <c r="B102">
        <v>0.94233229213073699</v>
      </c>
      <c r="C102">
        <v>0.84812721099099397</v>
      </c>
      <c r="D102">
        <v>1.04142699964729</v>
      </c>
    </row>
    <row r="103" spans="1:4">
      <c r="A103" s="9">
        <v>44001</v>
      </c>
      <c r="B103">
        <v>0.99345020742062895</v>
      </c>
      <c r="C103">
        <v>0.89668161573688598</v>
      </c>
      <c r="D103">
        <v>1.09510593363937</v>
      </c>
    </row>
    <row r="104" spans="1:4">
      <c r="A104" s="9">
        <v>44002</v>
      </c>
      <c r="B104">
        <v>1.0151357152674401</v>
      </c>
      <c r="C104">
        <v>0.91711906077260597</v>
      </c>
      <c r="D104">
        <v>1.11805702416783</v>
      </c>
    </row>
    <row r="105" spans="1:4">
      <c r="A105" s="9">
        <v>44003</v>
      </c>
      <c r="B105">
        <v>1.0295315977824799</v>
      </c>
      <c r="C105">
        <v>0.93073702388737101</v>
      </c>
      <c r="D105">
        <v>1.13323774406758</v>
      </c>
    </row>
    <row r="106" spans="1:4">
      <c r="A106" s="9">
        <v>44004</v>
      </c>
      <c r="B106">
        <v>1.0685438704889101</v>
      </c>
      <c r="C106">
        <v>0.967961734024959</v>
      </c>
      <c r="D106">
        <v>1.1740262399974299</v>
      </c>
    </row>
    <row r="107" spans="1:4">
      <c r="A107" s="9">
        <v>44005</v>
      </c>
      <c r="B107">
        <v>1.08313191518678</v>
      </c>
      <c r="C107">
        <v>0.98224286568974295</v>
      </c>
      <c r="D107">
        <v>1.1888821809924199</v>
      </c>
    </row>
    <row r="108" spans="1:4">
      <c r="A108" s="9">
        <v>44006</v>
      </c>
      <c r="B108">
        <v>1.1016322971072501</v>
      </c>
      <c r="C108">
        <v>1.0005276441019</v>
      </c>
      <c r="D108">
        <v>1.2075334635191299</v>
      </c>
    </row>
    <row r="109" spans="1:4">
      <c r="A109" s="9">
        <v>44007</v>
      </c>
      <c r="B109">
        <v>1.0995283763952499</v>
      </c>
      <c r="C109">
        <v>0.99939987794824003</v>
      </c>
      <c r="D109">
        <v>1.20436842231466</v>
      </c>
    </row>
    <row r="110" spans="1:4">
      <c r="A110" s="9">
        <v>44008</v>
      </c>
      <c r="B110">
        <v>1.2066715495104099</v>
      </c>
      <c r="C110">
        <v>1.1026986233775899</v>
      </c>
      <c r="D110">
        <v>1.3152615923228601</v>
      </c>
    </row>
    <row r="111" spans="1:4">
      <c r="A111" s="9">
        <v>44009</v>
      </c>
      <c r="B111">
        <v>1.2351848334359301</v>
      </c>
      <c r="C111">
        <v>1.1314828393485801</v>
      </c>
      <c r="D111">
        <v>1.3433686194591501</v>
      </c>
    </row>
    <row r="112" spans="1:4">
      <c r="A112" s="9">
        <v>44010</v>
      </c>
      <c r="B112">
        <v>1.20881802098039</v>
      </c>
      <c r="C112">
        <v>1.10826722661027</v>
      </c>
      <c r="D112">
        <v>1.31367250219939</v>
      </c>
    </row>
    <row r="113" spans="1:4">
      <c r="A113" s="9">
        <v>44011</v>
      </c>
      <c r="B113">
        <v>1.2217363390025</v>
      </c>
      <c r="C113">
        <v>1.12280247783043</v>
      </c>
      <c r="D113">
        <v>1.3247877198512401</v>
      </c>
    </row>
    <row r="114" spans="1:4">
      <c r="A114" s="9">
        <v>44012</v>
      </c>
      <c r="B114">
        <v>1.31516020752247</v>
      </c>
      <c r="C114">
        <v>1.21468899283052</v>
      </c>
      <c r="D114">
        <v>1.4195667027499499</v>
      </c>
    </row>
    <row r="115" spans="1:4">
      <c r="A115" s="9">
        <v>44013</v>
      </c>
      <c r="B115">
        <v>1.3729815159901599</v>
      </c>
      <c r="C115">
        <v>1.2729312160075299</v>
      </c>
      <c r="D115">
        <v>1.47676291859917</v>
      </c>
    </row>
    <row r="116" spans="1:4">
      <c r="A116" s="9">
        <v>44014</v>
      </c>
      <c r="B116">
        <v>1.33845159815009</v>
      </c>
      <c r="C116">
        <v>1.2427842440369199</v>
      </c>
      <c r="D116">
        <v>1.4376157593891099</v>
      </c>
    </row>
    <row r="117" spans="1:4">
      <c r="A117" s="9">
        <v>44015</v>
      </c>
      <c r="B117">
        <v>1.4247817303080701</v>
      </c>
      <c r="C117">
        <v>1.3293182075530401</v>
      </c>
      <c r="D117">
        <v>1.52350853923042</v>
      </c>
    </row>
    <row r="118" spans="1:4">
      <c r="A118" s="9">
        <v>44016</v>
      </c>
      <c r="B118">
        <v>1.4436758475863001</v>
      </c>
      <c r="C118">
        <v>1.3510879276709</v>
      </c>
      <c r="D118">
        <v>1.5392887078261099</v>
      </c>
    </row>
    <row r="119" spans="1:4">
      <c r="A119" s="9">
        <v>44017</v>
      </c>
      <c r="B119">
        <v>1.39501958236201</v>
      </c>
      <c r="C119">
        <v>1.30766448234486</v>
      </c>
      <c r="D119">
        <v>1.48515908017841</v>
      </c>
    </row>
    <row r="120" spans="1:4">
      <c r="A120" s="9">
        <v>44018</v>
      </c>
      <c r="B120">
        <v>1.31831700250358</v>
      </c>
      <c r="C120">
        <v>1.23681432591463</v>
      </c>
      <c r="D120">
        <v>1.4023834483284401</v>
      </c>
    </row>
    <row r="121" spans="1:4">
      <c r="A121" s="9">
        <v>44019</v>
      </c>
      <c r="B121">
        <v>1.29288239223176</v>
      </c>
      <c r="C121">
        <v>1.2150841217866799</v>
      </c>
      <c r="D121">
        <v>1.3730605883639699</v>
      </c>
    </row>
    <row r="122" spans="1:4">
      <c r="A122" s="9">
        <v>44020</v>
      </c>
      <c r="B122">
        <v>1.29611668141592</v>
      </c>
      <c r="C122">
        <v>1.2207120362224599</v>
      </c>
      <c r="D122">
        <v>1.37374916799669</v>
      </c>
    </row>
    <row r="123" spans="1:4">
      <c r="A123" s="9">
        <v>44021</v>
      </c>
      <c r="B123">
        <v>1.2160165763227699</v>
      </c>
      <c r="C123">
        <v>1.1452086203646199</v>
      </c>
      <c r="D123">
        <v>1.28891849295209</v>
      </c>
    </row>
    <row r="124" spans="1:4">
      <c r="A124" s="9">
        <v>44022</v>
      </c>
      <c r="B124">
        <v>1.2112176754231001</v>
      </c>
      <c r="C124">
        <v>1.1424227689719</v>
      </c>
      <c r="D124">
        <v>1.2819955327294901</v>
      </c>
    </row>
    <row r="125" spans="1:4">
      <c r="A125" s="9">
        <v>44023</v>
      </c>
      <c r="B125">
        <v>1.18333043183636</v>
      </c>
      <c r="C125">
        <v>1.1169343808035099</v>
      </c>
      <c r="D125">
        <v>1.2516164102402001</v>
      </c>
    </row>
    <row r="126" spans="1:4">
      <c r="A126" s="9">
        <v>44024</v>
      </c>
      <c r="B126">
        <v>1.1364002151525201</v>
      </c>
      <c r="C126">
        <v>1.07271672967087</v>
      </c>
      <c r="D126">
        <v>1.2018940954172399</v>
      </c>
    </row>
    <row r="127" spans="1:4">
      <c r="A127" s="9">
        <v>44025</v>
      </c>
      <c r="B127">
        <v>1.09223700985596</v>
      </c>
      <c r="C127">
        <v>1.0309266818482601</v>
      </c>
      <c r="D127">
        <v>1.15529324960659</v>
      </c>
    </row>
    <row r="128" spans="1:4">
      <c r="A128" s="9">
        <v>44026</v>
      </c>
      <c r="B128">
        <v>1.08266729221341</v>
      </c>
      <c r="C128">
        <v>1.0224671889975401</v>
      </c>
      <c r="D128">
        <v>1.14456506174874</v>
      </c>
    </row>
    <row r="129" spans="1:4">
      <c r="A129" s="9">
        <v>44027</v>
      </c>
      <c r="B129">
        <v>1.10392307884061</v>
      </c>
      <c r="C129">
        <v>1.04377964669415</v>
      </c>
      <c r="D129">
        <v>1.16572739146606</v>
      </c>
    </row>
    <row r="130" spans="1:4">
      <c r="A130" s="9">
        <v>44028</v>
      </c>
      <c r="B130">
        <v>1.0881018120653501</v>
      </c>
      <c r="C130">
        <v>1.0290051925319501</v>
      </c>
      <c r="D130">
        <v>1.1488251724512</v>
      </c>
    </row>
    <row r="131" spans="1:4">
      <c r="A131" s="9">
        <v>44029</v>
      </c>
      <c r="B131">
        <v>1.0823114520666599</v>
      </c>
      <c r="C131">
        <v>1.02395915647265</v>
      </c>
      <c r="D131">
        <v>1.1422579267349999</v>
      </c>
    </row>
    <row r="132" spans="1:4">
      <c r="A132" s="9">
        <v>44030</v>
      </c>
      <c r="B132">
        <v>1.06602262130881</v>
      </c>
      <c r="C132">
        <v>1.0086584016600499</v>
      </c>
      <c r="D132">
        <v>1.1249509466313301</v>
      </c>
    </row>
    <row r="133" spans="1:4">
      <c r="A133" s="9">
        <v>44031</v>
      </c>
      <c r="B133">
        <v>1.06356734852148</v>
      </c>
      <c r="C133">
        <v>1.0067461147444401</v>
      </c>
      <c r="D133">
        <v>1.12192645350047</v>
      </c>
    </row>
    <row r="134" spans="1:4">
      <c r="A134" s="9">
        <v>44032</v>
      </c>
      <c r="B134">
        <v>1.0468457785076499</v>
      </c>
      <c r="C134">
        <v>0.99089683020700003</v>
      </c>
      <c r="D134">
        <v>1.10430957567152</v>
      </c>
    </row>
    <row r="135" spans="1:4">
      <c r="A135" s="9">
        <v>44033</v>
      </c>
      <c r="B135">
        <v>1.0500970915211001</v>
      </c>
      <c r="C135">
        <v>0.99441317950146002</v>
      </c>
      <c r="D135">
        <v>1.1072765655941399</v>
      </c>
    </row>
    <row r="136" spans="1:4">
      <c r="A136" s="9">
        <v>44034</v>
      </c>
      <c r="B136">
        <v>1.10686697304454</v>
      </c>
      <c r="C136">
        <v>1.0499988325316501</v>
      </c>
      <c r="D136">
        <v>1.16521370190324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CCA9-49C0-D340-BE78-1587E3391CB5}">
  <dimension ref="A1:D140"/>
  <sheetViews>
    <sheetView workbookViewId="0">
      <selection activeCell="A2" sqref="A2:A140"/>
    </sheetView>
  </sheetViews>
  <sheetFormatPr baseColWidth="10" defaultRowHeight="16"/>
  <sheetData>
    <row r="1" spans="1:4">
      <c r="A1" s="9">
        <v>43888</v>
      </c>
      <c r="B1">
        <v>3.3531783094889498</v>
      </c>
      <c r="C1">
        <v>3.7084205132042398</v>
      </c>
      <c r="D1">
        <v>4.0787733711899499</v>
      </c>
    </row>
    <row r="2" spans="1:4">
      <c r="A2" s="9">
        <v>43889</v>
      </c>
      <c r="B2">
        <v>3.32837591932444</v>
      </c>
      <c r="C2">
        <v>3.6379136014219098</v>
      </c>
      <c r="D2">
        <v>3.9610170673503702</v>
      </c>
    </row>
    <row r="3" spans="1:4">
      <c r="A3" s="9">
        <v>43890</v>
      </c>
      <c r="B3">
        <v>3.2322557315787499</v>
      </c>
      <c r="C3">
        <v>3.4910729930738502</v>
      </c>
      <c r="D3">
        <v>3.7614665088512802</v>
      </c>
    </row>
    <row r="4" spans="1:4">
      <c r="A4" s="9">
        <v>43891</v>
      </c>
      <c r="B4">
        <v>3.0649913944888199</v>
      </c>
      <c r="C4">
        <v>3.2764276274314401</v>
      </c>
      <c r="D4">
        <v>3.4948161286367498</v>
      </c>
    </row>
    <row r="5" spans="1:4">
      <c r="A5" s="9">
        <v>43892</v>
      </c>
      <c r="B5">
        <v>2.7747672632643199</v>
      </c>
      <c r="C5">
        <v>2.9544701146672101</v>
      </c>
      <c r="D5">
        <v>3.1357419119348902</v>
      </c>
    </row>
    <row r="6" spans="1:4">
      <c r="A6" s="9">
        <v>43893</v>
      </c>
      <c r="B6">
        <v>2.4982717827647098</v>
      </c>
      <c r="C6">
        <v>2.6416366947357002</v>
      </c>
      <c r="D6">
        <v>2.79231407387263</v>
      </c>
    </row>
    <row r="7" spans="1:4">
      <c r="A7" s="9">
        <v>43894</v>
      </c>
      <c r="B7">
        <v>2.2625535093098099</v>
      </c>
      <c r="C7">
        <v>2.3858184179895101</v>
      </c>
      <c r="D7">
        <v>2.5123067007670898</v>
      </c>
    </row>
    <row r="8" spans="1:4">
      <c r="A8" s="9">
        <v>43895</v>
      </c>
      <c r="B8">
        <v>2.1083515440942202</v>
      </c>
      <c r="C8">
        <v>2.2134506340255902</v>
      </c>
      <c r="D8">
        <v>2.3194316409573199</v>
      </c>
    </row>
    <row r="9" spans="1:4">
      <c r="A9" s="9">
        <v>43896</v>
      </c>
      <c r="B9">
        <v>1.9561111794014301</v>
      </c>
      <c r="C9">
        <v>2.0459175989171401</v>
      </c>
      <c r="D9">
        <v>2.13906095914369</v>
      </c>
    </row>
    <row r="10" spans="1:4">
      <c r="A10" s="9">
        <v>43897</v>
      </c>
      <c r="B10">
        <v>1.7948062052150699</v>
      </c>
      <c r="C10">
        <v>1.87404030184365</v>
      </c>
      <c r="D10">
        <v>1.9551856305730699</v>
      </c>
    </row>
    <row r="11" spans="1:4">
      <c r="A11" s="9">
        <v>43898</v>
      </c>
      <c r="B11">
        <v>1.62931572167695</v>
      </c>
      <c r="C11">
        <v>1.69859573289208</v>
      </c>
      <c r="D11">
        <v>1.7692082089323</v>
      </c>
    </row>
    <row r="12" spans="1:4">
      <c r="A12" s="9">
        <v>43899</v>
      </c>
      <c r="B12">
        <v>1.4814132915388001</v>
      </c>
      <c r="C12">
        <v>1.5429381526139501</v>
      </c>
      <c r="D12">
        <v>1.60651310920952</v>
      </c>
    </row>
    <row r="13" spans="1:4">
      <c r="A13" s="9">
        <v>43900</v>
      </c>
      <c r="B13">
        <v>1.3619185576345201</v>
      </c>
      <c r="C13">
        <v>1.41787969885948</v>
      </c>
      <c r="D13">
        <v>1.4749517664257701</v>
      </c>
    </row>
    <row r="14" spans="1:4">
      <c r="A14" s="9">
        <v>43901</v>
      </c>
      <c r="B14">
        <v>1.27390031258095</v>
      </c>
      <c r="C14">
        <v>1.3256582161697199</v>
      </c>
      <c r="D14">
        <v>1.3785656072954899</v>
      </c>
    </row>
    <row r="15" spans="1:4">
      <c r="A15" s="9">
        <v>43902</v>
      </c>
      <c r="B15">
        <v>1.2176838036575599</v>
      </c>
      <c r="C15">
        <v>1.2660951521282</v>
      </c>
      <c r="D15">
        <v>1.31543698006404</v>
      </c>
    </row>
    <row r="16" spans="1:4">
      <c r="A16" s="9">
        <v>43903</v>
      </c>
      <c r="B16">
        <v>1.1871881990183999</v>
      </c>
      <c r="C16">
        <v>1.23381593402176</v>
      </c>
      <c r="D16">
        <v>1.28132923006349</v>
      </c>
    </row>
    <row r="17" spans="1:4">
      <c r="A17" s="9">
        <v>43904</v>
      </c>
      <c r="B17">
        <v>1.1741879890837901</v>
      </c>
      <c r="C17">
        <v>1.2191077511863899</v>
      </c>
      <c r="D17">
        <v>1.2648589017785199</v>
      </c>
    </row>
    <row r="18" spans="1:4">
      <c r="A18" s="9">
        <v>43905</v>
      </c>
      <c r="B18">
        <v>1.1645425885589</v>
      </c>
      <c r="C18">
        <v>1.20814187838248</v>
      </c>
      <c r="D18">
        <v>1.2525311997772399</v>
      </c>
    </row>
    <row r="19" spans="1:4">
      <c r="A19" s="9">
        <v>43906</v>
      </c>
      <c r="B19">
        <v>1.15153246660025</v>
      </c>
      <c r="C19">
        <v>1.1940439762260999</v>
      </c>
      <c r="D19">
        <v>1.2373152681498001</v>
      </c>
    </row>
    <row r="20" spans="1:4">
      <c r="A20" s="9">
        <v>43907</v>
      </c>
      <c r="B20">
        <v>1.1333313809159899</v>
      </c>
      <c r="C20">
        <v>1.1744121997705399</v>
      </c>
      <c r="D20">
        <v>1.21621415350162</v>
      </c>
    </row>
    <row r="21" spans="1:4">
      <c r="A21" s="9">
        <v>43908</v>
      </c>
      <c r="B21">
        <v>1.10907008248576</v>
      </c>
      <c r="C21">
        <v>1.1491127540005599</v>
      </c>
      <c r="D21">
        <v>1.1898556106618601</v>
      </c>
    </row>
    <row r="22" spans="1:4">
      <c r="A22" s="9">
        <v>43909</v>
      </c>
      <c r="B22">
        <v>1.0775414453652601</v>
      </c>
      <c r="C22">
        <v>1.1165970230961799</v>
      </c>
      <c r="D22">
        <v>1.1561346297658399</v>
      </c>
    </row>
    <row r="23" spans="1:4">
      <c r="A23" s="9">
        <v>43910</v>
      </c>
      <c r="B23">
        <v>1.0444350646493601</v>
      </c>
      <c r="C23">
        <v>1.08210567180713</v>
      </c>
      <c r="D23">
        <v>1.12043432677842</v>
      </c>
    </row>
    <row r="24" spans="1:4">
      <c r="A24" s="9">
        <v>43911</v>
      </c>
      <c r="B24">
        <v>1.0086689736674199</v>
      </c>
      <c r="C24">
        <v>1.0453300308297599</v>
      </c>
      <c r="D24">
        <v>1.0823931233469599</v>
      </c>
    </row>
    <row r="25" spans="1:4">
      <c r="A25" s="9">
        <v>43912</v>
      </c>
      <c r="B25">
        <v>0.96874300514905398</v>
      </c>
      <c r="C25">
        <v>1.00410073201909</v>
      </c>
      <c r="D25">
        <v>1.04008334632102</v>
      </c>
    </row>
    <row r="26" spans="1:4">
      <c r="A26" s="9">
        <v>43913</v>
      </c>
      <c r="B26">
        <v>0.91827895478641397</v>
      </c>
      <c r="C26">
        <v>0.952489812277732</v>
      </c>
      <c r="D26">
        <v>0.98731759629907301</v>
      </c>
    </row>
    <row r="27" spans="1:4">
      <c r="A27" s="9">
        <v>43914</v>
      </c>
      <c r="B27">
        <v>0.861695186758757</v>
      </c>
      <c r="C27">
        <v>0.89478370014027697</v>
      </c>
      <c r="D27">
        <v>0.92856151972226697</v>
      </c>
    </row>
    <row r="28" spans="1:4">
      <c r="A28" s="9">
        <v>43915</v>
      </c>
      <c r="B28">
        <v>0.80635003933437899</v>
      </c>
      <c r="C28">
        <v>0.83867928132835401</v>
      </c>
      <c r="D28">
        <v>0.87163505462804103</v>
      </c>
    </row>
    <row r="29" spans="1:4">
      <c r="A29" s="9">
        <v>43916</v>
      </c>
      <c r="B29">
        <v>0.75453186628555502</v>
      </c>
      <c r="C29">
        <v>0.78591160472796895</v>
      </c>
      <c r="D29">
        <v>0.81792168820740496</v>
      </c>
    </row>
    <row r="30" spans="1:4">
      <c r="A30" s="9">
        <v>43917</v>
      </c>
      <c r="B30">
        <v>0.71176478640704399</v>
      </c>
      <c r="C30">
        <v>0.74287953817235997</v>
      </c>
      <c r="D30">
        <v>0.77465058891355798</v>
      </c>
    </row>
    <row r="31" spans="1:4">
      <c r="A31" s="9">
        <v>43918</v>
      </c>
      <c r="B31">
        <v>0.67899364122239902</v>
      </c>
      <c r="C31">
        <v>0.71004680023244104</v>
      </c>
      <c r="D31">
        <v>0.74178453767893204</v>
      </c>
    </row>
    <row r="32" spans="1:4">
      <c r="A32" s="9">
        <v>43919</v>
      </c>
      <c r="B32">
        <v>0.65565146283053399</v>
      </c>
      <c r="C32">
        <v>0.68686696582534401</v>
      </c>
      <c r="D32">
        <v>0.71892848307554402</v>
      </c>
    </row>
    <row r="33" spans="1:4">
      <c r="A33" s="9">
        <v>43920</v>
      </c>
      <c r="B33">
        <v>0.64371265090893504</v>
      </c>
      <c r="C33">
        <v>0.67575322402683402</v>
      </c>
      <c r="D33">
        <v>0.70856103691025396</v>
      </c>
    </row>
    <row r="34" spans="1:4">
      <c r="A34" s="9">
        <v>43921</v>
      </c>
      <c r="B34">
        <v>0.63739779608931302</v>
      </c>
      <c r="C34">
        <v>0.67047333310000301</v>
      </c>
      <c r="D34">
        <v>0.70437372805361198</v>
      </c>
    </row>
    <row r="35" spans="1:4">
      <c r="A35" s="9">
        <v>43922</v>
      </c>
      <c r="B35">
        <v>0.63180989540348798</v>
      </c>
      <c r="C35">
        <v>0.66618723604021401</v>
      </c>
      <c r="D35">
        <v>0.70146242591373997</v>
      </c>
    </row>
    <row r="36" spans="1:4">
      <c r="A36" s="9">
        <v>43923</v>
      </c>
      <c r="B36">
        <v>0.62579455469442502</v>
      </c>
      <c r="C36">
        <v>0.66126140237224496</v>
      </c>
      <c r="D36">
        <v>0.697692040834198</v>
      </c>
    </row>
    <row r="37" spans="1:4">
      <c r="A37" s="9">
        <v>43924</v>
      </c>
      <c r="B37">
        <v>0.61975077539224299</v>
      </c>
      <c r="C37">
        <v>0.65639862494767998</v>
      </c>
      <c r="D37">
        <v>0.69418894939975895</v>
      </c>
    </row>
    <row r="38" spans="1:4">
      <c r="A38" s="9">
        <v>43925</v>
      </c>
      <c r="B38">
        <v>0.61488539078590798</v>
      </c>
      <c r="C38">
        <v>0.65301649067733503</v>
      </c>
      <c r="D38">
        <v>0.69227846688238803</v>
      </c>
    </row>
    <row r="39" spans="1:4">
      <c r="A39" s="9">
        <v>43926</v>
      </c>
      <c r="B39">
        <v>0.60753885319642298</v>
      </c>
      <c r="C39">
        <v>0.64704399889671704</v>
      </c>
      <c r="D39">
        <v>0.68784906875691199</v>
      </c>
    </row>
    <row r="40" spans="1:4">
      <c r="A40" s="9">
        <v>43927</v>
      </c>
      <c r="B40">
        <v>0.60237313599213904</v>
      </c>
      <c r="C40">
        <v>0.643833231411854</v>
      </c>
      <c r="D40">
        <v>0.68665359479850696</v>
      </c>
    </row>
    <row r="41" spans="1:4">
      <c r="A41" s="9">
        <v>43928</v>
      </c>
      <c r="B41">
        <v>0.59785914938323503</v>
      </c>
      <c r="C41">
        <v>0.64111897931445605</v>
      </c>
      <c r="D41">
        <v>0.68561807035173805</v>
      </c>
    </row>
    <row r="42" spans="1:4">
      <c r="A42" s="9">
        <v>43929</v>
      </c>
      <c r="B42">
        <v>0.59328973166632504</v>
      </c>
      <c r="C42">
        <v>0.63784313658726099</v>
      </c>
      <c r="D42">
        <v>0.68398664056422298</v>
      </c>
    </row>
    <row r="43" spans="1:4">
      <c r="A43" s="9">
        <v>43930</v>
      </c>
      <c r="B43">
        <v>0.58941825539770898</v>
      </c>
      <c r="C43">
        <v>0.63608827053146599</v>
      </c>
      <c r="D43">
        <v>0.68383835202517096</v>
      </c>
    </row>
    <row r="44" spans="1:4">
      <c r="A44" s="9">
        <v>43931</v>
      </c>
      <c r="B44">
        <v>0.58857168979140895</v>
      </c>
      <c r="C44">
        <v>0.63743267746501098</v>
      </c>
      <c r="D44">
        <v>0.688214191844013</v>
      </c>
    </row>
    <row r="45" spans="1:4">
      <c r="A45" s="9">
        <v>43932</v>
      </c>
      <c r="B45">
        <v>0.59302883399399597</v>
      </c>
      <c r="C45">
        <v>0.64397643591543796</v>
      </c>
      <c r="D45">
        <v>0.69673535402034004</v>
      </c>
    </row>
    <row r="46" spans="1:4">
      <c r="A46" s="9">
        <v>43933</v>
      </c>
      <c r="B46">
        <v>0.60335682660885004</v>
      </c>
      <c r="C46">
        <v>0.657342952768462</v>
      </c>
      <c r="D46">
        <v>0.713471913423535</v>
      </c>
    </row>
    <row r="47" spans="1:4">
      <c r="A47" s="9">
        <v>43934</v>
      </c>
      <c r="B47">
        <v>0.62178418796613999</v>
      </c>
      <c r="C47">
        <v>0.67886267350833696</v>
      </c>
      <c r="D47">
        <v>0.73872274634120605</v>
      </c>
    </row>
    <row r="48" spans="1:4">
      <c r="A48" s="9">
        <v>43935</v>
      </c>
      <c r="B48">
        <v>0.64484150388223405</v>
      </c>
      <c r="C48">
        <v>0.70528298800890799</v>
      </c>
      <c r="D48">
        <v>0.76875438175538402</v>
      </c>
    </row>
    <row r="49" spans="1:4">
      <c r="A49" s="9">
        <v>43936</v>
      </c>
      <c r="B49">
        <v>0.66547833162249603</v>
      </c>
      <c r="C49">
        <v>0.729504605233945</v>
      </c>
      <c r="D49">
        <v>0.79617105428036505</v>
      </c>
    </row>
    <row r="50" spans="1:4">
      <c r="A50" s="9">
        <v>43937</v>
      </c>
      <c r="B50">
        <v>0.67324921077478195</v>
      </c>
      <c r="C50">
        <v>0.74122341352800802</v>
      </c>
      <c r="D50">
        <v>0.812310909205748</v>
      </c>
    </row>
    <row r="51" spans="1:4">
      <c r="A51" s="9">
        <v>43938</v>
      </c>
      <c r="B51">
        <v>0.67311089737677998</v>
      </c>
      <c r="C51">
        <v>0.74241476490752201</v>
      </c>
      <c r="D51">
        <v>0.81529306203680296</v>
      </c>
    </row>
    <row r="52" spans="1:4">
      <c r="A52" s="9">
        <v>43939</v>
      </c>
      <c r="B52">
        <v>0.66401360254993202</v>
      </c>
      <c r="C52">
        <v>0.73545828713041395</v>
      </c>
      <c r="D52">
        <v>0.81050089429937899</v>
      </c>
    </row>
    <row r="53" spans="1:4">
      <c r="A53" s="9">
        <v>43940</v>
      </c>
      <c r="B53">
        <v>0.64956753888289498</v>
      </c>
      <c r="C53">
        <v>0.72255537238879997</v>
      </c>
      <c r="D53">
        <v>0.79987176843738095</v>
      </c>
    </row>
    <row r="54" spans="1:4">
      <c r="A54" s="9">
        <v>43941</v>
      </c>
      <c r="B54">
        <v>0.63622338659737698</v>
      </c>
      <c r="C54">
        <v>0.71114069063987695</v>
      </c>
      <c r="D54">
        <v>0.78880500570656698</v>
      </c>
    </row>
    <row r="55" spans="1:4">
      <c r="A55" s="9">
        <v>43942</v>
      </c>
      <c r="B55">
        <v>0.62408242298297201</v>
      </c>
      <c r="C55">
        <v>0.700817024462</v>
      </c>
      <c r="D55">
        <v>0.78082217790208297</v>
      </c>
    </row>
    <row r="56" spans="1:4">
      <c r="A56" s="9">
        <v>43943</v>
      </c>
      <c r="B56">
        <v>0.61373612368818997</v>
      </c>
      <c r="C56">
        <v>0.69166524789343797</v>
      </c>
      <c r="D56">
        <v>0.77489871987760595</v>
      </c>
    </row>
    <row r="57" spans="1:4">
      <c r="A57" s="9">
        <v>43944</v>
      </c>
      <c r="B57">
        <v>0.60331130989961401</v>
      </c>
      <c r="C57">
        <v>0.68331907933063596</v>
      </c>
      <c r="D57">
        <v>0.76782377526115697</v>
      </c>
    </row>
    <row r="58" spans="1:4">
      <c r="A58" s="9">
        <v>43945</v>
      </c>
      <c r="B58">
        <v>0.59252483619107199</v>
      </c>
      <c r="C58">
        <v>0.67489683861112104</v>
      </c>
      <c r="D58">
        <v>0.76139016701291895</v>
      </c>
    </row>
    <row r="59" spans="1:4">
      <c r="A59" s="9">
        <v>43946</v>
      </c>
      <c r="B59">
        <v>0.58325835045644603</v>
      </c>
      <c r="C59">
        <v>0.66804138373434696</v>
      </c>
      <c r="D59">
        <v>0.76059005227941701</v>
      </c>
    </row>
    <row r="60" spans="1:4">
      <c r="A60" s="9">
        <v>43947</v>
      </c>
      <c r="B60">
        <v>0.57829649447490294</v>
      </c>
      <c r="C60">
        <v>0.666205961205658</v>
      </c>
      <c r="D60">
        <v>0.76045556921209501</v>
      </c>
    </row>
    <row r="61" spans="1:4">
      <c r="A61" s="9">
        <v>43948</v>
      </c>
      <c r="B61">
        <v>0.57566168045116595</v>
      </c>
      <c r="C61">
        <v>0.66807558895491004</v>
      </c>
      <c r="D61">
        <v>0.76543527334649697</v>
      </c>
    </row>
    <row r="62" spans="1:4">
      <c r="A62" s="9">
        <v>43949</v>
      </c>
      <c r="B62">
        <v>0.57433815618477102</v>
      </c>
      <c r="C62">
        <v>0.66993959872388797</v>
      </c>
      <c r="D62">
        <v>0.77461086464838402</v>
      </c>
    </row>
    <row r="63" spans="1:4">
      <c r="A63" s="9">
        <v>43950</v>
      </c>
      <c r="B63">
        <v>0.57360587882501901</v>
      </c>
      <c r="C63">
        <v>0.67241954089405198</v>
      </c>
      <c r="D63">
        <v>0.77983589492322902</v>
      </c>
    </row>
    <row r="64" spans="1:4">
      <c r="A64" s="9">
        <v>43951</v>
      </c>
      <c r="B64">
        <v>0.56802171383175803</v>
      </c>
      <c r="C64">
        <v>0.67117031112769998</v>
      </c>
      <c r="D64">
        <v>0.78158769220564395</v>
      </c>
    </row>
    <row r="65" spans="1:4">
      <c r="A65" s="9">
        <v>43952</v>
      </c>
      <c r="B65">
        <v>0.559199757576747</v>
      </c>
      <c r="C65">
        <v>0.66702421424372704</v>
      </c>
      <c r="D65">
        <v>0.78466339251521</v>
      </c>
    </row>
    <row r="66" spans="1:4">
      <c r="A66" s="9">
        <v>43953</v>
      </c>
      <c r="B66">
        <v>0.55527767387309401</v>
      </c>
      <c r="C66">
        <v>0.66652714153525205</v>
      </c>
      <c r="D66">
        <v>0.78778349494121702</v>
      </c>
    </row>
    <row r="67" spans="1:4">
      <c r="A67" s="9">
        <v>43954</v>
      </c>
      <c r="B67">
        <v>0.55449074867815795</v>
      </c>
      <c r="C67">
        <v>0.67094866353762606</v>
      </c>
      <c r="D67">
        <v>0.798342125939699</v>
      </c>
    </row>
    <row r="68" spans="1:4">
      <c r="A68" s="9">
        <v>43955</v>
      </c>
      <c r="B68">
        <v>0.56021167039721198</v>
      </c>
      <c r="C68">
        <v>0.68205131914586004</v>
      </c>
      <c r="D68">
        <v>0.81359041572628299</v>
      </c>
    </row>
    <row r="69" spans="1:4">
      <c r="A69" s="9">
        <v>43956</v>
      </c>
      <c r="B69">
        <v>0.56936819300150099</v>
      </c>
      <c r="C69">
        <v>0.69719441653342795</v>
      </c>
      <c r="D69">
        <v>0.83501655344116799</v>
      </c>
    </row>
    <row r="70" spans="1:4">
      <c r="A70" s="9">
        <v>43957</v>
      </c>
      <c r="B70">
        <v>0.57620552315845197</v>
      </c>
      <c r="C70">
        <v>0.70983574502163505</v>
      </c>
      <c r="D70">
        <v>0.85855748892610195</v>
      </c>
    </row>
    <row r="71" spans="1:4">
      <c r="A71" s="9">
        <v>43958</v>
      </c>
      <c r="B71">
        <v>0.58219270021442004</v>
      </c>
      <c r="C71">
        <v>0.72033292420416495</v>
      </c>
      <c r="D71">
        <v>0.87273614901193597</v>
      </c>
    </row>
    <row r="72" spans="1:4">
      <c r="A72" s="9">
        <v>43959</v>
      </c>
      <c r="B72">
        <v>0.57611194761887397</v>
      </c>
      <c r="C72">
        <v>0.71897506770049302</v>
      </c>
      <c r="D72">
        <v>0.88106048353719402</v>
      </c>
    </row>
    <row r="73" spans="1:4">
      <c r="A73" s="9">
        <v>43960</v>
      </c>
      <c r="B73">
        <v>0.56765608861053096</v>
      </c>
      <c r="C73">
        <v>0.71610086225248704</v>
      </c>
      <c r="D73">
        <v>0.87906754758292405</v>
      </c>
    </row>
    <row r="74" spans="1:4">
      <c r="A74" s="9">
        <v>43961</v>
      </c>
      <c r="B74">
        <v>0.55530728377477501</v>
      </c>
      <c r="C74">
        <v>0.70630838500117699</v>
      </c>
      <c r="D74">
        <v>0.87519457308856696</v>
      </c>
    </row>
    <row r="75" spans="1:4">
      <c r="A75" s="9">
        <v>43962</v>
      </c>
      <c r="B75">
        <v>0.54947443848736499</v>
      </c>
      <c r="C75">
        <v>0.70712459458453203</v>
      </c>
      <c r="D75">
        <v>0.88435564718132997</v>
      </c>
    </row>
    <row r="76" spans="1:4">
      <c r="A76" s="9">
        <v>43963</v>
      </c>
      <c r="B76">
        <v>0.55090257355031402</v>
      </c>
      <c r="C76">
        <v>0.70942671853235295</v>
      </c>
      <c r="D76">
        <v>0.88632083689528696</v>
      </c>
    </row>
    <row r="77" spans="1:4">
      <c r="A77" s="9">
        <v>43964</v>
      </c>
      <c r="B77">
        <v>0.54494234214430404</v>
      </c>
      <c r="C77">
        <v>0.71050551328353295</v>
      </c>
      <c r="D77">
        <v>0.90453027444890199</v>
      </c>
    </row>
    <row r="78" spans="1:4">
      <c r="A78" s="9">
        <v>43965</v>
      </c>
      <c r="B78">
        <v>0.55045207765748305</v>
      </c>
      <c r="C78">
        <v>0.73021009260430103</v>
      </c>
      <c r="D78">
        <v>0.92707473910486105</v>
      </c>
    </row>
    <row r="79" spans="1:4">
      <c r="A79" s="9">
        <v>43966</v>
      </c>
      <c r="B79">
        <v>0.566824715669206</v>
      </c>
      <c r="C79">
        <v>0.74958646517741401</v>
      </c>
      <c r="D79">
        <v>0.95842276208519805</v>
      </c>
    </row>
    <row r="80" spans="1:4">
      <c r="A80" s="9">
        <v>43967</v>
      </c>
      <c r="B80">
        <v>0.58108154301423298</v>
      </c>
      <c r="C80">
        <v>0.770465688386057</v>
      </c>
      <c r="D80">
        <v>0.99257771770039804</v>
      </c>
    </row>
    <row r="81" spans="1:4">
      <c r="A81" s="9">
        <v>43968</v>
      </c>
      <c r="B81">
        <v>0.59375765587711005</v>
      </c>
      <c r="C81">
        <v>0.79517490236257005</v>
      </c>
      <c r="D81">
        <v>1.02872606420895</v>
      </c>
    </row>
    <row r="82" spans="1:4">
      <c r="A82" s="9">
        <v>43969</v>
      </c>
      <c r="B82">
        <v>0.609939491235158</v>
      </c>
      <c r="C82">
        <v>0.82100849029523604</v>
      </c>
      <c r="D82">
        <v>1.0604228986556601</v>
      </c>
    </row>
    <row r="83" spans="1:4">
      <c r="A83" s="9">
        <v>43970</v>
      </c>
      <c r="B83">
        <v>0.61856278878398496</v>
      </c>
      <c r="C83">
        <v>0.83864109217169702</v>
      </c>
      <c r="D83">
        <v>1.0818791894656501</v>
      </c>
    </row>
    <row r="84" spans="1:4">
      <c r="A84" s="9">
        <v>43971</v>
      </c>
      <c r="B84">
        <v>0.62654983157101596</v>
      </c>
      <c r="C84">
        <v>0.84659575909625995</v>
      </c>
      <c r="D84">
        <v>1.1016272812562</v>
      </c>
    </row>
    <row r="85" spans="1:4">
      <c r="A85" s="9">
        <v>43972</v>
      </c>
      <c r="B85">
        <v>0.63291729339042602</v>
      </c>
      <c r="C85">
        <v>0.85700318488653704</v>
      </c>
      <c r="D85">
        <v>1.12471018235536</v>
      </c>
    </row>
    <row r="86" spans="1:4">
      <c r="A86" s="9">
        <v>43973</v>
      </c>
      <c r="B86">
        <v>0.64137310456111296</v>
      </c>
      <c r="C86">
        <v>0.87116085893294104</v>
      </c>
      <c r="D86">
        <v>1.1472020239435099</v>
      </c>
    </row>
    <row r="87" spans="1:4">
      <c r="A87" s="9">
        <v>43974</v>
      </c>
      <c r="B87">
        <v>0.65401913452319205</v>
      </c>
      <c r="C87">
        <v>0.89774485795067605</v>
      </c>
      <c r="D87">
        <v>1.18258520899943</v>
      </c>
    </row>
    <row r="88" spans="1:4">
      <c r="A88" s="9">
        <v>43975</v>
      </c>
      <c r="B88">
        <v>0.67903609884483795</v>
      </c>
      <c r="C88">
        <v>0.92626656031161403</v>
      </c>
      <c r="D88">
        <v>1.21527637927566</v>
      </c>
    </row>
    <row r="89" spans="1:4">
      <c r="A89" s="9">
        <v>43976</v>
      </c>
      <c r="B89">
        <v>0.70364334737867895</v>
      </c>
      <c r="C89">
        <v>0.95801639639173097</v>
      </c>
      <c r="D89">
        <v>1.2510314730129899</v>
      </c>
    </row>
    <row r="90" spans="1:4">
      <c r="A90" s="9">
        <v>43977</v>
      </c>
      <c r="B90">
        <v>0.72901654111022796</v>
      </c>
      <c r="C90">
        <v>0.98791398946040199</v>
      </c>
      <c r="D90">
        <v>1.28883725633214</v>
      </c>
    </row>
    <row r="91" spans="1:4">
      <c r="A91" s="9">
        <v>43978</v>
      </c>
      <c r="B91">
        <v>0.74526426426499304</v>
      </c>
      <c r="C91">
        <v>1.01161276507943</v>
      </c>
      <c r="D91">
        <v>1.3144220329406999</v>
      </c>
    </row>
    <row r="92" spans="1:4">
      <c r="A92" s="9">
        <v>43979</v>
      </c>
      <c r="B92">
        <v>0.75526982919813801</v>
      </c>
      <c r="C92">
        <v>1.0233761303996001</v>
      </c>
      <c r="D92">
        <v>1.33088125418493</v>
      </c>
    </row>
    <row r="93" spans="1:4">
      <c r="A93" s="9">
        <v>43980</v>
      </c>
      <c r="B93">
        <v>0.76026138217264605</v>
      </c>
      <c r="C93">
        <v>1.0282570855719999</v>
      </c>
      <c r="D93">
        <v>1.3391910165983001</v>
      </c>
    </row>
    <row r="94" spans="1:4">
      <c r="A94" s="9">
        <v>43981</v>
      </c>
      <c r="B94">
        <v>0.77196733491202696</v>
      </c>
      <c r="C94">
        <v>1.0408418028787501</v>
      </c>
      <c r="D94">
        <v>1.3459903409865499</v>
      </c>
    </row>
    <row r="95" spans="1:4">
      <c r="A95" s="9">
        <v>43982</v>
      </c>
      <c r="B95">
        <v>0.79166524451832299</v>
      </c>
      <c r="C95">
        <v>1.0672933810633001</v>
      </c>
      <c r="D95">
        <v>1.3825563908646099</v>
      </c>
    </row>
    <row r="96" spans="1:4">
      <c r="A96" s="9">
        <v>43983</v>
      </c>
      <c r="B96">
        <v>0.83281887261988297</v>
      </c>
      <c r="C96">
        <v>1.1079148340962699</v>
      </c>
      <c r="D96">
        <v>1.4226042116548501</v>
      </c>
    </row>
    <row r="97" spans="1:4">
      <c r="A97" s="9">
        <v>43984</v>
      </c>
      <c r="B97">
        <v>0.86197847627937996</v>
      </c>
      <c r="C97">
        <v>1.1363451550457</v>
      </c>
      <c r="D97">
        <v>1.4519907183081899</v>
      </c>
    </row>
    <row r="98" spans="1:4">
      <c r="A98" s="9">
        <v>43985</v>
      </c>
      <c r="B98">
        <v>0.88505702751997495</v>
      </c>
      <c r="C98">
        <v>1.1692763434587801</v>
      </c>
      <c r="D98">
        <v>1.4926917218836599</v>
      </c>
    </row>
    <row r="99" spans="1:4">
      <c r="A99" s="9">
        <v>43986</v>
      </c>
      <c r="B99">
        <v>0.91818990724418703</v>
      </c>
      <c r="C99">
        <v>1.19955115167548</v>
      </c>
      <c r="D99">
        <v>1.5175084338188001</v>
      </c>
    </row>
    <row r="100" spans="1:4">
      <c r="A100" s="9">
        <v>43987</v>
      </c>
      <c r="B100">
        <v>0.93524404057617405</v>
      </c>
      <c r="C100">
        <v>1.21262775369006</v>
      </c>
      <c r="D100">
        <v>1.5223560437376</v>
      </c>
    </row>
    <row r="101" spans="1:4">
      <c r="A101" s="9">
        <v>43988</v>
      </c>
      <c r="B101">
        <v>0.94552607574204295</v>
      </c>
      <c r="C101">
        <v>1.2140122661599899</v>
      </c>
      <c r="D101">
        <v>1.5203586481482301</v>
      </c>
    </row>
    <row r="102" spans="1:4">
      <c r="A102" s="9">
        <v>43989</v>
      </c>
      <c r="B102">
        <v>0.95193035592674602</v>
      </c>
      <c r="C102">
        <v>1.21804499162887</v>
      </c>
      <c r="D102">
        <v>1.51693400200629</v>
      </c>
    </row>
    <row r="103" spans="1:4">
      <c r="A103" s="9">
        <v>43990</v>
      </c>
      <c r="B103">
        <v>0.96703265398320104</v>
      </c>
      <c r="C103">
        <v>1.2329818146438201</v>
      </c>
      <c r="D103">
        <v>1.52932464933428</v>
      </c>
    </row>
    <row r="104" spans="1:4">
      <c r="A104" s="9">
        <v>43991</v>
      </c>
      <c r="B104">
        <v>0.986642207878906</v>
      </c>
      <c r="C104">
        <v>1.2517508288186101</v>
      </c>
      <c r="D104">
        <v>1.5441719770368001</v>
      </c>
    </row>
    <row r="105" spans="1:4">
      <c r="A105" s="9">
        <v>43992</v>
      </c>
      <c r="B105">
        <v>1.0102723027626499</v>
      </c>
      <c r="C105">
        <v>1.26949913749503</v>
      </c>
      <c r="D105">
        <v>1.56039260051716</v>
      </c>
    </row>
    <row r="106" spans="1:4">
      <c r="A106" s="9">
        <v>43993</v>
      </c>
      <c r="B106">
        <v>1.0430111258958099</v>
      </c>
      <c r="C106">
        <v>1.3050191059471301</v>
      </c>
      <c r="D106">
        <v>1.5959680731668799</v>
      </c>
    </row>
    <row r="107" spans="1:4">
      <c r="A107" s="9">
        <v>43994</v>
      </c>
      <c r="B107">
        <v>1.09307755558728</v>
      </c>
      <c r="C107">
        <v>1.3555975896151899</v>
      </c>
      <c r="D107">
        <v>1.63833805460744</v>
      </c>
    </row>
    <row r="108" spans="1:4">
      <c r="A108" s="9">
        <v>43995</v>
      </c>
      <c r="B108">
        <v>1.1500944897498</v>
      </c>
      <c r="C108">
        <v>1.40271402841019</v>
      </c>
      <c r="D108">
        <v>1.6799026067178999</v>
      </c>
    </row>
    <row r="109" spans="1:4">
      <c r="A109" s="9">
        <v>43996</v>
      </c>
      <c r="B109">
        <v>1.21092778956325</v>
      </c>
      <c r="C109">
        <v>1.46256450851699</v>
      </c>
      <c r="D109">
        <v>1.7377772800850999</v>
      </c>
    </row>
    <row r="110" spans="1:4">
      <c r="A110" s="9">
        <v>43997</v>
      </c>
      <c r="B110">
        <v>1.29503493007318</v>
      </c>
      <c r="C110">
        <v>1.5456067742286099</v>
      </c>
      <c r="D110">
        <v>1.81223265872822</v>
      </c>
    </row>
    <row r="111" spans="1:4">
      <c r="A111" s="9">
        <v>43998</v>
      </c>
      <c r="B111">
        <v>1.38396932723891</v>
      </c>
      <c r="C111">
        <v>1.6302354384045501</v>
      </c>
      <c r="D111">
        <v>1.8976745223737701</v>
      </c>
    </row>
    <row r="112" spans="1:4">
      <c r="A112" s="9">
        <v>43999</v>
      </c>
      <c r="B112">
        <v>1.47247451925388</v>
      </c>
      <c r="C112">
        <v>1.7155917511254299</v>
      </c>
      <c r="D112">
        <v>1.97821461150264</v>
      </c>
    </row>
    <row r="113" spans="1:4">
      <c r="A113" s="9">
        <v>44000</v>
      </c>
      <c r="B113">
        <v>1.5471483262674499</v>
      </c>
      <c r="C113">
        <v>1.78591869560217</v>
      </c>
      <c r="D113">
        <v>2.03881196154162</v>
      </c>
    </row>
    <row r="114" spans="1:4">
      <c r="A114" s="9">
        <v>44001</v>
      </c>
      <c r="B114">
        <v>1.58254564166707</v>
      </c>
      <c r="C114">
        <v>1.8115116018961801</v>
      </c>
      <c r="D114">
        <v>2.0515271743621302</v>
      </c>
    </row>
    <row r="115" spans="1:4">
      <c r="A115" s="9">
        <v>44002</v>
      </c>
      <c r="B115">
        <v>1.5488781429288501</v>
      </c>
      <c r="C115">
        <v>1.75172662845573</v>
      </c>
      <c r="D115">
        <v>1.9763334322472801</v>
      </c>
    </row>
    <row r="116" spans="1:4">
      <c r="A116" s="9">
        <v>44003</v>
      </c>
      <c r="B116">
        <v>1.4524946876444</v>
      </c>
      <c r="C116">
        <v>1.63751361482249</v>
      </c>
      <c r="D116">
        <v>1.83346317647803</v>
      </c>
    </row>
    <row r="117" spans="1:4">
      <c r="A117" s="9">
        <v>44004</v>
      </c>
      <c r="B117">
        <v>1.3129482057625601</v>
      </c>
      <c r="C117">
        <v>1.4779914265588201</v>
      </c>
      <c r="D117">
        <v>1.65988597281913</v>
      </c>
    </row>
    <row r="118" spans="1:4">
      <c r="A118" s="9">
        <v>44005</v>
      </c>
      <c r="B118">
        <v>1.1699590399042801</v>
      </c>
      <c r="C118">
        <v>1.3198811888524</v>
      </c>
      <c r="D118">
        <v>1.47904087735742</v>
      </c>
    </row>
    <row r="119" spans="1:4">
      <c r="A119" s="9">
        <v>44006</v>
      </c>
      <c r="B119">
        <v>1.04645490187858</v>
      </c>
      <c r="C119">
        <v>1.1805467344273599</v>
      </c>
      <c r="D119">
        <v>1.3224145673810299</v>
      </c>
    </row>
    <row r="120" spans="1:4">
      <c r="A120" s="9">
        <v>44007</v>
      </c>
      <c r="B120">
        <v>0.95075784436163802</v>
      </c>
      <c r="C120">
        <v>1.07601530427026</v>
      </c>
      <c r="D120">
        <v>1.2087728700590801</v>
      </c>
    </row>
    <row r="121" spans="1:4">
      <c r="A121" s="9">
        <v>44008</v>
      </c>
      <c r="B121">
        <v>0.88859085730621501</v>
      </c>
      <c r="C121">
        <v>1.00799345453362</v>
      </c>
      <c r="D121">
        <v>1.1382844518058</v>
      </c>
    </row>
    <row r="122" spans="1:4">
      <c r="A122" s="9">
        <v>44009</v>
      </c>
      <c r="B122">
        <v>0.85718284409283196</v>
      </c>
      <c r="C122">
        <v>0.97106032483709603</v>
      </c>
      <c r="D122">
        <v>1.0956773456892801</v>
      </c>
    </row>
    <row r="123" spans="1:4">
      <c r="A123" s="9">
        <v>44010</v>
      </c>
      <c r="B123">
        <v>0.84776195751183403</v>
      </c>
      <c r="C123">
        <v>0.96249850724132902</v>
      </c>
      <c r="D123">
        <v>1.0844110194232299</v>
      </c>
    </row>
    <row r="124" spans="1:4">
      <c r="A124" s="9">
        <v>44011</v>
      </c>
      <c r="B124">
        <v>0.84792151084716505</v>
      </c>
      <c r="C124">
        <v>0.96167521648833798</v>
      </c>
      <c r="D124">
        <v>1.0833529838795899</v>
      </c>
    </row>
    <row r="125" spans="1:4">
      <c r="A125" s="9">
        <v>44012</v>
      </c>
      <c r="B125">
        <v>0.85845063548414402</v>
      </c>
      <c r="C125">
        <v>0.97369186907456595</v>
      </c>
      <c r="D125">
        <v>1.0959892906198201</v>
      </c>
    </row>
    <row r="126" spans="1:4">
      <c r="A126" s="9">
        <v>44013</v>
      </c>
      <c r="B126">
        <v>0.87179293461951501</v>
      </c>
      <c r="C126">
        <v>0.98644046760455195</v>
      </c>
      <c r="D126">
        <v>1.10861242204086</v>
      </c>
    </row>
    <row r="127" spans="1:4">
      <c r="A127" s="9">
        <v>44014</v>
      </c>
      <c r="B127">
        <v>0.88238508119636005</v>
      </c>
      <c r="C127">
        <v>1.0013959704141699</v>
      </c>
      <c r="D127">
        <v>1.1282019427427099</v>
      </c>
    </row>
    <row r="128" spans="1:4">
      <c r="A128" s="9">
        <v>44015</v>
      </c>
      <c r="B128">
        <v>0.89453591788001996</v>
      </c>
      <c r="C128">
        <v>1.0152955819960601</v>
      </c>
      <c r="D128">
        <v>1.1440796252476</v>
      </c>
    </row>
    <row r="129" spans="1:4">
      <c r="A129" s="9">
        <v>44016</v>
      </c>
      <c r="B129">
        <v>0.91659605684437595</v>
      </c>
      <c r="C129">
        <v>1.03777400944677</v>
      </c>
      <c r="D129">
        <v>1.1647975804105699</v>
      </c>
    </row>
    <row r="130" spans="1:4">
      <c r="A130" s="9">
        <v>44017</v>
      </c>
      <c r="B130">
        <v>0.93898693171237901</v>
      </c>
      <c r="C130">
        <v>1.0605981049400499</v>
      </c>
      <c r="D130">
        <v>1.19186094103095</v>
      </c>
    </row>
    <row r="131" spans="1:4">
      <c r="A131" s="9">
        <v>44018</v>
      </c>
      <c r="B131">
        <v>0.962742493654829</v>
      </c>
      <c r="C131">
        <v>1.0863868213305199</v>
      </c>
      <c r="D131">
        <v>1.21621321545278</v>
      </c>
    </row>
    <row r="132" spans="1:4">
      <c r="A132" s="9">
        <v>44019</v>
      </c>
      <c r="B132">
        <v>0.97762246532642705</v>
      </c>
      <c r="C132">
        <v>1.0988871229725601</v>
      </c>
      <c r="D132">
        <v>1.2297650023247899</v>
      </c>
    </row>
    <row r="133" spans="1:4">
      <c r="A133" s="9">
        <v>44020</v>
      </c>
      <c r="B133">
        <v>0.99128037114234901</v>
      </c>
      <c r="C133">
        <v>1.11621436155855</v>
      </c>
      <c r="D133">
        <v>1.2468863146774001</v>
      </c>
    </row>
    <row r="134" spans="1:4">
      <c r="A134" s="9">
        <v>44021</v>
      </c>
      <c r="B134">
        <v>0.99288001369662404</v>
      </c>
      <c r="C134">
        <v>1.1150936334952799</v>
      </c>
      <c r="D134">
        <v>1.24344899181947</v>
      </c>
    </row>
    <row r="135" spans="1:4">
      <c r="A135" s="9">
        <v>44022</v>
      </c>
      <c r="B135">
        <v>0.99003405093616303</v>
      </c>
      <c r="C135">
        <v>1.10984906118283</v>
      </c>
      <c r="D135">
        <v>1.2375779483304901</v>
      </c>
    </row>
    <row r="136" spans="1:4">
      <c r="A136" s="9">
        <v>44023</v>
      </c>
      <c r="B136">
        <v>0.98782127841605605</v>
      </c>
      <c r="C136">
        <v>1.10692364156319</v>
      </c>
      <c r="D136">
        <v>1.2326664271402099</v>
      </c>
    </row>
    <row r="137" spans="1:4">
      <c r="A137" s="9">
        <v>44024</v>
      </c>
      <c r="B137">
        <v>0.98531627625262197</v>
      </c>
      <c r="C137">
        <v>1.10282836694984</v>
      </c>
      <c r="D137">
        <v>1.22675298645252</v>
      </c>
    </row>
    <row r="138" spans="1:4">
      <c r="A138" s="9">
        <v>44025</v>
      </c>
      <c r="B138">
        <v>0.98095017705963194</v>
      </c>
      <c r="C138">
        <v>1.09587678493854</v>
      </c>
      <c r="D138">
        <v>1.2182967630192201</v>
      </c>
    </row>
    <row r="139" spans="1:4">
      <c r="A139" s="9">
        <v>44026</v>
      </c>
      <c r="B139">
        <v>0.97695815569058098</v>
      </c>
      <c r="C139">
        <v>1.0913014556906999</v>
      </c>
      <c r="D139">
        <v>1.2115851383145999</v>
      </c>
    </row>
    <row r="140" spans="1:4">
      <c r="A140" s="9">
        <v>44027</v>
      </c>
      <c r="B140">
        <v>0.97221510699585201</v>
      </c>
      <c r="C140">
        <v>1.0846969522651999</v>
      </c>
      <c r="D140">
        <v>1.2048290426681301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4B4C-4631-9B40-879A-AFE240844919}">
  <dimension ref="A1:D137"/>
  <sheetViews>
    <sheetView topLeftCell="A121" workbookViewId="0">
      <selection activeCell="D152" sqref="D152"/>
    </sheetView>
  </sheetViews>
  <sheetFormatPr baseColWidth="10" defaultColWidth="9.1640625" defaultRowHeight="15"/>
  <cols>
    <col min="1" max="4" width="19.6640625" style="18" customWidth="1"/>
    <col min="5" max="16384" width="9.1640625" style="18"/>
  </cols>
  <sheetData>
    <row r="1" spans="1:4">
      <c r="A1" s="19">
        <v>43896</v>
      </c>
      <c r="B1" s="18">
        <v>2.29</v>
      </c>
      <c r="C1" s="18">
        <v>2.34</v>
      </c>
      <c r="D1" s="18">
        <v>2.39</v>
      </c>
    </row>
    <row r="2" spans="1:4">
      <c r="A2" s="19">
        <v>43897</v>
      </c>
      <c r="B2" s="18">
        <v>2.52</v>
      </c>
      <c r="C2" s="18">
        <v>2.57</v>
      </c>
      <c r="D2" s="18">
        <v>2.62</v>
      </c>
    </row>
    <row r="3" spans="1:4">
      <c r="A3" s="19">
        <v>43898</v>
      </c>
      <c r="B3" s="18">
        <v>2.89</v>
      </c>
      <c r="C3" s="18">
        <v>2.94</v>
      </c>
      <c r="D3" s="18">
        <v>2.99</v>
      </c>
    </row>
    <row r="4" spans="1:4">
      <c r="A4" s="19">
        <v>43899</v>
      </c>
      <c r="B4" s="18">
        <v>3.09</v>
      </c>
      <c r="C4" s="18">
        <v>3.14</v>
      </c>
      <c r="D4" s="18">
        <v>3.19</v>
      </c>
    </row>
    <row r="5" spans="1:4">
      <c r="A5" s="19">
        <v>43900</v>
      </c>
      <c r="B5" s="18">
        <v>3.17</v>
      </c>
      <c r="C5" s="18">
        <v>3.21</v>
      </c>
      <c r="D5" s="18">
        <v>3.26</v>
      </c>
    </row>
    <row r="6" spans="1:4">
      <c r="A6" s="19">
        <v>43901</v>
      </c>
      <c r="B6" s="18">
        <v>3.08</v>
      </c>
      <c r="C6" s="18">
        <v>3.11</v>
      </c>
      <c r="D6" s="18">
        <v>3.15</v>
      </c>
    </row>
    <row r="7" spans="1:4">
      <c r="A7" s="19">
        <v>43902</v>
      </c>
      <c r="B7" s="18">
        <v>2.81</v>
      </c>
      <c r="C7" s="18">
        <v>2.84</v>
      </c>
      <c r="D7" s="18">
        <v>2.87</v>
      </c>
    </row>
    <row r="8" spans="1:4">
      <c r="A8" s="19">
        <v>43903</v>
      </c>
      <c r="B8" s="18">
        <v>2.48</v>
      </c>
      <c r="C8" s="18">
        <v>2.5</v>
      </c>
      <c r="D8" s="18">
        <v>2.52</v>
      </c>
    </row>
    <row r="9" spans="1:4">
      <c r="A9" s="19">
        <v>43904</v>
      </c>
      <c r="B9" s="18">
        <v>2.16</v>
      </c>
      <c r="C9" s="18">
        <v>2.1800000000000002</v>
      </c>
      <c r="D9" s="18">
        <v>2.2000000000000002</v>
      </c>
    </row>
    <row r="10" spans="1:4">
      <c r="A10" s="19">
        <v>43905</v>
      </c>
      <c r="B10" s="18">
        <v>1.98</v>
      </c>
      <c r="C10" s="18">
        <v>1.99</v>
      </c>
      <c r="D10" s="18">
        <v>2.0099999999999998</v>
      </c>
    </row>
    <row r="11" spans="1:4">
      <c r="A11" s="19">
        <v>43906</v>
      </c>
      <c r="B11" s="18">
        <v>1.73</v>
      </c>
      <c r="C11" s="18">
        <v>1.74</v>
      </c>
      <c r="D11" s="18">
        <v>1.75</v>
      </c>
    </row>
    <row r="12" spans="1:4">
      <c r="A12" s="19">
        <v>43907</v>
      </c>
      <c r="B12" s="18">
        <v>1.55</v>
      </c>
      <c r="C12" s="18">
        <v>1.56</v>
      </c>
      <c r="D12" s="18">
        <v>1.57</v>
      </c>
    </row>
    <row r="13" spans="1:4">
      <c r="A13" s="19">
        <v>43908</v>
      </c>
      <c r="B13" s="18">
        <v>1.39</v>
      </c>
      <c r="C13" s="18">
        <v>1.4</v>
      </c>
      <c r="D13" s="18">
        <v>1.4</v>
      </c>
    </row>
    <row r="14" spans="1:4">
      <c r="A14" s="19">
        <v>43909</v>
      </c>
      <c r="B14" s="18">
        <v>1.23</v>
      </c>
      <c r="C14" s="18">
        <v>1.24</v>
      </c>
      <c r="D14" s="18">
        <v>1.24</v>
      </c>
    </row>
    <row r="15" spans="1:4">
      <c r="A15" s="19">
        <v>43910</v>
      </c>
      <c r="B15" s="18">
        <v>1.1299999999999999</v>
      </c>
      <c r="C15" s="18">
        <v>1.1299999999999999</v>
      </c>
      <c r="D15" s="18">
        <v>1.1399999999999999</v>
      </c>
    </row>
    <row r="16" spans="1:4">
      <c r="A16" s="19">
        <v>43911</v>
      </c>
      <c r="B16" s="18">
        <v>1.03</v>
      </c>
      <c r="C16" s="18">
        <v>1.04</v>
      </c>
      <c r="D16" s="18">
        <v>1.04</v>
      </c>
    </row>
    <row r="17" spans="1:4">
      <c r="A17" s="19">
        <v>43912</v>
      </c>
      <c r="B17" s="18">
        <v>0.97</v>
      </c>
      <c r="C17" s="18">
        <v>0.98</v>
      </c>
      <c r="D17" s="18">
        <v>0.98</v>
      </c>
    </row>
    <row r="18" spans="1:4">
      <c r="A18" s="19">
        <v>43913</v>
      </c>
      <c r="B18" s="18">
        <v>0.91</v>
      </c>
      <c r="C18" s="18">
        <v>0.92</v>
      </c>
      <c r="D18" s="18">
        <v>0.92</v>
      </c>
    </row>
    <row r="19" spans="1:4">
      <c r="A19" s="19">
        <v>43914</v>
      </c>
      <c r="B19" s="18">
        <v>0.89</v>
      </c>
      <c r="C19" s="18">
        <v>0.89</v>
      </c>
      <c r="D19" s="18">
        <v>0.9</v>
      </c>
    </row>
    <row r="20" spans="1:4">
      <c r="A20" s="19">
        <v>43915</v>
      </c>
      <c r="B20" s="18">
        <v>0.89</v>
      </c>
      <c r="C20" s="18">
        <v>0.9</v>
      </c>
      <c r="D20" s="18">
        <v>0.9</v>
      </c>
    </row>
    <row r="21" spans="1:4">
      <c r="A21" s="19">
        <v>43916</v>
      </c>
      <c r="B21" s="18">
        <v>0.88</v>
      </c>
      <c r="C21" s="18">
        <v>0.88</v>
      </c>
      <c r="D21" s="18">
        <v>0.89</v>
      </c>
    </row>
    <row r="22" spans="1:4">
      <c r="A22" s="19">
        <v>43917</v>
      </c>
      <c r="B22" s="18">
        <v>0.89</v>
      </c>
      <c r="C22" s="18">
        <v>0.9</v>
      </c>
      <c r="D22" s="18">
        <v>0.9</v>
      </c>
    </row>
    <row r="23" spans="1:4">
      <c r="A23" s="19">
        <v>43918</v>
      </c>
      <c r="B23" s="18">
        <v>0.9</v>
      </c>
      <c r="C23" s="18">
        <v>0.9</v>
      </c>
      <c r="D23" s="18">
        <v>0.91</v>
      </c>
    </row>
    <row r="24" spans="1:4">
      <c r="A24" s="19">
        <v>43919</v>
      </c>
      <c r="B24" s="18">
        <v>0.9</v>
      </c>
      <c r="C24" s="18">
        <v>0.9</v>
      </c>
      <c r="D24" s="18">
        <v>0.91</v>
      </c>
    </row>
    <row r="25" spans="1:4">
      <c r="A25" s="19">
        <v>43920</v>
      </c>
      <c r="B25" s="18">
        <v>0.92</v>
      </c>
      <c r="C25" s="18">
        <v>0.92</v>
      </c>
      <c r="D25" s="18">
        <v>0.93</v>
      </c>
    </row>
    <row r="26" spans="1:4">
      <c r="A26" s="19">
        <v>43921</v>
      </c>
      <c r="B26" s="18">
        <v>0.92</v>
      </c>
      <c r="C26" s="18">
        <v>0.93</v>
      </c>
      <c r="D26" s="18">
        <v>0.93</v>
      </c>
    </row>
    <row r="27" spans="1:4">
      <c r="A27" s="19">
        <v>43922</v>
      </c>
      <c r="B27" s="18">
        <v>0.93</v>
      </c>
      <c r="C27" s="18">
        <v>0.93</v>
      </c>
      <c r="D27" s="18">
        <v>0.94</v>
      </c>
    </row>
    <row r="28" spans="1:4">
      <c r="A28" s="19">
        <v>43923</v>
      </c>
      <c r="B28" s="18">
        <v>0.94</v>
      </c>
      <c r="C28" s="18">
        <v>0.95</v>
      </c>
      <c r="D28" s="18">
        <v>0.95</v>
      </c>
    </row>
    <row r="29" spans="1:4">
      <c r="A29" s="19">
        <v>43924</v>
      </c>
      <c r="B29" s="18">
        <v>0.93</v>
      </c>
      <c r="C29" s="18">
        <v>0.93</v>
      </c>
      <c r="D29" s="18">
        <v>0.94</v>
      </c>
    </row>
    <row r="30" spans="1:4">
      <c r="A30" s="19">
        <v>43925</v>
      </c>
      <c r="B30" s="18">
        <v>0.92</v>
      </c>
      <c r="C30" s="18">
        <v>0.92</v>
      </c>
      <c r="D30" s="18">
        <v>0.93</v>
      </c>
    </row>
    <row r="31" spans="1:4">
      <c r="A31" s="19">
        <v>43926</v>
      </c>
      <c r="B31" s="18">
        <v>0.89</v>
      </c>
      <c r="C31" s="18">
        <v>0.89</v>
      </c>
      <c r="D31" s="18">
        <v>0.9</v>
      </c>
    </row>
    <row r="32" spans="1:4">
      <c r="A32" s="19">
        <v>43927</v>
      </c>
      <c r="B32" s="18">
        <v>0.88</v>
      </c>
      <c r="C32" s="18">
        <v>0.89</v>
      </c>
      <c r="D32" s="18">
        <v>0.89</v>
      </c>
    </row>
    <row r="33" spans="1:4">
      <c r="A33" s="19">
        <v>43928</v>
      </c>
      <c r="B33" s="18">
        <v>0.86</v>
      </c>
      <c r="C33" s="18">
        <v>0.87</v>
      </c>
      <c r="D33" s="18">
        <v>0.88</v>
      </c>
    </row>
    <row r="34" spans="1:4">
      <c r="A34" s="19">
        <v>43929</v>
      </c>
      <c r="B34" s="18">
        <v>0.84</v>
      </c>
      <c r="C34" s="18">
        <v>0.85</v>
      </c>
      <c r="D34" s="18">
        <v>0.85</v>
      </c>
    </row>
    <row r="35" spans="1:4">
      <c r="A35" s="19">
        <v>43930</v>
      </c>
      <c r="B35" s="18">
        <v>0.82</v>
      </c>
      <c r="C35" s="18">
        <v>0.83</v>
      </c>
      <c r="D35" s="18">
        <v>0.83</v>
      </c>
    </row>
    <row r="36" spans="1:4">
      <c r="A36" s="19">
        <v>43931</v>
      </c>
      <c r="B36" s="18">
        <v>0.8</v>
      </c>
      <c r="C36" s="18">
        <v>0.8</v>
      </c>
      <c r="D36" s="18">
        <v>0.81</v>
      </c>
    </row>
    <row r="37" spans="1:4">
      <c r="A37" s="19">
        <v>43932</v>
      </c>
      <c r="B37" s="18">
        <v>0.81</v>
      </c>
      <c r="C37" s="18">
        <v>0.81</v>
      </c>
      <c r="D37" s="18">
        <v>0.82</v>
      </c>
    </row>
    <row r="38" spans="1:4">
      <c r="A38" s="19">
        <v>43933</v>
      </c>
      <c r="B38" s="18">
        <v>0.78</v>
      </c>
      <c r="C38" s="18">
        <v>0.79</v>
      </c>
      <c r="D38" s="18">
        <v>0.79</v>
      </c>
    </row>
    <row r="39" spans="1:4">
      <c r="A39" s="19">
        <v>43934</v>
      </c>
      <c r="B39" s="18">
        <v>0.78</v>
      </c>
      <c r="C39" s="18">
        <v>0.79</v>
      </c>
      <c r="D39" s="18">
        <v>0.79</v>
      </c>
    </row>
    <row r="40" spans="1:4">
      <c r="A40" s="19">
        <v>43935</v>
      </c>
      <c r="B40" s="18">
        <v>0.77</v>
      </c>
      <c r="C40" s="18">
        <v>0.78</v>
      </c>
      <c r="D40" s="18">
        <v>0.78</v>
      </c>
    </row>
    <row r="41" spans="1:4">
      <c r="A41" s="19">
        <v>43936</v>
      </c>
      <c r="B41" s="18">
        <v>0.75</v>
      </c>
      <c r="C41" s="18">
        <v>0.76</v>
      </c>
      <c r="D41" s="18">
        <v>0.76</v>
      </c>
    </row>
    <row r="42" spans="1:4">
      <c r="A42" s="19">
        <v>43937</v>
      </c>
      <c r="B42" s="18">
        <v>0.77</v>
      </c>
      <c r="C42" s="18">
        <v>0.78</v>
      </c>
      <c r="D42" s="18">
        <v>0.79</v>
      </c>
    </row>
    <row r="43" spans="1:4">
      <c r="A43" s="19">
        <v>43938</v>
      </c>
      <c r="B43" s="18">
        <v>0.79</v>
      </c>
      <c r="C43" s="18">
        <v>0.8</v>
      </c>
      <c r="D43" s="18">
        <v>0.81</v>
      </c>
    </row>
    <row r="44" spans="1:4">
      <c r="A44" s="19">
        <v>43939</v>
      </c>
      <c r="B44" s="18">
        <v>0.8</v>
      </c>
      <c r="C44" s="18">
        <v>0.81</v>
      </c>
      <c r="D44" s="18">
        <v>0.82</v>
      </c>
    </row>
    <row r="45" spans="1:4">
      <c r="A45" s="19">
        <v>43940</v>
      </c>
      <c r="B45" s="18">
        <v>0.83</v>
      </c>
      <c r="C45" s="18">
        <v>0.84</v>
      </c>
      <c r="D45" s="18">
        <v>0.85</v>
      </c>
    </row>
    <row r="46" spans="1:4">
      <c r="A46" s="19">
        <v>43941</v>
      </c>
      <c r="B46" s="18">
        <v>0.83</v>
      </c>
      <c r="C46" s="18">
        <v>0.84</v>
      </c>
      <c r="D46" s="18">
        <v>0.85</v>
      </c>
    </row>
    <row r="47" spans="1:4">
      <c r="A47" s="19">
        <v>43942</v>
      </c>
      <c r="B47" s="18">
        <v>0.82</v>
      </c>
      <c r="C47" s="18">
        <v>0.83</v>
      </c>
      <c r="D47" s="18">
        <v>0.84</v>
      </c>
    </row>
    <row r="48" spans="1:4">
      <c r="A48" s="19">
        <v>43943</v>
      </c>
      <c r="B48" s="18">
        <v>0.82</v>
      </c>
      <c r="C48" s="18">
        <v>0.83</v>
      </c>
      <c r="D48" s="18">
        <v>0.84</v>
      </c>
    </row>
    <row r="49" spans="1:4">
      <c r="A49" s="19">
        <v>43944</v>
      </c>
      <c r="B49" s="18">
        <v>0.8</v>
      </c>
      <c r="C49" s="18">
        <v>0.81</v>
      </c>
      <c r="D49" s="18">
        <v>0.82</v>
      </c>
    </row>
    <row r="50" spans="1:4">
      <c r="A50" s="19">
        <v>43945</v>
      </c>
      <c r="B50" s="18">
        <v>0.8</v>
      </c>
      <c r="C50" s="18">
        <v>0.81</v>
      </c>
      <c r="D50" s="18">
        <v>0.82</v>
      </c>
    </row>
    <row r="51" spans="1:4">
      <c r="A51" s="19">
        <v>43946</v>
      </c>
      <c r="B51" s="18">
        <v>0.81</v>
      </c>
      <c r="C51" s="18">
        <v>0.83</v>
      </c>
      <c r="D51" s="18">
        <v>0.83</v>
      </c>
    </row>
    <row r="52" spans="1:4">
      <c r="A52" s="19">
        <v>43947</v>
      </c>
      <c r="B52" s="18">
        <v>0.81</v>
      </c>
      <c r="C52" s="18">
        <v>0.82</v>
      </c>
      <c r="D52" s="18">
        <v>0.83</v>
      </c>
    </row>
    <row r="53" spans="1:4">
      <c r="A53" s="19">
        <v>43948</v>
      </c>
      <c r="B53" s="18">
        <v>0.81</v>
      </c>
      <c r="C53" s="18">
        <v>0.82</v>
      </c>
      <c r="D53" s="18">
        <v>0.83</v>
      </c>
    </row>
    <row r="54" spans="1:4">
      <c r="A54" s="19">
        <v>43949</v>
      </c>
      <c r="B54" s="18">
        <v>0.8</v>
      </c>
      <c r="C54" s="18">
        <v>0.81</v>
      </c>
      <c r="D54" s="18">
        <v>0.82</v>
      </c>
    </row>
    <row r="55" spans="1:4">
      <c r="A55" s="19">
        <v>43950</v>
      </c>
      <c r="B55" s="18">
        <v>0.8</v>
      </c>
      <c r="C55" s="18">
        <v>0.81</v>
      </c>
      <c r="D55" s="18">
        <v>0.82</v>
      </c>
    </row>
    <row r="56" spans="1:4">
      <c r="A56" s="19">
        <v>43951</v>
      </c>
      <c r="B56" s="18">
        <v>0.8</v>
      </c>
      <c r="C56" s="18">
        <v>0.81</v>
      </c>
      <c r="D56" s="18">
        <v>0.82</v>
      </c>
    </row>
    <row r="57" spans="1:4">
      <c r="A57" s="19">
        <v>43952</v>
      </c>
      <c r="B57" s="18">
        <v>0.81</v>
      </c>
      <c r="C57" s="18">
        <v>0.82</v>
      </c>
      <c r="D57" s="18">
        <v>0.83</v>
      </c>
    </row>
    <row r="58" spans="1:4">
      <c r="A58" s="19">
        <v>43953</v>
      </c>
      <c r="B58" s="18">
        <v>0.84</v>
      </c>
      <c r="C58" s="18">
        <v>0.85</v>
      </c>
      <c r="D58" s="18">
        <v>0.86</v>
      </c>
    </row>
    <row r="59" spans="1:4">
      <c r="A59" s="19">
        <v>43954</v>
      </c>
      <c r="B59" s="18">
        <v>0.85</v>
      </c>
      <c r="C59" s="18">
        <v>0.86</v>
      </c>
      <c r="D59" s="18">
        <v>0.88</v>
      </c>
    </row>
    <row r="60" spans="1:4">
      <c r="A60" s="19">
        <v>43955</v>
      </c>
      <c r="B60" s="18">
        <v>0.88</v>
      </c>
      <c r="C60" s="18">
        <v>0.89</v>
      </c>
      <c r="D60" s="18">
        <v>0.9</v>
      </c>
    </row>
    <row r="61" spans="1:4">
      <c r="A61" s="19">
        <v>43956</v>
      </c>
      <c r="B61" s="18">
        <v>0.89</v>
      </c>
      <c r="C61" s="18">
        <v>0.91</v>
      </c>
      <c r="D61" s="18">
        <v>0.92</v>
      </c>
    </row>
    <row r="62" spans="1:4">
      <c r="A62" s="19">
        <v>43957</v>
      </c>
      <c r="B62" s="18">
        <v>0.88</v>
      </c>
      <c r="C62" s="18">
        <v>0.89</v>
      </c>
      <c r="D62" s="18">
        <v>0.9</v>
      </c>
    </row>
    <row r="63" spans="1:4">
      <c r="A63" s="19">
        <v>43958</v>
      </c>
      <c r="B63" s="18">
        <v>0.89</v>
      </c>
      <c r="C63" s="18">
        <v>0.9</v>
      </c>
      <c r="D63" s="18">
        <v>0.91</v>
      </c>
    </row>
    <row r="64" spans="1:4">
      <c r="A64" s="19">
        <v>43959</v>
      </c>
      <c r="B64" s="18">
        <v>0.88</v>
      </c>
      <c r="C64" s="18">
        <v>0.89</v>
      </c>
      <c r="D64" s="18">
        <v>0.9</v>
      </c>
    </row>
    <row r="65" spans="1:4">
      <c r="A65" s="19">
        <v>43960</v>
      </c>
      <c r="B65" s="18">
        <v>0.86</v>
      </c>
      <c r="C65" s="18">
        <v>0.87</v>
      </c>
      <c r="D65" s="18">
        <v>0.89</v>
      </c>
    </row>
    <row r="66" spans="1:4">
      <c r="A66" s="19">
        <v>43961</v>
      </c>
      <c r="B66" s="18">
        <v>0.85</v>
      </c>
      <c r="C66" s="18">
        <v>0.87</v>
      </c>
      <c r="D66" s="18">
        <v>0.88</v>
      </c>
    </row>
    <row r="67" spans="1:4">
      <c r="A67" s="19">
        <v>43962</v>
      </c>
      <c r="B67" s="18">
        <v>0.84</v>
      </c>
      <c r="C67" s="18">
        <v>0.85</v>
      </c>
      <c r="D67" s="18">
        <v>0.86</v>
      </c>
    </row>
    <row r="68" spans="1:4">
      <c r="A68" s="19">
        <v>43963</v>
      </c>
      <c r="B68" s="18">
        <v>0.83</v>
      </c>
      <c r="C68" s="18">
        <v>0.85</v>
      </c>
      <c r="D68" s="18">
        <v>0.86</v>
      </c>
    </row>
    <row r="69" spans="1:4">
      <c r="A69" s="19">
        <v>43964</v>
      </c>
      <c r="B69" s="18">
        <v>0.83</v>
      </c>
      <c r="C69" s="18">
        <v>0.84</v>
      </c>
      <c r="D69" s="18">
        <v>0.86</v>
      </c>
    </row>
    <row r="70" spans="1:4">
      <c r="A70" s="19">
        <v>43965</v>
      </c>
      <c r="B70" s="18">
        <v>0.87</v>
      </c>
      <c r="C70" s="18">
        <v>0.88</v>
      </c>
      <c r="D70" s="18">
        <v>0.9</v>
      </c>
    </row>
    <row r="71" spans="1:4">
      <c r="A71" s="19">
        <v>43966</v>
      </c>
      <c r="B71" s="18">
        <v>0.9</v>
      </c>
      <c r="C71" s="18">
        <v>0.91</v>
      </c>
      <c r="D71" s="18">
        <v>0.93</v>
      </c>
    </row>
    <row r="72" spans="1:4">
      <c r="A72" s="19">
        <v>43967</v>
      </c>
      <c r="B72" s="18">
        <v>0.91</v>
      </c>
      <c r="C72" s="18">
        <v>0.92</v>
      </c>
      <c r="D72" s="18">
        <v>0.94</v>
      </c>
    </row>
    <row r="73" spans="1:4">
      <c r="A73" s="19">
        <v>43968</v>
      </c>
      <c r="B73" s="18">
        <v>0.94</v>
      </c>
      <c r="C73" s="18">
        <v>0.95</v>
      </c>
      <c r="D73" s="18">
        <v>0.97</v>
      </c>
    </row>
    <row r="74" spans="1:4">
      <c r="A74" s="19">
        <v>43969</v>
      </c>
      <c r="B74" s="18">
        <v>0.9</v>
      </c>
      <c r="C74" s="18">
        <v>0.92</v>
      </c>
      <c r="D74" s="18">
        <v>0.94</v>
      </c>
    </row>
    <row r="75" spans="1:4">
      <c r="A75" s="19">
        <v>43970</v>
      </c>
      <c r="B75" s="18">
        <v>0.9</v>
      </c>
      <c r="C75" s="18">
        <v>0.92</v>
      </c>
      <c r="D75" s="18">
        <v>0.94</v>
      </c>
    </row>
    <row r="76" spans="1:4">
      <c r="A76" s="19">
        <v>43971</v>
      </c>
      <c r="B76" s="18">
        <v>0.9</v>
      </c>
      <c r="C76" s="18">
        <v>0.92</v>
      </c>
      <c r="D76" s="18">
        <v>0.93</v>
      </c>
    </row>
    <row r="77" spans="1:4">
      <c r="A77" s="19">
        <v>43972</v>
      </c>
      <c r="B77" s="18">
        <v>0.84</v>
      </c>
      <c r="C77" s="18">
        <v>0.85</v>
      </c>
      <c r="D77" s="18">
        <v>0.87</v>
      </c>
    </row>
    <row r="78" spans="1:4">
      <c r="A78" s="19">
        <v>43973</v>
      </c>
      <c r="B78" s="18">
        <v>0.82</v>
      </c>
      <c r="C78" s="18">
        <v>0.83</v>
      </c>
      <c r="D78" s="18">
        <v>0.85</v>
      </c>
    </row>
    <row r="79" spans="1:4">
      <c r="A79" s="19">
        <v>43974</v>
      </c>
      <c r="B79" s="18">
        <v>0.81</v>
      </c>
      <c r="C79" s="18">
        <v>0.82</v>
      </c>
      <c r="D79" s="18">
        <v>0.84</v>
      </c>
    </row>
    <row r="80" spans="1:4">
      <c r="A80" s="19">
        <v>43975</v>
      </c>
      <c r="B80" s="18">
        <v>0.79</v>
      </c>
      <c r="C80" s="18">
        <v>0.81</v>
      </c>
      <c r="D80" s="18">
        <v>0.82</v>
      </c>
    </row>
    <row r="81" spans="1:4">
      <c r="A81" s="19">
        <v>43976</v>
      </c>
      <c r="B81" s="18">
        <v>0.85</v>
      </c>
      <c r="C81" s="18">
        <v>0.87</v>
      </c>
      <c r="D81" s="18">
        <v>0.89</v>
      </c>
    </row>
    <row r="82" spans="1:4">
      <c r="A82" s="19">
        <v>43977</v>
      </c>
      <c r="B82" s="18">
        <v>0.87</v>
      </c>
      <c r="C82" s="18">
        <v>0.89</v>
      </c>
      <c r="D82" s="18">
        <v>0.91</v>
      </c>
    </row>
    <row r="83" spans="1:4">
      <c r="A83" s="19">
        <v>43978</v>
      </c>
      <c r="B83" s="18">
        <v>0.88</v>
      </c>
      <c r="C83" s="18">
        <v>0.9</v>
      </c>
      <c r="D83" s="18">
        <v>0.92</v>
      </c>
    </row>
    <row r="84" spans="1:4">
      <c r="A84" s="19">
        <v>43979</v>
      </c>
      <c r="B84" s="18">
        <v>0.92</v>
      </c>
      <c r="C84" s="18">
        <v>0.94</v>
      </c>
      <c r="D84" s="18">
        <v>0.96</v>
      </c>
    </row>
    <row r="85" spans="1:4">
      <c r="A85" s="19">
        <v>43980</v>
      </c>
      <c r="B85" s="18">
        <v>0.9</v>
      </c>
      <c r="C85" s="18">
        <v>0.93</v>
      </c>
      <c r="D85" s="18">
        <v>0.94</v>
      </c>
    </row>
    <row r="86" spans="1:4">
      <c r="A86" s="19">
        <v>43981</v>
      </c>
      <c r="B86" s="18">
        <v>0.9</v>
      </c>
      <c r="C86" s="18">
        <v>0.92</v>
      </c>
      <c r="D86" s="18">
        <v>0.94</v>
      </c>
    </row>
    <row r="87" spans="1:4">
      <c r="A87" s="19">
        <v>43982</v>
      </c>
      <c r="B87" s="18">
        <v>0.86</v>
      </c>
      <c r="C87" s="18">
        <v>0.88</v>
      </c>
      <c r="D87" s="18">
        <v>0.9</v>
      </c>
    </row>
    <row r="88" spans="1:4">
      <c r="A88" s="19">
        <v>43983</v>
      </c>
      <c r="B88" s="18">
        <v>0.87</v>
      </c>
      <c r="C88" s="18">
        <v>0.89</v>
      </c>
      <c r="D88" s="18">
        <v>0.91</v>
      </c>
    </row>
    <row r="89" spans="1:4">
      <c r="A89" s="19">
        <v>43984</v>
      </c>
      <c r="B89" s="18">
        <v>0.87</v>
      </c>
      <c r="C89" s="18">
        <v>0.89</v>
      </c>
      <c r="D89" s="18">
        <v>0.91</v>
      </c>
    </row>
    <row r="90" spans="1:4">
      <c r="A90" s="19">
        <v>43985</v>
      </c>
      <c r="B90" s="18">
        <v>0.89</v>
      </c>
      <c r="C90" s="18">
        <v>0.91</v>
      </c>
      <c r="D90" s="18">
        <v>0.94</v>
      </c>
    </row>
    <row r="91" spans="1:4">
      <c r="A91" s="19">
        <v>43986</v>
      </c>
      <c r="B91" s="18">
        <v>0.93</v>
      </c>
      <c r="C91" s="18">
        <v>0.95</v>
      </c>
      <c r="D91" s="18">
        <v>0.97</v>
      </c>
    </row>
    <row r="92" spans="1:4">
      <c r="A92" s="19">
        <v>43987</v>
      </c>
      <c r="B92" s="18">
        <v>0.93</v>
      </c>
      <c r="C92" s="18">
        <v>0.95</v>
      </c>
      <c r="D92" s="18">
        <v>0.98</v>
      </c>
    </row>
    <row r="93" spans="1:4">
      <c r="A93" s="19">
        <v>43988</v>
      </c>
      <c r="B93" s="18">
        <v>0.94</v>
      </c>
      <c r="C93" s="18">
        <v>0.96</v>
      </c>
      <c r="D93" s="18">
        <v>0.99</v>
      </c>
    </row>
    <row r="94" spans="1:4">
      <c r="A94" s="19">
        <v>43989</v>
      </c>
      <c r="B94" s="18">
        <v>0.99</v>
      </c>
      <c r="C94" s="18">
        <v>1.01</v>
      </c>
      <c r="D94" s="18">
        <v>1.03</v>
      </c>
    </row>
    <row r="95" spans="1:4">
      <c r="A95" s="19">
        <v>43990</v>
      </c>
      <c r="B95" s="18">
        <v>1</v>
      </c>
      <c r="C95" s="18">
        <v>1.03</v>
      </c>
      <c r="D95" s="18">
        <v>1.06</v>
      </c>
    </row>
    <row r="96" spans="1:4">
      <c r="A96" s="19">
        <v>43991</v>
      </c>
      <c r="B96" s="18">
        <v>1.01</v>
      </c>
      <c r="C96" s="18">
        <v>1.04</v>
      </c>
      <c r="D96" s="18">
        <v>1.06</v>
      </c>
    </row>
    <row r="97" spans="1:4">
      <c r="A97" s="19">
        <v>43992</v>
      </c>
      <c r="B97" s="18">
        <v>1.03</v>
      </c>
      <c r="C97" s="18">
        <v>1.06</v>
      </c>
      <c r="D97" s="18">
        <v>1.0900000000000001</v>
      </c>
    </row>
    <row r="98" spans="1:4">
      <c r="A98" s="19">
        <v>43993</v>
      </c>
      <c r="B98" s="18">
        <v>1.02</v>
      </c>
      <c r="C98" s="18">
        <v>1.05</v>
      </c>
      <c r="D98" s="18">
        <v>1.07</v>
      </c>
    </row>
    <row r="99" spans="1:4">
      <c r="A99" s="19">
        <v>43994</v>
      </c>
      <c r="B99" s="18">
        <v>1.04</v>
      </c>
      <c r="C99" s="18">
        <v>1.07</v>
      </c>
      <c r="D99" s="18">
        <v>1.1000000000000001</v>
      </c>
    </row>
    <row r="100" spans="1:4">
      <c r="A100" s="19">
        <v>43995</v>
      </c>
      <c r="B100" s="18">
        <v>1.08</v>
      </c>
      <c r="C100" s="18">
        <v>1.1100000000000001</v>
      </c>
      <c r="D100" s="18">
        <v>1.1399999999999999</v>
      </c>
    </row>
    <row r="101" spans="1:4">
      <c r="A101" s="19">
        <v>43996</v>
      </c>
      <c r="B101" s="18">
        <v>1.1599999999999999</v>
      </c>
      <c r="C101" s="18">
        <v>1.19</v>
      </c>
      <c r="D101" s="18">
        <v>1.22</v>
      </c>
    </row>
    <row r="102" spans="1:4">
      <c r="A102" s="19">
        <v>43997</v>
      </c>
      <c r="B102" s="18">
        <v>1.4</v>
      </c>
      <c r="C102" s="18">
        <v>1.43</v>
      </c>
      <c r="D102" s="18">
        <v>1.46</v>
      </c>
    </row>
    <row r="103" spans="1:4">
      <c r="A103" s="19">
        <v>43998</v>
      </c>
      <c r="B103" s="18">
        <v>1.45</v>
      </c>
      <c r="C103" s="18">
        <v>1.48</v>
      </c>
      <c r="D103" s="18">
        <v>1.52</v>
      </c>
    </row>
    <row r="104" spans="1:4">
      <c r="A104" s="19">
        <v>43999</v>
      </c>
      <c r="B104" s="18">
        <v>1.44</v>
      </c>
      <c r="C104" s="18">
        <v>1.48</v>
      </c>
      <c r="D104" s="18">
        <v>1.52</v>
      </c>
    </row>
    <row r="105" spans="1:4">
      <c r="A105" s="19">
        <v>44000</v>
      </c>
      <c r="B105" s="18">
        <v>1.41</v>
      </c>
      <c r="C105" s="18">
        <v>1.44</v>
      </c>
      <c r="D105" s="18">
        <v>1.47</v>
      </c>
    </row>
    <row r="106" spans="1:4">
      <c r="A106" s="19">
        <v>44001</v>
      </c>
      <c r="B106" s="18">
        <v>1.18</v>
      </c>
      <c r="C106" s="18">
        <v>1.2</v>
      </c>
      <c r="D106" s="18">
        <v>1.22</v>
      </c>
    </row>
    <row r="107" spans="1:4">
      <c r="A107" s="19">
        <v>44002</v>
      </c>
      <c r="B107" s="18">
        <v>1.1100000000000001</v>
      </c>
      <c r="C107" s="18">
        <v>1.1299999999999999</v>
      </c>
      <c r="D107" s="18">
        <v>1.1499999999999999</v>
      </c>
    </row>
    <row r="108" spans="1:4">
      <c r="A108" s="19">
        <v>44003</v>
      </c>
      <c r="B108" s="18">
        <v>1.03</v>
      </c>
      <c r="C108" s="18">
        <v>1.04</v>
      </c>
      <c r="D108" s="18">
        <v>1.06</v>
      </c>
    </row>
    <row r="109" spans="1:4">
      <c r="A109" s="19">
        <v>44004</v>
      </c>
      <c r="B109" s="18">
        <v>0.81</v>
      </c>
      <c r="C109" s="18">
        <v>0.83</v>
      </c>
      <c r="D109" s="18">
        <v>0.84</v>
      </c>
    </row>
    <row r="110" spans="1:4">
      <c r="A110" s="19">
        <v>44005</v>
      </c>
      <c r="B110" s="18">
        <v>0.75</v>
      </c>
      <c r="C110" s="18">
        <v>0.76</v>
      </c>
      <c r="D110" s="18">
        <v>0.78</v>
      </c>
    </row>
    <row r="111" spans="1:4">
      <c r="A111" s="19">
        <v>44006</v>
      </c>
      <c r="B111" s="18">
        <v>0.71</v>
      </c>
      <c r="C111" s="18">
        <v>0.73</v>
      </c>
      <c r="D111" s="18">
        <v>0.74</v>
      </c>
    </row>
    <row r="112" spans="1:4">
      <c r="A112" s="19">
        <v>44007</v>
      </c>
      <c r="B112" s="18">
        <v>0.71</v>
      </c>
      <c r="C112" s="18">
        <v>0.72</v>
      </c>
      <c r="D112" s="18">
        <v>0.74</v>
      </c>
    </row>
    <row r="113" spans="1:4">
      <c r="A113" s="19">
        <v>44008</v>
      </c>
      <c r="B113" s="18">
        <v>0.81</v>
      </c>
      <c r="C113" s="18">
        <v>0.83</v>
      </c>
      <c r="D113" s="18">
        <v>0.85</v>
      </c>
    </row>
    <row r="114" spans="1:4">
      <c r="A114" s="19">
        <v>44009</v>
      </c>
      <c r="B114" s="18">
        <v>0.84</v>
      </c>
      <c r="C114" s="18">
        <v>0.86</v>
      </c>
      <c r="D114" s="18">
        <v>0.89</v>
      </c>
    </row>
    <row r="115" spans="1:4">
      <c r="A115" s="19">
        <v>44010</v>
      </c>
      <c r="B115" s="18">
        <v>0.86</v>
      </c>
      <c r="C115" s="18">
        <v>0.88</v>
      </c>
      <c r="D115" s="18">
        <v>0.91</v>
      </c>
    </row>
    <row r="116" spans="1:4">
      <c r="A116" s="19">
        <v>44011</v>
      </c>
      <c r="B116" s="18">
        <v>0.91</v>
      </c>
      <c r="C116" s="18">
        <v>0.93</v>
      </c>
      <c r="D116" s="18">
        <v>0.96</v>
      </c>
    </row>
    <row r="117" spans="1:4">
      <c r="A117" s="19">
        <v>44012</v>
      </c>
      <c r="B117" s="18">
        <v>0.93</v>
      </c>
      <c r="C117" s="18">
        <v>0.95</v>
      </c>
      <c r="D117" s="18">
        <v>0.97</v>
      </c>
    </row>
    <row r="118" spans="1:4">
      <c r="A118" s="19">
        <v>44013</v>
      </c>
      <c r="B118" s="18">
        <v>0.93</v>
      </c>
      <c r="C118" s="18">
        <v>0.95</v>
      </c>
      <c r="D118" s="18">
        <v>0.97</v>
      </c>
    </row>
    <row r="119" spans="1:4">
      <c r="A119" s="19">
        <v>44014</v>
      </c>
      <c r="B119" s="18">
        <v>0.91</v>
      </c>
      <c r="C119" s="18">
        <v>0.93</v>
      </c>
      <c r="D119" s="18">
        <v>0.95</v>
      </c>
    </row>
    <row r="120" spans="1:4">
      <c r="A120" s="19">
        <v>44015</v>
      </c>
      <c r="B120" s="18">
        <v>0.88</v>
      </c>
      <c r="C120" s="18">
        <v>0.9</v>
      </c>
      <c r="D120" s="18">
        <v>0.93</v>
      </c>
    </row>
    <row r="121" spans="1:4">
      <c r="A121" s="19">
        <v>44016</v>
      </c>
      <c r="B121" s="18">
        <v>0.9</v>
      </c>
      <c r="C121" s="18">
        <v>0.92</v>
      </c>
      <c r="D121" s="18">
        <v>0.94</v>
      </c>
    </row>
    <row r="122" spans="1:4">
      <c r="A122" s="19">
        <v>44017</v>
      </c>
      <c r="B122" s="18">
        <v>0.89</v>
      </c>
      <c r="C122" s="18">
        <v>0.91</v>
      </c>
      <c r="D122" s="18">
        <v>0.94</v>
      </c>
    </row>
    <row r="123" spans="1:4">
      <c r="A123" s="19">
        <v>44018</v>
      </c>
      <c r="B123" s="18">
        <v>0.89</v>
      </c>
      <c r="C123" s="18">
        <v>0.91</v>
      </c>
      <c r="D123" s="18">
        <v>0.94</v>
      </c>
    </row>
    <row r="124" spans="1:4">
      <c r="A124" s="19">
        <v>44019</v>
      </c>
      <c r="B124" s="18">
        <v>0.89</v>
      </c>
      <c r="C124" s="18">
        <v>0.91</v>
      </c>
      <c r="D124" s="18">
        <v>0.94</v>
      </c>
    </row>
    <row r="125" spans="1:4">
      <c r="A125" s="19">
        <v>44020</v>
      </c>
      <c r="B125" s="18">
        <v>0.91</v>
      </c>
      <c r="C125" s="18">
        <v>0.93</v>
      </c>
      <c r="D125" s="18">
        <v>0.96</v>
      </c>
    </row>
    <row r="126" spans="1:4">
      <c r="A126" s="19">
        <v>44021</v>
      </c>
      <c r="B126" s="18">
        <v>0.96</v>
      </c>
      <c r="C126" s="18">
        <v>0.99</v>
      </c>
      <c r="D126" s="18">
        <v>1.02</v>
      </c>
    </row>
    <row r="127" spans="1:4">
      <c r="A127" s="19">
        <v>44022</v>
      </c>
      <c r="B127" s="18">
        <v>1.04</v>
      </c>
      <c r="C127" s="18">
        <v>1.07</v>
      </c>
      <c r="D127" s="18">
        <v>1.1100000000000001</v>
      </c>
    </row>
    <row r="128" spans="1:4">
      <c r="A128" s="19">
        <v>44023</v>
      </c>
      <c r="B128" s="18">
        <v>1.08</v>
      </c>
      <c r="C128" s="18">
        <v>1.1200000000000001</v>
      </c>
      <c r="D128" s="18">
        <v>1.17</v>
      </c>
    </row>
    <row r="129" spans="1:4">
      <c r="A129" s="19">
        <v>44024</v>
      </c>
      <c r="B129" s="18">
        <v>1.1200000000000001</v>
      </c>
      <c r="C129" s="18">
        <v>1.17</v>
      </c>
      <c r="D129" s="18">
        <v>1.22</v>
      </c>
    </row>
    <row r="130" spans="1:4">
      <c r="A130" s="19">
        <v>44025</v>
      </c>
      <c r="B130" s="18">
        <v>1.1399999999999999</v>
      </c>
      <c r="C130" s="18">
        <v>1.2</v>
      </c>
      <c r="D130" s="18">
        <v>1.26</v>
      </c>
    </row>
    <row r="131" spans="1:4">
      <c r="A131" s="19">
        <v>44026</v>
      </c>
      <c r="B131" s="18">
        <v>1.17</v>
      </c>
      <c r="C131" s="18">
        <v>1.23</v>
      </c>
      <c r="D131" s="18">
        <v>1.3</v>
      </c>
    </row>
    <row r="132" spans="1:4">
      <c r="A132" s="19">
        <v>44027</v>
      </c>
      <c r="B132" s="18">
        <v>1.17</v>
      </c>
      <c r="C132" s="18">
        <v>1.24</v>
      </c>
      <c r="D132" s="18">
        <v>1.31</v>
      </c>
    </row>
    <row r="133" spans="1:4">
      <c r="A133" s="19">
        <v>44028</v>
      </c>
      <c r="B133" s="18">
        <v>1.1299999999999999</v>
      </c>
      <c r="C133" s="18">
        <v>1.22</v>
      </c>
      <c r="D133" s="18">
        <v>1.3</v>
      </c>
    </row>
    <row r="134" spans="1:4">
      <c r="A134" s="19">
        <v>44029</v>
      </c>
      <c r="B134" s="18">
        <v>1.0900000000000001</v>
      </c>
      <c r="C134" s="18">
        <v>1.18</v>
      </c>
      <c r="D134" s="18">
        <v>1.27</v>
      </c>
    </row>
    <row r="135" spans="1:4">
      <c r="A135" s="19">
        <v>44030</v>
      </c>
      <c r="B135" s="18">
        <v>1.04</v>
      </c>
      <c r="C135" s="18">
        <v>1.1499999999999999</v>
      </c>
      <c r="D135" s="18">
        <v>1.27</v>
      </c>
    </row>
    <row r="136" spans="1:4">
      <c r="A136" s="19">
        <v>44031</v>
      </c>
      <c r="B136" s="18">
        <v>1.02</v>
      </c>
      <c r="C136" s="18">
        <v>1.1599999999999999</v>
      </c>
      <c r="D136" s="18">
        <v>1.31</v>
      </c>
    </row>
    <row r="137" spans="1:4">
      <c r="A137" s="1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953F-49A7-4946-B579-FF90C4C38890}">
  <dimension ref="C1:F133"/>
  <sheetViews>
    <sheetView workbookViewId="0">
      <selection activeCell="C133" sqref="C1:C133"/>
    </sheetView>
  </sheetViews>
  <sheetFormatPr baseColWidth="10" defaultRowHeight="16"/>
  <cols>
    <col min="1" max="1" width="5.1640625" bestFit="1" customWidth="1"/>
    <col min="4" max="6" width="5.1640625" bestFit="1" customWidth="1"/>
    <col min="7" max="7" width="4.1640625" bestFit="1" customWidth="1"/>
    <col min="8" max="8" width="5.1640625" bestFit="1" customWidth="1"/>
    <col min="9" max="10" width="4.1640625" bestFit="1" customWidth="1"/>
    <col min="11" max="13" width="5.1640625" bestFit="1" customWidth="1"/>
    <col min="14" max="14" width="4.1640625" bestFit="1" customWidth="1"/>
    <col min="15" max="21" width="5.1640625" bestFit="1" customWidth="1"/>
    <col min="22" max="22" width="4.1640625" bestFit="1" customWidth="1"/>
    <col min="23" max="53" width="5.1640625" bestFit="1" customWidth="1"/>
    <col min="54" max="55" width="4.1640625" bestFit="1" customWidth="1"/>
    <col min="56" max="92" width="5.1640625" bestFit="1" customWidth="1"/>
    <col min="93" max="93" width="4.1640625" bestFit="1" customWidth="1"/>
    <col min="94" max="106" width="5.1640625" bestFit="1" customWidth="1"/>
    <col min="107" max="107" width="4.1640625" bestFit="1" customWidth="1"/>
    <col min="108" max="117" width="5.1640625" bestFit="1" customWidth="1"/>
    <col min="118" max="118" width="4.1640625" bestFit="1" customWidth="1"/>
    <col min="119" max="123" width="5.1640625" bestFit="1" customWidth="1"/>
    <col min="124" max="124" width="4.1640625" bestFit="1" customWidth="1"/>
    <col min="125" max="129" width="5.1640625" bestFit="1" customWidth="1"/>
  </cols>
  <sheetData>
    <row r="1" spans="3:6">
      <c r="C1" s="9">
        <v>43899</v>
      </c>
      <c r="D1">
        <v>2.68</v>
      </c>
      <c r="E1">
        <v>2.73</v>
      </c>
      <c r="F1">
        <v>2.78</v>
      </c>
    </row>
    <row r="2" spans="3:6">
      <c r="C2" s="9">
        <v>43900</v>
      </c>
      <c r="D2">
        <v>2.6</v>
      </c>
      <c r="E2">
        <v>2.64</v>
      </c>
      <c r="F2">
        <v>2.68</v>
      </c>
    </row>
    <row r="3" spans="3:6">
      <c r="C3" s="9">
        <v>43901</v>
      </c>
      <c r="D3">
        <v>2.4300000000000002</v>
      </c>
      <c r="E3">
        <v>2.4700000000000002</v>
      </c>
      <c r="F3">
        <v>2.5</v>
      </c>
    </row>
    <row r="4" spans="3:6">
      <c r="C4" s="9">
        <v>43902</v>
      </c>
      <c r="D4">
        <v>2.31</v>
      </c>
      <c r="E4">
        <v>2.34</v>
      </c>
      <c r="F4">
        <v>2.37</v>
      </c>
    </row>
    <row r="5" spans="3:6">
      <c r="C5" s="9">
        <v>43903</v>
      </c>
      <c r="D5">
        <v>2.2599999999999998</v>
      </c>
      <c r="E5">
        <v>2.29</v>
      </c>
      <c r="F5">
        <v>2.31</v>
      </c>
    </row>
    <row r="6" spans="3:6">
      <c r="C6" s="9">
        <v>43904</v>
      </c>
      <c r="D6">
        <v>2.12</v>
      </c>
      <c r="E6">
        <v>2.14</v>
      </c>
      <c r="F6">
        <v>2.16</v>
      </c>
    </row>
    <row r="7" spans="3:6">
      <c r="C7" s="9">
        <v>43905</v>
      </c>
      <c r="D7">
        <v>1.96</v>
      </c>
      <c r="E7">
        <v>1.98</v>
      </c>
      <c r="F7">
        <v>2</v>
      </c>
    </row>
    <row r="8" spans="3:6">
      <c r="C8" s="9">
        <v>43906</v>
      </c>
      <c r="D8">
        <v>1.84</v>
      </c>
      <c r="E8">
        <v>1.85</v>
      </c>
      <c r="F8">
        <v>1.87</v>
      </c>
    </row>
    <row r="9" spans="3:6">
      <c r="C9" s="9">
        <v>43907</v>
      </c>
      <c r="D9">
        <v>1.67</v>
      </c>
      <c r="E9">
        <v>1.68</v>
      </c>
      <c r="F9">
        <v>1.69</v>
      </c>
    </row>
    <row r="10" spans="3:6">
      <c r="C10" s="9">
        <v>43908</v>
      </c>
      <c r="D10">
        <v>1.53</v>
      </c>
      <c r="E10">
        <v>1.54</v>
      </c>
      <c r="F10">
        <v>1.56</v>
      </c>
    </row>
    <row r="11" spans="3:6">
      <c r="C11" s="9">
        <v>43909</v>
      </c>
      <c r="D11">
        <v>1.4</v>
      </c>
      <c r="E11">
        <v>1.41</v>
      </c>
      <c r="F11">
        <v>1.42</v>
      </c>
    </row>
    <row r="12" spans="3:6">
      <c r="C12" s="9">
        <v>43910</v>
      </c>
      <c r="D12">
        <v>1.32</v>
      </c>
      <c r="E12">
        <v>1.33</v>
      </c>
      <c r="F12">
        <v>1.34</v>
      </c>
    </row>
    <row r="13" spans="3:6">
      <c r="C13" s="9">
        <v>43911</v>
      </c>
      <c r="D13">
        <v>1.2</v>
      </c>
      <c r="E13">
        <v>1.21</v>
      </c>
      <c r="F13">
        <v>1.22</v>
      </c>
    </row>
    <row r="14" spans="3:6">
      <c r="C14" s="9">
        <v>43912</v>
      </c>
      <c r="D14">
        <v>1.1000000000000001</v>
      </c>
      <c r="E14">
        <v>1.1100000000000001</v>
      </c>
      <c r="F14">
        <v>1.1200000000000001</v>
      </c>
    </row>
    <row r="15" spans="3:6">
      <c r="C15" s="9">
        <v>43913</v>
      </c>
      <c r="D15">
        <v>1.03</v>
      </c>
      <c r="E15">
        <v>1.04</v>
      </c>
      <c r="F15">
        <v>1.05</v>
      </c>
    </row>
    <row r="16" spans="3:6">
      <c r="C16" s="9">
        <v>43914</v>
      </c>
      <c r="D16">
        <v>0.98</v>
      </c>
      <c r="E16">
        <v>0.98</v>
      </c>
      <c r="F16">
        <v>0.99</v>
      </c>
    </row>
    <row r="17" spans="3:6">
      <c r="C17" s="9">
        <v>43915</v>
      </c>
      <c r="D17">
        <v>0.94</v>
      </c>
      <c r="E17">
        <v>0.94</v>
      </c>
      <c r="F17">
        <v>0.95</v>
      </c>
    </row>
    <row r="18" spans="3:6">
      <c r="C18" s="9">
        <v>43916</v>
      </c>
      <c r="D18">
        <v>0.9</v>
      </c>
      <c r="E18">
        <v>0.91</v>
      </c>
      <c r="F18">
        <v>0.92</v>
      </c>
    </row>
    <row r="19" spans="3:6">
      <c r="C19" s="9">
        <v>43917</v>
      </c>
      <c r="D19">
        <v>0.83</v>
      </c>
      <c r="E19">
        <v>0.84</v>
      </c>
      <c r="F19">
        <v>0.85</v>
      </c>
    </row>
    <row r="20" spans="3:6">
      <c r="C20" s="9">
        <v>43918</v>
      </c>
      <c r="D20">
        <v>0.82</v>
      </c>
      <c r="E20">
        <v>0.83</v>
      </c>
      <c r="F20">
        <v>0.83</v>
      </c>
    </row>
    <row r="21" spans="3:6">
      <c r="C21" s="9">
        <v>43919</v>
      </c>
      <c r="D21">
        <v>0.81</v>
      </c>
      <c r="E21">
        <v>0.81</v>
      </c>
      <c r="F21">
        <v>0.82</v>
      </c>
    </row>
    <row r="22" spans="3:6">
      <c r="C22" s="9">
        <v>43920</v>
      </c>
      <c r="D22">
        <v>0.79</v>
      </c>
      <c r="E22">
        <v>0.79</v>
      </c>
      <c r="F22">
        <v>0.8</v>
      </c>
    </row>
    <row r="23" spans="3:6">
      <c r="C23" s="9">
        <v>43921</v>
      </c>
      <c r="D23">
        <v>0.77</v>
      </c>
      <c r="E23">
        <v>0.78</v>
      </c>
      <c r="F23">
        <v>0.79</v>
      </c>
    </row>
    <row r="24" spans="3:6">
      <c r="C24" s="9">
        <v>43922</v>
      </c>
      <c r="D24">
        <v>0.78</v>
      </c>
      <c r="E24">
        <v>0.79</v>
      </c>
      <c r="F24">
        <v>0.8</v>
      </c>
    </row>
    <row r="25" spans="3:6">
      <c r="C25" s="9">
        <v>43923</v>
      </c>
      <c r="D25">
        <v>0.79</v>
      </c>
      <c r="E25">
        <v>0.8</v>
      </c>
      <c r="F25">
        <v>0.81</v>
      </c>
    </row>
    <row r="26" spans="3:6">
      <c r="C26" s="9">
        <v>43924</v>
      </c>
      <c r="D26">
        <v>0.8</v>
      </c>
      <c r="E26">
        <v>0.81</v>
      </c>
      <c r="F26">
        <v>0.82</v>
      </c>
    </row>
    <row r="27" spans="3:6">
      <c r="C27" s="9">
        <v>43925</v>
      </c>
      <c r="D27">
        <v>0.81</v>
      </c>
      <c r="E27">
        <v>0.82</v>
      </c>
      <c r="F27">
        <v>0.83</v>
      </c>
    </row>
    <row r="28" spans="3:6">
      <c r="C28" s="9">
        <v>43926</v>
      </c>
      <c r="D28">
        <v>0.83</v>
      </c>
      <c r="E28">
        <v>0.84</v>
      </c>
      <c r="F28">
        <v>0.85</v>
      </c>
    </row>
    <row r="29" spans="3:6">
      <c r="C29" s="9">
        <v>43927</v>
      </c>
      <c r="D29">
        <v>0.83</v>
      </c>
      <c r="E29">
        <v>0.84</v>
      </c>
      <c r="F29">
        <v>0.85</v>
      </c>
    </row>
    <row r="30" spans="3:6">
      <c r="C30" s="9">
        <v>43928</v>
      </c>
      <c r="D30">
        <v>0.84</v>
      </c>
      <c r="E30">
        <v>0.85</v>
      </c>
      <c r="F30">
        <v>0.86</v>
      </c>
    </row>
    <row r="31" spans="3:6">
      <c r="C31" s="9">
        <v>43929</v>
      </c>
      <c r="D31">
        <v>0.82</v>
      </c>
      <c r="E31">
        <v>0.83</v>
      </c>
      <c r="F31">
        <v>0.84</v>
      </c>
    </row>
    <row r="32" spans="3:6">
      <c r="C32" s="9">
        <v>43930</v>
      </c>
      <c r="D32">
        <v>0.83</v>
      </c>
      <c r="E32">
        <v>0.84</v>
      </c>
      <c r="F32">
        <v>0.85</v>
      </c>
    </row>
    <row r="33" spans="3:6">
      <c r="C33" s="9">
        <v>43931</v>
      </c>
      <c r="D33">
        <v>0.84</v>
      </c>
      <c r="E33">
        <v>0.85</v>
      </c>
      <c r="F33">
        <v>0.86</v>
      </c>
    </row>
    <row r="34" spans="3:6">
      <c r="C34" s="9">
        <v>43932</v>
      </c>
      <c r="D34">
        <v>0.85</v>
      </c>
      <c r="E34">
        <v>0.86</v>
      </c>
      <c r="F34">
        <v>0.87</v>
      </c>
    </row>
    <row r="35" spans="3:6">
      <c r="C35" s="9">
        <v>43933</v>
      </c>
      <c r="D35">
        <v>0.84</v>
      </c>
      <c r="E35">
        <v>0.86</v>
      </c>
      <c r="F35">
        <v>0.87</v>
      </c>
    </row>
    <row r="36" spans="3:6">
      <c r="C36" s="9">
        <v>43934</v>
      </c>
      <c r="D36">
        <v>0.84</v>
      </c>
      <c r="E36">
        <v>0.85</v>
      </c>
      <c r="F36">
        <v>0.86</v>
      </c>
    </row>
    <row r="37" spans="3:6">
      <c r="C37" s="9">
        <v>43935</v>
      </c>
      <c r="D37">
        <v>0.84</v>
      </c>
      <c r="E37">
        <v>0.85</v>
      </c>
      <c r="F37">
        <v>0.86</v>
      </c>
    </row>
    <row r="38" spans="3:6">
      <c r="C38" s="9">
        <v>43936</v>
      </c>
      <c r="D38">
        <v>0.83</v>
      </c>
      <c r="E38">
        <v>0.84</v>
      </c>
      <c r="F38">
        <v>0.85</v>
      </c>
    </row>
    <row r="39" spans="3:6">
      <c r="C39" s="9">
        <v>43937</v>
      </c>
      <c r="D39">
        <v>0.82</v>
      </c>
      <c r="E39">
        <v>0.83</v>
      </c>
      <c r="F39">
        <v>0.84</v>
      </c>
    </row>
    <row r="40" spans="3:6">
      <c r="C40" s="9">
        <v>43938</v>
      </c>
      <c r="D40">
        <v>0.79</v>
      </c>
      <c r="E40">
        <v>0.8</v>
      </c>
      <c r="F40">
        <v>0.81</v>
      </c>
    </row>
    <row r="41" spans="3:6">
      <c r="C41" s="9">
        <v>43939</v>
      </c>
      <c r="D41">
        <v>0.78</v>
      </c>
      <c r="E41">
        <v>0.79</v>
      </c>
      <c r="F41">
        <v>0.8</v>
      </c>
    </row>
    <row r="42" spans="3:6">
      <c r="C42" s="9">
        <v>43940</v>
      </c>
      <c r="D42">
        <v>0.77</v>
      </c>
      <c r="E42">
        <v>0.78</v>
      </c>
      <c r="F42">
        <v>0.79</v>
      </c>
    </row>
    <row r="43" spans="3:6">
      <c r="C43" s="9">
        <v>43941</v>
      </c>
      <c r="D43">
        <v>0.76</v>
      </c>
      <c r="E43">
        <v>0.77</v>
      </c>
      <c r="F43">
        <v>0.78</v>
      </c>
    </row>
    <row r="44" spans="3:6">
      <c r="C44" s="9">
        <v>43942</v>
      </c>
      <c r="D44">
        <v>0.76</v>
      </c>
      <c r="E44">
        <v>0.77</v>
      </c>
      <c r="F44">
        <v>0.79</v>
      </c>
    </row>
    <row r="45" spans="3:6">
      <c r="C45" s="9">
        <v>43943</v>
      </c>
      <c r="D45">
        <v>0.76</v>
      </c>
      <c r="E45">
        <v>0.78</v>
      </c>
      <c r="F45">
        <v>0.79</v>
      </c>
    </row>
    <row r="46" spans="3:6">
      <c r="C46" s="9">
        <v>43944</v>
      </c>
      <c r="D46">
        <v>0.76</v>
      </c>
      <c r="E46">
        <v>0.78</v>
      </c>
      <c r="F46">
        <v>0.79</v>
      </c>
    </row>
    <row r="47" spans="3:6">
      <c r="C47" s="9">
        <v>43945</v>
      </c>
      <c r="D47">
        <v>0.78</v>
      </c>
      <c r="E47">
        <v>0.79</v>
      </c>
      <c r="F47">
        <v>0.81</v>
      </c>
    </row>
    <row r="48" spans="3:6">
      <c r="C48" s="9">
        <v>43946</v>
      </c>
      <c r="D48">
        <v>0.75</v>
      </c>
      <c r="E48">
        <v>0.77</v>
      </c>
      <c r="F48">
        <v>0.78</v>
      </c>
    </row>
    <row r="49" spans="3:6">
      <c r="C49" s="9">
        <v>43947</v>
      </c>
      <c r="D49">
        <v>0.75</v>
      </c>
      <c r="E49">
        <v>0.77</v>
      </c>
      <c r="F49">
        <v>0.78</v>
      </c>
    </row>
    <row r="50" spans="3:6">
      <c r="C50" s="9">
        <v>43948</v>
      </c>
      <c r="D50">
        <v>0.75</v>
      </c>
      <c r="E50">
        <v>0.76</v>
      </c>
      <c r="F50">
        <v>0.78</v>
      </c>
    </row>
    <row r="51" spans="3:6">
      <c r="C51" s="9">
        <v>43949</v>
      </c>
      <c r="D51">
        <v>0.76</v>
      </c>
      <c r="E51">
        <v>0.77</v>
      </c>
      <c r="F51">
        <v>0.79</v>
      </c>
    </row>
    <row r="52" spans="3:6">
      <c r="C52" s="9">
        <v>43950</v>
      </c>
      <c r="D52">
        <v>0.75</v>
      </c>
      <c r="E52">
        <v>0.76</v>
      </c>
      <c r="F52">
        <v>0.78</v>
      </c>
    </row>
    <row r="53" spans="3:6">
      <c r="C53" s="9">
        <v>43951</v>
      </c>
      <c r="D53">
        <v>0.76</v>
      </c>
      <c r="E53">
        <v>0.77</v>
      </c>
      <c r="F53">
        <v>0.79</v>
      </c>
    </row>
    <row r="54" spans="3:6">
      <c r="C54" s="9">
        <v>43952</v>
      </c>
      <c r="D54">
        <v>0.76</v>
      </c>
      <c r="E54">
        <v>0.78</v>
      </c>
      <c r="F54">
        <v>0.79</v>
      </c>
    </row>
    <row r="55" spans="3:6">
      <c r="C55" s="9">
        <v>43953</v>
      </c>
      <c r="D55">
        <v>0.84</v>
      </c>
      <c r="E55">
        <v>0.86</v>
      </c>
      <c r="F55">
        <v>0.87</v>
      </c>
    </row>
    <row r="56" spans="3:6">
      <c r="C56" s="9">
        <v>43954</v>
      </c>
      <c r="D56">
        <v>0.88</v>
      </c>
      <c r="E56">
        <v>0.9</v>
      </c>
      <c r="F56">
        <v>0.92</v>
      </c>
    </row>
    <row r="57" spans="3:6">
      <c r="C57" s="9">
        <v>43955</v>
      </c>
      <c r="D57">
        <v>0.88</v>
      </c>
      <c r="E57">
        <v>0.9</v>
      </c>
      <c r="F57">
        <v>0.92</v>
      </c>
    </row>
    <row r="58" spans="3:6">
      <c r="C58" s="9">
        <v>43956</v>
      </c>
      <c r="D58">
        <v>0.8</v>
      </c>
      <c r="E58">
        <v>0.82</v>
      </c>
      <c r="F58">
        <v>0.84</v>
      </c>
    </row>
    <row r="59" spans="3:6">
      <c r="C59" s="9">
        <v>43957</v>
      </c>
      <c r="D59">
        <v>0.7</v>
      </c>
      <c r="E59">
        <v>0.72</v>
      </c>
      <c r="F59">
        <v>0.74</v>
      </c>
    </row>
    <row r="60" spans="3:6">
      <c r="C60" s="9">
        <v>43958</v>
      </c>
      <c r="D60">
        <v>0.62</v>
      </c>
      <c r="E60">
        <v>0.64</v>
      </c>
      <c r="F60">
        <v>0.66</v>
      </c>
    </row>
    <row r="61" spans="3:6">
      <c r="C61" s="9">
        <v>43959</v>
      </c>
      <c r="D61">
        <v>0.54</v>
      </c>
      <c r="E61">
        <v>0.56000000000000005</v>
      </c>
      <c r="F61">
        <v>0.57999999999999996</v>
      </c>
    </row>
    <row r="62" spans="3:6">
      <c r="C62" s="9">
        <v>43960</v>
      </c>
      <c r="D62">
        <v>0.46</v>
      </c>
      <c r="E62">
        <v>0.47</v>
      </c>
      <c r="F62">
        <v>0.49</v>
      </c>
    </row>
    <row r="63" spans="3:6">
      <c r="C63" s="9">
        <v>43961</v>
      </c>
      <c r="D63">
        <v>0.46</v>
      </c>
      <c r="E63">
        <v>0.48</v>
      </c>
      <c r="F63">
        <v>0.5</v>
      </c>
    </row>
    <row r="64" spans="3:6">
      <c r="C64" s="9">
        <v>43962</v>
      </c>
      <c r="D64">
        <v>0.52</v>
      </c>
      <c r="E64">
        <v>0.54</v>
      </c>
      <c r="F64">
        <v>0.56000000000000005</v>
      </c>
    </row>
    <row r="65" spans="3:6">
      <c r="C65" s="9">
        <v>43963</v>
      </c>
      <c r="D65">
        <v>0.61</v>
      </c>
      <c r="E65">
        <v>0.63</v>
      </c>
      <c r="F65">
        <v>0.66</v>
      </c>
    </row>
    <row r="66" spans="3:6">
      <c r="C66" s="9">
        <v>43964</v>
      </c>
      <c r="D66">
        <v>0.75</v>
      </c>
      <c r="E66">
        <v>0.78</v>
      </c>
      <c r="F66">
        <v>0.81</v>
      </c>
    </row>
    <row r="67" spans="3:6">
      <c r="C67" s="9">
        <v>43965</v>
      </c>
      <c r="D67">
        <v>0.88</v>
      </c>
      <c r="E67">
        <v>0.91</v>
      </c>
      <c r="F67">
        <v>0.95</v>
      </c>
    </row>
    <row r="68" spans="3:6">
      <c r="C68" s="9">
        <v>43966</v>
      </c>
      <c r="D68">
        <v>0.99</v>
      </c>
      <c r="E68">
        <v>1.03</v>
      </c>
      <c r="F68">
        <v>1.07</v>
      </c>
    </row>
    <row r="69" spans="3:6">
      <c r="C69" s="9">
        <v>43967</v>
      </c>
      <c r="D69">
        <v>1.04</v>
      </c>
      <c r="E69">
        <v>1.08</v>
      </c>
      <c r="F69">
        <v>1.1200000000000001</v>
      </c>
    </row>
    <row r="70" spans="3:6">
      <c r="C70" s="9">
        <v>43968</v>
      </c>
      <c r="D70">
        <v>1.03</v>
      </c>
      <c r="E70">
        <v>1.07</v>
      </c>
      <c r="F70">
        <v>1.1000000000000001</v>
      </c>
    </row>
    <row r="71" spans="3:6">
      <c r="C71" s="9">
        <v>43969</v>
      </c>
      <c r="D71">
        <v>1.01</v>
      </c>
      <c r="E71">
        <v>1.05</v>
      </c>
      <c r="F71">
        <v>1.0900000000000001</v>
      </c>
    </row>
    <row r="72" spans="3:6">
      <c r="C72" s="9">
        <v>43970</v>
      </c>
      <c r="D72">
        <v>0.99</v>
      </c>
      <c r="E72">
        <v>1.02</v>
      </c>
      <c r="F72">
        <v>1.06</v>
      </c>
    </row>
    <row r="73" spans="3:6">
      <c r="C73" s="9">
        <v>43971</v>
      </c>
      <c r="D73">
        <v>0.94</v>
      </c>
      <c r="E73">
        <v>0.97</v>
      </c>
      <c r="F73">
        <v>1.01</v>
      </c>
    </row>
    <row r="74" spans="3:6">
      <c r="C74" s="9">
        <v>43972</v>
      </c>
      <c r="D74">
        <v>0.92</v>
      </c>
      <c r="E74">
        <v>0.95</v>
      </c>
      <c r="F74">
        <v>0.99</v>
      </c>
    </row>
    <row r="75" spans="3:6">
      <c r="C75" s="9">
        <v>43973</v>
      </c>
      <c r="D75">
        <v>0.92</v>
      </c>
      <c r="E75">
        <v>0.95</v>
      </c>
      <c r="F75">
        <v>0.99</v>
      </c>
    </row>
    <row r="76" spans="3:6">
      <c r="C76" s="9">
        <v>43974</v>
      </c>
      <c r="D76">
        <v>0.92</v>
      </c>
      <c r="E76">
        <v>0.96</v>
      </c>
      <c r="F76">
        <v>1</v>
      </c>
    </row>
    <row r="77" spans="3:6">
      <c r="C77" s="9">
        <v>43975</v>
      </c>
      <c r="D77">
        <v>0.94</v>
      </c>
      <c r="E77">
        <v>0.97</v>
      </c>
      <c r="F77">
        <v>1.01</v>
      </c>
    </row>
    <row r="78" spans="3:6">
      <c r="C78" s="9">
        <v>43976</v>
      </c>
      <c r="D78">
        <v>0.95</v>
      </c>
      <c r="E78">
        <v>0.99</v>
      </c>
      <c r="F78">
        <v>1.03</v>
      </c>
    </row>
    <row r="79" spans="3:6">
      <c r="C79" s="9">
        <v>43977</v>
      </c>
      <c r="D79">
        <v>0.95</v>
      </c>
      <c r="E79">
        <v>0.98</v>
      </c>
      <c r="F79">
        <v>1.02</v>
      </c>
    </row>
    <row r="80" spans="3:6">
      <c r="C80" s="9">
        <v>43978</v>
      </c>
      <c r="D80">
        <v>0.93</v>
      </c>
      <c r="E80">
        <v>0.97</v>
      </c>
      <c r="F80">
        <v>1.01</v>
      </c>
    </row>
    <row r="81" spans="3:6">
      <c r="C81" s="9">
        <v>43979</v>
      </c>
      <c r="D81">
        <v>0.95</v>
      </c>
      <c r="E81">
        <v>0.98</v>
      </c>
      <c r="F81">
        <v>1.02</v>
      </c>
    </row>
    <row r="82" spans="3:6">
      <c r="C82" s="9">
        <v>43980</v>
      </c>
      <c r="D82">
        <v>0.93</v>
      </c>
      <c r="E82">
        <v>0.96</v>
      </c>
      <c r="F82">
        <v>1</v>
      </c>
    </row>
    <row r="83" spans="3:6">
      <c r="C83" s="9">
        <v>43981</v>
      </c>
      <c r="D83">
        <v>0.92</v>
      </c>
      <c r="E83">
        <v>0.96</v>
      </c>
      <c r="F83">
        <v>0.99</v>
      </c>
    </row>
    <row r="84" spans="3:6">
      <c r="C84" s="9">
        <v>43982</v>
      </c>
      <c r="D84">
        <v>0.91</v>
      </c>
      <c r="E84">
        <v>0.94</v>
      </c>
      <c r="F84">
        <v>0.98</v>
      </c>
    </row>
    <row r="85" spans="3:6">
      <c r="C85" s="9">
        <v>43983</v>
      </c>
      <c r="D85">
        <v>0.87</v>
      </c>
      <c r="E85">
        <v>0.9</v>
      </c>
      <c r="F85">
        <v>0.94</v>
      </c>
    </row>
    <row r="86" spans="3:6">
      <c r="C86" s="9">
        <v>43984</v>
      </c>
      <c r="D86">
        <v>0.83</v>
      </c>
      <c r="E86">
        <v>0.87</v>
      </c>
      <c r="F86">
        <v>0.9</v>
      </c>
    </row>
    <row r="87" spans="3:6">
      <c r="C87" s="9">
        <v>43985</v>
      </c>
      <c r="D87">
        <v>0.86</v>
      </c>
      <c r="E87">
        <v>0.9</v>
      </c>
      <c r="F87">
        <v>0.93</v>
      </c>
    </row>
    <row r="88" spans="3:6">
      <c r="C88" s="9">
        <v>43986</v>
      </c>
      <c r="D88">
        <v>0.84</v>
      </c>
      <c r="E88">
        <v>0.88</v>
      </c>
      <c r="F88">
        <v>0.92</v>
      </c>
    </row>
    <row r="89" spans="3:6">
      <c r="C89" s="9">
        <v>43987</v>
      </c>
      <c r="D89">
        <v>0.86</v>
      </c>
      <c r="E89">
        <v>0.89</v>
      </c>
      <c r="F89">
        <v>0.93</v>
      </c>
    </row>
    <row r="90" spans="3:6">
      <c r="C90" s="9">
        <v>43988</v>
      </c>
      <c r="D90">
        <v>0.85</v>
      </c>
      <c r="E90">
        <v>0.88</v>
      </c>
      <c r="F90">
        <v>0.92</v>
      </c>
    </row>
    <row r="91" spans="3:6">
      <c r="C91" s="9">
        <v>43989</v>
      </c>
      <c r="D91">
        <v>0.87</v>
      </c>
      <c r="E91">
        <v>0.9</v>
      </c>
      <c r="F91">
        <v>0.94</v>
      </c>
    </row>
    <row r="92" spans="3:6">
      <c r="C92" s="9">
        <v>43990</v>
      </c>
      <c r="D92">
        <v>0.89</v>
      </c>
      <c r="E92">
        <v>0.93</v>
      </c>
      <c r="F92">
        <v>0.97</v>
      </c>
    </row>
    <row r="93" spans="3:6">
      <c r="C93" s="9">
        <v>43991</v>
      </c>
      <c r="D93">
        <v>0.88</v>
      </c>
      <c r="E93">
        <v>0.92</v>
      </c>
      <c r="F93">
        <v>0.96</v>
      </c>
    </row>
    <row r="94" spans="3:6">
      <c r="C94" s="9">
        <v>43992</v>
      </c>
      <c r="D94">
        <v>0.85</v>
      </c>
      <c r="E94">
        <v>0.89</v>
      </c>
      <c r="F94">
        <v>0.93</v>
      </c>
    </row>
    <row r="95" spans="3:6">
      <c r="C95" s="9">
        <v>43993</v>
      </c>
      <c r="D95">
        <v>0.82</v>
      </c>
      <c r="E95">
        <v>0.86</v>
      </c>
      <c r="F95">
        <v>0.9</v>
      </c>
    </row>
    <row r="96" spans="3:6">
      <c r="C96" s="9">
        <v>43994</v>
      </c>
      <c r="D96">
        <v>0.81</v>
      </c>
      <c r="E96">
        <v>0.85</v>
      </c>
      <c r="F96">
        <v>0.89</v>
      </c>
    </row>
    <row r="97" spans="3:6">
      <c r="C97" s="9">
        <v>43995</v>
      </c>
      <c r="D97">
        <v>0.8</v>
      </c>
      <c r="E97">
        <v>0.84</v>
      </c>
      <c r="F97">
        <v>0.88</v>
      </c>
    </row>
    <row r="98" spans="3:6">
      <c r="C98" s="9">
        <v>43996</v>
      </c>
      <c r="D98">
        <v>0.82</v>
      </c>
      <c r="E98">
        <v>0.86</v>
      </c>
      <c r="F98">
        <v>0.9</v>
      </c>
    </row>
    <row r="99" spans="3:6">
      <c r="C99" s="9">
        <v>43997</v>
      </c>
      <c r="D99">
        <v>0.82</v>
      </c>
      <c r="E99">
        <v>0.86</v>
      </c>
      <c r="F99">
        <v>0.9</v>
      </c>
    </row>
    <row r="100" spans="3:6">
      <c r="C100" s="9">
        <v>43998</v>
      </c>
      <c r="D100">
        <v>0.85</v>
      </c>
      <c r="E100">
        <v>0.89</v>
      </c>
      <c r="F100">
        <v>0.93</v>
      </c>
    </row>
    <row r="101" spans="3:6">
      <c r="C101" s="9">
        <v>43999</v>
      </c>
      <c r="D101">
        <v>0.87</v>
      </c>
      <c r="E101">
        <v>0.91</v>
      </c>
      <c r="F101">
        <v>0.96</v>
      </c>
    </row>
    <row r="102" spans="3:6">
      <c r="C102" s="9">
        <v>44000</v>
      </c>
      <c r="D102">
        <v>0.92</v>
      </c>
      <c r="E102">
        <v>0.97</v>
      </c>
      <c r="F102">
        <v>1.02</v>
      </c>
    </row>
    <row r="103" spans="3:6">
      <c r="C103" s="9">
        <v>44001</v>
      </c>
      <c r="D103">
        <v>0.91</v>
      </c>
      <c r="E103">
        <v>0.96</v>
      </c>
      <c r="F103">
        <v>1</v>
      </c>
    </row>
    <row r="104" spans="3:6">
      <c r="C104" s="9">
        <v>44002</v>
      </c>
      <c r="D104">
        <v>1.01</v>
      </c>
      <c r="E104">
        <v>1.06</v>
      </c>
      <c r="F104">
        <v>1.1100000000000001</v>
      </c>
    </row>
    <row r="105" spans="3:6">
      <c r="C105" s="9">
        <v>44003</v>
      </c>
      <c r="D105">
        <v>1.07</v>
      </c>
      <c r="E105">
        <v>1.1200000000000001</v>
      </c>
      <c r="F105">
        <v>1.17</v>
      </c>
    </row>
    <row r="106" spans="3:6">
      <c r="C106" s="9">
        <v>44004</v>
      </c>
      <c r="D106">
        <v>1.06</v>
      </c>
      <c r="E106">
        <v>1.1100000000000001</v>
      </c>
      <c r="F106">
        <v>1.1599999999999999</v>
      </c>
    </row>
    <row r="107" spans="3:6">
      <c r="C107" s="9">
        <v>44005</v>
      </c>
      <c r="D107">
        <v>1.08</v>
      </c>
      <c r="E107">
        <v>1.1299999999999999</v>
      </c>
      <c r="F107">
        <v>1.18</v>
      </c>
    </row>
    <row r="108" spans="3:6">
      <c r="C108" s="9">
        <v>44006</v>
      </c>
      <c r="D108">
        <v>1.1100000000000001</v>
      </c>
      <c r="E108">
        <v>1.1599999999999999</v>
      </c>
      <c r="F108">
        <v>1.21</v>
      </c>
    </row>
    <row r="109" spans="3:6">
      <c r="C109" s="9">
        <v>44007</v>
      </c>
      <c r="D109">
        <v>1.0900000000000001</v>
      </c>
      <c r="E109">
        <v>1.1399999999999999</v>
      </c>
      <c r="F109">
        <v>1.19</v>
      </c>
    </row>
    <row r="110" spans="3:6">
      <c r="C110" s="9">
        <v>44008</v>
      </c>
      <c r="D110">
        <v>1.1200000000000001</v>
      </c>
      <c r="E110">
        <v>1.17</v>
      </c>
      <c r="F110">
        <v>1.22</v>
      </c>
    </row>
    <row r="111" spans="3:6">
      <c r="C111" s="9">
        <v>44009</v>
      </c>
      <c r="D111">
        <v>1.1000000000000001</v>
      </c>
      <c r="E111">
        <v>1.1499999999999999</v>
      </c>
      <c r="F111">
        <v>1.2</v>
      </c>
    </row>
    <row r="112" spans="3:6">
      <c r="C112" s="9">
        <v>44010</v>
      </c>
      <c r="D112">
        <v>1.06</v>
      </c>
      <c r="E112">
        <v>1.1100000000000001</v>
      </c>
      <c r="F112">
        <v>1.1599999999999999</v>
      </c>
    </row>
    <row r="113" spans="3:6">
      <c r="C113" s="9">
        <v>44011</v>
      </c>
      <c r="D113">
        <v>1.05</v>
      </c>
      <c r="E113">
        <v>1.1000000000000001</v>
      </c>
      <c r="F113">
        <v>1.1499999999999999</v>
      </c>
    </row>
    <row r="114" spans="3:6">
      <c r="C114" s="9">
        <v>44012</v>
      </c>
      <c r="D114">
        <v>1.05</v>
      </c>
      <c r="E114">
        <v>1.0900000000000001</v>
      </c>
      <c r="F114">
        <v>1.1399999999999999</v>
      </c>
    </row>
    <row r="115" spans="3:6">
      <c r="C115" s="9">
        <v>44013</v>
      </c>
      <c r="D115">
        <v>1.08</v>
      </c>
      <c r="E115">
        <v>1.1200000000000001</v>
      </c>
      <c r="F115">
        <v>1.17</v>
      </c>
    </row>
    <row r="116" spans="3:6">
      <c r="C116" s="9">
        <v>44014</v>
      </c>
      <c r="D116">
        <v>1.08</v>
      </c>
      <c r="E116">
        <v>1.1299999999999999</v>
      </c>
      <c r="F116">
        <v>1.17</v>
      </c>
    </row>
    <row r="117" spans="3:6">
      <c r="C117" s="9">
        <v>44015</v>
      </c>
      <c r="D117">
        <v>1.1100000000000001</v>
      </c>
      <c r="E117">
        <v>1.1499999999999999</v>
      </c>
      <c r="F117">
        <v>1.2</v>
      </c>
    </row>
    <row r="118" spans="3:6">
      <c r="C118" s="9">
        <v>44016</v>
      </c>
      <c r="D118">
        <v>1.1100000000000001</v>
      </c>
      <c r="E118">
        <v>1.1599999999999999</v>
      </c>
      <c r="F118">
        <v>1.2</v>
      </c>
    </row>
    <row r="119" spans="3:6">
      <c r="C119" s="9">
        <v>44017</v>
      </c>
      <c r="D119">
        <v>1.1399999999999999</v>
      </c>
      <c r="E119">
        <v>1.18</v>
      </c>
      <c r="F119">
        <v>1.22</v>
      </c>
    </row>
    <row r="120" spans="3:6">
      <c r="C120" s="9">
        <v>44018</v>
      </c>
      <c r="D120">
        <v>1.19</v>
      </c>
      <c r="E120">
        <v>1.23</v>
      </c>
      <c r="F120">
        <v>1.27</v>
      </c>
    </row>
    <row r="121" spans="3:6">
      <c r="C121" s="9">
        <v>44019</v>
      </c>
      <c r="D121">
        <v>1.25</v>
      </c>
      <c r="E121">
        <v>1.29</v>
      </c>
      <c r="F121">
        <v>1.34</v>
      </c>
    </row>
    <row r="122" spans="3:6">
      <c r="C122" s="9">
        <v>44020</v>
      </c>
      <c r="D122">
        <v>1.3</v>
      </c>
      <c r="E122">
        <v>1.34</v>
      </c>
      <c r="F122">
        <v>1.39</v>
      </c>
    </row>
    <row r="123" spans="3:6">
      <c r="C123" s="9">
        <v>44021</v>
      </c>
      <c r="D123">
        <v>1.35</v>
      </c>
      <c r="E123">
        <v>1.39</v>
      </c>
      <c r="F123">
        <v>1.43</v>
      </c>
    </row>
    <row r="124" spans="3:6">
      <c r="C124" s="9">
        <v>44022</v>
      </c>
      <c r="D124">
        <v>1.39</v>
      </c>
      <c r="E124">
        <v>1.43</v>
      </c>
      <c r="F124">
        <v>1.47</v>
      </c>
    </row>
    <row r="125" spans="3:6">
      <c r="C125" s="9">
        <v>44023</v>
      </c>
      <c r="D125">
        <v>1.39</v>
      </c>
      <c r="E125">
        <v>1.43</v>
      </c>
      <c r="F125">
        <v>1.47</v>
      </c>
    </row>
    <row r="126" spans="3:6">
      <c r="C126" s="9">
        <v>44024</v>
      </c>
      <c r="D126">
        <v>1.34</v>
      </c>
      <c r="E126">
        <v>1.37</v>
      </c>
      <c r="F126">
        <v>1.41</v>
      </c>
    </row>
    <row r="127" spans="3:6">
      <c r="C127" s="9">
        <v>44025</v>
      </c>
      <c r="D127">
        <v>1.32</v>
      </c>
      <c r="E127">
        <v>1.35</v>
      </c>
      <c r="F127">
        <v>1.39</v>
      </c>
    </row>
    <row r="128" spans="3:6">
      <c r="C128" s="9">
        <v>44026</v>
      </c>
      <c r="D128">
        <v>1.3</v>
      </c>
      <c r="E128">
        <v>1.33</v>
      </c>
      <c r="F128">
        <v>1.37</v>
      </c>
    </row>
    <row r="129" spans="3:6">
      <c r="C129" s="9">
        <v>44027</v>
      </c>
      <c r="D129">
        <v>1.28</v>
      </c>
      <c r="E129">
        <v>1.32</v>
      </c>
      <c r="F129">
        <v>1.35</v>
      </c>
    </row>
    <row r="130" spans="3:6">
      <c r="C130" s="9">
        <v>44028</v>
      </c>
      <c r="D130">
        <v>1.28</v>
      </c>
      <c r="E130">
        <v>1.31</v>
      </c>
      <c r="F130">
        <v>1.34</v>
      </c>
    </row>
    <row r="131" spans="3:6">
      <c r="C131" s="9">
        <v>44029</v>
      </c>
      <c r="D131">
        <v>1.25</v>
      </c>
      <c r="E131">
        <v>1.28</v>
      </c>
      <c r="F131">
        <v>1.31</v>
      </c>
    </row>
    <row r="132" spans="3:6">
      <c r="C132" s="9">
        <v>44030</v>
      </c>
      <c r="D132">
        <v>1.24</v>
      </c>
      <c r="E132">
        <v>1.27</v>
      </c>
      <c r="F132">
        <v>1.3</v>
      </c>
    </row>
    <row r="133" spans="3:6">
      <c r="C133" s="9">
        <v>44031</v>
      </c>
      <c r="D133">
        <v>1.23</v>
      </c>
      <c r="E133">
        <v>1.25</v>
      </c>
      <c r="F133">
        <v>1.28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6BA0-1886-1B4C-B3C3-3E3F178C9F48}">
  <dimension ref="A1:R136"/>
  <sheetViews>
    <sheetView topLeftCell="A118" workbookViewId="0">
      <selection sqref="A1:R136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701</v>
      </c>
      <c r="C1" s="13" t="s">
        <v>702</v>
      </c>
      <c r="D1" s="13" t="s">
        <v>703</v>
      </c>
      <c r="E1" s="13" t="s">
        <v>704</v>
      </c>
      <c r="F1" s="13" t="s">
        <v>705</v>
      </c>
      <c r="G1" s="13" t="s">
        <v>706</v>
      </c>
      <c r="H1" s="13" t="s">
        <v>52</v>
      </c>
      <c r="I1" s="13" t="s">
        <v>50</v>
      </c>
      <c r="J1" s="13" t="s">
        <v>707</v>
      </c>
      <c r="K1" s="13" t="s">
        <v>51</v>
      </c>
      <c r="L1" s="13" t="s">
        <v>708</v>
      </c>
      <c r="M1" s="13" t="s">
        <v>709</v>
      </c>
      <c r="N1" s="13" t="s">
        <v>710</v>
      </c>
      <c r="O1" s="13" t="s">
        <v>711</v>
      </c>
      <c r="P1" s="13" t="s">
        <v>712</v>
      </c>
      <c r="Q1" s="13" t="s">
        <v>713</v>
      </c>
      <c r="R1" s="13" t="s">
        <v>714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715</v>
      </c>
      <c r="C3" s="14">
        <v>1</v>
      </c>
      <c r="D3" s="15">
        <v>43891</v>
      </c>
      <c r="E3" s="14" t="s">
        <v>715</v>
      </c>
      <c r="F3" s="14">
        <v>1.5336508</v>
      </c>
      <c r="G3" s="14">
        <v>2.3031152000000001</v>
      </c>
      <c r="H3" s="14">
        <v>1.7238682000000001</v>
      </c>
      <c r="I3" s="14">
        <v>2.0107865</v>
      </c>
      <c r="J3" s="14">
        <v>1.8979254000000001</v>
      </c>
      <c r="K3" s="14">
        <v>1.9261846</v>
      </c>
      <c r="L3" s="14">
        <v>0.24786474</v>
      </c>
      <c r="M3" s="14">
        <v>0</v>
      </c>
      <c r="N3" s="14">
        <v>3.642074</v>
      </c>
      <c r="O3" s="14">
        <v>2.0300161999999999</v>
      </c>
      <c r="P3" s="14">
        <v>3.9592420000000002</v>
      </c>
      <c r="Q3" s="14">
        <v>2.759687</v>
      </c>
      <c r="R3" s="16" t="s">
        <v>858</v>
      </c>
    </row>
    <row r="4" spans="1:18">
      <c r="A4" s="13">
        <v>2</v>
      </c>
      <c r="B4" s="14" t="s">
        <v>715</v>
      </c>
      <c r="C4" s="14">
        <v>1</v>
      </c>
      <c r="D4" s="15">
        <v>43892</v>
      </c>
      <c r="E4" s="14" t="s">
        <v>715</v>
      </c>
      <c r="F4" s="14">
        <v>1.5262165000000001</v>
      </c>
      <c r="G4" s="14">
        <v>2.2485488</v>
      </c>
      <c r="H4" s="14">
        <v>1.7094214999999999</v>
      </c>
      <c r="I4" s="14">
        <v>1.9924134</v>
      </c>
      <c r="J4" s="14">
        <v>1.8800059</v>
      </c>
      <c r="K4" s="14">
        <v>1.9033975999999999</v>
      </c>
      <c r="L4" s="14">
        <v>0.23228383999999999</v>
      </c>
      <c r="M4" s="14">
        <v>0</v>
      </c>
      <c r="N4" s="14">
        <v>3.7805360000000001</v>
      </c>
      <c r="O4" s="14">
        <v>2.1005935999999998</v>
      </c>
      <c r="P4" s="14">
        <v>4.4627610000000004</v>
      </c>
      <c r="Q4" s="14">
        <v>3.5259</v>
      </c>
      <c r="R4" s="16" t="s">
        <v>859</v>
      </c>
    </row>
    <row r="5" spans="1:18">
      <c r="A5" s="13">
        <v>3</v>
      </c>
      <c r="B5" s="14" t="s">
        <v>715</v>
      </c>
      <c r="C5" s="14">
        <v>1</v>
      </c>
      <c r="D5" s="15">
        <v>43893</v>
      </c>
      <c r="E5" s="14" t="s">
        <v>715</v>
      </c>
      <c r="F5" s="14">
        <v>1.5232638999999999</v>
      </c>
      <c r="G5" s="14">
        <v>2.2328811000000002</v>
      </c>
      <c r="H5" s="14">
        <v>1.6907030999999999</v>
      </c>
      <c r="I5" s="14">
        <v>1.9641120000000001</v>
      </c>
      <c r="J5" s="14">
        <v>1.8627577</v>
      </c>
      <c r="K5" s="14">
        <v>1.8818041999999999</v>
      </c>
      <c r="L5" s="14">
        <v>0.22213918999999999</v>
      </c>
      <c r="M5" s="14">
        <v>0</v>
      </c>
      <c r="N5" s="14">
        <v>3.673632</v>
      </c>
      <c r="O5" s="14">
        <v>2.0442339999999999</v>
      </c>
      <c r="P5" s="14">
        <v>4.6638809999999999</v>
      </c>
      <c r="Q5" s="14">
        <v>3.207112</v>
      </c>
      <c r="R5" s="16" t="s">
        <v>860</v>
      </c>
    </row>
    <row r="6" spans="1:18">
      <c r="A6" s="13">
        <v>4</v>
      </c>
      <c r="B6" s="14" t="s">
        <v>715</v>
      </c>
      <c r="C6" s="14">
        <v>1</v>
      </c>
      <c r="D6" s="15">
        <v>43894</v>
      </c>
      <c r="E6" s="14" t="s">
        <v>715</v>
      </c>
      <c r="F6" s="14">
        <v>1.5394565</v>
      </c>
      <c r="G6" s="14">
        <v>2.1988753999999999</v>
      </c>
      <c r="H6" s="14">
        <v>1.6857038</v>
      </c>
      <c r="I6" s="14">
        <v>1.9409202999999999</v>
      </c>
      <c r="J6" s="14">
        <v>1.8427574</v>
      </c>
      <c r="K6" s="14">
        <v>1.8608642</v>
      </c>
      <c r="L6" s="14">
        <v>0.20778627</v>
      </c>
      <c r="M6" s="14">
        <v>0</v>
      </c>
      <c r="N6" s="14">
        <v>3.7564359999999999</v>
      </c>
      <c r="O6" s="14">
        <v>2.0379843000000002</v>
      </c>
      <c r="P6" s="14">
        <v>5.0886339999999999</v>
      </c>
      <c r="Q6" s="14">
        <v>3.2594669999999999</v>
      </c>
      <c r="R6" s="16" t="s">
        <v>861</v>
      </c>
    </row>
    <row r="7" spans="1:18">
      <c r="A7" s="13">
        <v>5</v>
      </c>
      <c r="B7" s="14" t="s">
        <v>715</v>
      </c>
      <c r="C7" s="14">
        <v>1</v>
      </c>
      <c r="D7" s="15">
        <v>43895</v>
      </c>
      <c r="E7" s="14" t="s">
        <v>715</v>
      </c>
      <c r="F7" s="14">
        <v>1.5069227999999999</v>
      </c>
      <c r="G7" s="14">
        <v>2.143319</v>
      </c>
      <c r="H7" s="14">
        <v>1.6883025</v>
      </c>
      <c r="I7" s="14">
        <v>1.93292</v>
      </c>
      <c r="J7" s="14">
        <v>1.8202087</v>
      </c>
      <c r="K7" s="14">
        <v>1.838713</v>
      </c>
      <c r="L7" s="14">
        <v>0.20008527000000001</v>
      </c>
      <c r="M7" s="14">
        <v>0</v>
      </c>
      <c r="N7" s="14">
        <v>3.6388889999999998</v>
      </c>
      <c r="O7" s="14">
        <v>2.0585195999999999</v>
      </c>
      <c r="P7" s="14">
        <v>5.5024600000000001</v>
      </c>
      <c r="Q7" s="14">
        <v>3.5686070000000001</v>
      </c>
      <c r="R7" s="16" t="s">
        <v>862</v>
      </c>
    </row>
    <row r="8" spans="1:18">
      <c r="A8" s="13">
        <v>6</v>
      </c>
      <c r="B8" s="14" t="s">
        <v>715</v>
      </c>
      <c r="C8" s="14">
        <v>1</v>
      </c>
      <c r="D8" s="15">
        <v>43896</v>
      </c>
      <c r="E8" s="14" t="s">
        <v>715</v>
      </c>
      <c r="F8" s="14">
        <v>1.507771</v>
      </c>
      <c r="G8" s="14">
        <v>2.1211042</v>
      </c>
      <c r="H8" s="14">
        <v>1.6585063</v>
      </c>
      <c r="I8" s="14">
        <v>1.8860589000000001</v>
      </c>
      <c r="J8" s="14">
        <v>1.7973722999999999</v>
      </c>
      <c r="K8" s="14">
        <v>1.8206363000000001</v>
      </c>
      <c r="L8" s="14">
        <v>0.19274748</v>
      </c>
      <c r="M8" s="14">
        <v>0</v>
      </c>
      <c r="N8" s="14">
        <v>3.6799599999999999</v>
      </c>
      <c r="O8" s="14">
        <v>2.0465920999999998</v>
      </c>
      <c r="P8" s="14">
        <v>6.127059</v>
      </c>
      <c r="Q8" s="14">
        <v>4.0073129999999999</v>
      </c>
      <c r="R8" s="16" t="s">
        <v>863</v>
      </c>
    </row>
    <row r="9" spans="1:18">
      <c r="A9" s="13">
        <v>7</v>
      </c>
      <c r="B9" s="14" t="s">
        <v>715</v>
      </c>
      <c r="C9" s="14">
        <v>1</v>
      </c>
      <c r="D9" s="15">
        <v>43897</v>
      </c>
      <c r="E9" s="14" t="s">
        <v>715</v>
      </c>
      <c r="F9" s="14">
        <v>1.4897115999999999</v>
      </c>
      <c r="G9" s="14">
        <v>2.0792839000000001</v>
      </c>
      <c r="H9" s="14">
        <v>1.6454933</v>
      </c>
      <c r="I9" s="14">
        <v>1.8680243000000001</v>
      </c>
      <c r="J9" s="14">
        <v>1.788133</v>
      </c>
      <c r="K9" s="14">
        <v>1.8035995</v>
      </c>
      <c r="L9" s="14">
        <v>0.18752390999999999</v>
      </c>
      <c r="M9" s="14">
        <v>0</v>
      </c>
      <c r="N9" s="14">
        <v>3.5219559999999999</v>
      </c>
      <c r="O9" s="14">
        <v>2.0746733000000002</v>
      </c>
      <c r="P9" s="14">
        <v>6.8568860000000003</v>
      </c>
      <c r="Q9" s="14">
        <v>4.7066020000000002</v>
      </c>
      <c r="R9" s="16" t="s">
        <v>864</v>
      </c>
    </row>
    <row r="10" spans="1:18">
      <c r="A10" s="13">
        <v>8</v>
      </c>
      <c r="B10" s="14" t="s">
        <v>715</v>
      </c>
      <c r="C10" s="14">
        <v>1</v>
      </c>
      <c r="D10" s="15">
        <v>43898</v>
      </c>
      <c r="E10" s="14" t="s">
        <v>715</v>
      </c>
      <c r="F10" s="14">
        <v>1.4932924999999999</v>
      </c>
      <c r="G10" s="14">
        <v>2.0652906</v>
      </c>
      <c r="H10" s="14">
        <v>1.650377</v>
      </c>
      <c r="I10" s="14">
        <v>1.8640677999999999</v>
      </c>
      <c r="J10" s="14">
        <v>1.7713555999999999</v>
      </c>
      <c r="K10" s="14">
        <v>1.7871136999999999</v>
      </c>
      <c r="L10" s="14">
        <v>0.17891388999999999</v>
      </c>
      <c r="M10" s="14">
        <v>0</v>
      </c>
      <c r="N10" s="14">
        <v>3.6335649999999999</v>
      </c>
      <c r="O10" s="14">
        <v>2.0574257999999999</v>
      </c>
      <c r="P10" s="14">
        <v>7.3716390000000001</v>
      </c>
      <c r="Q10" s="14">
        <v>5.3413370000000002</v>
      </c>
      <c r="R10" s="16" t="s">
        <v>865</v>
      </c>
    </row>
    <row r="11" spans="1:18">
      <c r="A11" s="13">
        <v>9</v>
      </c>
      <c r="B11" s="14" t="s">
        <v>715</v>
      </c>
      <c r="C11" s="14">
        <v>1</v>
      </c>
      <c r="D11" s="15">
        <v>43899</v>
      </c>
      <c r="E11" s="14" t="s">
        <v>715</v>
      </c>
      <c r="F11" s="14">
        <v>1.4863059999999999</v>
      </c>
      <c r="G11" s="14">
        <v>2.0434294</v>
      </c>
      <c r="H11" s="14">
        <v>1.6414382999999999</v>
      </c>
      <c r="I11" s="14">
        <v>1.8451858999999999</v>
      </c>
      <c r="J11" s="14">
        <v>1.7528158</v>
      </c>
      <c r="K11" s="14">
        <v>1.7698632999999999</v>
      </c>
      <c r="L11" s="14">
        <v>0.17253926</v>
      </c>
      <c r="M11" s="14">
        <v>0</v>
      </c>
      <c r="N11" s="14">
        <v>3.5910449999999998</v>
      </c>
      <c r="O11" s="14">
        <v>2.0123324999999999</v>
      </c>
      <c r="P11" s="14">
        <v>7.6791640000000001</v>
      </c>
      <c r="Q11" s="14">
        <v>4.9946200000000003</v>
      </c>
      <c r="R11" s="16" t="s">
        <v>866</v>
      </c>
    </row>
    <row r="12" spans="1:18">
      <c r="A12" s="13">
        <v>10</v>
      </c>
      <c r="B12" s="14" t="s">
        <v>715</v>
      </c>
      <c r="C12" s="14">
        <v>1</v>
      </c>
      <c r="D12" s="15">
        <v>43900</v>
      </c>
      <c r="E12" s="14" t="s">
        <v>715</v>
      </c>
      <c r="F12" s="14">
        <v>1.4897705999999999</v>
      </c>
      <c r="G12" s="14">
        <v>2.0206678</v>
      </c>
      <c r="H12" s="14">
        <v>1.6373251</v>
      </c>
      <c r="I12" s="14">
        <v>1.8390451999999999</v>
      </c>
      <c r="J12" s="14">
        <v>1.7329646999999999</v>
      </c>
      <c r="K12" s="14">
        <v>1.7466352000000001</v>
      </c>
      <c r="L12" s="14">
        <v>0.16505468000000001</v>
      </c>
      <c r="M12" s="14">
        <v>0</v>
      </c>
      <c r="N12" s="14">
        <v>3.4358209999999998</v>
      </c>
      <c r="O12" s="14">
        <v>2.0699141999999999</v>
      </c>
      <c r="P12" s="14">
        <v>8.9533529999999999</v>
      </c>
      <c r="Q12" s="14">
        <v>6.4817080000000002</v>
      </c>
      <c r="R12" s="16" t="s">
        <v>867</v>
      </c>
    </row>
    <row r="13" spans="1:18">
      <c r="A13" s="13">
        <v>11</v>
      </c>
      <c r="B13" s="14" t="s">
        <v>715</v>
      </c>
      <c r="C13" s="14">
        <v>1</v>
      </c>
      <c r="D13" s="15">
        <v>43901</v>
      </c>
      <c r="E13" s="14" t="s">
        <v>715</v>
      </c>
      <c r="F13" s="14">
        <v>1.4503505000000001</v>
      </c>
      <c r="G13" s="14">
        <v>1.9602752000000001</v>
      </c>
      <c r="H13" s="14">
        <v>1.5873056000000001</v>
      </c>
      <c r="I13" s="14">
        <v>1.7857111999999999</v>
      </c>
      <c r="J13" s="14">
        <v>1.7111152999999999</v>
      </c>
      <c r="K13" s="14">
        <v>1.7223904999999999</v>
      </c>
      <c r="L13" s="14">
        <v>0.15817755</v>
      </c>
      <c r="M13" s="14">
        <v>0</v>
      </c>
      <c r="N13" s="14">
        <v>3.3518889999999999</v>
      </c>
      <c r="O13" s="14">
        <v>2.0443072</v>
      </c>
      <c r="P13" s="14">
        <v>9.9009540000000005</v>
      </c>
      <c r="Q13" s="14">
        <v>6.9514800000000001</v>
      </c>
      <c r="R13" s="16" t="s">
        <v>868</v>
      </c>
    </row>
    <row r="14" spans="1:18">
      <c r="A14" s="13">
        <v>12</v>
      </c>
      <c r="B14" s="14" t="s">
        <v>715</v>
      </c>
      <c r="C14" s="14">
        <v>1</v>
      </c>
      <c r="D14" s="15">
        <v>43902</v>
      </c>
      <c r="E14" s="14" t="s">
        <v>715</v>
      </c>
      <c r="F14" s="14">
        <v>1.4534172000000001</v>
      </c>
      <c r="G14" s="14">
        <v>1.9343956</v>
      </c>
      <c r="H14" s="14">
        <v>1.5736612000000001</v>
      </c>
      <c r="I14" s="14">
        <v>1.7602783</v>
      </c>
      <c r="J14" s="14">
        <v>1.6837825</v>
      </c>
      <c r="K14" s="14">
        <v>1.6960743</v>
      </c>
      <c r="L14" s="14">
        <v>0.15067530000000001</v>
      </c>
      <c r="M14" s="14">
        <v>0</v>
      </c>
      <c r="N14" s="14">
        <v>3.200399</v>
      </c>
      <c r="O14" s="14">
        <v>1.9798344999999999</v>
      </c>
      <c r="P14" s="14">
        <v>10.795135</v>
      </c>
      <c r="Q14" s="14">
        <v>7.3759949999999996</v>
      </c>
      <c r="R14" s="16" t="s">
        <v>869</v>
      </c>
    </row>
    <row r="15" spans="1:18">
      <c r="A15" s="13">
        <v>13</v>
      </c>
      <c r="B15" s="14" t="s">
        <v>715</v>
      </c>
      <c r="C15" s="14">
        <v>1</v>
      </c>
      <c r="D15" s="15">
        <v>43903</v>
      </c>
      <c r="E15" s="14" t="s">
        <v>715</v>
      </c>
      <c r="F15" s="14">
        <v>1.4053526999999999</v>
      </c>
      <c r="G15" s="14">
        <v>1.8748137</v>
      </c>
      <c r="H15" s="14">
        <v>1.5511808</v>
      </c>
      <c r="I15" s="14">
        <v>1.7283212999999999</v>
      </c>
      <c r="J15" s="14">
        <v>1.6556753</v>
      </c>
      <c r="K15" s="14">
        <v>1.6688581</v>
      </c>
      <c r="L15" s="14">
        <v>0.14626795000000001</v>
      </c>
      <c r="M15" s="14">
        <v>0</v>
      </c>
      <c r="N15" s="14">
        <v>3.0539459999999998</v>
      </c>
      <c r="O15" s="14">
        <v>1.9442383999999999</v>
      </c>
      <c r="P15" s="14">
        <v>12.488550999999999</v>
      </c>
      <c r="Q15" s="14">
        <v>8.6368010000000002</v>
      </c>
      <c r="R15" s="16" t="s">
        <v>870</v>
      </c>
    </row>
    <row r="16" spans="1:18">
      <c r="A16" s="13">
        <v>14</v>
      </c>
      <c r="B16" s="14" t="s">
        <v>715</v>
      </c>
      <c r="C16" s="14">
        <v>1</v>
      </c>
      <c r="D16" s="15">
        <v>43904</v>
      </c>
      <c r="E16" s="14" t="s">
        <v>715</v>
      </c>
      <c r="F16" s="14">
        <v>1.3936679999999999</v>
      </c>
      <c r="G16" s="14">
        <v>1.8473537</v>
      </c>
      <c r="H16" s="14">
        <v>1.5550436999999999</v>
      </c>
      <c r="I16" s="14">
        <v>1.7220858999999999</v>
      </c>
      <c r="J16" s="14">
        <v>1.6322696000000001</v>
      </c>
      <c r="K16" s="14">
        <v>1.6420170999999999</v>
      </c>
      <c r="L16" s="14">
        <v>0.13878644000000001</v>
      </c>
      <c r="M16" s="14">
        <v>0</v>
      </c>
      <c r="N16" s="14">
        <v>2.9210790000000002</v>
      </c>
      <c r="O16" s="14">
        <v>1.9015447999999999</v>
      </c>
      <c r="P16" s="14">
        <v>12.849589999999999</v>
      </c>
      <c r="Q16" s="14">
        <v>9.7192480000000003</v>
      </c>
      <c r="R16" s="16" t="s">
        <v>871</v>
      </c>
    </row>
    <row r="17" spans="1:18">
      <c r="A17" s="13">
        <v>15</v>
      </c>
      <c r="B17" s="14" t="s">
        <v>715</v>
      </c>
      <c r="C17" s="14">
        <v>1</v>
      </c>
      <c r="D17" s="15">
        <v>43905</v>
      </c>
      <c r="E17" s="14" t="s">
        <v>715</v>
      </c>
      <c r="F17" s="14">
        <v>1.3939188</v>
      </c>
      <c r="G17" s="14">
        <v>1.8284142000000001</v>
      </c>
      <c r="H17" s="14">
        <v>1.5217919</v>
      </c>
      <c r="I17" s="14">
        <v>1.6845528000000001</v>
      </c>
      <c r="J17" s="14">
        <v>1.6057159000000001</v>
      </c>
      <c r="K17" s="14">
        <v>1.6155619999999999</v>
      </c>
      <c r="L17" s="14">
        <v>0.13362645000000001</v>
      </c>
      <c r="M17" s="14">
        <v>0</v>
      </c>
      <c r="N17" s="14">
        <v>2.7729080000000002</v>
      </c>
      <c r="O17" s="14">
        <v>1.7855274999999999</v>
      </c>
      <c r="P17" s="14">
        <v>14.465020000000001</v>
      </c>
      <c r="Q17" s="14">
        <v>10.393431</v>
      </c>
      <c r="R17" s="16" t="s">
        <v>872</v>
      </c>
    </row>
    <row r="18" spans="1:18">
      <c r="A18" s="13">
        <v>16</v>
      </c>
      <c r="B18" s="14" t="s">
        <v>715</v>
      </c>
      <c r="C18" s="14">
        <v>1</v>
      </c>
      <c r="D18" s="15">
        <v>43906</v>
      </c>
      <c r="E18" s="14" t="s">
        <v>715</v>
      </c>
      <c r="F18" s="14">
        <v>1.3758748999999999</v>
      </c>
      <c r="G18" s="14">
        <v>1.7799088999999999</v>
      </c>
      <c r="H18" s="14">
        <v>1.5055063</v>
      </c>
      <c r="I18" s="14">
        <v>1.6631583000000001</v>
      </c>
      <c r="J18" s="14">
        <v>1.5844176000000001</v>
      </c>
      <c r="K18" s="14">
        <v>1.5925491000000001</v>
      </c>
      <c r="L18" s="14">
        <v>0.12646004</v>
      </c>
      <c r="M18" s="14">
        <v>0</v>
      </c>
      <c r="N18" s="14">
        <v>2.7162839999999999</v>
      </c>
      <c r="O18" s="14">
        <v>1.7352278999999999</v>
      </c>
      <c r="P18" s="14">
        <v>14.518242000000001</v>
      </c>
      <c r="Q18" s="14">
        <v>9.8758839999999992</v>
      </c>
      <c r="R18" s="16" t="s">
        <v>873</v>
      </c>
    </row>
    <row r="19" spans="1:18">
      <c r="A19" s="13">
        <v>17</v>
      </c>
      <c r="B19" s="14" t="s">
        <v>715</v>
      </c>
      <c r="C19" s="14">
        <v>1</v>
      </c>
      <c r="D19" s="15">
        <v>43907</v>
      </c>
      <c r="E19" s="14" t="s">
        <v>715</v>
      </c>
      <c r="F19" s="14">
        <v>1.3738942999999999</v>
      </c>
      <c r="G19" s="14">
        <v>1.7628528000000001</v>
      </c>
      <c r="H19" s="14">
        <v>1.474566</v>
      </c>
      <c r="I19" s="14">
        <v>1.6243163</v>
      </c>
      <c r="J19" s="14">
        <v>1.5576194000000001</v>
      </c>
      <c r="K19" s="14">
        <v>1.5667095</v>
      </c>
      <c r="L19" s="14">
        <v>0.12116538</v>
      </c>
      <c r="M19" s="14">
        <v>0</v>
      </c>
      <c r="N19" s="14">
        <v>2.6274899999999999</v>
      </c>
      <c r="O19" s="14">
        <v>1.7461656999999999</v>
      </c>
      <c r="P19" s="14">
        <v>17.682032</v>
      </c>
      <c r="Q19" s="14">
        <v>12.984848</v>
      </c>
      <c r="R19" s="16" t="s">
        <v>874</v>
      </c>
    </row>
    <row r="20" spans="1:18">
      <c r="A20" s="13">
        <v>18</v>
      </c>
      <c r="B20" s="14" t="s">
        <v>715</v>
      </c>
      <c r="C20" s="14">
        <v>1</v>
      </c>
      <c r="D20" s="15">
        <v>43908</v>
      </c>
      <c r="E20" s="14" t="s">
        <v>715</v>
      </c>
      <c r="F20" s="14">
        <v>1.3654476</v>
      </c>
      <c r="G20" s="14">
        <v>1.7448699999999999</v>
      </c>
      <c r="H20" s="14">
        <v>1.4473853999999999</v>
      </c>
      <c r="I20" s="14">
        <v>1.5926629000000001</v>
      </c>
      <c r="J20" s="14">
        <v>1.5324998999999999</v>
      </c>
      <c r="K20" s="14">
        <v>1.5413216999999999</v>
      </c>
      <c r="L20" s="14">
        <v>0.11642117</v>
      </c>
      <c r="M20" s="14">
        <v>0</v>
      </c>
      <c r="N20" s="14">
        <v>2.5638719999999999</v>
      </c>
      <c r="O20" s="14">
        <v>1.6767086</v>
      </c>
      <c r="P20" s="14">
        <v>18.368981999999999</v>
      </c>
      <c r="Q20" s="14">
        <v>12.829853999999999</v>
      </c>
      <c r="R20" s="16" t="s">
        <v>875</v>
      </c>
    </row>
    <row r="21" spans="1:18">
      <c r="A21" s="13">
        <v>19</v>
      </c>
      <c r="B21" s="14" t="s">
        <v>715</v>
      </c>
      <c r="C21" s="14">
        <v>1</v>
      </c>
      <c r="D21" s="15">
        <v>43909</v>
      </c>
      <c r="E21" s="14" t="s">
        <v>715</v>
      </c>
      <c r="F21" s="14">
        <v>1.3466530000000001</v>
      </c>
      <c r="G21" s="14">
        <v>1.7023528000000001</v>
      </c>
      <c r="H21" s="14">
        <v>1.4322275</v>
      </c>
      <c r="I21" s="14">
        <v>1.5721833999999999</v>
      </c>
      <c r="J21" s="14">
        <v>1.5101195000000001</v>
      </c>
      <c r="K21" s="14">
        <v>1.5175462</v>
      </c>
      <c r="L21" s="14">
        <v>0.11038508</v>
      </c>
      <c r="M21" s="14">
        <v>0</v>
      </c>
      <c r="N21" s="14">
        <v>2.4950000000000001</v>
      </c>
      <c r="O21" s="14">
        <v>1.7136401000000001</v>
      </c>
      <c r="P21" s="14">
        <v>19.431920000000002</v>
      </c>
      <c r="Q21" s="14">
        <v>13.263021999999999</v>
      </c>
      <c r="R21" s="16" t="s">
        <v>876</v>
      </c>
    </row>
    <row r="22" spans="1:18">
      <c r="A22" s="13">
        <v>20</v>
      </c>
      <c r="B22" s="14" t="s">
        <v>715</v>
      </c>
      <c r="C22" s="14">
        <v>1</v>
      </c>
      <c r="D22" s="15">
        <v>43910</v>
      </c>
      <c r="E22" s="14" t="s">
        <v>715</v>
      </c>
      <c r="F22" s="14">
        <v>1.3221347000000001</v>
      </c>
      <c r="G22" s="14">
        <v>1.6639599</v>
      </c>
      <c r="H22" s="14">
        <v>1.4060781</v>
      </c>
      <c r="I22" s="14">
        <v>1.536435</v>
      </c>
      <c r="J22" s="14">
        <v>1.4849616999999999</v>
      </c>
      <c r="K22" s="14">
        <v>1.4932806999999999</v>
      </c>
      <c r="L22" s="14">
        <v>0.10524599</v>
      </c>
      <c r="M22" s="14">
        <v>0</v>
      </c>
      <c r="N22" s="14">
        <v>2.3396599999999999</v>
      </c>
      <c r="O22" s="14">
        <v>1.5331781</v>
      </c>
      <c r="P22" s="14">
        <v>20.858101999999999</v>
      </c>
      <c r="Q22" s="14">
        <v>14.625004000000001</v>
      </c>
      <c r="R22" s="16" t="s">
        <v>877</v>
      </c>
    </row>
    <row r="23" spans="1:18">
      <c r="A23" s="13">
        <v>21</v>
      </c>
      <c r="B23" s="14" t="s">
        <v>715</v>
      </c>
      <c r="C23" s="14">
        <v>1</v>
      </c>
      <c r="D23" s="15">
        <v>43911</v>
      </c>
      <c r="E23" s="14" t="s">
        <v>715</v>
      </c>
      <c r="F23" s="14">
        <v>1.3019977</v>
      </c>
      <c r="G23" s="14">
        <v>1.6274116000000001</v>
      </c>
      <c r="H23" s="14">
        <v>1.3910852</v>
      </c>
      <c r="I23" s="14">
        <v>1.5167402999999999</v>
      </c>
      <c r="J23" s="14">
        <v>1.4611689000000001</v>
      </c>
      <c r="K23" s="14">
        <v>1.469328</v>
      </c>
      <c r="L23" s="14">
        <v>0.10036078</v>
      </c>
      <c r="M23" s="14">
        <v>0</v>
      </c>
      <c r="N23" s="14">
        <v>2.2719999999999998</v>
      </c>
      <c r="O23" s="14">
        <v>1.4894495000000001</v>
      </c>
      <c r="P23" s="14">
        <v>23.073920000000001</v>
      </c>
      <c r="Q23" s="14">
        <v>16.872609000000001</v>
      </c>
      <c r="R23" s="16" t="s">
        <v>878</v>
      </c>
    </row>
    <row r="24" spans="1:18">
      <c r="A24" s="13">
        <v>22</v>
      </c>
      <c r="B24" s="14" t="s">
        <v>715</v>
      </c>
      <c r="C24" s="14">
        <v>1</v>
      </c>
      <c r="D24" s="15">
        <v>43912</v>
      </c>
      <c r="E24" s="14" t="s">
        <v>715</v>
      </c>
      <c r="F24" s="14">
        <v>1.286392</v>
      </c>
      <c r="G24" s="14">
        <v>1.6033535000000001</v>
      </c>
      <c r="H24" s="14">
        <v>1.3589883</v>
      </c>
      <c r="I24" s="14">
        <v>1.4818290000000001</v>
      </c>
      <c r="J24" s="14">
        <v>1.4348007</v>
      </c>
      <c r="K24" s="14">
        <v>1.4430016999999999</v>
      </c>
      <c r="L24" s="14">
        <v>9.6714519999999998E-2</v>
      </c>
      <c r="M24" s="14">
        <v>0</v>
      </c>
      <c r="N24" s="14">
        <v>2.0499999999999998</v>
      </c>
      <c r="O24" s="14">
        <v>1.3798119</v>
      </c>
      <c r="P24" s="14">
        <v>25.596440000000001</v>
      </c>
      <c r="Q24" s="14">
        <v>19.047014999999998</v>
      </c>
      <c r="R24" s="16" t="s">
        <v>879</v>
      </c>
    </row>
    <row r="25" spans="1:18">
      <c r="A25" s="13">
        <v>23</v>
      </c>
      <c r="B25" s="14" t="s">
        <v>715</v>
      </c>
      <c r="C25" s="14">
        <v>1</v>
      </c>
      <c r="D25" s="15">
        <v>43913</v>
      </c>
      <c r="E25" s="14" t="s">
        <v>715</v>
      </c>
      <c r="F25" s="14">
        <v>1.2688466</v>
      </c>
      <c r="G25" s="14">
        <v>1.5631503</v>
      </c>
      <c r="H25" s="14">
        <v>1.338136</v>
      </c>
      <c r="I25" s="14">
        <v>1.4514676</v>
      </c>
      <c r="J25" s="14">
        <v>1.4054918999999999</v>
      </c>
      <c r="K25" s="14">
        <v>1.4137767999999999</v>
      </c>
      <c r="L25" s="14">
        <v>9.0756900000000001E-2</v>
      </c>
      <c r="M25" s="14">
        <v>0</v>
      </c>
      <c r="N25" s="14">
        <v>1.867265</v>
      </c>
      <c r="O25" s="14">
        <v>1.2635160000000001</v>
      </c>
      <c r="P25" s="14">
        <v>29.948543000000001</v>
      </c>
      <c r="Q25" s="14">
        <v>21.411687000000001</v>
      </c>
      <c r="R25" s="16" t="s">
        <v>880</v>
      </c>
    </row>
    <row r="26" spans="1:18">
      <c r="A26" s="13">
        <v>24</v>
      </c>
      <c r="B26" s="14" t="s">
        <v>715</v>
      </c>
      <c r="C26" s="14">
        <v>1</v>
      </c>
      <c r="D26" s="15">
        <v>43914</v>
      </c>
      <c r="E26" s="14" t="s">
        <v>715</v>
      </c>
      <c r="F26" s="14">
        <v>1.2368866000000001</v>
      </c>
      <c r="G26" s="14">
        <v>1.5143348000000001</v>
      </c>
      <c r="H26" s="14">
        <v>1.3062826000000001</v>
      </c>
      <c r="I26" s="14">
        <v>1.4137875</v>
      </c>
      <c r="J26" s="14">
        <v>1.3724292</v>
      </c>
      <c r="K26" s="14">
        <v>1.3809746000000001</v>
      </c>
      <c r="L26" s="14">
        <v>8.4728020000000001E-2</v>
      </c>
      <c r="M26" s="14">
        <v>0</v>
      </c>
      <c r="N26" s="14">
        <v>1.618382</v>
      </c>
      <c r="O26" s="14">
        <v>0.98966569999999998</v>
      </c>
      <c r="P26" s="14">
        <v>36.152168000000003</v>
      </c>
      <c r="Q26" s="14">
        <v>26.203849999999999</v>
      </c>
      <c r="R26" s="16" t="s">
        <v>881</v>
      </c>
    </row>
    <row r="27" spans="1:18">
      <c r="A27" s="13">
        <v>25</v>
      </c>
      <c r="B27" s="14" t="s">
        <v>715</v>
      </c>
      <c r="C27" s="14">
        <v>1</v>
      </c>
      <c r="D27" s="15">
        <v>43915</v>
      </c>
      <c r="E27" s="14" t="s">
        <v>715</v>
      </c>
      <c r="F27" s="14">
        <v>1.2105946000000001</v>
      </c>
      <c r="G27" s="14">
        <v>1.4684413000000001</v>
      </c>
      <c r="H27" s="14">
        <v>1.2838902000000001</v>
      </c>
      <c r="I27" s="14">
        <v>1.3855404</v>
      </c>
      <c r="J27" s="14">
        <v>1.3393786999999999</v>
      </c>
      <c r="K27" s="14">
        <v>1.3456853</v>
      </c>
      <c r="L27" s="14">
        <v>7.8622460000000005E-2</v>
      </c>
      <c r="M27" s="14">
        <v>0</v>
      </c>
      <c r="N27" s="14">
        <v>1.4790000000000001</v>
      </c>
      <c r="O27" s="14">
        <v>0.79604379999999997</v>
      </c>
      <c r="P27" s="14">
        <v>37.29</v>
      </c>
      <c r="Q27" s="14">
        <v>26.185665</v>
      </c>
      <c r="R27" s="16" t="s">
        <v>882</v>
      </c>
    </row>
    <row r="28" spans="1:18">
      <c r="A28" s="13">
        <v>26</v>
      </c>
      <c r="B28" s="14" t="s">
        <v>715</v>
      </c>
      <c r="C28" s="14">
        <v>1</v>
      </c>
      <c r="D28" s="15">
        <v>43916</v>
      </c>
      <c r="E28" s="14" t="s">
        <v>715</v>
      </c>
      <c r="F28" s="14">
        <v>1.1956993</v>
      </c>
      <c r="G28" s="14">
        <v>1.4296869999999999</v>
      </c>
      <c r="H28" s="14">
        <v>1.2618788999999999</v>
      </c>
      <c r="I28" s="14">
        <v>1.3529879</v>
      </c>
      <c r="J28" s="14">
        <v>1.309267</v>
      </c>
      <c r="K28" s="14">
        <v>1.3128040999999999</v>
      </c>
      <c r="L28" s="14">
        <v>7.1318119999999999E-2</v>
      </c>
      <c r="M28" s="14">
        <v>0</v>
      </c>
      <c r="N28" s="14">
        <v>1.427</v>
      </c>
      <c r="O28" s="14">
        <v>0.72717039999999999</v>
      </c>
      <c r="P28" s="14">
        <v>39.000839999999997</v>
      </c>
      <c r="Q28" s="14">
        <v>27.539151</v>
      </c>
      <c r="R28" s="16" t="s">
        <v>883</v>
      </c>
    </row>
    <row r="29" spans="1:18">
      <c r="A29" s="13">
        <v>27</v>
      </c>
      <c r="B29" s="14" t="s">
        <v>715</v>
      </c>
      <c r="C29" s="14">
        <v>1</v>
      </c>
      <c r="D29" s="15">
        <v>43917</v>
      </c>
      <c r="E29" s="14" t="s">
        <v>715</v>
      </c>
      <c r="F29" s="14">
        <v>1.1780957999999999</v>
      </c>
      <c r="G29" s="14">
        <v>1.3890986999999999</v>
      </c>
      <c r="H29" s="14">
        <v>1.2305143000000001</v>
      </c>
      <c r="I29" s="14">
        <v>1.3182054999999999</v>
      </c>
      <c r="J29" s="14">
        <v>1.2789238999999999</v>
      </c>
      <c r="K29" s="14">
        <v>1.2833232000000001</v>
      </c>
      <c r="L29" s="14">
        <v>6.5814880000000006E-2</v>
      </c>
      <c r="M29" s="14">
        <v>0</v>
      </c>
      <c r="N29" s="14">
        <v>1.4655339999999999</v>
      </c>
      <c r="O29" s="14">
        <v>0.73255150000000002</v>
      </c>
      <c r="P29" s="14">
        <v>38.928550999999999</v>
      </c>
      <c r="Q29" s="14">
        <v>28.013988999999999</v>
      </c>
      <c r="R29" s="16" t="s">
        <v>884</v>
      </c>
    </row>
    <row r="30" spans="1:18">
      <c r="A30" s="13">
        <v>28</v>
      </c>
      <c r="B30" s="14" t="s">
        <v>715</v>
      </c>
      <c r="C30" s="14">
        <v>1</v>
      </c>
      <c r="D30" s="15">
        <v>43918</v>
      </c>
      <c r="E30" s="14" t="s">
        <v>715</v>
      </c>
      <c r="F30" s="14">
        <v>1.1669406</v>
      </c>
      <c r="G30" s="14">
        <v>1.3617973999999999</v>
      </c>
      <c r="H30" s="14">
        <v>1.2088353999999999</v>
      </c>
      <c r="I30" s="14">
        <v>1.2874962000000001</v>
      </c>
      <c r="J30" s="14">
        <v>1.2530778</v>
      </c>
      <c r="K30" s="14">
        <v>1.2571793</v>
      </c>
      <c r="L30" s="14">
        <v>6.0027900000000002E-2</v>
      </c>
      <c r="M30" s="14">
        <v>0</v>
      </c>
      <c r="N30" s="14">
        <v>1.5089999999999999</v>
      </c>
      <c r="O30" s="14">
        <v>0.82100779999999995</v>
      </c>
      <c r="P30" s="14">
        <v>36.837800000000001</v>
      </c>
      <c r="Q30" s="14">
        <v>26.317374999999998</v>
      </c>
      <c r="R30" s="16" t="s">
        <v>885</v>
      </c>
    </row>
    <row r="31" spans="1:18">
      <c r="A31" s="13">
        <v>29</v>
      </c>
      <c r="B31" s="14" t="s">
        <v>715</v>
      </c>
      <c r="C31" s="14">
        <v>1</v>
      </c>
      <c r="D31" s="15">
        <v>43919</v>
      </c>
      <c r="E31" s="14" t="s">
        <v>715</v>
      </c>
      <c r="F31" s="14">
        <v>1.1403534</v>
      </c>
      <c r="G31" s="14">
        <v>1.3236159000000001</v>
      </c>
      <c r="H31" s="14">
        <v>1.1879668999999999</v>
      </c>
      <c r="I31" s="14">
        <v>1.2601895000000001</v>
      </c>
      <c r="J31" s="14">
        <v>1.2300059000000001</v>
      </c>
      <c r="K31" s="14">
        <v>1.2331232000000001</v>
      </c>
      <c r="L31" s="14">
        <v>5.6300999999999997E-2</v>
      </c>
      <c r="M31" s="14">
        <v>0</v>
      </c>
      <c r="N31" s="14">
        <v>1.528942</v>
      </c>
      <c r="O31" s="14">
        <v>0.81881250000000005</v>
      </c>
      <c r="P31" s="14">
        <v>38.051775999999997</v>
      </c>
      <c r="Q31" s="14">
        <v>27.605260999999999</v>
      </c>
      <c r="R31" s="16" t="s">
        <v>886</v>
      </c>
    </row>
    <row r="32" spans="1:18">
      <c r="A32" s="13">
        <v>30</v>
      </c>
      <c r="B32" s="14" t="s">
        <v>715</v>
      </c>
      <c r="C32" s="14">
        <v>1</v>
      </c>
      <c r="D32" s="15">
        <v>43920</v>
      </c>
      <c r="E32" s="14" t="s">
        <v>715</v>
      </c>
      <c r="F32" s="14">
        <v>1.1165860000000001</v>
      </c>
      <c r="G32" s="14">
        <v>1.2876171000000001</v>
      </c>
      <c r="H32" s="14">
        <v>1.1666034000000001</v>
      </c>
      <c r="I32" s="14">
        <v>1.2358929000000001</v>
      </c>
      <c r="J32" s="14">
        <v>1.2055035999999999</v>
      </c>
      <c r="K32" s="14">
        <v>1.2088814999999999</v>
      </c>
      <c r="L32" s="14">
        <v>5.2283290000000003E-2</v>
      </c>
      <c r="M32" s="14">
        <v>0</v>
      </c>
      <c r="N32" s="14">
        <v>1.5244759999999999</v>
      </c>
      <c r="O32" s="14">
        <v>0.7969581</v>
      </c>
      <c r="P32" s="14">
        <v>40.483277000000001</v>
      </c>
      <c r="Q32" s="14">
        <v>29.375534999999999</v>
      </c>
      <c r="R32" s="16" t="s">
        <v>887</v>
      </c>
    </row>
    <row r="33" spans="1:18">
      <c r="A33" s="13">
        <v>31</v>
      </c>
      <c r="B33" s="14" t="s">
        <v>715</v>
      </c>
      <c r="C33" s="14">
        <v>1</v>
      </c>
      <c r="D33" s="15">
        <v>43921</v>
      </c>
      <c r="E33" s="14" t="s">
        <v>715</v>
      </c>
      <c r="F33" s="14">
        <v>1.1042681999999999</v>
      </c>
      <c r="G33" s="14">
        <v>1.2593848000000001</v>
      </c>
      <c r="H33" s="14">
        <v>1.1374572999999999</v>
      </c>
      <c r="I33" s="14">
        <v>1.1991513</v>
      </c>
      <c r="J33" s="14">
        <v>1.1776641999999999</v>
      </c>
      <c r="K33" s="14">
        <v>1.1819078000000001</v>
      </c>
      <c r="L33" s="14">
        <v>4.7877070000000001E-2</v>
      </c>
      <c r="M33" s="14">
        <v>0</v>
      </c>
      <c r="N33" s="14">
        <v>1.4039999999999999</v>
      </c>
      <c r="O33" s="14">
        <v>0.7502643</v>
      </c>
      <c r="P33" s="14">
        <v>43.159080000000003</v>
      </c>
      <c r="Q33" s="14">
        <v>30.365822999999999</v>
      </c>
      <c r="R33" s="16" t="s">
        <v>888</v>
      </c>
    </row>
    <row r="34" spans="1:18">
      <c r="A34" s="13">
        <v>32</v>
      </c>
      <c r="B34" s="14" t="s">
        <v>715</v>
      </c>
      <c r="C34" s="14">
        <v>1</v>
      </c>
      <c r="D34" s="15">
        <v>43922</v>
      </c>
      <c r="E34" s="14" t="s">
        <v>715</v>
      </c>
      <c r="F34" s="14">
        <v>1.0843286999999999</v>
      </c>
      <c r="G34" s="14">
        <v>1.2210000999999999</v>
      </c>
      <c r="H34" s="14">
        <v>1.1199994</v>
      </c>
      <c r="I34" s="14">
        <v>1.1775833</v>
      </c>
      <c r="J34" s="14">
        <v>1.1519995000000001</v>
      </c>
      <c r="K34" s="14">
        <v>1.1557740000000001</v>
      </c>
      <c r="L34" s="14">
        <v>4.2925289999999998E-2</v>
      </c>
      <c r="M34" s="14">
        <v>0</v>
      </c>
      <c r="N34" s="14">
        <v>1.377</v>
      </c>
      <c r="O34" s="14">
        <v>0.69351799999999997</v>
      </c>
      <c r="P34" s="14">
        <v>43.317120000000003</v>
      </c>
      <c r="Q34" s="14">
        <v>30.788805</v>
      </c>
      <c r="R34" s="16" t="s">
        <v>889</v>
      </c>
    </row>
    <row r="35" spans="1:18">
      <c r="A35" s="13">
        <v>33</v>
      </c>
      <c r="B35" s="14" t="s">
        <v>715</v>
      </c>
      <c r="C35" s="14">
        <v>1</v>
      </c>
      <c r="D35" s="15">
        <v>43923</v>
      </c>
      <c r="E35" s="14" t="s">
        <v>715</v>
      </c>
      <c r="F35" s="14">
        <v>1.0734309</v>
      </c>
      <c r="G35" s="14">
        <v>1.1960852</v>
      </c>
      <c r="H35" s="14">
        <v>1.1019444</v>
      </c>
      <c r="I35" s="14">
        <v>1.1536420000000001</v>
      </c>
      <c r="J35" s="14">
        <v>1.1299777</v>
      </c>
      <c r="K35" s="14">
        <v>1.1325088999999999</v>
      </c>
      <c r="L35" s="14">
        <v>3.7946720000000003E-2</v>
      </c>
      <c r="M35" s="14">
        <v>0</v>
      </c>
      <c r="N35" s="14">
        <v>1.4405589999999999</v>
      </c>
      <c r="O35" s="14">
        <v>0.75382930000000004</v>
      </c>
      <c r="P35" s="14">
        <v>40.447752000000001</v>
      </c>
      <c r="Q35" s="14">
        <v>28.115511999999999</v>
      </c>
      <c r="R35" s="16" t="s">
        <v>890</v>
      </c>
    </row>
    <row r="36" spans="1:18">
      <c r="A36" s="13">
        <v>34</v>
      </c>
      <c r="B36" s="14" t="s">
        <v>715</v>
      </c>
      <c r="C36" s="14">
        <v>1</v>
      </c>
      <c r="D36" s="15">
        <v>43924</v>
      </c>
      <c r="E36" s="14" t="s">
        <v>715</v>
      </c>
      <c r="F36" s="14">
        <v>1.060495</v>
      </c>
      <c r="G36" s="14">
        <v>1.1716327</v>
      </c>
      <c r="H36" s="14">
        <v>1.0800050000000001</v>
      </c>
      <c r="I36" s="14">
        <v>1.1255666</v>
      </c>
      <c r="J36" s="14">
        <v>1.1115596000000001</v>
      </c>
      <c r="K36" s="14">
        <v>1.1138209999999999</v>
      </c>
      <c r="L36" s="14">
        <v>3.4016919999999999E-2</v>
      </c>
      <c r="M36" s="14">
        <v>0</v>
      </c>
      <c r="N36" s="14">
        <v>1.5964039999999999</v>
      </c>
      <c r="O36" s="14">
        <v>0.87768489999999999</v>
      </c>
      <c r="P36" s="14">
        <v>36.903497000000002</v>
      </c>
      <c r="Q36" s="14">
        <v>26.687152000000001</v>
      </c>
      <c r="R36" s="16" t="s">
        <v>891</v>
      </c>
    </row>
    <row r="37" spans="1:18">
      <c r="A37" s="13">
        <v>35</v>
      </c>
      <c r="B37" s="14" t="s">
        <v>715</v>
      </c>
      <c r="C37" s="14">
        <v>1</v>
      </c>
      <c r="D37" s="15">
        <v>43925</v>
      </c>
      <c r="E37" s="14" t="s">
        <v>715</v>
      </c>
      <c r="F37" s="14">
        <v>1.0495519</v>
      </c>
      <c r="G37" s="14">
        <v>1.1497719</v>
      </c>
      <c r="H37" s="14">
        <v>1.0774847000000001</v>
      </c>
      <c r="I37" s="14">
        <v>1.1181317</v>
      </c>
      <c r="J37" s="14">
        <v>1.0976087999999999</v>
      </c>
      <c r="K37" s="14">
        <v>1.0996170000000001</v>
      </c>
      <c r="L37" s="14">
        <v>3.0811149999999999E-2</v>
      </c>
      <c r="M37" s="14">
        <v>0</v>
      </c>
      <c r="N37" s="14">
        <v>1.7390000000000001</v>
      </c>
      <c r="O37" s="14">
        <v>1.0104865999999999</v>
      </c>
      <c r="P37" s="14">
        <v>33.870600000000003</v>
      </c>
      <c r="Q37" s="14">
        <v>23.593312999999998</v>
      </c>
      <c r="R37" s="16" t="s">
        <v>892</v>
      </c>
    </row>
    <row r="38" spans="1:18">
      <c r="A38" s="13">
        <v>36</v>
      </c>
      <c r="B38" s="14" t="s">
        <v>715</v>
      </c>
      <c r="C38" s="14">
        <v>1</v>
      </c>
      <c r="D38" s="15">
        <v>43926</v>
      </c>
      <c r="E38" s="14" t="s">
        <v>715</v>
      </c>
      <c r="F38" s="14">
        <v>1.0353962999999999</v>
      </c>
      <c r="G38" s="14">
        <v>1.1331366</v>
      </c>
      <c r="H38" s="14">
        <v>1.0638329</v>
      </c>
      <c r="I38" s="14">
        <v>1.1023301000000001</v>
      </c>
      <c r="J38" s="14">
        <v>1.0855428</v>
      </c>
      <c r="K38" s="14">
        <v>1.0867492999999999</v>
      </c>
      <c r="L38" s="14">
        <v>2.941013E-2</v>
      </c>
      <c r="M38" s="14">
        <v>2.0000000000000001E-4</v>
      </c>
      <c r="N38" s="14">
        <v>1.907</v>
      </c>
      <c r="O38" s="14">
        <v>1.1569868999999999</v>
      </c>
      <c r="P38" s="14">
        <v>32.736400000000003</v>
      </c>
      <c r="Q38" s="14">
        <v>23.551728000000001</v>
      </c>
      <c r="R38" s="16" t="s">
        <v>893</v>
      </c>
    </row>
    <row r="39" spans="1:18">
      <c r="A39" s="13">
        <v>37</v>
      </c>
      <c r="B39" s="14" t="s">
        <v>715</v>
      </c>
      <c r="C39" s="14">
        <v>1</v>
      </c>
      <c r="D39" s="15">
        <v>43927</v>
      </c>
      <c r="E39" s="14" t="s">
        <v>715</v>
      </c>
      <c r="F39" s="14">
        <v>1.0301184000000001</v>
      </c>
      <c r="G39" s="14">
        <v>1.1200797</v>
      </c>
      <c r="H39" s="14">
        <v>1.0516597999999999</v>
      </c>
      <c r="I39" s="14">
        <v>1.0871801999999999</v>
      </c>
      <c r="J39" s="14">
        <v>1.0724005000000001</v>
      </c>
      <c r="K39" s="14">
        <v>1.0740312000000001</v>
      </c>
      <c r="L39" s="14">
        <v>2.74066E-2</v>
      </c>
      <c r="M39" s="14">
        <v>5.9999999999999995E-4</v>
      </c>
      <c r="N39" s="14">
        <v>1.9219999999999999</v>
      </c>
      <c r="O39" s="14">
        <v>1.1984170000000001</v>
      </c>
      <c r="P39" s="14">
        <v>33.86544</v>
      </c>
      <c r="Q39" s="14">
        <v>24.952734</v>
      </c>
      <c r="R39" s="16" t="s">
        <v>894</v>
      </c>
    </row>
    <row r="40" spans="1:18">
      <c r="A40" s="13">
        <v>38</v>
      </c>
      <c r="B40" s="14" t="s">
        <v>715</v>
      </c>
      <c r="C40" s="14">
        <v>1</v>
      </c>
      <c r="D40" s="15">
        <v>43928</v>
      </c>
      <c r="E40" s="14" t="s">
        <v>715</v>
      </c>
      <c r="F40" s="14">
        <v>1.0135590999999999</v>
      </c>
      <c r="G40" s="14">
        <v>1.0994638000000001</v>
      </c>
      <c r="H40" s="14">
        <v>1.0422606999999999</v>
      </c>
      <c r="I40" s="14">
        <v>1.0770476</v>
      </c>
      <c r="J40" s="14">
        <v>1.0597562</v>
      </c>
      <c r="K40" s="14">
        <v>1.0601429</v>
      </c>
      <c r="L40" s="14">
        <v>2.6040899999999999E-2</v>
      </c>
      <c r="M40" s="14">
        <v>3.2000000000000002E-3</v>
      </c>
      <c r="N40" s="14">
        <v>1.974</v>
      </c>
      <c r="O40" s="14">
        <v>1.2496544999999999</v>
      </c>
      <c r="P40" s="14">
        <v>35.813000000000002</v>
      </c>
      <c r="Q40" s="14">
        <v>25.292714</v>
      </c>
      <c r="R40" s="16" t="s">
        <v>895</v>
      </c>
    </row>
    <row r="41" spans="1:18">
      <c r="A41" s="13">
        <v>39</v>
      </c>
      <c r="B41" s="14" t="s">
        <v>715</v>
      </c>
      <c r="C41" s="14">
        <v>1</v>
      </c>
      <c r="D41" s="15">
        <v>43929</v>
      </c>
      <c r="E41" s="14" t="s">
        <v>715</v>
      </c>
      <c r="F41" s="14">
        <v>0.99912219999999996</v>
      </c>
      <c r="G41" s="14">
        <v>1.0816037999999999</v>
      </c>
      <c r="H41" s="14">
        <v>1.0228626000000001</v>
      </c>
      <c r="I41" s="14">
        <v>1.0561018</v>
      </c>
      <c r="J41" s="14">
        <v>1.0396766</v>
      </c>
      <c r="K41" s="14">
        <v>1.0406883</v>
      </c>
      <c r="L41" s="14">
        <v>2.490376E-2</v>
      </c>
      <c r="M41" s="14">
        <v>4.2999999999999997E-2</v>
      </c>
      <c r="N41" s="14">
        <v>1.61</v>
      </c>
      <c r="O41" s="14">
        <v>0.97677570000000002</v>
      </c>
      <c r="P41" s="14">
        <v>42.363840000000003</v>
      </c>
      <c r="Q41" s="14">
        <v>31.838408999999999</v>
      </c>
      <c r="R41" s="16" t="s">
        <v>896</v>
      </c>
    </row>
    <row r="42" spans="1:18">
      <c r="A42" s="13">
        <v>40</v>
      </c>
      <c r="B42" s="14" t="s">
        <v>715</v>
      </c>
      <c r="C42" s="14">
        <v>1</v>
      </c>
      <c r="D42" s="15">
        <v>43930</v>
      </c>
      <c r="E42" s="14" t="s">
        <v>715</v>
      </c>
      <c r="F42" s="14">
        <v>0.98064819999999997</v>
      </c>
      <c r="G42" s="14">
        <v>1.0544325000000001</v>
      </c>
      <c r="H42" s="14">
        <v>1.0006634999999999</v>
      </c>
      <c r="I42" s="14">
        <v>1.0300479</v>
      </c>
      <c r="J42" s="14">
        <v>1.0178129</v>
      </c>
      <c r="K42" s="14">
        <v>1.0185470999999999</v>
      </c>
      <c r="L42" s="14">
        <v>2.2492600000000001E-2</v>
      </c>
      <c r="M42" s="14">
        <v>0.20080000000000001</v>
      </c>
      <c r="N42" s="14">
        <v>1.4330000000000001</v>
      </c>
      <c r="O42" s="14">
        <v>0.83525479999999996</v>
      </c>
      <c r="P42" s="14">
        <v>45.395319999999998</v>
      </c>
      <c r="Q42" s="14">
        <v>31.147870000000001</v>
      </c>
      <c r="R42" s="16" t="s">
        <v>897</v>
      </c>
    </row>
    <row r="43" spans="1:18">
      <c r="A43" s="13">
        <v>41</v>
      </c>
      <c r="B43" s="14" t="s">
        <v>715</v>
      </c>
      <c r="C43" s="14">
        <v>1</v>
      </c>
      <c r="D43" s="15">
        <v>43931</v>
      </c>
      <c r="E43" s="14" t="s">
        <v>715</v>
      </c>
      <c r="F43" s="14">
        <v>0.96582489999999999</v>
      </c>
      <c r="G43" s="14">
        <v>1.0308169</v>
      </c>
      <c r="H43" s="14">
        <v>0.98387930000000001</v>
      </c>
      <c r="I43" s="14">
        <v>1.0094535</v>
      </c>
      <c r="J43" s="14">
        <v>0.99755419999999995</v>
      </c>
      <c r="K43" s="14">
        <v>0.99752010000000002</v>
      </c>
      <c r="L43" s="14">
        <v>1.9836590000000001E-2</v>
      </c>
      <c r="M43" s="14">
        <v>0.55220000000000002</v>
      </c>
      <c r="N43" s="14">
        <v>1.379</v>
      </c>
      <c r="O43" s="14">
        <v>0.70813789999999999</v>
      </c>
      <c r="P43" s="14">
        <v>43.830159999999999</v>
      </c>
      <c r="Q43" s="14">
        <v>30.169021000000001</v>
      </c>
      <c r="R43" s="16" t="s">
        <v>898</v>
      </c>
    </row>
    <row r="44" spans="1:18">
      <c r="A44" s="13">
        <v>42</v>
      </c>
      <c r="B44" s="14" t="s">
        <v>715</v>
      </c>
      <c r="C44" s="14">
        <v>1</v>
      </c>
      <c r="D44" s="15">
        <v>43932</v>
      </c>
      <c r="E44" s="14" t="s">
        <v>715</v>
      </c>
      <c r="F44" s="14">
        <v>0.95313099999999995</v>
      </c>
      <c r="G44" s="14">
        <v>1.012651</v>
      </c>
      <c r="H44" s="14">
        <v>0.97092080000000003</v>
      </c>
      <c r="I44" s="14">
        <v>0.99483540000000004</v>
      </c>
      <c r="J44" s="14">
        <v>0.98214089999999998</v>
      </c>
      <c r="K44" s="14">
        <v>0.98219920000000005</v>
      </c>
      <c r="L44" s="14">
        <v>1.8264780000000001E-2</v>
      </c>
      <c r="M44" s="14">
        <v>0.83460000000000001</v>
      </c>
      <c r="N44" s="14">
        <v>1.611</v>
      </c>
      <c r="O44" s="14">
        <v>0.90765839999999998</v>
      </c>
      <c r="P44" s="14">
        <v>35.461120000000001</v>
      </c>
      <c r="Q44" s="14">
        <v>25.453669000000001</v>
      </c>
      <c r="R44" s="16" t="s">
        <v>899</v>
      </c>
    </row>
    <row r="45" spans="1:18">
      <c r="A45" s="13">
        <v>43</v>
      </c>
      <c r="B45" s="14" t="s">
        <v>715</v>
      </c>
      <c r="C45" s="14">
        <v>1</v>
      </c>
      <c r="D45" s="15">
        <v>43933</v>
      </c>
      <c r="E45" s="14" t="s">
        <v>715</v>
      </c>
      <c r="F45" s="14">
        <v>0.95022379999999995</v>
      </c>
      <c r="G45" s="14">
        <v>1.0048760000000001</v>
      </c>
      <c r="H45" s="14">
        <v>0.96687129999999999</v>
      </c>
      <c r="I45" s="14">
        <v>0.98958590000000002</v>
      </c>
      <c r="J45" s="14">
        <v>0.97685739999999999</v>
      </c>
      <c r="K45" s="14">
        <v>0.97705900000000001</v>
      </c>
      <c r="L45" s="14">
        <v>1.685474E-2</v>
      </c>
      <c r="M45" s="14">
        <v>0.911688312</v>
      </c>
      <c r="N45" s="14">
        <v>2.1878120000000001</v>
      </c>
      <c r="O45" s="14">
        <v>1.3657229</v>
      </c>
      <c r="P45" s="14">
        <v>26.305054999999999</v>
      </c>
      <c r="Q45" s="14">
        <v>17.158756</v>
      </c>
      <c r="R45" s="16" t="s">
        <v>900</v>
      </c>
    </row>
    <row r="46" spans="1:18">
      <c r="A46" s="13">
        <v>44</v>
      </c>
      <c r="B46" s="14" t="s">
        <v>715</v>
      </c>
      <c r="C46" s="14">
        <v>1</v>
      </c>
      <c r="D46" s="15">
        <v>43934</v>
      </c>
      <c r="E46" s="14" t="s">
        <v>715</v>
      </c>
      <c r="F46" s="14">
        <v>0.95300059999999998</v>
      </c>
      <c r="G46" s="14">
        <v>1.0040945999999999</v>
      </c>
      <c r="H46" s="14">
        <v>0.96894860000000005</v>
      </c>
      <c r="I46" s="14">
        <v>0.98948829999999999</v>
      </c>
      <c r="J46" s="14">
        <v>0.9782518</v>
      </c>
      <c r="K46" s="14">
        <v>0.97788889999999995</v>
      </c>
      <c r="L46" s="14">
        <v>1.5472380000000001E-2</v>
      </c>
      <c r="M46" s="14">
        <v>0.92400000000000004</v>
      </c>
      <c r="N46" s="14">
        <v>3.0070000000000001</v>
      </c>
      <c r="O46" s="14">
        <v>1.7457263999999999</v>
      </c>
      <c r="P46" s="14">
        <v>21.067640000000001</v>
      </c>
      <c r="Q46" s="14">
        <v>11.621670999999999</v>
      </c>
      <c r="R46" s="16" t="s">
        <v>901</v>
      </c>
    </row>
    <row r="47" spans="1:18">
      <c r="A47" s="13">
        <v>45</v>
      </c>
      <c r="B47" s="14" t="s">
        <v>715</v>
      </c>
      <c r="C47" s="14">
        <v>1</v>
      </c>
      <c r="D47" s="15">
        <v>43935</v>
      </c>
      <c r="E47" s="14" t="s">
        <v>715</v>
      </c>
      <c r="F47" s="14">
        <v>0.95521239999999996</v>
      </c>
      <c r="G47" s="14">
        <v>1.0004578</v>
      </c>
      <c r="H47" s="14">
        <v>0.96860469999999999</v>
      </c>
      <c r="I47" s="14">
        <v>0.98655919999999997</v>
      </c>
      <c r="J47" s="14">
        <v>0.97793319999999995</v>
      </c>
      <c r="K47" s="14">
        <v>0.97793759999999996</v>
      </c>
      <c r="L47" s="14">
        <v>1.392236E-2</v>
      </c>
      <c r="M47" s="14">
        <v>0.94536390800000003</v>
      </c>
      <c r="N47" s="14">
        <v>3.5234299999999998</v>
      </c>
      <c r="O47" s="14">
        <v>1.9563953000000001</v>
      </c>
      <c r="P47" s="14">
        <v>19.496271</v>
      </c>
      <c r="Q47" s="14">
        <v>10.609518</v>
      </c>
      <c r="R47" s="16" t="s">
        <v>902</v>
      </c>
    </row>
    <row r="48" spans="1:18">
      <c r="A48" s="13">
        <v>46</v>
      </c>
      <c r="B48" s="14" t="s">
        <v>715</v>
      </c>
      <c r="C48" s="14">
        <v>1</v>
      </c>
      <c r="D48" s="15">
        <v>43936</v>
      </c>
      <c r="E48" s="14" t="s">
        <v>715</v>
      </c>
      <c r="F48" s="14">
        <v>0.95653670000000002</v>
      </c>
      <c r="G48" s="14">
        <v>0.99618430000000002</v>
      </c>
      <c r="H48" s="14">
        <v>0.96949160000000001</v>
      </c>
      <c r="I48" s="14">
        <v>0.98502389999999995</v>
      </c>
      <c r="J48" s="14">
        <v>0.97756310000000002</v>
      </c>
      <c r="K48" s="14">
        <v>0.97735300000000003</v>
      </c>
      <c r="L48" s="14">
        <v>1.2226010000000001E-2</v>
      </c>
      <c r="M48" s="14">
        <v>0.96843156799999996</v>
      </c>
      <c r="N48" s="14">
        <v>3.7792210000000002</v>
      </c>
      <c r="O48" s="14">
        <v>2.0992099999999998</v>
      </c>
      <c r="P48" s="14">
        <v>19.453866000000001</v>
      </c>
      <c r="Q48" s="14">
        <v>11.689418</v>
      </c>
      <c r="R48" s="16" t="s">
        <v>903</v>
      </c>
    </row>
    <row r="49" spans="1:18">
      <c r="A49" s="13">
        <v>47</v>
      </c>
      <c r="B49" s="14" t="s">
        <v>715</v>
      </c>
      <c r="C49" s="14">
        <v>1</v>
      </c>
      <c r="D49" s="15">
        <v>43937</v>
      </c>
      <c r="E49" s="14" t="s">
        <v>715</v>
      </c>
      <c r="F49" s="14">
        <v>0.95378350000000001</v>
      </c>
      <c r="G49" s="14">
        <v>0.99094919999999997</v>
      </c>
      <c r="H49" s="14">
        <v>0.96568390000000004</v>
      </c>
      <c r="I49" s="14">
        <v>0.97972990000000004</v>
      </c>
      <c r="J49" s="14">
        <v>0.97371260000000004</v>
      </c>
      <c r="K49" s="14">
        <v>0.9738639</v>
      </c>
      <c r="L49" s="14">
        <v>1.1651999999999999E-2</v>
      </c>
      <c r="M49" s="14">
        <v>0.98299999999999998</v>
      </c>
      <c r="N49" s="14">
        <v>3.6480000000000001</v>
      </c>
      <c r="O49" s="14">
        <v>2.0211168000000002</v>
      </c>
      <c r="P49" s="14">
        <v>20.007560000000002</v>
      </c>
      <c r="Q49" s="14">
        <v>13.506956000000001</v>
      </c>
      <c r="R49" s="16" t="s">
        <v>904</v>
      </c>
    </row>
    <row r="50" spans="1:18">
      <c r="A50" s="13">
        <v>48</v>
      </c>
      <c r="B50" s="14" t="s">
        <v>715</v>
      </c>
      <c r="C50" s="14">
        <v>1</v>
      </c>
      <c r="D50" s="15">
        <v>43938</v>
      </c>
      <c r="E50" s="14" t="s">
        <v>715</v>
      </c>
      <c r="F50" s="14">
        <v>0.95219240000000005</v>
      </c>
      <c r="G50" s="14">
        <v>0.99061480000000002</v>
      </c>
      <c r="H50" s="14">
        <v>0.96513859999999996</v>
      </c>
      <c r="I50" s="14">
        <v>0.97988889999999995</v>
      </c>
      <c r="J50" s="14">
        <v>0.97219120000000003</v>
      </c>
      <c r="K50" s="14">
        <v>0.97169850000000002</v>
      </c>
      <c r="L50" s="14">
        <v>1.179531E-2</v>
      </c>
      <c r="M50" s="14">
        <v>0.99101796399999997</v>
      </c>
      <c r="N50" s="14">
        <v>3.6397210000000002</v>
      </c>
      <c r="O50" s="14">
        <v>2.0565326000000002</v>
      </c>
      <c r="P50" s="14">
        <v>20.561916</v>
      </c>
      <c r="Q50" s="14">
        <v>13.725939</v>
      </c>
      <c r="R50" s="16" t="s">
        <v>905</v>
      </c>
    </row>
    <row r="51" spans="1:18">
      <c r="A51" s="13">
        <v>49</v>
      </c>
      <c r="B51" s="14" t="s">
        <v>715</v>
      </c>
      <c r="C51" s="14">
        <v>1</v>
      </c>
      <c r="D51" s="15">
        <v>43939</v>
      </c>
      <c r="E51" s="14" t="s">
        <v>715</v>
      </c>
      <c r="F51" s="14">
        <v>0.95030700000000001</v>
      </c>
      <c r="G51" s="14">
        <v>0.98892999999999998</v>
      </c>
      <c r="H51" s="14">
        <v>0.96419200000000005</v>
      </c>
      <c r="I51" s="14">
        <v>0.97886269999999997</v>
      </c>
      <c r="J51" s="14">
        <v>0.97043440000000003</v>
      </c>
      <c r="K51" s="14">
        <v>0.96947930000000004</v>
      </c>
      <c r="L51" s="14">
        <v>1.2052169999999999E-2</v>
      </c>
      <c r="M51" s="14">
        <v>0.99461077799999997</v>
      </c>
      <c r="N51" s="14">
        <v>3.5479039999999999</v>
      </c>
      <c r="O51" s="14">
        <v>2.0378238</v>
      </c>
      <c r="P51" s="14">
        <v>20.914172000000001</v>
      </c>
      <c r="Q51" s="14">
        <v>13.626977999999999</v>
      </c>
      <c r="R51" s="16" t="s">
        <v>906</v>
      </c>
    </row>
    <row r="52" spans="1:18">
      <c r="A52" s="13">
        <v>50</v>
      </c>
      <c r="B52" s="14" t="s">
        <v>715</v>
      </c>
      <c r="C52" s="14">
        <v>1</v>
      </c>
      <c r="D52" s="15">
        <v>43940</v>
      </c>
      <c r="E52" s="14" t="s">
        <v>715</v>
      </c>
      <c r="F52" s="14">
        <v>0.95113369999999997</v>
      </c>
      <c r="G52" s="14">
        <v>0.98955579999999999</v>
      </c>
      <c r="H52" s="14">
        <v>0.96474720000000003</v>
      </c>
      <c r="I52" s="14">
        <v>0.97940579999999999</v>
      </c>
      <c r="J52" s="14">
        <v>0.97092409999999996</v>
      </c>
      <c r="K52" s="14">
        <v>0.97044569999999997</v>
      </c>
      <c r="L52" s="14">
        <v>1.205669E-2</v>
      </c>
      <c r="M52" s="14">
        <v>0.99042871399999999</v>
      </c>
      <c r="N52" s="14">
        <v>3.752742</v>
      </c>
      <c r="O52" s="14">
        <v>2.0231705</v>
      </c>
      <c r="P52" s="14">
        <v>19.735552999999999</v>
      </c>
      <c r="Q52" s="14">
        <v>12.440121</v>
      </c>
      <c r="R52" s="16" t="s">
        <v>907</v>
      </c>
    </row>
    <row r="53" spans="1:18">
      <c r="A53" s="13">
        <v>51</v>
      </c>
      <c r="B53" s="14" t="s">
        <v>715</v>
      </c>
      <c r="C53" s="14">
        <v>1</v>
      </c>
      <c r="D53" s="15">
        <v>43941</v>
      </c>
      <c r="E53" s="14" t="s">
        <v>715</v>
      </c>
      <c r="F53" s="14">
        <v>0.95374780000000003</v>
      </c>
      <c r="G53" s="14">
        <v>0.99369960000000002</v>
      </c>
      <c r="H53" s="14">
        <v>0.9650299</v>
      </c>
      <c r="I53" s="14">
        <v>0.97912670000000002</v>
      </c>
      <c r="J53" s="14">
        <v>0.97307549999999998</v>
      </c>
      <c r="K53" s="14">
        <v>0.97336979999999995</v>
      </c>
      <c r="L53" s="14">
        <v>1.224216E-2</v>
      </c>
      <c r="M53" s="14">
        <v>0.97347956099999999</v>
      </c>
      <c r="N53" s="14">
        <v>3.7108669999999999</v>
      </c>
      <c r="O53" s="14">
        <v>2.0567709000000001</v>
      </c>
      <c r="P53" s="14">
        <v>20.932483000000001</v>
      </c>
      <c r="Q53" s="14">
        <v>14.101364999999999</v>
      </c>
      <c r="R53" s="16" t="s">
        <v>908</v>
      </c>
    </row>
    <row r="54" spans="1:18">
      <c r="A54" s="13">
        <v>52</v>
      </c>
      <c r="B54" s="14" t="s">
        <v>715</v>
      </c>
      <c r="C54" s="14">
        <v>1</v>
      </c>
      <c r="D54" s="15">
        <v>43942</v>
      </c>
      <c r="E54" s="14" t="s">
        <v>715</v>
      </c>
      <c r="F54" s="14">
        <v>0.95644850000000003</v>
      </c>
      <c r="G54" s="14">
        <v>0.9999382</v>
      </c>
      <c r="H54" s="14">
        <v>0.96733899999999995</v>
      </c>
      <c r="I54" s="14">
        <v>0.98331440000000003</v>
      </c>
      <c r="J54" s="14">
        <v>0.9769407</v>
      </c>
      <c r="K54" s="14">
        <v>0.97813539999999999</v>
      </c>
      <c r="L54" s="14">
        <v>1.3405810000000001E-2</v>
      </c>
      <c r="M54" s="14">
        <v>0.93526473499999996</v>
      </c>
      <c r="N54" s="14">
        <v>3.4885109999999999</v>
      </c>
      <c r="O54" s="14">
        <v>2.1555512000000001</v>
      </c>
      <c r="P54" s="14">
        <v>21.708891000000001</v>
      </c>
      <c r="Q54" s="14">
        <v>15.464966</v>
      </c>
      <c r="R54" s="16" t="s">
        <v>909</v>
      </c>
    </row>
    <row r="55" spans="1:18">
      <c r="A55" s="13">
        <v>53</v>
      </c>
      <c r="B55" s="14" t="s">
        <v>715</v>
      </c>
      <c r="C55" s="14">
        <v>1</v>
      </c>
      <c r="D55" s="15">
        <v>43943</v>
      </c>
      <c r="E55" s="14" t="s">
        <v>715</v>
      </c>
      <c r="F55" s="14">
        <v>0.96036359999999998</v>
      </c>
      <c r="G55" s="14">
        <v>1.0031658000000001</v>
      </c>
      <c r="H55" s="14">
        <v>0.96946690000000002</v>
      </c>
      <c r="I55" s="14">
        <v>0.9861219</v>
      </c>
      <c r="J55" s="14">
        <v>0.98052220000000001</v>
      </c>
      <c r="K55" s="14">
        <v>0.98199360000000002</v>
      </c>
      <c r="L55" s="14">
        <v>1.337203E-2</v>
      </c>
      <c r="M55" s="14">
        <v>0.90239521</v>
      </c>
      <c r="N55" s="14">
        <v>3.3902199999999998</v>
      </c>
      <c r="O55" s="14">
        <v>2.0723642999999998</v>
      </c>
      <c r="P55" s="14">
        <v>22.290938000000001</v>
      </c>
      <c r="Q55" s="14">
        <v>16.393695999999998</v>
      </c>
      <c r="R55" s="16" t="s">
        <v>910</v>
      </c>
    </row>
    <row r="56" spans="1:18">
      <c r="A56" s="13">
        <v>54</v>
      </c>
      <c r="B56" s="14" t="s">
        <v>715</v>
      </c>
      <c r="C56" s="14">
        <v>1</v>
      </c>
      <c r="D56" s="15">
        <v>43944</v>
      </c>
      <c r="E56" s="14" t="s">
        <v>715</v>
      </c>
      <c r="F56" s="14">
        <v>0.96365990000000001</v>
      </c>
      <c r="G56" s="14">
        <v>1.0068336</v>
      </c>
      <c r="H56" s="14">
        <v>0.97365349999999995</v>
      </c>
      <c r="I56" s="14">
        <v>0.98996620000000002</v>
      </c>
      <c r="J56" s="14">
        <v>0.98323199999999999</v>
      </c>
      <c r="K56" s="14">
        <v>0.98441069999999997</v>
      </c>
      <c r="L56" s="14">
        <v>1.322605E-2</v>
      </c>
      <c r="M56" s="14">
        <v>0.87960000000000005</v>
      </c>
      <c r="N56" s="14">
        <v>3.484</v>
      </c>
      <c r="O56" s="14">
        <v>2.0160746</v>
      </c>
      <c r="P56" s="14">
        <v>20.589400000000001</v>
      </c>
      <c r="Q56" s="14">
        <v>14.111298</v>
      </c>
      <c r="R56" s="16" t="s">
        <v>911</v>
      </c>
    </row>
    <row r="57" spans="1:18">
      <c r="A57" s="13">
        <v>55</v>
      </c>
      <c r="B57" s="14" t="s">
        <v>715</v>
      </c>
      <c r="C57" s="14">
        <v>1</v>
      </c>
      <c r="D57" s="15">
        <v>43945</v>
      </c>
      <c r="E57" s="14" t="s">
        <v>715</v>
      </c>
      <c r="F57" s="14">
        <v>0.96428020000000003</v>
      </c>
      <c r="G57" s="14">
        <v>1.0078069999999999</v>
      </c>
      <c r="H57" s="14">
        <v>0.9742381</v>
      </c>
      <c r="I57" s="14">
        <v>0.99083790000000005</v>
      </c>
      <c r="J57" s="14">
        <v>0.98503130000000005</v>
      </c>
      <c r="K57" s="14">
        <v>0.98579530000000004</v>
      </c>
      <c r="L57" s="14">
        <v>1.333786E-2</v>
      </c>
      <c r="M57" s="14">
        <v>0.85474525499999998</v>
      </c>
      <c r="N57" s="14">
        <v>3.529471</v>
      </c>
      <c r="O57" s="14">
        <v>2.0080225999999999</v>
      </c>
      <c r="P57" s="14">
        <v>19.688670999999999</v>
      </c>
      <c r="Q57" s="14">
        <v>12.558691</v>
      </c>
      <c r="R57" s="16" t="s">
        <v>912</v>
      </c>
    </row>
    <row r="58" spans="1:18">
      <c r="A58" s="13">
        <v>56</v>
      </c>
      <c r="B58" s="14" t="s">
        <v>715</v>
      </c>
      <c r="C58" s="14">
        <v>1</v>
      </c>
      <c r="D58" s="15">
        <v>43946</v>
      </c>
      <c r="E58" s="14" t="s">
        <v>715</v>
      </c>
      <c r="F58" s="14">
        <v>0.96579700000000002</v>
      </c>
      <c r="G58" s="14">
        <v>1.0089531</v>
      </c>
      <c r="H58" s="14">
        <v>0.97781030000000002</v>
      </c>
      <c r="I58" s="14">
        <v>0.99463219999999997</v>
      </c>
      <c r="J58" s="14">
        <v>0.98760309999999996</v>
      </c>
      <c r="K58" s="14">
        <v>0.98803079999999999</v>
      </c>
      <c r="L58" s="14">
        <v>1.3469450000000001E-2</v>
      </c>
      <c r="M58" s="14">
        <v>0.83253493000000001</v>
      </c>
      <c r="N58" s="14">
        <v>3.652695</v>
      </c>
      <c r="O58" s="14">
        <v>2.0336403999999999</v>
      </c>
      <c r="P58" s="14">
        <v>20.130299000000001</v>
      </c>
      <c r="Q58" s="14">
        <v>13.083264</v>
      </c>
      <c r="R58" s="16" t="s">
        <v>913</v>
      </c>
    </row>
    <row r="59" spans="1:18">
      <c r="A59" s="13">
        <v>57</v>
      </c>
      <c r="B59" s="14" t="s">
        <v>715</v>
      </c>
      <c r="C59" s="14">
        <v>1</v>
      </c>
      <c r="D59" s="15">
        <v>43947</v>
      </c>
      <c r="E59" s="14" t="s">
        <v>715</v>
      </c>
      <c r="F59" s="14">
        <v>0.96672959999999997</v>
      </c>
      <c r="G59" s="14">
        <v>1.0123302999999999</v>
      </c>
      <c r="H59" s="14">
        <v>0.97854680000000005</v>
      </c>
      <c r="I59" s="14">
        <v>0.99601479999999998</v>
      </c>
      <c r="J59" s="14">
        <v>0.98822140000000003</v>
      </c>
      <c r="K59" s="14">
        <v>0.98920350000000001</v>
      </c>
      <c r="L59" s="14">
        <v>1.4148620000000001E-2</v>
      </c>
      <c r="M59" s="14">
        <v>0.79800000000000004</v>
      </c>
      <c r="N59" s="14">
        <v>3.7109999999999999</v>
      </c>
      <c r="O59" s="14">
        <v>2.0499559999999999</v>
      </c>
      <c r="P59" s="14">
        <v>21.111280000000001</v>
      </c>
      <c r="Q59" s="14">
        <v>14.047394000000001</v>
      </c>
      <c r="R59" s="16" t="s">
        <v>914</v>
      </c>
    </row>
    <row r="60" spans="1:18">
      <c r="A60" s="13">
        <v>58</v>
      </c>
      <c r="B60" s="14" t="s">
        <v>715</v>
      </c>
      <c r="C60" s="14">
        <v>1</v>
      </c>
      <c r="D60" s="15">
        <v>43948</v>
      </c>
      <c r="E60" s="14" t="s">
        <v>715</v>
      </c>
      <c r="F60" s="14">
        <v>0.96351909999999996</v>
      </c>
      <c r="G60" s="14">
        <v>1.0132066</v>
      </c>
      <c r="H60" s="14">
        <v>0.97837909999999995</v>
      </c>
      <c r="I60" s="14">
        <v>0.99672150000000004</v>
      </c>
      <c r="J60" s="14">
        <v>0.98777649999999995</v>
      </c>
      <c r="K60" s="14">
        <v>0.98755130000000002</v>
      </c>
      <c r="L60" s="14">
        <v>1.490758E-2</v>
      </c>
      <c r="M60" s="14">
        <v>0.81876247499999999</v>
      </c>
      <c r="N60" s="14">
        <v>3.5958079999999999</v>
      </c>
      <c r="O60" s="14">
        <v>2.0561353000000002</v>
      </c>
      <c r="P60" s="14">
        <v>20.797485000000002</v>
      </c>
      <c r="Q60" s="14">
        <v>14.261514</v>
      </c>
      <c r="R60" s="16" t="s">
        <v>915</v>
      </c>
    </row>
    <row r="61" spans="1:18">
      <c r="A61" s="13">
        <v>59</v>
      </c>
      <c r="B61" s="14" t="s">
        <v>715</v>
      </c>
      <c r="C61" s="14">
        <v>1</v>
      </c>
      <c r="D61" s="15">
        <v>43949</v>
      </c>
      <c r="E61" s="14" t="s">
        <v>715</v>
      </c>
      <c r="F61" s="14">
        <v>0.95432669999999997</v>
      </c>
      <c r="G61" s="14">
        <v>1.0079553999999999</v>
      </c>
      <c r="H61" s="14">
        <v>0.97192389999999995</v>
      </c>
      <c r="I61" s="14">
        <v>0.99277260000000001</v>
      </c>
      <c r="J61" s="14">
        <v>0.98314999999999997</v>
      </c>
      <c r="K61" s="14">
        <v>0.98211789999999999</v>
      </c>
      <c r="L61" s="14">
        <v>1.6531589999999999E-2</v>
      </c>
      <c r="M61" s="14">
        <v>0.87572427600000002</v>
      </c>
      <c r="N61" s="14">
        <v>3.4975019999999999</v>
      </c>
      <c r="O61" s="14">
        <v>2.0607877999999999</v>
      </c>
      <c r="P61" s="14">
        <v>24.129750000000001</v>
      </c>
      <c r="Q61" s="14">
        <v>18.789213</v>
      </c>
      <c r="R61" s="16" t="s">
        <v>916</v>
      </c>
    </row>
    <row r="62" spans="1:18">
      <c r="A62" s="13">
        <v>60</v>
      </c>
      <c r="B62" s="14" t="s">
        <v>715</v>
      </c>
      <c r="C62" s="14">
        <v>1</v>
      </c>
      <c r="D62" s="15">
        <v>43950</v>
      </c>
      <c r="E62" s="14" t="s">
        <v>715</v>
      </c>
      <c r="F62" s="14">
        <v>0.93947860000000005</v>
      </c>
      <c r="G62" s="14">
        <v>1.0002234999999999</v>
      </c>
      <c r="H62" s="14">
        <v>0.9619489</v>
      </c>
      <c r="I62" s="14">
        <v>0.98714820000000003</v>
      </c>
      <c r="J62" s="14">
        <v>0.9711246</v>
      </c>
      <c r="K62" s="14">
        <v>0.96985960000000004</v>
      </c>
      <c r="L62" s="14">
        <v>1.8902200000000001E-2</v>
      </c>
      <c r="M62" s="14">
        <v>0.96430707900000001</v>
      </c>
      <c r="N62" s="14">
        <v>2.678963</v>
      </c>
      <c r="O62" s="14">
        <v>1.9777951</v>
      </c>
      <c r="P62" s="14">
        <v>31.31653</v>
      </c>
      <c r="Q62" s="14">
        <v>23.532699000000001</v>
      </c>
      <c r="R62" s="16" t="s">
        <v>917</v>
      </c>
    </row>
    <row r="63" spans="1:18">
      <c r="A63" s="13">
        <v>61</v>
      </c>
      <c r="B63" s="14" t="s">
        <v>715</v>
      </c>
      <c r="C63" s="14">
        <v>1</v>
      </c>
      <c r="D63" s="15">
        <v>43951</v>
      </c>
      <c r="E63" s="14" t="s">
        <v>715</v>
      </c>
      <c r="F63" s="14">
        <v>0.92165450000000004</v>
      </c>
      <c r="G63" s="14">
        <v>0.98477519999999996</v>
      </c>
      <c r="H63" s="14">
        <v>0.93958050000000004</v>
      </c>
      <c r="I63" s="14">
        <v>0.9657521</v>
      </c>
      <c r="J63" s="14">
        <v>0.95326230000000001</v>
      </c>
      <c r="K63" s="14">
        <v>0.95320640000000001</v>
      </c>
      <c r="L63" s="14">
        <v>1.9401930000000001E-2</v>
      </c>
      <c r="M63" s="14">
        <v>0.99560439599999995</v>
      </c>
      <c r="N63" s="14">
        <v>1.92008</v>
      </c>
      <c r="O63" s="14">
        <v>1.3985856000000001</v>
      </c>
      <c r="P63" s="14">
        <v>37.269491000000002</v>
      </c>
      <c r="Q63" s="14">
        <v>28.372847</v>
      </c>
      <c r="R63" s="16" t="s">
        <v>918</v>
      </c>
    </row>
    <row r="64" spans="1:18">
      <c r="A64" s="13">
        <v>62</v>
      </c>
      <c r="B64" s="14" t="s">
        <v>715</v>
      </c>
      <c r="C64" s="14">
        <v>1</v>
      </c>
      <c r="D64" s="15">
        <v>43952</v>
      </c>
      <c r="E64" s="14" t="s">
        <v>715</v>
      </c>
      <c r="F64" s="14">
        <v>0.90622499999999995</v>
      </c>
      <c r="G64" s="14">
        <v>0.96828519999999996</v>
      </c>
      <c r="H64" s="14">
        <v>0.9233365</v>
      </c>
      <c r="I64" s="14">
        <v>0.94929920000000001</v>
      </c>
      <c r="J64" s="14">
        <v>0.93745160000000005</v>
      </c>
      <c r="K64" s="14">
        <v>0.93734720000000005</v>
      </c>
      <c r="L64" s="14">
        <v>1.8887009999999999E-2</v>
      </c>
      <c r="M64" s="14">
        <v>1</v>
      </c>
      <c r="N64" s="14">
        <v>1.7395210000000001</v>
      </c>
      <c r="O64" s="14">
        <v>1.0976549</v>
      </c>
      <c r="P64" s="14">
        <v>32.836128000000002</v>
      </c>
      <c r="Q64" s="14">
        <v>23.981791000000001</v>
      </c>
      <c r="R64" s="16" t="s">
        <v>919</v>
      </c>
    </row>
    <row r="65" spans="1:18">
      <c r="A65" s="13">
        <v>63</v>
      </c>
      <c r="B65" s="14" t="s">
        <v>715</v>
      </c>
      <c r="C65" s="14">
        <v>1</v>
      </c>
      <c r="D65" s="15">
        <v>43953</v>
      </c>
      <c r="E65" s="14" t="s">
        <v>715</v>
      </c>
      <c r="F65" s="14">
        <v>0.8927001</v>
      </c>
      <c r="G65" s="14">
        <v>0.95564729999999998</v>
      </c>
      <c r="H65" s="14">
        <v>0.91282479999999999</v>
      </c>
      <c r="I65" s="14">
        <v>0.93910210000000005</v>
      </c>
      <c r="J65" s="14">
        <v>0.92610150000000002</v>
      </c>
      <c r="K65" s="14">
        <v>0.92570949999999996</v>
      </c>
      <c r="L65" s="14">
        <v>1.9369669999999999E-2</v>
      </c>
      <c r="M65" s="14">
        <v>1</v>
      </c>
      <c r="N65" s="14">
        <v>1.9</v>
      </c>
      <c r="O65" s="14">
        <v>1.1782519</v>
      </c>
      <c r="P65" s="14">
        <v>28.273679999999999</v>
      </c>
      <c r="Q65" s="14">
        <v>20.275569000000001</v>
      </c>
      <c r="R65" s="16" t="s">
        <v>920</v>
      </c>
    </row>
    <row r="66" spans="1:18">
      <c r="A66" s="13">
        <v>64</v>
      </c>
      <c r="B66" s="14" t="s">
        <v>715</v>
      </c>
      <c r="C66" s="14">
        <v>1</v>
      </c>
      <c r="D66" s="15">
        <v>43954</v>
      </c>
      <c r="E66" s="14" t="s">
        <v>715</v>
      </c>
      <c r="F66" s="14">
        <v>0.88146080000000004</v>
      </c>
      <c r="G66" s="14">
        <v>0.94855500000000004</v>
      </c>
      <c r="H66" s="14">
        <v>0.90038459999999998</v>
      </c>
      <c r="I66" s="14">
        <v>0.92761669999999996</v>
      </c>
      <c r="J66" s="14">
        <v>0.91538010000000003</v>
      </c>
      <c r="K66" s="14">
        <v>0.91498389999999996</v>
      </c>
      <c r="L66" s="14">
        <v>2.036837E-2</v>
      </c>
      <c r="M66" s="14">
        <v>1</v>
      </c>
      <c r="N66" s="14">
        <v>2.0289709999999999</v>
      </c>
      <c r="O66" s="14">
        <v>1.2300200999999999</v>
      </c>
      <c r="P66" s="14">
        <v>27.045394999999999</v>
      </c>
      <c r="Q66" s="14">
        <v>19.484593</v>
      </c>
      <c r="R66" s="16" t="s">
        <v>921</v>
      </c>
    </row>
    <row r="67" spans="1:18">
      <c r="A67" s="13">
        <v>65</v>
      </c>
      <c r="B67" s="14" t="s">
        <v>715</v>
      </c>
      <c r="C67" s="14">
        <v>1</v>
      </c>
      <c r="D67" s="15">
        <v>43955</v>
      </c>
      <c r="E67" s="14" t="s">
        <v>715</v>
      </c>
      <c r="F67" s="14">
        <v>0.86569499999999999</v>
      </c>
      <c r="G67" s="14">
        <v>0.9348265</v>
      </c>
      <c r="H67" s="14">
        <v>0.88615670000000002</v>
      </c>
      <c r="I67" s="14">
        <v>0.91433430000000004</v>
      </c>
      <c r="J67" s="14">
        <v>0.90070490000000003</v>
      </c>
      <c r="K67" s="14">
        <v>0.90047080000000002</v>
      </c>
      <c r="L67" s="14">
        <v>2.12912E-2</v>
      </c>
      <c r="M67" s="14">
        <v>1</v>
      </c>
      <c r="N67" s="14">
        <v>1.9139999999999999</v>
      </c>
      <c r="O67" s="14">
        <v>1.2275606999999999</v>
      </c>
      <c r="P67" s="14">
        <v>31.320160000000001</v>
      </c>
      <c r="Q67" s="14">
        <v>23.549365999999999</v>
      </c>
      <c r="R67" s="16" t="s">
        <v>922</v>
      </c>
    </row>
    <row r="68" spans="1:18">
      <c r="A68" s="13">
        <v>66</v>
      </c>
      <c r="B68" s="14" t="s">
        <v>715</v>
      </c>
      <c r="C68" s="14">
        <v>1</v>
      </c>
      <c r="D68" s="15">
        <v>43956</v>
      </c>
      <c r="E68" s="14" t="s">
        <v>715</v>
      </c>
      <c r="F68" s="14">
        <v>0.84560449999999998</v>
      </c>
      <c r="G68" s="14">
        <v>0.91860920000000001</v>
      </c>
      <c r="H68" s="14">
        <v>0.87019250000000004</v>
      </c>
      <c r="I68" s="14">
        <v>0.89992209999999995</v>
      </c>
      <c r="J68" s="14">
        <v>0.88318779999999997</v>
      </c>
      <c r="K68" s="14">
        <v>0.88195559999999995</v>
      </c>
      <c r="L68" s="14">
        <v>2.2344590000000001E-2</v>
      </c>
      <c r="M68" s="14">
        <v>1</v>
      </c>
      <c r="N68" s="14">
        <v>1.6736530000000001</v>
      </c>
      <c r="O68" s="14">
        <v>1.0287757</v>
      </c>
      <c r="P68" s="14">
        <v>34.804231999999999</v>
      </c>
      <c r="Q68" s="14">
        <v>25.629615000000001</v>
      </c>
      <c r="R68" s="16" t="s">
        <v>923</v>
      </c>
    </row>
    <row r="69" spans="1:18">
      <c r="A69" s="13">
        <v>67</v>
      </c>
      <c r="B69" s="14" t="s">
        <v>715</v>
      </c>
      <c r="C69" s="14">
        <v>1</v>
      </c>
      <c r="D69" s="15">
        <v>43957</v>
      </c>
      <c r="E69" s="14" t="s">
        <v>715</v>
      </c>
      <c r="F69" s="14">
        <v>0.82872040000000002</v>
      </c>
      <c r="G69" s="14">
        <v>0.90155269999999998</v>
      </c>
      <c r="H69" s="14">
        <v>0.85008620000000001</v>
      </c>
      <c r="I69" s="14">
        <v>0.87939529999999999</v>
      </c>
      <c r="J69" s="14">
        <v>0.86395149999999998</v>
      </c>
      <c r="K69" s="14">
        <v>0.86319400000000002</v>
      </c>
      <c r="L69" s="14">
        <v>2.2128419999999999E-2</v>
      </c>
      <c r="M69" s="14">
        <v>1</v>
      </c>
      <c r="N69" s="14">
        <v>1.5449999999999999</v>
      </c>
      <c r="O69" s="14">
        <v>0.87756999999999996</v>
      </c>
      <c r="P69" s="14">
        <v>32.865600000000001</v>
      </c>
      <c r="Q69" s="14">
        <v>22.84112</v>
      </c>
      <c r="R69" s="16" t="s">
        <v>924</v>
      </c>
    </row>
    <row r="70" spans="1:18">
      <c r="A70" s="13">
        <v>68</v>
      </c>
      <c r="B70" s="14" t="s">
        <v>715</v>
      </c>
      <c r="C70" s="14">
        <v>1</v>
      </c>
      <c r="D70" s="15">
        <v>43958</v>
      </c>
      <c r="E70" s="14" t="s">
        <v>715</v>
      </c>
      <c r="F70" s="14">
        <v>0.81285410000000002</v>
      </c>
      <c r="G70" s="14">
        <v>0.88786869999999996</v>
      </c>
      <c r="H70" s="14">
        <v>0.83270440000000001</v>
      </c>
      <c r="I70" s="14">
        <v>0.8634309</v>
      </c>
      <c r="J70" s="14">
        <v>0.84885820000000001</v>
      </c>
      <c r="K70" s="14">
        <v>0.84906219999999999</v>
      </c>
      <c r="L70" s="14">
        <v>2.2960399999999999E-2</v>
      </c>
      <c r="M70" s="14">
        <v>1</v>
      </c>
      <c r="N70" s="14">
        <v>1.742032</v>
      </c>
      <c r="O70" s="14">
        <v>1.0450055</v>
      </c>
      <c r="P70" s="14">
        <v>27.179362999999999</v>
      </c>
      <c r="Q70" s="14">
        <v>19.361467000000001</v>
      </c>
      <c r="R70" s="16" t="s">
        <v>925</v>
      </c>
    </row>
    <row r="71" spans="1:18">
      <c r="A71" s="13">
        <v>69</v>
      </c>
      <c r="B71" s="14" t="s">
        <v>715</v>
      </c>
      <c r="C71" s="14">
        <v>1</v>
      </c>
      <c r="D71" s="15">
        <v>43959</v>
      </c>
      <c r="E71" s="14" t="s">
        <v>715</v>
      </c>
      <c r="F71" s="14">
        <v>0.80227360000000003</v>
      </c>
      <c r="G71" s="14">
        <v>0.88386160000000003</v>
      </c>
      <c r="H71" s="14">
        <v>0.82678059999999998</v>
      </c>
      <c r="I71" s="14">
        <v>0.85813689999999998</v>
      </c>
      <c r="J71" s="14">
        <v>0.84257689999999996</v>
      </c>
      <c r="K71" s="14">
        <v>0.84296599999999999</v>
      </c>
      <c r="L71" s="14">
        <v>2.463185E-2</v>
      </c>
      <c r="M71" s="14">
        <v>1</v>
      </c>
      <c r="N71" s="14">
        <v>2.266</v>
      </c>
      <c r="O71" s="14">
        <v>1.4155016</v>
      </c>
      <c r="P71" s="14">
        <v>20.857119999999998</v>
      </c>
      <c r="Q71" s="14">
        <v>13.964391000000001</v>
      </c>
      <c r="R71" s="16" t="s">
        <v>926</v>
      </c>
    </row>
    <row r="72" spans="1:18">
      <c r="A72" s="13">
        <v>70</v>
      </c>
      <c r="B72" s="14" t="s">
        <v>715</v>
      </c>
      <c r="C72" s="14">
        <v>1</v>
      </c>
      <c r="D72" s="15">
        <v>43960</v>
      </c>
      <c r="E72" s="14" t="s">
        <v>715</v>
      </c>
      <c r="F72" s="14">
        <v>0.802346</v>
      </c>
      <c r="G72" s="14">
        <v>0.8818899</v>
      </c>
      <c r="H72" s="14">
        <v>0.82838279999999997</v>
      </c>
      <c r="I72" s="14">
        <v>0.86072300000000002</v>
      </c>
      <c r="J72" s="14">
        <v>0.84222640000000004</v>
      </c>
      <c r="K72" s="14">
        <v>0.84240870000000001</v>
      </c>
      <c r="L72" s="14">
        <v>2.4353420000000001E-2</v>
      </c>
      <c r="M72" s="14">
        <v>1</v>
      </c>
      <c r="N72" s="14">
        <v>3.008</v>
      </c>
      <c r="O72" s="14">
        <v>1.7494422000000001</v>
      </c>
      <c r="P72" s="14">
        <v>16.52692</v>
      </c>
      <c r="Q72" s="14">
        <v>9.8209049999999998</v>
      </c>
      <c r="R72" s="16" t="s">
        <v>927</v>
      </c>
    </row>
    <row r="73" spans="1:18">
      <c r="A73" s="13">
        <v>71</v>
      </c>
      <c r="B73" s="14" t="s">
        <v>715</v>
      </c>
      <c r="C73" s="14">
        <v>1</v>
      </c>
      <c r="D73" s="15">
        <v>43961</v>
      </c>
      <c r="E73" s="14" t="s">
        <v>715</v>
      </c>
      <c r="F73" s="14">
        <v>0.80257149999999999</v>
      </c>
      <c r="G73" s="14">
        <v>0.88390860000000004</v>
      </c>
      <c r="H73" s="14">
        <v>0.8284454</v>
      </c>
      <c r="I73" s="14">
        <v>0.86174810000000002</v>
      </c>
      <c r="J73" s="14">
        <v>0.84340649999999995</v>
      </c>
      <c r="K73" s="14">
        <v>0.84300169999999996</v>
      </c>
      <c r="L73" s="14">
        <v>2.4716060000000002E-2</v>
      </c>
      <c r="M73" s="14">
        <v>1</v>
      </c>
      <c r="N73" s="14">
        <v>3.5429140000000001</v>
      </c>
      <c r="O73" s="14">
        <v>1.9600356000000001</v>
      </c>
      <c r="P73" s="14">
        <v>15.635808000000001</v>
      </c>
      <c r="Q73" s="14">
        <v>9.5774120000000007</v>
      </c>
      <c r="R73" s="16" t="s">
        <v>928</v>
      </c>
    </row>
    <row r="74" spans="1:18">
      <c r="A74" s="13">
        <v>72</v>
      </c>
      <c r="B74" s="14" t="s">
        <v>715</v>
      </c>
      <c r="C74" s="14">
        <v>1</v>
      </c>
      <c r="D74" s="15">
        <v>43962</v>
      </c>
      <c r="E74" s="14" t="s">
        <v>715</v>
      </c>
      <c r="F74" s="14">
        <v>0.80651099999999998</v>
      </c>
      <c r="G74" s="14">
        <v>0.88528130000000005</v>
      </c>
      <c r="H74" s="14">
        <v>0.82420059999999995</v>
      </c>
      <c r="I74" s="14">
        <v>0.85709519999999995</v>
      </c>
      <c r="J74" s="14">
        <v>0.84273379999999998</v>
      </c>
      <c r="K74" s="14">
        <v>0.84335130000000003</v>
      </c>
      <c r="L74" s="14">
        <v>2.4334250000000002E-2</v>
      </c>
      <c r="M74" s="14">
        <v>1</v>
      </c>
      <c r="N74" s="14">
        <v>3.8263470000000002</v>
      </c>
      <c r="O74" s="14">
        <v>2.0377217999999999</v>
      </c>
      <c r="P74" s="14">
        <v>14.767146</v>
      </c>
      <c r="Q74" s="14">
        <v>9.3605900000000002</v>
      </c>
      <c r="R74" s="16" t="s">
        <v>929</v>
      </c>
    </row>
    <row r="75" spans="1:18">
      <c r="A75" s="13">
        <v>73</v>
      </c>
      <c r="B75" s="14" t="s">
        <v>715</v>
      </c>
      <c r="C75" s="14">
        <v>1</v>
      </c>
      <c r="D75" s="15">
        <v>43963</v>
      </c>
      <c r="E75" s="14" t="s">
        <v>715</v>
      </c>
      <c r="F75" s="14">
        <v>0.80137840000000005</v>
      </c>
      <c r="G75" s="14">
        <v>0.88174669999999999</v>
      </c>
      <c r="H75" s="14">
        <v>0.82595660000000004</v>
      </c>
      <c r="I75" s="14">
        <v>0.85785420000000001</v>
      </c>
      <c r="J75" s="14">
        <v>0.84289959999999997</v>
      </c>
      <c r="K75" s="14">
        <v>0.84325609999999995</v>
      </c>
      <c r="L75" s="14">
        <v>2.4426759999999999E-2</v>
      </c>
      <c r="M75" s="14">
        <v>1</v>
      </c>
      <c r="N75" s="14">
        <v>3.8137449999999999</v>
      </c>
      <c r="O75" s="14">
        <v>2.0884434999999999</v>
      </c>
      <c r="P75" s="14">
        <v>14.810916000000001</v>
      </c>
      <c r="Q75" s="14">
        <v>9.4773969999999998</v>
      </c>
      <c r="R75" s="16" t="s">
        <v>930</v>
      </c>
    </row>
    <row r="76" spans="1:18">
      <c r="A76" s="13">
        <v>74</v>
      </c>
      <c r="B76" s="14" t="s">
        <v>715</v>
      </c>
      <c r="C76" s="14">
        <v>1</v>
      </c>
      <c r="D76" s="15">
        <v>43964</v>
      </c>
      <c r="E76" s="14" t="s">
        <v>715</v>
      </c>
      <c r="F76" s="14">
        <v>0.80313619999999997</v>
      </c>
      <c r="G76" s="14">
        <v>0.88456420000000002</v>
      </c>
      <c r="H76" s="14">
        <v>0.82562999999999998</v>
      </c>
      <c r="I76" s="14">
        <v>0.85902400000000001</v>
      </c>
      <c r="J76" s="14">
        <v>0.843028</v>
      </c>
      <c r="K76" s="14">
        <v>0.84312830000000005</v>
      </c>
      <c r="L76" s="14">
        <v>2.5007700000000001E-2</v>
      </c>
      <c r="M76" s="14">
        <v>1</v>
      </c>
      <c r="N76" s="14">
        <v>3.6969089999999998</v>
      </c>
      <c r="O76" s="14">
        <v>2.0401486000000002</v>
      </c>
      <c r="P76" s="14">
        <v>15.03988</v>
      </c>
      <c r="Q76" s="14">
        <v>10.073980000000001</v>
      </c>
      <c r="R76" s="16" t="s">
        <v>931</v>
      </c>
    </row>
    <row r="77" spans="1:18">
      <c r="A77" s="13">
        <v>75</v>
      </c>
      <c r="B77" s="14" t="s">
        <v>715</v>
      </c>
      <c r="C77" s="14">
        <v>1</v>
      </c>
      <c r="D77" s="15">
        <v>43965</v>
      </c>
      <c r="E77" s="14" t="s">
        <v>715</v>
      </c>
      <c r="F77" s="14">
        <v>0.79900550000000004</v>
      </c>
      <c r="G77" s="14">
        <v>0.88663449999999999</v>
      </c>
      <c r="H77" s="14">
        <v>0.82720859999999996</v>
      </c>
      <c r="I77" s="14">
        <v>0.86286940000000001</v>
      </c>
      <c r="J77" s="14">
        <v>0.84241790000000005</v>
      </c>
      <c r="K77" s="14">
        <v>0.84233829999999998</v>
      </c>
      <c r="L77" s="14">
        <v>2.6810569999999999E-2</v>
      </c>
      <c r="M77" s="14">
        <v>1</v>
      </c>
      <c r="N77" s="14">
        <v>3.6859999999999999</v>
      </c>
      <c r="O77" s="14">
        <v>2.0567571999999998</v>
      </c>
      <c r="P77" s="14">
        <v>14.31232</v>
      </c>
      <c r="Q77" s="14">
        <v>9.3812870000000004</v>
      </c>
      <c r="R77" s="16" t="s">
        <v>932</v>
      </c>
    </row>
    <row r="78" spans="1:18">
      <c r="A78" s="13">
        <v>76</v>
      </c>
      <c r="B78" s="14" t="s">
        <v>715</v>
      </c>
      <c r="C78" s="14">
        <v>1</v>
      </c>
      <c r="D78" s="15">
        <v>43966</v>
      </c>
      <c r="E78" s="14" t="s">
        <v>715</v>
      </c>
      <c r="F78" s="14">
        <v>0.79641309999999998</v>
      </c>
      <c r="G78" s="14">
        <v>0.88622909999999999</v>
      </c>
      <c r="H78" s="14">
        <v>0.82329540000000001</v>
      </c>
      <c r="I78" s="14">
        <v>0.85911579999999999</v>
      </c>
      <c r="J78" s="14">
        <v>0.84304159999999995</v>
      </c>
      <c r="K78" s="14">
        <v>0.84361319999999995</v>
      </c>
      <c r="L78" s="14">
        <v>2.7237629999999999E-2</v>
      </c>
      <c r="M78" s="14">
        <v>1</v>
      </c>
      <c r="N78" s="14">
        <v>3.6660020000000002</v>
      </c>
      <c r="O78" s="14">
        <v>2.0584573000000002</v>
      </c>
      <c r="P78" s="14">
        <v>14.039521000000001</v>
      </c>
      <c r="Q78" s="14">
        <v>8.9790700000000001</v>
      </c>
      <c r="R78" s="16" t="s">
        <v>933</v>
      </c>
    </row>
    <row r="79" spans="1:18">
      <c r="A79" s="13">
        <v>77</v>
      </c>
      <c r="B79" s="14" t="s">
        <v>715</v>
      </c>
      <c r="C79" s="14">
        <v>1</v>
      </c>
      <c r="D79" s="15">
        <v>43967</v>
      </c>
      <c r="E79" s="14" t="s">
        <v>715</v>
      </c>
      <c r="F79" s="14">
        <v>0.80234110000000003</v>
      </c>
      <c r="G79" s="14">
        <v>0.89768999999999999</v>
      </c>
      <c r="H79" s="14">
        <v>0.82701860000000005</v>
      </c>
      <c r="I79" s="14">
        <v>0.86560930000000003</v>
      </c>
      <c r="J79" s="14">
        <v>0.84857000000000005</v>
      </c>
      <c r="K79" s="14">
        <v>0.84898169999999995</v>
      </c>
      <c r="L79" s="14">
        <v>2.88028E-2</v>
      </c>
      <c r="M79" s="14">
        <v>1</v>
      </c>
      <c r="N79" s="14">
        <v>3.5139719999999999</v>
      </c>
      <c r="O79" s="14">
        <v>2.0407861</v>
      </c>
      <c r="P79" s="14">
        <v>14.901437</v>
      </c>
      <c r="Q79" s="14">
        <v>10.373670000000001</v>
      </c>
      <c r="R79" s="16" t="s">
        <v>934</v>
      </c>
    </row>
    <row r="80" spans="1:18">
      <c r="A80" s="13">
        <v>78</v>
      </c>
      <c r="B80" s="14" t="s">
        <v>715</v>
      </c>
      <c r="C80" s="14">
        <v>1</v>
      </c>
      <c r="D80" s="15">
        <v>43968</v>
      </c>
      <c r="E80" s="14" t="s">
        <v>715</v>
      </c>
      <c r="F80" s="14">
        <v>0.8103243</v>
      </c>
      <c r="G80" s="14">
        <v>0.90823200000000004</v>
      </c>
      <c r="H80" s="14">
        <v>0.83492449999999996</v>
      </c>
      <c r="I80" s="14">
        <v>0.87692460000000005</v>
      </c>
      <c r="J80" s="14">
        <v>0.86064799999999997</v>
      </c>
      <c r="K80" s="14">
        <v>0.86102780000000001</v>
      </c>
      <c r="L80" s="14">
        <v>3.0759849999999998E-2</v>
      </c>
      <c r="M80" s="14">
        <v>1</v>
      </c>
      <c r="N80" s="14">
        <v>2.9460540000000002</v>
      </c>
      <c r="O80" s="14">
        <v>2.0262779000000002</v>
      </c>
      <c r="P80" s="14">
        <v>20.181618</v>
      </c>
      <c r="Q80" s="14">
        <v>15.263464000000001</v>
      </c>
      <c r="R80" s="16" t="s">
        <v>935</v>
      </c>
    </row>
    <row r="81" spans="1:18">
      <c r="A81" s="13">
        <v>79</v>
      </c>
      <c r="B81" s="14" t="s">
        <v>715</v>
      </c>
      <c r="C81" s="14">
        <v>1</v>
      </c>
      <c r="D81" s="15">
        <v>43969</v>
      </c>
      <c r="E81" s="14" t="s">
        <v>715</v>
      </c>
      <c r="F81" s="14">
        <v>0.82927550000000005</v>
      </c>
      <c r="G81" s="14">
        <v>0.93174089999999998</v>
      </c>
      <c r="H81" s="14">
        <v>0.85957019999999995</v>
      </c>
      <c r="I81" s="14">
        <v>0.90228059999999999</v>
      </c>
      <c r="J81" s="14">
        <v>0.88031539999999997</v>
      </c>
      <c r="K81" s="14">
        <v>0.88161730000000005</v>
      </c>
      <c r="L81" s="14">
        <v>3.147076E-2</v>
      </c>
      <c r="M81" s="14">
        <v>1</v>
      </c>
      <c r="N81" s="14">
        <v>2.134865</v>
      </c>
      <c r="O81" s="14">
        <v>1.6132919999999999</v>
      </c>
      <c r="P81" s="14">
        <v>25.177782000000001</v>
      </c>
      <c r="Q81" s="14">
        <v>19.299686999999999</v>
      </c>
      <c r="R81" s="16" t="s">
        <v>936</v>
      </c>
    </row>
    <row r="82" spans="1:18">
      <c r="A82" s="13">
        <v>80</v>
      </c>
      <c r="B82" s="14" t="s">
        <v>715</v>
      </c>
      <c r="C82" s="14">
        <v>1</v>
      </c>
      <c r="D82" s="15">
        <v>43970</v>
      </c>
      <c r="E82" s="14" t="s">
        <v>715</v>
      </c>
      <c r="F82" s="14">
        <v>0.85557470000000002</v>
      </c>
      <c r="G82" s="14">
        <v>0.96038100000000004</v>
      </c>
      <c r="H82" s="14">
        <v>0.87942279999999995</v>
      </c>
      <c r="I82" s="14">
        <v>0.92229450000000002</v>
      </c>
      <c r="J82" s="14">
        <v>0.90382589999999996</v>
      </c>
      <c r="K82" s="14">
        <v>0.90491290000000002</v>
      </c>
      <c r="L82" s="14">
        <v>3.1899450000000003E-2</v>
      </c>
      <c r="M82" s="14">
        <v>0.99900099899999995</v>
      </c>
      <c r="N82" s="14">
        <v>1.7652350000000001</v>
      </c>
      <c r="O82" s="14">
        <v>1.2412082</v>
      </c>
      <c r="P82" s="14">
        <v>24.453347000000001</v>
      </c>
      <c r="Q82" s="14">
        <v>18.507760000000001</v>
      </c>
      <c r="R82" s="16" t="s">
        <v>937</v>
      </c>
    </row>
    <row r="83" spans="1:18">
      <c r="A83" s="13">
        <v>81</v>
      </c>
      <c r="B83" s="14" t="s">
        <v>715</v>
      </c>
      <c r="C83" s="14">
        <v>1</v>
      </c>
      <c r="D83" s="15">
        <v>43971</v>
      </c>
      <c r="E83" s="14" t="s">
        <v>715</v>
      </c>
      <c r="F83" s="14">
        <v>0.86272769999999999</v>
      </c>
      <c r="G83" s="14">
        <v>0.96733760000000002</v>
      </c>
      <c r="H83" s="14">
        <v>0.89177220000000001</v>
      </c>
      <c r="I83" s="14">
        <v>0.93323299999999998</v>
      </c>
      <c r="J83" s="14">
        <v>0.91569840000000002</v>
      </c>
      <c r="K83" s="14">
        <v>0.91554690000000005</v>
      </c>
      <c r="L83" s="14">
        <v>3.1495500000000003E-2</v>
      </c>
      <c r="M83" s="14">
        <v>0.996003996</v>
      </c>
      <c r="N83" s="14">
        <v>2.1698300000000001</v>
      </c>
      <c r="O83" s="14">
        <v>1.4544539999999999</v>
      </c>
      <c r="P83" s="14">
        <v>18.688112</v>
      </c>
      <c r="Q83" s="14">
        <v>13.644206000000001</v>
      </c>
      <c r="R83" s="16" t="s">
        <v>938</v>
      </c>
    </row>
    <row r="84" spans="1:18">
      <c r="A84" s="13">
        <v>82</v>
      </c>
      <c r="B84" s="14" t="s">
        <v>715</v>
      </c>
      <c r="C84" s="14">
        <v>1</v>
      </c>
      <c r="D84" s="15">
        <v>43972</v>
      </c>
      <c r="E84" s="14" t="s">
        <v>715</v>
      </c>
      <c r="F84" s="14">
        <v>0.86517739999999999</v>
      </c>
      <c r="G84" s="14">
        <v>0.95934980000000003</v>
      </c>
      <c r="H84" s="14">
        <v>0.88934460000000004</v>
      </c>
      <c r="I84" s="14">
        <v>0.92738010000000004</v>
      </c>
      <c r="J84" s="14">
        <v>0.91128929999999997</v>
      </c>
      <c r="K84" s="14">
        <v>0.91164520000000004</v>
      </c>
      <c r="L84" s="14">
        <v>2.8636330000000002E-2</v>
      </c>
      <c r="M84" s="14">
        <v>0.99820538400000003</v>
      </c>
      <c r="N84" s="14">
        <v>3.184447</v>
      </c>
      <c r="O84" s="14">
        <v>1.8923137000000001</v>
      </c>
      <c r="P84" s="14">
        <v>13.580499</v>
      </c>
      <c r="Q84" s="14">
        <v>7.9387730000000003</v>
      </c>
      <c r="R84" s="16" t="s">
        <v>939</v>
      </c>
    </row>
    <row r="85" spans="1:18">
      <c r="A85" s="13">
        <v>83</v>
      </c>
      <c r="B85" s="14" t="s">
        <v>715</v>
      </c>
      <c r="C85" s="14">
        <v>1</v>
      </c>
      <c r="D85" s="15">
        <v>43973</v>
      </c>
      <c r="E85" s="14" t="s">
        <v>715</v>
      </c>
      <c r="F85" s="14">
        <v>0.86009270000000004</v>
      </c>
      <c r="G85" s="14">
        <v>0.94442420000000005</v>
      </c>
      <c r="H85" s="14">
        <v>0.87736729999999996</v>
      </c>
      <c r="I85" s="14">
        <v>0.91122749999999997</v>
      </c>
      <c r="J85" s="14">
        <v>0.89978829999999999</v>
      </c>
      <c r="K85" s="14">
        <v>0.90053039999999995</v>
      </c>
      <c r="L85" s="14">
        <v>2.6005239999999999E-2</v>
      </c>
      <c r="M85" s="14">
        <v>1</v>
      </c>
      <c r="N85" s="14">
        <v>4.1046860000000001</v>
      </c>
      <c r="O85" s="14">
        <v>2.1832685000000001</v>
      </c>
      <c r="P85" s="14">
        <v>14.387637</v>
      </c>
      <c r="Q85" s="14">
        <v>10.962680000000001</v>
      </c>
      <c r="R85" s="16" t="s">
        <v>940</v>
      </c>
    </row>
    <row r="86" spans="1:18">
      <c r="A86" s="13">
        <v>84</v>
      </c>
      <c r="B86" s="14" t="s">
        <v>715</v>
      </c>
      <c r="C86" s="14">
        <v>1</v>
      </c>
      <c r="D86" s="15">
        <v>43974</v>
      </c>
      <c r="E86" s="14" t="s">
        <v>715</v>
      </c>
      <c r="F86" s="14">
        <v>0.84415620000000002</v>
      </c>
      <c r="G86" s="14">
        <v>0.9298187</v>
      </c>
      <c r="H86" s="14">
        <v>0.8726488</v>
      </c>
      <c r="I86" s="14">
        <v>0.90617999999999999</v>
      </c>
      <c r="J86" s="14">
        <v>0.88851119999999995</v>
      </c>
      <c r="K86" s="14">
        <v>0.88832129999999998</v>
      </c>
      <c r="L86" s="14">
        <v>2.5674639999999999E-2</v>
      </c>
      <c r="M86" s="14">
        <v>1</v>
      </c>
      <c r="N86" s="14">
        <v>3.2410000000000001</v>
      </c>
      <c r="O86" s="14">
        <v>2.3181875999999999</v>
      </c>
      <c r="P86" s="14">
        <v>18.45476</v>
      </c>
      <c r="Q86" s="14">
        <v>14.237868000000001</v>
      </c>
      <c r="R86" s="16" t="s">
        <v>941</v>
      </c>
    </row>
    <row r="87" spans="1:18">
      <c r="A87" s="13">
        <v>85</v>
      </c>
      <c r="B87" s="14" t="s">
        <v>715</v>
      </c>
      <c r="C87" s="14">
        <v>1</v>
      </c>
      <c r="D87" s="15">
        <v>43975</v>
      </c>
      <c r="E87" s="14" t="s">
        <v>715</v>
      </c>
      <c r="F87" s="14">
        <v>0.83073609999999998</v>
      </c>
      <c r="G87" s="14">
        <v>0.91875379999999995</v>
      </c>
      <c r="H87" s="14">
        <v>0.85599550000000002</v>
      </c>
      <c r="I87" s="14">
        <v>0.89237060000000001</v>
      </c>
      <c r="J87" s="14">
        <v>0.87461089999999997</v>
      </c>
      <c r="K87" s="14">
        <v>0.87403759999999997</v>
      </c>
      <c r="L87" s="14">
        <v>2.6877849999999998E-2</v>
      </c>
      <c r="M87" s="14">
        <v>1</v>
      </c>
      <c r="N87" s="14">
        <v>2.4350000000000001</v>
      </c>
      <c r="O87" s="14">
        <v>1.8244015</v>
      </c>
      <c r="P87" s="14">
        <v>17.758800000000001</v>
      </c>
      <c r="Q87" s="14">
        <v>12.916019</v>
      </c>
      <c r="R87" s="16" t="s">
        <v>942</v>
      </c>
    </row>
    <row r="88" spans="1:18">
      <c r="A88" s="13">
        <v>86</v>
      </c>
      <c r="B88" s="14" t="s">
        <v>715</v>
      </c>
      <c r="C88" s="14">
        <v>1</v>
      </c>
      <c r="D88" s="15">
        <v>43976</v>
      </c>
      <c r="E88" s="14" t="s">
        <v>715</v>
      </c>
      <c r="F88" s="14">
        <v>0.81773770000000001</v>
      </c>
      <c r="G88" s="14">
        <v>0.90587430000000002</v>
      </c>
      <c r="H88" s="14">
        <v>0.84791459999999996</v>
      </c>
      <c r="I88" s="14">
        <v>0.88407999999999998</v>
      </c>
      <c r="J88" s="14">
        <v>0.86320050000000004</v>
      </c>
      <c r="K88" s="14">
        <v>0.86287559999999996</v>
      </c>
      <c r="L88" s="14">
        <v>2.7129710000000001E-2</v>
      </c>
      <c r="M88" s="14">
        <v>1</v>
      </c>
      <c r="N88" s="14">
        <v>2.3936060000000001</v>
      </c>
      <c r="O88" s="14">
        <v>1.546934</v>
      </c>
      <c r="P88" s="14">
        <v>16.188690999999999</v>
      </c>
      <c r="Q88" s="14">
        <v>11.515116000000001</v>
      </c>
      <c r="R88" s="16" t="s">
        <v>943</v>
      </c>
    </row>
    <row r="89" spans="1:18">
      <c r="A89" s="13">
        <v>87</v>
      </c>
      <c r="B89" s="14" t="s">
        <v>715</v>
      </c>
      <c r="C89" s="14">
        <v>1</v>
      </c>
      <c r="D89" s="15">
        <v>43977</v>
      </c>
      <c r="E89" s="14" t="s">
        <v>715</v>
      </c>
      <c r="F89" s="14">
        <v>0.8121815</v>
      </c>
      <c r="G89" s="14">
        <v>0.90407369999999998</v>
      </c>
      <c r="H89" s="14">
        <v>0.8332039</v>
      </c>
      <c r="I89" s="14">
        <v>0.87151069999999997</v>
      </c>
      <c r="J89" s="14">
        <v>0.85603130000000005</v>
      </c>
      <c r="K89" s="14">
        <v>0.85574950000000005</v>
      </c>
      <c r="L89" s="14">
        <v>2.828497E-2</v>
      </c>
      <c r="M89" s="14">
        <v>1</v>
      </c>
      <c r="N89" s="14">
        <v>2.6852589999999998</v>
      </c>
      <c r="O89" s="14">
        <v>1.7208395999999999</v>
      </c>
      <c r="P89" s="14">
        <v>13.969124000000001</v>
      </c>
      <c r="Q89" s="14">
        <v>9.3937360000000005</v>
      </c>
      <c r="R89" s="16" t="s">
        <v>944</v>
      </c>
    </row>
    <row r="90" spans="1:18">
      <c r="A90" s="13">
        <v>88</v>
      </c>
      <c r="B90" s="14" t="s">
        <v>715</v>
      </c>
      <c r="C90" s="14">
        <v>1</v>
      </c>
      <c r="D90" s="15">
        <v>43978</v>
      </c>
      <c r="E90" s="14" t="s">
        <v>715</v>
      </c>
      <c r="F90" s="14">
        <v>0.80986599999999997</v>
      </c>
      <c r="G90" s="14">
        <v>0.9005341</v>
      </c>
      <c r="H90" s="14">
        <v>0.83575790000000005</v>
      </c>
      <c r="I90" s="14">
        <v>0.8744229</v>
      </c>
      <c r="J90" s="14">
        <v>0.85560610000000004</v>
      </c>
      <c r="K90" s="14">
        <v>0.85503960000000001</v>
      </c>
      <c r="L90" s="14">
        <v>2.7637450000000001E-2</v>
      </c>
      <c r="M90" s="14">
        <v>1</v>
      </c>
      <c r="N90" s="14">
        <v>3.3639999999999999</v>
      </c>
      <c r="O90" s="14">
        <v>1.9308676</v>
      </c>
      <c r="P90" s="14">
        <v>11.991479999999999</v>
      </c>
      <c r="Q90" s="14">
        <v>7.5137450000000001</v>
      </c>
      <c r="R90" s="16" t="s">
        <v>945</v>
      </c>
    </row>
    <row r="91" spans="1:18">
      <c r="A91" s="13">
        <v>89</v>
      </c>
      <c r="B91" s="14" t="s">
        <v>715</v>
      </c>
      <c r="C91" s="14">
        <v>1</v>
      </c>
      <c r="D91" s="15">
        <v>43979</v>
      </c>
      <c r="E91" s="14" t="s">
        <v>715</v>
      </c>
      <c r="F91" s="14">
        <v>0.81392180000000003</v>
      </c>
      <c r="G91" s="14">
        <v>0.90362189999999998</v>
      </c>
      <c r="H91" s="14">
        <v>0.84198580000000001</v>
      </c>
      <c r="I91" s="14">
        <v>0.87794360000000005</v>
      </c>
      <c r="J91" s="14">
        <v>0.85837079999999999</v>
      </c>
      <c r="K91" s="14">
        <v>0.8579135</v>
      </c>
      <c r="L91" s="14">
        <v>2.7283180000000001E-2</v>
      </c>
      <c r="M91" s="14">
        <v>1</v>
      </c>
      <c r="N91" s="14">
        <v>3.7876370000000001</v>
      </c>
      <c r="O91" s="14">
        <v>2.078382</v>
      </c>
      <c r="P91" s="14">
        <v>11.463848</v>
      </c>
      <c r="Q91" s="14">
        <v>7.0553210000000002</v>
      </c>
      <c r="R91" s="16" t="s">
        <v>946</v>
      </c>
    </row>
    <row r="92" spans="1:18">
      <c r="A92" s="13">
        <v>90</v>
      </c>
      <c r="B92" s="14" t="s">
        <v>715</v>
      </c>
      <c r="C92" s="14">
        <v>1</v>
      </c>
      <c r="D92" s="15">
        <v>43980</v>
      </c>
      <c r="E92" s="14" t="s">
        <v>715</v>
      </c>
      <c r="F92" s="14">
        <v>0.82106990000000002</v>
      </c>
      <c r="G92" s="14">
        <v>0.91085970000000005</v>
      </c>
      <c r="H92" s="14">
        <v>0.846495</v>
      </c>
      <c r="I92" s="14">
        <v>0.8825904</v>
      </c>
      <c r="J92" s="14">
        <v>0.86430739999999995</v>
      </c>
      <c r="K92" s="14">
        <v>0.8645024</v>
      </c>
      <c r="L92" s="14">
        <v>2.745071E-2</v>
      </c>
      <c r="M92" s="14">
        <v>1</v>
      </c>
      <c r="N92" s="14">
        <v>3.6666669999999999</v>
      </c>
      <c r="O92" s="14">
        <v>2.1759153000000002</v>
      </c>
      <c r="P92" s="14">
        <v>12.903760999999999</v>
      </c>
      <c r="Q92" s="14">
        <v>9.2082549999999994</v>
      </c>
      <c r="R92" s="16" t="s">
        <v>947</v>
      </c>
    </row>
    <row r="93" spans="1:18">
      <c r="A93" s="13">
        <v>91</v>
      </c>
      <c r="B93" s="14" t="s">
        <v>715</v>
      </c>
      <c r="C93" s="14">
        <v>1</v>
      </c>
      <c r="D93" s="15">
        <v>43981</v>
      </c>
      <c r="E93" s="14" t="s">
        <v>715</v>
      </c>
      <c r="F93" s="14">
        <v>0.82524189999999997</v>
      </c>
      <c r="G93" s="14">
        <v>0.91964570000000001</v>
      </c>
      <c r="H93" s="14">
        <v>0.84779309999999997</v>
      </c>
      <c r="I93" s="14">
        <v>0.88473800000000002</v>
      </c>
      <c r="J93" s="14">
        <v>0.86952859999999998</v>
      </c>
      <c r="K93" s="14">
        <v>0.87042470000000005</v>
      </c>
      <c r="L93" s="14">
        <v>2.863102E-2</v>
      </c>
      <c r="M93" s="14">
        <v>1</v>
      </c>
      <c r="N93" s="14">
        <v>3.4390000000000001</v>
      </c>
      <c r="O93" s="14">
        <v>2.0661879999999999</v>
      </c>
      <c r="P93" s="14">
        <v>12.52596</v>
      </c>
      <c r="Q93" s="14">
        <v>8.9320769999999996</v>
      </c>
      <c r="R93" s="16" t="s">
        <v>948</v>
      </c>
    </row>
    <row r="94" spans="1:18">
      <c r="A94" s="13">
        <v>92</v>
      </c>
      <c r="B94" s="14" t="s">
        <v>715</v>
      </c>
      <c r="C94" s="14">
        <v>1</v>
      </c>
      <c r="D94" s="15">
        <v>43982</v>
      </c>
      <c r="E94" s="14" t="s">
        <v>715</v>
      </c>
      <c r="F94" s="14">
        <v>0.82965500000000003</v>
      </c>
      <c r="G94" s="14">
        <v>0.92162909999999998</v>
      </c>
      <c r="H94" s="14">
        <v>0.85481169999999995</v>
      </c>
      <c r="I94" s="14">
        <v>0.89265810000000001</v>
      </c>
      <c r="J94" s="14">
        <v>0.87513450000000004</v>
      </c>
      <c r="K94" s="14">
        <v>0.87696529999999995</v>
      </c>
      <c r="L94" s="14">
        <v>2.8395730000000001E-2</v>
      </c>
      <c r="M94" s="14">
        <v>0.99980059799999998</v>
      </c>
      <c r="N94" s="14">
        <v>3.3250250000000001</v>
      </c>
      <c r="O94" s="14">
        <v>2.0081709000000001</v>
      </c>
      <c r="P94" s="14">
        <v>12.127139</v>
      </c>
      <c r="Q94" s="14">
        <v>8.0214890000000008</v>
      </c>
      <c r="R94" s="16" t="s">
        <v>949</v>
      </c>
    </row>
    <row r="95" spans="1:18">
      <c r="A95" s="13">
        <v>93</v>
      </c>
      <c r="B95" s="14" t="s">
        <v>715</v>
      </c>
      <c r="C95" s="14">
        <v>1</v>
      </c>
      <c r="D95" s="15">
        <v>43983</v>
      </c>
      <c r="E95" s="14" t="s">
        <v>715</v>
      </c>
      <c r="F95" s="14">
        <v>0.83851089999999995</v>
      </c>
      <c r="G95" s="14">
        <v>0.92943339999999997</v>
      </c>
      <c r="H95" s="14">
        <v>0.85728649999999995</v>
      </c>
      <c r="I95" s="14">
        <v>0.89420909999999998</v>
      </c>
      <c r="J95" s="14">
        <v>0.88034630000000003</v>
      </c>
      <c r="K95" s="14">
        <v>0.88154699999999997</v>
      </c>
      <c r="L95" s="14">
        <v>2.7772689999999999E-2</v>
      </c>
      <c r="M95" s="14">
        <v>1</v>
      </c>
      <c r="N95" s="14">
        <v>3.4511949999999998</v>
      </c>
      <c r="O95" s="14">
        <v>1.9757971000000001</v>
      </c>
      <c r="P95" s="14">
        <v>11.637012</v>
      </c>
      <c r="Q95" s="14">
        <v>7.9646790000000003</v>
      </c>
      <c r="R95" s="16" t="s">
        <v>950</v>
      </c>
    </row>
    <row r="96" spans="1:18">
      <c r="A96" s="13">
        <v>94</v>
      </c>
      <c r="B96" s="14" t="s">
        <v>715</v>
      </c>
      <c r="C96" s="14">
        <v>1</v>
      </c>
      <c r="D96" s="15">
        <v>43984</v>
      </c>
      <c r="E96" s="14" t="s">
        <v>715</v>
      </c>
      <c r="F96" s="14">
        <v>0.83852329999999997</v>
      </c>
      <c r="G96" s="14">
        <v>0.929288</v>
      </c>
      <c r="H96" s="14">
        <v>0.85959920000000001</v>
      </c>
      <c r="I96" s="14">
        <v>0.89761800000000003</v>
      </c>
      <c r="J96" s="14">
        <v>0.88420589999999999</v>
      </c>
      <c r="K96" s="14">
        <v>0.88498909999999997</v>
      </c>
      <c r="L96" s="14">
        <v>2.8249070000000001E-2</v>
      </c>
      <c r="M96" s="14">
        <v>1</v>
      </c>
      <c r="N96" s="14">
        <v>3.4965169999999999</v>
      </c>
      <c r="O96" s="14">
        <v>2.0039863000000002</v>
      </c>
      <c r="P96" s="14">
        <v>11.008637</v>
      </c>
      <c r="Q96" s="14">
        <v>6.9485140000000003</v>
      </c>
      <c r="R96" s="16" t="s">
        <v>951</v>
      </c>
    </row>
    <row r="97" spans="1:18">
      <c r="A97" s="13">
        <v>95</v>
      </c>
      <c r="B97" s="14" t="s">
        <v>715</v>
      </c>
      <c r="C97" s="14">
        <v>1</v>
      </c>
      <c r="D97" s="15">
        <v>43985</v>
      </c>
      <c r="E97" s="14" t="s">
        <v>715</v>
      </c>
      <c r="F97" s="14">
        <v>0.84452179999999999</v>
      </c>
      <c r="G97" s="14">
        <v>0.93322539999999998</v>
      </c>
      <c r="H97" s="14">
        <v>0.8641605</v>
      </c>
      <c r="I97" s="14">
        <v>0.90153629999999996</v>
      </c>
      <c r="J97" s="14">
        <v>0.88596010000000003</v>
      </c>
      <c r="K97" s="14">
        <v>0.88635120000000001</v>
      </c>
      <c r="L97" s="14">
        <v>2.7271E-2</v>
      </c>
      <c r="M97" s="14">
        <v>1</v>
      </c>
      <c r="N97" s="14">
        <v>3.716567</v>
      </c>
      <c r="O97" s="14">
        <v>2.0803161000000001</v>
      </c>
      <c r="P97" s="14">
        <v>10.424989999999999</v>
      </c>
      <c r="Q97" s="14">
        <v>6.4776340000000001</v>
      </c>
      <c r="R97" s="16" t="s">
        <v>952</v>
      </c>
    </row>
    <row r="98" spans="1:18">
      <c r="A98" s="13">
        <v>96</v>
      </c>
      <c r="B98" s="14" t="s">
        <v>715</v>
      </c>
      <c r="C98" s="14">
        <v>1</v>
      </c>
      <c r="D98" s="15">
        <v>43986</v>
      </c>
      <c r="E98" s="14" t="s">
        <v>715</v>
      </c>
      <c r="F98" s="14">
        <v>0.84257439999999995</v>
      </c>
      <c r="G98" s="14">
        <v>0.93070090000000005</v>
      </c>
      <c r="H98" s="14">
        <v>0.86923799999999996</v>
      </c>
      <c r="I98" s="14">
        <v>0.90580559999999999</v>
      </c>
      <c r="J98" s="14">
        <v>0.88820010000000005</v>
      </c>
      <c r="K98" s="14">
        <v>0.88791390000000003</v>
      </c>
      <c r="L98" s="14">
        <v>2.7030680000000001E-2</v>
      </c>
      <c r="M98" s="14">
        <v>1</v>
      </c>
      <c r="N98" s="14">
        <v>3.8524430000000001</v>
      </c>
      <c r="O98" s="14">
        <v>2.0698227</v>
      </c>
      <c r="P98" s="14">
        <v>10.625961999999999</v>
      </c>
      <c r="Q98" s="14">
        <v>7.1848229999999997</v>
      </c>
      <c r="R98" s="16" t="s">
        <v>953</v>
      </c>
    </row>
    <row r="99" spans="1:18">
      <c r="A99" s="13">
        <v>97</v>
      </c>
      <c r="B99" s="14" t="s">
        <v>715</v>
      </c>
      <c r="C99" s="14">
        <v>1</v>
      </c>
      <c r="D99" s="15">
        <v>43987</v>
      </c>
      <c r="E99" s="14" t="s">
        <v>715</v>
      </c>
      <c r="F99" s="14">
        <v>0.84894979999999998</v>
      </c>
      <c r="G99" s="14">
        <v>0.93692609999999998</v>
      </c>
      <c r="H99" s="14">
        <v>0.87070599999999998</v>
      </c>
      <c r="I99" s="14">
        <v>0.90597430000000001</v>
      </c>
      <c r="J99" s="14">
        <v>0.89170329999999998</v>
      </c>
      <c r="K99" s="14">
        <v>0.89223750000000002</v>
      </c>
      <c r="L99" s="14">
        <v>2.6943209999999999E-2</v>
      </c>
      <c r="M99" s="14">
        <v>1</v>
      </c>
      <c r="N99" s="14">
        <v>3.7684630000000001</v>
      </c>
      <c r="O99" s="14">
        <v>2.0597685999999999</v>
      </c>
      <c r="P99" s="14">
        <v>10.512055999999999</v>
      </c>
      <c r="Q99" s="14">
        <v>7.1893799999999999</v>
      </c>
      <c r="R99" s="16" t="s">
        <v>954</v>
      </c>
    </row>
    <row r="100" spans="1:18">
      <c r="A100" s="13">
        <v>98</v>
      </c>
      <c r="B100" s="14" t="s">
        <v>715</v>
      </c>
      <c r="C100" s="14">
        <v>1</v>
      </c>
      <c r="D100" s="15">
        <v>43988</v>
      </c>
      <c r="E100" s="14" t="s">
        <v>715</v>
      </c>
      <c r="F100" s="14">
        <v>0.85348139999999995</v>
      </c>
      <c r="G100" s="14">
        <v>0.9417432</v>
      </c>
      <c r="H100" s="14">
        <v>0.88117259999999997</v>
      </c>
      <c r="I100" s="14">
        <v>0.91668170000000004</v>
      </c>
      <c r="J100" s="14">
        <v>0.8991671</v>
      </c>
      <c r="K100" s="14">
        <v>0.8995687</v>
      </c>
      <c r="L100" s="14">
        <v>2.7630350000000001E-2</v>
      </c>
      <c r="M100" s="14">
        <v>0.99900695100000003</v>
      </c>
      <c r="N100" s="14">
        <v>3.5829200000000001</v>
      </c>
      <c r="O100" s="14">
        <v>2.0682692</v>
      </c>
      <c r="P100" s="14">
        <v>11.216207000000001</v>
      </c>
      <c r="Q100" s="14">
        <v>7.6784920000000003</v>
      </c>
      <c r="R100" s="16" t="s">
        <v>955</v>
      </c>
    </row>
    <row r="101" spans="1:18">
      <c r="A101" s="13">
        <v>99</v>
      </c>
      <c r="B101" s="14" t="s">
        <v>715</v>
      </c>
      <c r="C101" s="14">
        <v>1</v>
      </c>
      <c r="D101" s="15">
        <v>43989</v>
      </c>
      <c r="E101" s="14" t="s">
        <v>715</v>
      </c>
      <c r="F101" s="14">
        <v>0.86194700000000002</v>
      </c>
      <c r="G101" s="14">
        <v>0.94992480000000001</v>
      </c>
      <c r="H101" s="14">
        <v>0.88454089999999996</v>
      </c>
      <c r="I101" s="14">
        <v>0.92022210000000004</v>
      </c>
      <c r="J101" s="14">
        <v>0.90539320000000001</v>
      </c>
      <c r="K101" s="14">
        <v>0.90661230000000004</v>
      </c>
      <c r="L101" s="14">
        <v>2.7603530000000001E-2</v>
      </c>
      <c r="M101" s="14">
        <v>0.99721115500000002</v>
      </c>
      <c r="N101" s="14">
        <v>3.4332669999999998</v>
      </c>
      <c r="O101" s="14">
        <v>2.0245871000000002</v>
      </c>
      <c r="P101" s="14">
        <v>10.938287000000001</v>
      </c>
      <c r="Q101" s="14">
        <v>7.2462600000000004</v>
      </c>
      <c r="R101" s="16" t="s">
        <v>956</v>
      </c>
    </row>
    <row r="102" spans="1:18">
      <c r="A102" s="13">
        <v>100</v>
      </c>
      <c r="B102" s="14" t="s">
        <v>715</v>
      </c>
      <c r="C102" s="14">
        <v>1</v>
      </c>
      <c r="D102" s="15">
        <v>43990</v>
      </c>
      <c r="E102" s="14" t="s">
        <v>715</v>
      </c>
      <c r="F102" s="14">
        <v>0.86395469999999996</v>
      </c>
      <c r="G102" s="14">
        <v>0.95605399999999996</v>
      </c>
      <c r="H102" s="14">
        <v>0.89420379999999999</v>
      </c>
      <c r="I102" s="14">
        <v>0.93078110000000003</v>
      </c>
      <c r="J102" s="14">
        <v>0.91185079999999996</v>
      </c>
      <c r="K102" s="14">
        <v>0.91351800000000005</v>
      </c>
      <c r="L102" s="14">
        <v>2.8438189999999999E-2</v>
      </c>
      <c r="M102" s="14">
        <v>0.996407186</v>
      </c>
      <c r="N102" s="14">
        <v>3.299401</v>
      </c>
      <c r="O102" s="14">
        <v>1.9902386000000001</v>
      </c>
      <c r="P102" s="14">
        <v>10.880240000000001</v>
      </c>
      <c r="Q102" s="14">
        <v>7.2748799999999996</v>
      </c>
      <c r="R102" s="16" t="s">
        <v>957</v>
      </c>
    </row>
    <row r="103" spans="1:18">
      <c r="A103" s="13">
        <v>101</v>
      </c>
      <c r="B103" s="14" t="s">
        <v>715</v>
      </c>
      <c r="C103" s="14">
        <v>1</v>
      </c>
      <c r="D103" s="15">
        <v>43991</v>
      </c>
      <c r="E103" s="14" t="s">
        <v>715</v>
      </c>
      <c r="F103" s="14">
        <v>0.8667897</v>
      </c>
      <c r="G103" s="14">
        <v>0.95800799999999997</v>
      </c>
      <c r="H103" s="14">
        <v>0.89540580000000003</v>
      </c>
      <c r="I103" s="14">
        <v>0.93009819999999999</v>
      </c>
      <c r="J103" s="14">
        <v>0.9151184</v>
      </c>
      <c r="K103" s="14">
        <v>0.91638909999999996</v>
      </c>
      <c r="L103" s="14">
        <v>2.7590770000000001E-2</v>
      </c>
      <c r="M103" s="14">
        <v>0.99620758499999995</v>
      </c>
      <c r="N103" s="14">
        <v>3.5918160000000001</v>
      </c>
      <c r="O103" s="14">
        <v>1.9947157</v>
      </c>
      <c r="P103" s="14">
        <v>10.265230000000001</v>
      </c>
      <c r="Q103" s="14">
        <v>6.8301720000000001</v>
      </c>
      <c r="R103" s="16" t="s">
        <v>958</v>
      </c>
    </row>
    <row r="104" spans="1:18">
      <c r="A104" s="13">
        <v>102</v>
      </c>
      <c r="B104" s="14" t="s">
        <v>715</v>
      </c>
      <c r="C104" s="14">
        <v>1</v>
      </c>
      <c r="D104" s="15">
        <v>43992</v>
      </c>
      <c r="E104" s="14" t="s">
        <v>715</v>
      </c>
      <c r="F104" s="14">
        <v>0.87328070000000002</v>
      </c>
      <c r="G104" s="14">
        <v>0.96059640000000002</v>
      </c>
      <c r="H104" s="14">
        <v>0.901088</v>
      </c>
      <c r="I104" s="14">
        <v>0.93483000000000005</v>
      </c>
      <c r="J104" s="14">
        <v>0.91673839999999995</v>
      </c>
      <c r="K104" s="14">
        <v>0.9176647</v>
      </c>
      <c r="L104" s="14">
        <v>2.656321E-2</v>
      </c>
      <c r="M104" s="14">
        <v>0.99740519000000005</v>
      </c>
      <c r="N104" s="14">
        <v>3.7035930000000001</v>
      </c>
      <c r="O104" s="14">
        <v>2.0123810999999998</v>
      </c>
      <c r="P104" s="14">
        <v>10.125069999999999</v>
      </c>
      <c r="Q104" s="14">
        <v>6.420642</v>
      </c>
      <c r="R104" s="16" t="s">
        <v>959</v>
      </c>
    </row>
    <row r="105" spans="1:18">
      <c r="A105" s="13">
        <v>103</v>
      </c>
      <c r="B105" s="14" t="s">
        <v>715</v>
      </c>
      <c r="C105" s="14">
        <v>1</v>
      </c>
      <c r="D105" s="15">
        <v>43993</v>
      </c>
      <c r="E105" s="14" t="s">
        <v>715</v>
      </c>
      <c r="F105" s="14">
        <v>0.87557720000000006</v>
      </c>
      <c r="G105" s="14">
        <v>0.95636189999999999</v>
      </c>
      <c r="H105" s="14">
        <v>0.89687190000000006</v>
      </c>
      <c r="I105" s="14">
        <v>0.92960699999999996</v>
      </c>
      <c r="J105" s="14">
        <v>0.9157151</v>
      </c>
      <c r="K105" s="14">
        <v>0.91636740000000005</v>
      </c>
      <c r="L105" s="14">
        <v>2.549384E-2</v>
      </c>
      <c r="M105" s="14">
        <v>0.99780658</v>
      </c>
      <c r="N105" s="14">
        <v>3.8604189999999998</v>
      </c>
      <c r="O105" s="14">
        <v>2.0804661000000002</v>
      </c>
      <c r="P105" s="14">
        <v>9.5529010000000003</v>
      </c>
      <c r="Q105" s="14">
        <v>5.9998579999999997</v>
      </c>
      <c r="R105" s="16" t="s">
        <v>960</v>
      </c>
    </row>
    <row r="106" spans="1:18">
      <c r="A106" s="13">
        <v>104</v>
      </c>
      <c r="B106" s="14" t="s">
        <v>715</v>
      </c>
      <c r="C106" s="14">
        <v>1</v>
      </c>
      <c r="D106" s="15">
        <v>43994</v>
      </c>
      <c r="E106" s="14" t="s">
        <v>715</v>
      </c>
      <c r="F106" s="14">
        <v>0.87437039999999999</v>
      </c>
      <c r="G106" s="14">
        <v>0.95479049999999999</v>
      </c>
      <c r="H106" s="14">
        <v>0.89481980000000005</v>
      </c>
      <c r="I106" s="14">
        <v>0.9268402</v>
      </c>
      <c r="J106" s="14">
        <v>0.9141745</v>
      </c>
      <c r="K106" s="14">
        <v>0.9135974</v>
      </c>
      <c r="L106" s="14">
        <v>2.4935019999999999E-2</v>
      </c>
      <c r="M106" s="14">
        <v>0.999400599</v>
      </c>
      <c r="N106" s="14">
        <v>3.7162839999999999</v>
      </c>
      <c r="O106" s="14">
        <v>2.0576777000000002</v>
      </c>
      <c r="P106" s="14">
        <v>9.6378819999999994</v>
      </c>
      <c r="Q106" s="14">
        <v>5.9813850000000004</v>
      </c>
      <c r="R106" s="16" t="s">
        <v>961</v>
      </c>
    </row>
    <row r="107" spans="1:18">
      <c r="A107" s="13">
        <v>105</v>
      </c>
      <c r="B107" s="14" t="s">
        <v>715</v>
      </c>
      <c r="C107" s="14">
        <v>0.99998529999999997</v>
      </c>
      <c r="D107" s="15">
        <v>43995</v>
      </c>
      <c r="E107" s="14" t="s">
        <v>715</v>
      </c>
      <c r="F107" s="14">
        <v>0.86701969999999995</v>
      </c>
      <c r="G107" s="14">
        <v>0.94845369999999996</v>
      </c>
      <c r="H107" s="14">
        <v>0.89633050000000003</v>
      </c>
      <c r="I107" s="14">
        <v>0.92859610000000004</v>
      </c>
      <c r="J107" s="14">
        <v>0.91066630000000004</v>
      </c>
      <c r="K107" s="14">
        <v>0.90973099999999996</v>
      </c>
      <c r="L107" s="14">
        <v>2.5250950000000001E-2</v>
      </c>
      <c r="M107" s="14">
        <v>0.99960119599999997</v>
      </c>
      <c r="N107" s="14">
        <v>3.7278169999999999</v>
      </c>
      <c r="O107" s="14">
        <v>2.0910407000000002</v>
      </c>
      <c r="P107" s="14">
        <v>9.9507879999999993</v>
      </c>
      <c r="Q107" s="14">
        <v>7.0878100000000002</v>
      </c>
      <c r="R107" s="16" t="s">
        <v>962</v>
      </c>
    </row>
    <row r="108" spans="1:18">
      <c r="A108" s="13">
        <v>106</v>
      </c>
      <c r="B108" s="14" t="s">
        <v>715</v>
      </c>
      <c r="C108" s="14">
        <v>0.99995310000000004</v>
      </c>
      <c r="D108" s="15">
        <v>43996</v>
      </c>
      <c r="E108" s="14" t="s">
        <v>715</v>
      </c>
      <c r="F108" s="14">
        <v>0.86181229999999998</v>
      </c>
      <c r="G108" s="14">
        <v>0.94544030000000001</v>
      </c>
      <c r="H108" s="14">
        <v>0.89065859999999997</v>
      </c>
      <c r="I108" s="14">
        <v>0.92302830000000002</v>
      </c>
      <c r="J108" s="14">
        <v>0.90678460000000005</v>
      </c>
      <c r="K108" s="14">
        <v>0.90580190000000005</v>
      </c>
      <c r="L108" s="14">
        <v>2.5668759999999999E-2</v>
      </c>
      <c r="M108" s="14">
        <v>0.99920079900000003</v>
      </c>
      <c r="N108" s="14">
        <v>3.698302</v>
      </c>
      <c r="O108" s="14">
        <v>2.0922201999999999</v>
      </c>
      <c r="P108" s="14">
        <v>9.4475519999999999</v>
      </c>
      <c r="Q108" s="14">
        <v>5.959403</v>
      </c>
      <c r="R108" s="16" t="s">
        <v>963</v>
      </c>
    </row>
    <row r="109" spans="1:18">
      <c r="A109" s="13">
        <v>107</v>
      </c>
      <c r="B109" s="14" t="s">
        <v>715</v>
      </c>
      <c r="C109" s="14">
        <v>0.99991249999999998</v>
      </c>
      <c r="D109" s="15">
        <v>43997</v>
      </c>
      <c r="E109" s="14" t="s">
        <v>715</v>
      </c>
      <c r="F109" s="14">
        <v>0.85556869999999996</v>
      </c>
      <c r="G109" s="14">
        <v>0.94399350000000004</v>
      </c>
      <c r="H109" s="14">
        <v>0.89319599999999999</v>
      </c>
      <c r="I109" s="14">
        <v>0.92689790000000005</v>
      </c>
      <c r="J109" s="14">
        <v>0.90372110000000005</v>
      </c>
      <c r="K109" s="14">
        <v>0.90246700000000002</v>
      </c>
      <c r="L109" s="14">
        <v>2.7417649999999998E-2</v>
      </c>
      <c r="M109" s="14">
        <v>0.99960199000000005</v>
      </c>
      <c r="N109" s="14">
        <v>3.652736</v>
      </c>
      <c r="O109" s="14">
        <v>2.0609263000000002</v>
      </c>
      <c r="P109" s="14">
        <v>9.7185269999999999</v>
      </c>
      <c r="Q109" s="14">
        <v>6.7973319999999999</v>
      </c>
      <c r="R109" s="16" t="s">
        <v>964</v>
      </c>
    </row>
    <row r="110" spans="1:18">
      <c r="A110" s="13">
        <v>108</v>
      </c>
      <c r="B110" s="14" t="s">
        <v>715</v>
      </c>
      <c r="C110" s="14">
        <v>0.99986140000000001</v>
      </c>
      <c r="D110" s="15">
        <v>43998</v>
      </c>
      <c r="E110" s="14" t="s">
        <v>715</v>
      </c>
      <c r="F110" s="14">
        <v>0.85238939999999996</v>
      </c>
      <c r="G110" s="14">
        <v>0.94024220000000003</v>
      </c>
      <c r="H110" s="14">
        <v>0.88402820000000004</v>
      </c>
      <c r="I110" s="14">
        <v>0.9186571</v>
      </c>
      <c r="J110" s="14">
        <v>0.89928050000000004</v>
      </c>
      <c r="K110" s="14">
        <v>0.89847580000000005</v>
      </c>
      <c r="L110" s="14">
        <v>2.712026E-2</v>
      </c>
      <c r="M110" s="14">
        <v>1</v>
      </c>
      <c r="N110" s="14">
        <v>3.678963</v>
      </c>
      <c r="O110" s="14">
        <v>2.0867279999999999</v>
      </c>
      <c r="P110" s="14">
        <v>9.5708079999999995</v>
      </c>
      <c r="Q110" s="14">
        <v>6.5784799999999999</v>
      </c>
      <c r="R110" s="16" t="s">
        <v>965</v>
      </c>
    </row>
    <row r="111" spans="1:18">
      <c r="A111" s="13">
        <v>109</v>
      </c>
      <c r="B111" s="14" t="s">
        <v>715</v>
      </c>
      <c r="C111" s="14">
        <v>0.99979680000000004</v>
      </c>
      <c r="D111" s="15">
        <v>43999</v>
      </c>
      <c r="E111" s="14" t="s">
        <v>715</v>
      </c>
      <c r="F111" s="14">
        <v>0.84547399999999995</v>
      </c>
      <c r="G111" s="14">
        <v>0.93640520000000005</v>
      </c>
      <c r="H111" s="14">
        <v>0.87756149999999999</v>
      </c>
      <c r="I111" s="14">
        <v>0.91381190000000001</v>
      </c>
      <c r="J111" s="14">
        <v>0.89123839999999999</v>
      </c>
      <c r="K111" s="14">
        <v>0.89037999999999995</v>
      </c>
      <c r="L111" s="14">
        <v>2.8039049999999999E-2</v>
      </c>
      <c r="M111" s="14">
        <v>0.99960238599999995</v>
      </c>
      <c r="N111" s="14">
        <v>3.5815109999999999</v>
      </c>
      <c r="O111" s="14">
        <v>2.0591800999999998</v>
      </c>
      <c r="P111" s="14">
        <v>9.2968589999999995</v>
      </c>
      <c r="Q111" s="14">
        <v>6.197756</v>
      </c>
      <c r="R111" s="16" t="s">
        <v>966</v>
      </c>
    </row>
    <row r="112" spans="1:18">
      <c r="A112" s="13">
        <v>110</v>
      </c>
      <c r="B112" s="14" t="s">
        <v>715</v>
      </c>
      <c r="C112" s="14">
        <v>0.99969470000000005</v>
      </c>
      <c r="D112" s="15">
        <v>44000</v>
      </c>
      <c r="E112" s="14" t="s">
        <v>715</v>
      </c>
      <c r="F112" s="14">
        <v>0.83072840000000003</v>
      </c>
      <c r="G112" s="14">
        <v>0.92754320000000001</v>
      </c>
      <c r="H112" s="14">
        <v>0.86639359999999999</v>
      </c>
      <c r="I112" s="14">
        <v>0.90676460000000003</v>
      </c>
      <c r="J112" s="14">
        <v>0.88060720000000003</v>
      </c>
      <c r="K112" s="14">
        <v>0.87933609999999995</v>
      </c>
      <c r="L112" s="14">
        <v>2.9831489999999999E-2</v>
      </c>
      <c r="M112" s="14">
        <v>1</v>
      </c>
      <c r="N112" s="14">
        <v>3.2562310000000001</v>
      </c>
      <c r="O112" s="14">
        <v>2.0448571000000002</v>
      </c>
      <c r="P112" s="14">
        <v>10.480079999999999</v>
      </c>
      <c r="Q112" s="14">
        <v>7.5729870000000004</v>
      </c>
      <c r="R112" s="16" t="s">
        <v>967</v>
      </c>
    </row>
    <row r="113" spans="1:18">
      <c r="A113" s="13">
        <v>111</v>
      </c>
      <c r="B113" s="14" t="s">
        <v>715</v>
      </c>
      <c r="C113" s="14">
        <v>0.99954909999999997</v>
      </c>
      <c r="D113" s="15">
        <v>44001</v>
      </c>
      <c r="E113" s="14" t="s">
        <v>715</v>
      </c>
      <c r="F113" s="14">
        <v>0.81770039999999999</v>
      </c>
      <c r="G113" s="14">
        <v>0.91814720000000005</v>
      </c>
      <c r="H113" s="14">
        <v>0.85498859999999999</v>
      </c>
      <c r="I113" s="14">
        <v>0.89345859999999999</v>
      </c>
      <c r="J113" s="14">
        <v>0.87147529999999995</v>
      </c>
      <c r="K113" s="14">
        <v>0.86932500000000001</v>
      </c>
      <c r="L113" s="14">
        <v>3.0595299999999999E-2</v>
      </c>
      <c r="M113" s="14">
        <v>1</v>
      </c>
      <c r="N113" s="14">
        <v>3.2275450000000001</v>
      </c>
      <c r="O113" s="14">
        <v>1.987212</v>
      </c>
      <c r="P113" s="14">
        <v>10.055928</v>
      </c>
      <c r="Q113" s="14">
        <v>7.2696610000000002</v>
      </c>
      <c r="R113" s="16" t="s">
        <v>968</v>
      </c>
    </row>
    <row r="114" spans="1:18">
      <c r="A114" s="13">
        <v>112</v>
      </c>
      <c r="B114" s="14" t="s">
        <v>715</v>
      </c>
      <c r="C114" s="14">
        <v>0.99936499999999995</v>
      </c>
      <c r="D114" s="15">
        <v>44002</v>
      </c>
      <c r="E114" s="14" t="s">
        <v>715</v>
      </c>
      <c r="F114" s="14">
        <v>0.81034300000000004</v>
      </c>
      <c r="G114" s="14">
        <v>0.91339119999999996</v>
      </c>
      <c r="H114" s="14">
        <v>0.84671419999999997</v>
      </c>
      <c r="I114" s="14">
        <v>0.88798500000000002</v>
      </c>
      <c r="J114" s="14">
        <v>0.86409829999999999</v>
      </c>
      <c r="K114" s="14">
        <v>0.86175670000000004</v>
      </c>
      <c r="L114" s="14">
        <v>3.1478480000000003E-2</v>
      </c>
      <c r="M114" s="14">
        <v>1</v>
      </c>
      <c r="N114" s="14">
        <v>3.3054730000000001</v>
      </c>
      <c r="O114" s="14">
        <v>1.9490985000000001</v>
      </c>
      <c r="P114" s="14">
        <v>9.1750050000000005</v>
      </c>
      <c r="Q114" s="14">
        <v>5.9717710000000004</v>
      </c>
      <c r="R114" s="16" t="s">
        <v>969</v>
      </c>
    </row>
    <row r="115" spans="1:18">
      <c r="A115" s="13">
        <v>113</v>
      </c>
      <c r="B115" s="14" t="s">
        <v>715</v>
      </c>
      <c r="C115" s="14">
        <v>0.99913240000000003</v>
      </c>
      <c r="D115" s="15">
        <v>44003</v>
      </c>
      <c r="E115" s="14" t="s">
        <v>715</v>
      </c>
      <c r="F115" s="14">
        <v>0.8074403</v>
      </c>
      <c r="G115" s="14">
        <v>0.90976610000000002</v>
      </c>
      <c r="H115" s="14">
        <v>0.83969709999999997</v>
      </c>
      <c r="I115" s="14">
        <v>0.88076140000000003</v>
      </c>
      <c r="J115" s="14">
        <v>0.85757830000000002</v>
      </c>
      <c r="K115" s="14">
        <v>0.85646889999999998</v>
      </c>
      <c r="L115" s="14">
        <v>3.1491239999999997E-2</v>
      </c>
      <c r="M115" s="14">
        <v>1</v>
      </c>
      <c r="N115" s="14">
        <v>3.410768</v>
      </c>
      <c r="O115" s="14">
        <v>1.9722759000000001</v>
      </c>
      <c r="P115" s="14">
        <v>8.3992419999999992</v>
      </c>
      <c r="Q115" s="14">
        <v>5.5690920000000004</v>
      </c>
      <c r="R115" s="16" t="s">
        <v>970</v>
      </c>
    </row>
    <row r="116" spans="1:18">
      <c r="A116" s="13">
        <v>114</v>
      </c>
      <c r="B116" s="14" t="s">
        <v>715</v>
      </c>
      <c r="C116" s="14">
        <v>0.99881770000000003</v>
      </c>
      <c r="D116" s="15">
        <v>44004</v>
      </c>
      <c r="E116" s="14" t="s">
        <v>715</v>
      </c>
      <c r="F116" s="14">
        <v>0.80180700000000005</v>
      </c>
      <c r="G116" s="14">
        <v>0.90497260000000002</v>
      </c>
      <c r="H116" s="14">
        <v>0.83593010000000001</v>
      </c>
      <c r="I116" s="14">
        <v>0.87618770000000001</v>
      </c>
      <c r="J116" s="14">
        <v>0.85372400000000004</v>
      </c>
      <c r="K116" s="14">
        <v>0.85265080000000004</v>
      </c>
      <c r="L116" s="14">
        <v>3.1561119999999998E-2</v>
      </c>
      <c r="M116" s="14">
        <v>1</v>
      </c>
      <c r="N116" s="14">
        <v>3.5383849999999999</v>
      </c>
      <c r="O116" s="14">
        <v>2.0267634999999999</v>
      </c>
      <c r="P116" s="14">
        <v>8.1659020000000009</v>
      </c>
      <c r="Q116" s="14">
        <v>5.8689220000000004</v>
      </c>
      <c r="R116" s="16" t="s">
        <v>971</v>
      </c>
    </row>
    <row r="117" spans="1:18">
      <c r="A117" s="13">
        <v>115</v>
      </c>
      <c r="B117" s="14" t="s">
        <v>715</v>
      </c>
      <c r="C117" s="14">
        <v>0.99839549999999999</v>
      </c>
      <c r="D117" s="15">
        <v>44005</v>
      </c>
      <c r="E117" s="14" t="s">
        <v>715</v>
      </c>
      <c r="F117" s="14">
        <v>0.79289200000000004</v>
      </c>
      <c r="G117" s="14">
        <v>0.89735500000000001</v>
      </c>
      <c r="H117" s="14">
        <v>0.83188289999999998</v>
      </c>
      <c r="I117" s="14">
        <v>0.87212540000000005</v>
      </c>
      <c r="J117" s="14">
        <v>0.84944470000000005</v>
      </c>
      <c r="K117" s="14">
        <v>0.84796099999999996</v>
      </c>
      <c r="L117" s="14">
        <v>3.1683660000000002E-2</v>
      </c>
      <c r="M117" s="14">
        <v>1</v>
      </c>
      <c r="N117" s="14">
        <v>3.6185260000000001</v>
      </c>
      <c r="O117" s="14">
        <v>2.0014180000000001</v>
      </c>
      <c r="P117" s="14">
        <v>7.9559360000000003</v>
      </c>
      <c r="Q117" s="14">
        <v>5.2576539999999996</v>
      </c>
      <c r="R117" s="16" t="s">
        <v>972</v>
      </c>
    </row>
    <row r="118" spans="1:18">
      <c r="A118" s="13">
        <v>116</v>
      </c>
      <c r="B118" s="14" t="s">
        <v>715</v>
      </c>
      <c r="C118" s="14">
        <v>0.99786039999999998</v>
      </c>
      <c r="D118" s="15">
        <v>44006</v>
      </c>
      <c r="E118" s="14" t="s">
        <v>715</v>
      </c>
      <c r="F118" s="14">
        <v>0.78693199999999996</v>
      </c>
      <c r="G118" s="14">
        <v>0.89369010000000004</v>
      </c>
      <c r="H118" s="14">
        <v>0.82232609999999995</v>
      </c>
      <c r="I118" s="14">
        <v>0.86420909999999995</v>
      </c>
      <c r="J118" s="14">
        <v>0.83971750000000001</v>
      </c>
      <c r="K118" s="14">
        <v>0.83931210000000001</v>
      </c>
      <c r="L118" s="14">
        <v>3.2554930000000003E-2</v>
      </c>
      <c r="M118" s="14">
        <v>1</v>
      </c>
      <c r="N118" s="14">
        <v>3.469185</v>
      </c>
      <c r="O118" s="14">
        <v>2.0166696000000002</v>
      </c>
      <c r="P118" s="14">
        <v>8.3647709999999993</v>
      </c>
      <c r="Q118" s="14">
        <v>5.8131399999999998</v>
      </c>
      <c r="R118" s="16" t="s">
        <v>973</v>
      </c>
    </row>
    <row r="119" spans="1:18">
      <c r="A119" s="13">
        <v>117</v>
      </c>
      <c r="B119" s="14" t="s">
        <v>715</v>
      </c>
      <c r="C119" s="14">
        <v>0.99718189999999995</v>
      </c>
      <c r="D119" s="15">
        <v>44007</v>
      </c>
      <c r="E119" s="14" t="s">
        <v>715</v>
      </c>
      <c r="F119" s="14">
        <v>0.77327060000000003</v>
      </c>
      <c r="G119" s="14">
        <v>0.89057719999999996</v>
      </c>
      <c r="H119" s="14">
        <v>0.80802819999999997</v>
      </c>
      <c r="I119" s="14">
        <v>0.85330059999999996</v>
      </c>
      <c r="J119" s="14">
        <v>0.82892940000000004</v>
      </c>
      <c r="K119" s="14">
        <v>0.82789550000000001</v>
      </c>
      <c r="L119" s="14">
        <v>3.5839919999999997E-2</v>
      </c>
      <c r="M119" s="14">
        <v>1</v>
      </c>
      <c r="N119" s="14">
        <v>3.359</v>
      </c>
      <c r="O119" s="14">
        <v>2.0082144999999998</v>
      </c>
      <c r="P119" s="14">
        <v>8.4696800000000003</v>
      </c>
      <c r="Q119" s="14">
        <v>5.9019579999999996</v>
      </c>
      <c r="R119" s="16" t="s">
        <v>974</v>
      </c>
    </row>
    <row r="120" spans="1:18">
      <c r="A120" s="13">
        <v>118</v>
      </c>
      <c r="B120" s="14" t="s">
        <v>715</v>
      </c>
      <c r="C120" s="14">
        <v>0.99626040000000005</v>
      </c>
      <c r="D120" s="15">
        <v>44008</v>
      </c>
      <c r="E120" s="14" t="s">
        <v>715</v>
      </c>
      <c r="F120" s="14">
        <v>0.74783960000000005</v>
      </c>
      <c r="G120" s="14">
        <v>0.8763978</v>
      </c>
      <c r="H120" s="14">
        <v>0.79716640000000005</v>
      </c>
      <c r="I120" s="14">
        <v>0.84834940000000003</v>
      </c>
      <c r="J120" s="14">
        <v>0.81858039999999999</v>
      </c>
      <c r="K120" s="14">
        <v>0.81604270000000001</v>
      </c>
      <c r="L120" s="14">
        <v>3.9595579999999998E-2</v>
      </c>
      <c r="M120" s="14">
        <v>1</v>
      </c>
      <c r="N120" s="14">
        <v>3.1854439999999999</v>
      </c>
      <c r="O120" s="14">
        <v>2.0493286999999998</v>
      </c>
      <c r="P120" s="14">
        <v>8.3799399999999995</v>
      </c>
      <c r="Q120" s="14">
        <v>5.8697030000000003</v>
      </c>
      <c r="R120" s="16" t="s">
        <v>975</v>
      </c>
    </row>
    <row r="121" spans="1:18">
      <c r="A121" s="13">
        <v>119</v>
      </c>
      <c r="B121" s="14" t="s">
        <v>715</v>
      </c>
      <c r="C121" s="14">
        <v>0.99496989999999996</v>
      </c>
      <c r="D121" s="15">
        <v>44009</v>
      </c>
      <c r="E121" s="14" t="s">
        <v>715</v>
      </c>
      <c r="F121" s="14">
        <v>0.7447317</v>
      </c>
      <c r="G121" s="14">
        <v>0.88266389999999995</v>
      </c>
      <c r="H121" s="14">
        <v>0.79290590000000005</v>
      </c>
      <c r="I121" s="14">
        <v>0.84552850000000002</v>
      </c>
      <c r="J121" s="14">
        <v>0.81566170000000005</v>
      </c>
      <c r="K121" s="14">
        <v>0.81408740000000002</v>
      </c>
      <c r="L121" s="14">
        <v>4.233841E-2</v>
      </c>
      <c r="M121" s="14">
        <v>0.99980119300000003</v>
      </c>
      <c r="N121" s="14">
        <v>3.476143</v>
      </c>
      <c r="O121" s="14">
        <v>2.0654742000000001</v>
      </c>
      <c r="P121" s="14">
        <v>7.2801590000000003</v>
      </c>
      <c r="Q121" s="14">
        <v>4.552505</v>
      </c>
      <c r="R121" s="16" t="s">
        <v>976</v>
      </c>
    </row>
    <row r="122" spans="1:18">
      <c r="A122" s="13">
        <v>120</v>
      </c>
      <c r="B122" s="14" t="s">
        <v>715</v>
      </c>
      <c r="C122" s="14">
        <v>0.9932782</v>
      </c>
      <c r="D122" s="15">
        <v>44010</v>
      </c>
      <c r="E122" s="14" t="s">
        <v>715</v>
      </c>
      <c r="F122" s="14">
        <v>0.74961359999999999</v>
      </c>
      <c r="G122" s="14">
        <v>0.890679</v>
      </c>
      <c r="H122" s="14">
        <v>0.79524170000000005</v>
      </c>
      <c r="I122" s="14">
        <v>0.84870939999999995</v>
      </c>
      <c r="J122" s="14">
        <v>0.82322090000000003</v>
      </c>
      <c r="K122" s="14">
        <v>0.82328650000000003</v>
      </c>
      <c r="L122" s="14">
        <v>4.2740809999999997E-2</v>
      </c>
      <c r="M122" s="14">
        <v>0.99960199000000005</v>
      </c>
      <c r="N122" s="14">
        <v>3.8109449999999998</v>
      </c>
      <c r="O122" s="14">
        <v>2.0449953000000001</v>
      </c>
      <c r="P122" s="14">
        <v>7.3610350000000002</v>
      </c>
      <c r="Q122" s="14">
        <v>5.466602</v>
      </c>
      <c r="R122" s="16" t="s">
        <v>977</v>
      </c>
    </row>
    <row r="123" spans="1:18">
      <c r="A123" s="13">
        <v>121</v>
      </c>
      <c r="B123" s="14" t="s">
        <v>715</v>
      </c>
      <c r="C123" s="14">
        <v>0.9911063</v>
      </c>
      <c r="D123" s="15">
        <v>44011</v>
      </c>
      <c r="E123" s="14" t="s">
        <v>715</v>
      </c>
      <c r="F123" s="14">
        <v>0.76065579999999999</v>
      </c>
      <c r="G123" s="14">
        <v>0.91999940000000002</v>
      </c>
      <c r="H123" s="14">
        <v>0.8004097</v>
      </c>
      <c r="I123" s="14">
        <v>0.86103770000000002</v>
      </c>
      <c r="J123" s="14">
        <v>0.83961370000000002</v>
      </c>
      <c r="K123" s="14">
        <v>0.84375979999999995</v>
      </c>
      <c r="L123" s="14">
        <v>4.9064009999999998E-2</v>
      </c>
      <c r="M123" s="14">
        <v>0.99582089600000001</v>
      </c>
      <c r="N123" s="14">
        <v>3.2845770000000001</v>
      </c>
      <c r="O123" s="14">
        <v>2.1989545000000001</v>
      </c>
      <c r="P123" s="14">
        <v>9.4592639999999992</v>
      </c>
      <c r="Q123" s="14">
        <v>7.3370230000000003</v>
      </c>
      <c r="R123" s="16" t="s">
        <v>978</v>
      </c>
    </row>
    <row r="124" spans="1:18">
      <c r="A124" s="13">
        <v>122</v>
      </c>
      <c r="B124" s="14" t="s">
        <v>715</v>
      </c>
      <c r="C124" s="14">
        <v>0.98834180000000005</v>
      </c>
      <c r="D124" s="15">
        <v>44012</v>
      </c>
      <c r="E124" s="14" t="s">
        <v>715</v>
      </c>
      <c r="F124" s="14">
        <v>0.7861129</v>
      </c>
      <c r="G124" s="14">
        <v>0.97470319999999999</v>
      </c>
      <c r="H124" s="14">
        <v>0.84091139999999998</v>
      </c>
      <c r="I124" s="14">
        <v>0.91746450000000002</v>
      </c>
      <c r="J124" s="14">
        <v>0.88005330000000004</v>
      </c>
      <c r="K124" s="14">
        <v>0.88202170000000002</v>
      </c>
      <c r="L124" s="14">
        <v>5.7080520000000003E-2</v>
      </c>
      <c r="M124" s="14">
        <v>0.97382617400000004</v>
      </c>
      <c r="N124" s="14">
        <v>2.2317680000000002</v>
      </c>
      <c r="O124" s="14">
        <v>1.7577707</v>
      </c>
      <c r="P124" s="14">
        <v>11.66034</v>
      </c>
      <c r="Q124" s="14">
        <v>8.4689770000000006</v>
      </c>
      <c r="R124" s="16" t="s">
        <v>979</v>
      </c>
    </row>
    <row r="125" spans="1:18">
      <c r="A125" s="13">
        <v>123</v>
      </c>
      <c r="B125" s="14" t="s">
        <v>715</v>
      </c>
      <c r="C125" s="14">
        <v>0.98482199999999998</v>
      </c>
      <c r="D125" s="15">
        <v>44013</v>
      </c>
      <c r="E125" s="14" t="s">
        <v>715</v>
      </c>
      <c r="F125" s="14">
        <v>0.84015260000000003</v>
      </c>
      <c r="G125" s="14">
        <v>1.0244797000000001</v>
      </c>
      <c r="H125" s="14">
        <v>0.89645410000000003</v>
      </c>
      <c r="I125" s="14">
        <v>0.96921990000000002</v>
      </c>
      <c r="J125" s="14">
        <v>0.93137190000000003</v>
      </c>
      <c r="K125" s="14">
        <v>0.93157489999999998</v>
      </c>
      <c r="L125" s="14">
        <v>5.5727869999999999E-2</v>
      </c>
      <c r="M125" s="14">
        <v>0.88631368600000004</v>
      </c>
      <c r="N125" s="14">
        <v>1.6933069999999999</v>
      </c>
      <c r="O125" s="14">
        <v>1.1427163</v>
      </c>
      <c r="P125" s="14">
        <v>13.162238</v>
      </c>
      <c r="Q125" s="14">
        <v>9.4434570000000004</v>
      </c>
      <c r="R125" s="16" t="s">
        <v>980</v>
      </c>
    </row>
    <row r="126" spans="1:18">
      <c r="A126" s="13">
        <v>124</v>
      </c>
      <c r="B126" s="14" t="s">
        <v>715</v>
      </c>
      <c r="C126" s="14">
        <v>0.98033899999999996</v>
      </c>
      <c r="D126" s="15">
        <v>44014</v>
      </c>
      <c r="E126" s="14" t="s">
        <v>715</v>
      </c>
      <c r="F126" s="14">
        <v>0.89663060000000006</v>
      </c>
      <c r="G126" s="14">
        <v>1.0724791</v>
      </c>
      <c r="H126" s="14">
        <v>0.9458993</v>
      </c>
      <c r="I126" s="14">
        <v>1.0188216999999999</v>
      </c>
      <c r="J126" s="14">
        <v>0.98164739999999995</v>
      </c>
      <c r="K126" s="14">
        <v>0.98263239999999996</v>
      </c>
      <c r="L126" s="14">
        <v>5.3641979999999999E-2</v>
      </c>
      <c r="M126" s="14">
        <v>0.62931206399999995</v>
      </c>
      <c r="N126" s="14">
        <v>1.5174479999999999</v>
      </c>
      <c r="O126" s="14">
        <v>0.81644240000000001</v>
      </c>
      <c r="P126" s="14">
        <v>13.879402000000001</v>
      </c>
      <c r="Q126" s="14">
        <v>9.8201009999999993</v>
      </c>
      <c r="R126" s="16" t="s">
        <v>981</v>
      </c>
    </row>
    <row r="127" spans="1:18">
      <c r="A127" s="13">
        <v>125</v>
      </c>
      <c r="B127" s="14" t="s">
        <v>715</v>
      </c>
      <c r="C127" s="14">
        <v>0.97462669999999996</v>
      </c>
      <c r="D127" s="15">
        <v>44015</v>
      </c>
      <c r="E127" s="14" t="s">
        <v>715</v>
      </c>
      <c r="F127" s="14">
        <v>0.94082259999999995</v>
      </c>
      <c r="G127" s="14">
        <v>1.1087894</v>
      </c>
      <c r="H127" s="14">
        <v>0.98521840000000005</v>
      </c>
      <c r="I127" s="14">
        <v>1.0536445999999999</v>
      </c>
      <c r="J127" s="14">
        <v>1.0230592999999999</v>
      </c>
      <c r="K127" s="14">
        <v>1.0247196000000001</v>
      </c>
      <c r="L127" s="14">
        <v>5.128361E-2</v>
      </c>
      <c r="M127" s="14">
        <v>0.31859999999999999</v>
      </c>
      <c r="N127" s="14">
        <v>1.6819999999999999</v>
      </c>
      <c r="O127" s="14">
        <v>1.0025352999999999</v>
      </c>
      <c r="P127" s="14">
        <v>12.792160000000001</v>
      </c>
      <c r="Q127" s="14">
        <v>9.7305829999999993</v>
      </c>
      <c r="R127" s="16" t="s">
        <v>982</v>
      </c>
    </row>
    <row r="128" spans="1:18">
      <c r="A128" s="13">
        <v>126</v>
      </c>
      <c r="B128" s="14" t="s">
        <v>715</v>
      </c>
      <c r="C128" s="14">
        <v>0.96734419999999999</v>
      </c>
      <c r="D128" s="15">
        <v>44016</v>
      </c>
      <c r="E128" s="14" t="s">
        <v>715</v>
      </c>
      <c r="F128" s="14">
        <v>0.96513939999999998</v>
      </c>
      <c r="G128" s="14">
        <v>1.1302076000000001</v>
      </c>
      <c r="H128" s="14">
        <v>1.019258</v>
      </c>
      <c r="I128" s="14">
        <v>1.0872582</v>
      </c>
      <c r="J128" s="14">
        <v>1.050327</v>
      </c>
      <c r="K128" s="14">
        <v>1.0514543000000001</v>
      </c>
      <c r="L128" s="14">
        <v>5.0731499999999999E-2</v>
      </c>
      <c r="M128" s="14">
        <v>0.15304695300000001</v>
      </c>
      <c r="N128" s="14">
        <v>2.0419580000000002</v>
      </c>
      <c r="O128" s="14">
        <v>1.2365333000000001</v>
      </c>
      <c r="P128" s="14">
        <v>10.617303</v>
      </c>
      <c r="Q128" s="14">
        <v>7.2753589999999999</v>
      </c>
      <c r="R128" s="16" t="s">
        <v>983</v>
      </c>
    </row>
    <row r="129" spans="1:18">
      <c r="A129" s="13">
        <v>127</v>
      </c>
      <c r="B129" s="14" t="s">
        <v>715</v>
      </c>
      <c r="C129" s="14">
        <v>0.9580535</v>
      </c>
      <c r="D129" s="15">
        <v>44017</v>
      </c>
      <c r="E129" s="14" t="s">
        <v>715</v>
      </c>
      <c r="F129" s="14">
        <v>0.99540609999999996</v>
      </c>
      <c r="G129" s="14">
        <v>1.1514232</v>
      </c>
      <c r="H129" s="14">
        <v>1.0401521</v>
      </c>
      <c r="I129" s="14">
        <v>1.1033895</v>
      </c>
      <c r="J129" s="14">
        <v>1.0727591000000001</v>
      </c>
      <c r="K129" s="14">
        <v>1.0746566</v>
      </c>
      <c r="L129" s="14">
        <v>4.7404740000000001E-2</v>
      </c>
      <c r="M129" s="14">
        <v>5.3999999999999999E-2</v>
      </c>
      <c r="N129" s="14">
        <v>2.2930000000000001</v>
      </c>
      <c r="O129" s="14">
        <v>1.4204064999999999</v>
      </c>
      <c r="P129" s="14">
        <v>10.02228</v>
      </c>
      <c r="Q129" s="14">
        <v>6.9669140000000001</v>
      </c>
      <c r="R129" s="16" t="s">
        <v>984</v>
      </c>
    </row>
    <row r="130" spans="1:18">
      <c r="A130" s="13">
        <v>128</v>
      </c>
      <c r="B130" s="14" t="s">
        <v>715</v>
      </c>
      <c r="C130" s="14">
        <v>0.94618990000000003</v>
      </c>
      <c r="D130" s="15">
        <v>44018</v>
      </c>
      <c r="E130" s="14" t="s">
        <v>715</v>
      </c>
      <c r="F130" s="14">
        <v>1.0155532</v>
      </c>
      <c r="G130" s="14">
        <v>1.164941</v>
      </c>
      <c r="H130" s="14">
        <v>1.0530851000000001</v>
      </c>
      <c r="I130" s="14">
        <v>1.113075</v>
      </c>
      <c r="J130" s="14">
        <v>1.0845070000000001</v>
      </c>
      <c r="K130" s="14">
        <v>1.0858407999999999</v>
      </c>
      <c r="L130" s="14">
        <v>4.5401219999999999E-2</v>
      </c>
      <c r="M130" s="14">
        <v>2.5974026000000001E-2</v>
      </c>
      <c r="N130" s="14">
        <v>2.842158</v>
      </c>
      <c r="O130" s="14">
        <v>1.6842777</v>
      </c>
      <c r="P130" s="14">
        <v>9.0020380000000007</v>
      </c>
      <c r="Q130" s="14">
        <v>6.1171389999999999</v>
      </c>
      <c r="R130" s="16" t="s">
        <v>985</v>
      </c>
    </row>
    <row r="131" spans="1:18">
      <c r="A131" s="13">
        <v>129</v>
      </c>
      <c r="B131" s="14" t="s">
        <v>715</v>
      </c>
      <c r="C131" s="14">
        <v>0.93102220000000002</v>
      </c>
      <c r="D131" s="15">
        <v>44019</v>
      </c>
      <c r="E131" s="14" t="s">
        <v>715</v>
      </c>
      <c r="F131" s="14">
        <v>1.0270349999999999</v>
      </c>
      <c r="G131" s="14">
        <v>1.1622844000000001</v>
      </c>
      <c r="H131" s="14">
        <v>1.0559059</v>
      </c>
      <c r="I131" s="14">
        <v>1.1084535</v>
      </c>
      <c r="J131" s="14">
        <v>1.0908827000000001</v>
      </c>
      <c r="K131" s="14">
        <v>1.0932428000000001</v>
      </c>
      <c r="L131" s="14">
        <v>4.1042370000000002E-2</v>
      </c>
      <c r="M131" s="14">
        <v>8.3665340000000001E-3</v>
      </c>
      <c r="N131" s="14">
        <v>3.200199</v>
      </c>
      <c r="O131" s="14">
        <v>1.8648178</v>
      </c>
      <c r="P131" s="14">
        <v>8.2996809999999996</v>
      </c>
      <c r="Q131" s="14">
        <v>5.4218960000000003</v>
      </c>
      <c r="R131" s="16" t="s">
        <v>986</v>
      </c>
    </row>
    <row r="132" spans="1:18">
      <c r="A132" s="13">
        <v>130</v>
      </c>
      <c r="B132" s="14" t="s">
        <v>715</v>
      </c>
      <c r="C132" s="14">
        <v>0.9115991</v>
      </c>
      <c r="D132" s="15">
        <v>44020</v>
      </c>
      <c r="E132" s="14" t="s">
        <v>715</v>
      </c>
      <c r="F132" s="14">
        <v>1.0373218</v>
      </c>
      <c r="G132" s="14">
        <v>1.1599687999999999</v>
      </c>
      <c r="H132" s="14">
        <v>1.0639319</v>
      </c>
      <c r="I132" s="14">
        <v>1.1116169</v>
      </c>
      <c r="J132" s="14">
        <v>1.0923653</v>
      </c>
      <c r="K132" s="14">
        <v>1.0948424000000001</v>
      </c>
      <c r="L132" s="14">
        <v>3.7670469999999998E-2</v>
      </c>
      <c r="M132" s="14">
        <v>3.9761429999999997E-3</v>
      </c>
      <c r="N132" s="14">
        <v>3.5566599999999999</v>
      </c>
      <c r="O132" s="14">
        <v>1.9621265999999999</v>
      </c>
      <c r="P132" s="14">
        <v>8.0046920000000004</v>
      </c>
      <c r="Q132" s="14">
        <v>4.8860330000000003</v>
      </c>
      <c r="R132" s="16" t="s">
        <v>987</v>
      </c>
    </row>
    <row r="133" spans="1:18">
      <c r="A133" s="13">
        <v>131</v>
      </c>
      <c r="B133" s="14" t="s">
        <v>715</v>
      </c>
      <c r="C133" s="14">
        <v>0.8866771</v>
      </c>
      <c r="D133" s="15">
        <v>44021</v>
      </c>
      <c r="E133" s="14" t="s">
        <v>715</v>
      </c>
      <c r="F133" s="14">
        <v>1.0360767</v>
      </c>
      <c r="G133" s="14">
        <v>1.15238</v>
      </c>
      <c r="H133" s="14">
        <v>1.0669614000000001</v>
      </c>
      <c r="I133" s="14">
        <v>1.1120269</v>
      </c>
      <c r="J133" s="14">
        <v>1.0915026999999999</v>
      </c>
      <c r="K133" s="14">
        <v>1.0942391</v>
      </c>
      <c r="L133" s="14">
        <v>3.666722E-2</v>
      </c>
      <c r="M133" s="14">
        <v>3.5714290000000001E-3</v>
      </c>
      <c r="N133" s="14">
        <v>3.7599209999999998</v>
      </c>
      <c r="O133" s="14">
        <v>2.0650997000000002</v>
      </c>
      <c r="P133" s="14">
        <v>7.8171429999999997</v>
      </c>
      <c r="Q133" s="14">
        <v>4.9058700000000002</v>
      </c>
      <c r="R133" s="16" t="s">
        <v>988</v>
      </c>
    </row>
    <row r="134" spans="1:18">
      <c r="A134" s="13">
        <v>132</v>
      </c>
      <c r="B134" s="14" t="s">
        <v>715</v>
      </c>
      <c r="C134" s="14">
        <v>0.85462559999999999</v>
      </c>
      <c r="D134" s="15">
        <v>44022</v>
      </c>
      <c r="E134" s="14" t="s">
        <v>715</v>
      </c>
      <c r="F134" s="14">
        <v>1.0347162999999999</v>
      </c>
      <c r="G134" s="14">
        <v>1.152083</v>
      </c>
      <c r="H134" s="14">
        <v>1.0690978</v>
      </c>
      <c r="I134" s="14">
        <v>1.1120565</v>
      </c>
      <c r="J134" s="14">
        <v>1.0917911</v>
      </c>
      <c r="K134" s="14">
        <v>1.0927583000000001</v>
      </c>
      <c r="L134" s="14">
        <v>3.5426069999999997E-2</v>
      </c>
      <c r="M134" s="14">
        <v>6.7594430000000004E-3</v>
      </c>
      <c r="N134" s="14">
        <v>3.7504970000000002</v>
      </c>
      <c r="O134" s="14">
        <v>2.0830763999999999</v>
      </c>
      <c r="P134" s="14">
        <v>8.4506960000000007</v>
      </c>
      <c r="Q134" s="14">
        <v>5.3333310000000003</v>
      </c>
      <c r="R134" s="16" t="s">
        <v>989</v>
      </c>
    </row>
    <row r="135" spans="1:18">
      <c r="A135" s="13">
        <v>133</v>
      </c>
      <c r="B135" s="14" t="s">
        <v>715</v>
      </c>
      <c r="C135" s="14">
        <v>0.8133108</v>
      </c>
      <c r="D135" s="15">
        <v>44023</v>
      </c>
      <c r="E135" s="14" t="s">
        <v>715</v>
      </c>
      <c r="F135" s="14">
        <v>1.0332484</v>
      </c>
      <c r="G135" s="14">
        <v>1.1490450999999999</v>
      </c>
      <c r="H135" s="14">
        <v>1.0669622999999999</v>
      </c>
      <c r="I135" s="14">
        <v>1.1115622999999999</v>
      </c>
      <c r="J135" s="14">
        <v>1.089685</v>
      </c>
      <c r="K135" s="14">
        <v>1.0887746</v>
      </c>
      <c r="L135" s="14">
        <v>3.5588649999999999E-2</v>
      </c>
      <c r="M135" s="14">
        <v>1.3572854000000001E-2</v>
      </c>
      <c r="N135" s="14">
        <v>3.7874249999999998</v>
      </c>
      <c r="O135" s="14">
        <v>2.0591477</v>
      </c>
      <c r="P135" s="14">
        <v>8.2693410000000007</v>
      </c>
      <c r="Q135" s="14">
        <v>5.4496289999999998</v>
      </c>
      <c r="R135" s="16" t="s">
        <v>990</v>
      </c>
    </row>
    <row r="136" spans="1:18">
      <c r="A136" s="17" t="s">
        <v>991</v>
      </c>
    </row>
  </sheetData>
  <hyperlinks>
    <hyperlink ref="R3" r:id="rId1" display="javascript:window.listViewerCallback(1, 17)" xr:uid="{2D81AA9A-3F22-7743-B1E6-D2F6CB22CBDC}"/>
    <hyperlink ref="R4" r:id="rId2" display="javascript:window.listViewerCallback(2, 17)" xr:uid="{584B4C31-C563-7C41-92FF-349360BE1885}"/>
    <hyperlink ref="R5" r:id="rId3" display="javascript:window.listViewerCallback(3, 17)" xr:uid="{EB31F442-9DB7-B143-83E3-0AD90927891B}"/>
    <hyperlink ref="R6" r:id="rId4" display="javascript:window.listViewerCallback(4, 17)" xr:uid="{548BFA4E-D712-274F-B6DB-5421327EA632}"/>
    <hyperlink ref="R7" r:id="rId5" display="javascript:window.listViewerCallback(5, 17)" xr:uid="{1BE1DCE5-4B73-3841-84CA-17EA11974E08}"/>
    <hyperlink ref="R8" r:id="rId6" display="javascript:window.listViewerCallback(6, 17)" xr:uid="{30785B95-26A2-3A4D-9A3E-A7F033F5821C}"/>
    <hyperlink ref="R9" r:id="rId7" display="javascript:window.listViewerCallback(7, 17)" xr:uid="{EA7D55BC-5B26-F840-83DE-62E47CD932FA}"/>
    <hyperlink ref="R10" r:id="rId8" display="javascript:window.listViewerCallback(8, 17)" xr:uid="{250126F6-B31A-544A-9709-DC89F1EACE58}"/>
    <hyperlink ref="R11" r:id="rId9" display="javascript:window.listViewerCallback(9, 17)" xr:uid="{B9826031-85F7-E940-9B85-B2D9AFB231EC}"/>
    <hyperlink ref="R12" r:id="rId10" display="javascript:window.listViewerCallback(10, 17)" xr:uid="{5667D5ED-9E00-5940-876D-CDD83AC58366}"/>
    <hyperlink ref="R13" r:id="rId11" display="javascript:window.listViewerCallback(11, 17)" xr:uid="{5573F648-6602-3049-B5B7-8815CE917E69}"/>
    <hyperlink ref="R14" r:id="rId12" display="javascript:window.listViewerCallback(12, 17)" xr:uid="{7ADAED36-43F8-2E41-B91A-CBB0859F5214}"/>
    <hyperlink ref="R15" r:id="rId13" display="javascript:window.listViewerCallback(13, 17)" xr:uid="{A7915774-9345-A14C-9454-5B70B38C7660}"/>
    <hyperlink ref="R16" r:id="rId14" display="javascript:window.listViewerCallback(14, 17)" xr:uid="{E156DF4D-8F9C-904D-B121-24961F17B78C}"/>
    <hyperlink ref="R17" r:id="rId15" display="javascript:window.listViewerCallback(15, 17)" xr:uid="{D8759F9A-A9E6-8C4A-A9EF-9F3B6F05D95F}"/>
    <hyperlink ref="R18" r:id="rId16" display="javascript:window.listViewerCallback(16, 17)" xr:uid="{181CE7C6-8161-204B-8049-2274FF109005}"/>
    <hyperlink ref="R19" r:id="rId17" display="javascript:window.listViewerCallback(17, 17)" xr:uid="{5E81EC57-04FD-8745-939F-B6AADA281BEE}"/>
    <hyperlink ref="R20" r:id="rId18" display="javascript:window.listViewerCallback(18, 17)" xr:uid="{A1C4C784-518D-654E-9E33-D96C7AA99866}"/>
    <hyperlink ref="R21" r:id="rId19" display="javascript:window.listViewerCallback(19, 17)" xr:uid="{ED1E19F5-0C54-AC48-9262-A1583AECF846}"/>
    <hyperlink ref="R22" r:id="rId20" display="javascript:window.listViewerCallback(20, 17)" xr:uid="{6F88282B-43C6-1544-B716-E5821C4AB014}"/>
    <hyperlink ref="R23" r:id="rId21" display="javascript:window.listViewerCallback(21, 17)" xr:uid="{8D7A0497-F885-A24B-A7A6-4E9CA52274DB}"/>
    <hyperlink ref="R24" r:id="rId22" display="javascript:window.listViewerCallback(22, 17)" xr:uid="{843371E9-6C4D-FE46-A2DF-0CC3C7CBD009}"/>
    <hyperlink ref="R25" r:id="rId23" display="javascript:window.listViewerCallback(23, 17)" xr:uid="{3E4E20B1-B95E-894C-9E67-9CD9259A60BF}"/>
    <hyperlink ref="R26" r:id="rId24" display="javascript:window.listViewerCallback(24, 17)" xr:uid="{C40FF25B-8738-0048-9FCF-6D0274E87FC0}"/>
    <hyperlink ref="R27" r:id="rId25" display="javascript:window.listViewerCallback(25, 17)" xr:uid="{0AE05203-D323-FC49-8FB8-51D6773A7112}"/>
    <hyperlink ref="R28" r:id="rId26" display="javascript:window.listViewerCallback(26, 17)" xr:uid="{C4A268FD-2D46-1446-BE41-3CE7BC53C66F}"/>
    <hyperlink ref="R29" r:id="rId27" display="javascript:window.listViewerCallback(27, 17)" xr:uid="{89DAA27B-72B0-4948-8AAD-BC1A440452B0}"/>
    <hyperlink ref="R30" r:id="rId28" display="javascript:window.listViewerCallback(28, 17)" xr:uid="{098F0A51-CA94-464E-A532-00A76021F533}"/>
    <hyperlink ref="R31" r:id="rId29" display="javascript:window.listViewerCallback(29, 17)" xr:uid="{8AC622E1-04DB-5349-852D-3DA37BBE962E}"/>
    <hyperlink ref="R32" r:id="rId30" display="javascript:window.listViewerCallback(30, 17)" xr:uid="{258A742A-42D1-7342-AAD2-68D0E09BCC50}"/>
    <hyperlink ref="R33" r:id="rId31" display="javascript:window.listViewerCallback(31, 17)" xr:uid="{A776166C-28F7-8D4A-B5B2-75FABDB6A16C}"/>
    <hyperlink ref="R34" r:id="rId32" display="javascript:window.listViewerCallback(32, 17)" xr:uid="{F4F371F8-08A5-894F-8A53-7446DB3BB71C}"/>
    <hyperlink ref="R35" r:id="rId33" display="javascript:window.listViewerCallback(33, 17)" xr:uid="{36719B75-D8B9-C343-86F7-4D8618FCFB41}"/>
    <hyperlink ref="R36" r:id="rId34" display="javascript:window.listViewerCallback(34, 17)" xr:uid="{07448A3C-9885-B449-8AF0-229E45CD7166}"/>
    <hyperlink ref="R37" r:id="rId35" display="javascript:window.listViewerCallback(35, 17)" xr:uid="{F40D8457-8C59-3546-92B2-833E6B5BB68E}"/>
    <hyperlink ref="R38" r:id="rId36" display="javascript:window.listViewerCallback(36, 17)" xr:uid="{CEA9280F-7CED-E24C-AE35-95F742EE20FB}"/>
    <hyperlink ref="R39" r:id="rId37" display="javascript:window.listViewerCallback(37, 17)" xr:uid="{EE755D5B-A3DB-0847-A10C-BC13F5457186}"/>
    <hyperlink ref="R40" r:id="rId38" display="javascript:window.listViewerCallback(38, 17)" xr:uid="{5753A2D5-6E02-0543-832C-029374B8BF17}"/>
    <hyperlink ref="R41" r:id="rId39" display="javascript:window.listViewerCallback(39, 17)" xr:uid="{EC791204-C781-C74D-9C01-19ED0578046D}"/>
    <hyperlink ref="R42" r:id="rId40" display="javascript:window.listViewerCallback(40, 17)" xr:uid="{991CF448-5310-D844-BCE1-5E714D8FD129}"/>
    <hyperlink ref="R43" r:id="rId41" display="javascript:window.listViewerCallback(41, 17)" xr:uid="{E98659A1-4181-484E-B4E6-293D78D13EBC}"/>
    <hyperlink ref="R44" r:id="rId42" display="javascript:window.listViewerCallback(42, 17)" xr:uid="{F3BA6F20-D03D-0546-88D4-B22B53F2A02D}"/>
    <hyperlink ref="R45" r:id="rId43" display="javascript:window.listViewerCallback(43, 17)" xr:uid="{08A203EF-11CA-5B49-8EC5-98E29EE7392A}"/>
    <hyperlink ref="R46" r:id="rId44" display="javascript:window.listViewerCallback(44, 17)" xr:uid="{1B614BC9-4254-AC44-9E3F-C456C06630FC}"/>
    <hyperlink ref="R47" r:id="rId45" display="javascript:window.listViewerCallback(45, 17)" xr:uid="{EC39188A-196C-7B40-AC9A-EEDB0F1BA879}"/>
    <hyperlink ref="R48" r:id="rId46" display="javascript:window.listViewerCallback(46, 17)" xr:uid="{17384C7C-C197-2F4D-BCD3-3D2EA351B23E}"/>
    <hyperlink ref="R49" r:id="rId47" display="javascript:window.listViewerCallback(47, 17)" xr:uid="{45361CB1-D242-1C4C-B53E-9937AC5CE3CC}"/>
    <hyperlink ref="R50" r:id="rId48" display="javascript:window.listViewerCallback(48, 17)" xr:uid="{E6895809-7B6E-B64A-8699-E82F2AEBB064}"/>
    <hyperlink ref="R51" r:id="rId49" display="javascript:window.listViewerCallback(49, 17)" xr:uid="{B33FF4B8-C1C4-4440-8E99-95433DD141D9}"/>
    <hyperlink ref="R52" r:id="rId50" display="javascript:window.listViewerCallback(50, 17)" xr:uid="{7C234A08-26E3-9F4E-8FD0-F3853E035021}"/>
    <hyperlink ref="R53" r:id="rId51" display="javascript:window.listViewerCallback(51, 17)" xr:uid="{41B68516-D9A8-2741-A109-1E4FEF280960}"/>
    <hyperlink ref="R54" r:id="rId52" display="javascript:window.listViewerCallback(52, 17)" xr:uid="{74760EF0-F783-804C-B0F0-83DA5E908FC4}"/>
    <hyperlink ref="R55" r:id="rId53" display="javascript:window.listViewerCallback(53, 17)" xr:uid="{487EE047-2709-9741-BE84-E3BAC8BC9AE9}"/>
    <hyperlink ref="R56" r:id="rId54" display="javascript:window.listViewerCallback(54, 17)" xr:uid="{666A6862-7695-4245-8A76-6860EFA8FB8E}"/>
    <hyperlink ref="R57" r:id="rId55" display="javascript:window.listViewerCallback(55, 17)" xr:uid="{57324B5A-449F-4346-87AA-63A2D83FDE0A}"/>
    <hyperlink ref="R58" r:id="rId56" display="javascript:window.listViewerCallback(56, 17)" xr:uid="{4D0AB1EC-3A29-8A4A-BB94-2EB74F40FFCD}"/>
    <hyperlink ref="R59" r:id="rId57" display="javascript:window.listViewerCallback(57, 17)" xr:uid="{B8AF09C5-06A3-CE4D-8AEA-D09DA5C9920D}"/>
    <hyperlink ref="R60" r:id="rId58" display="javascript:window.listViewerCallback(58, 17)" xr:uid="{17AE03CE-F8D8-0741-B9B7-589B44374F3C}"/>
    <hyperlink ref="R61" r:id="rId59" display="javascript:window.listViewerCallback(59, 17)" xr:uid="{D451A5B1-49CD-B34F-AC25-735948D2FE3B}"/>
    <hyperlink ref="R62" r:id="rId60" display="javascript:window.listViewerCallback(60, 17)" xr:uid="{70A0D749-1B73-1542-9943-E18FEEBE6DCB}"/>
    <hyperlink ref="R63" r:id="rId61" display="javascript:window.listViewerCallback(61, 17)" xr:uid="{CDB636F8-5887-6443-8569-4B76C0F2A567}"/>
    <hyperlink ref="R64" r:id="rId62" display="javascript:window.listViewerCallback(62, 17)" xr:uid="{5903C66E-A16D-E748-97AB-ED1582EE537C}"/>
    <hyperlink ref="R65" r:id="rId63" display="javascript:window.listViewerCallback(63, 17)" xr:uid="{92974021-452C-684B-B122-A472960EEC12}"/>
    <hyperlink ref="R66" r:id="rId64" display="javascript:window.listViewerCallback(64, 17)" xr:uid="{5EC15540-E06B-FB4D-9020-2136520D7630}"/>
    <hyperlink ref="R67" r:id="rId65" display="javascript:window.listViewerCallback(65, 17)" xr:uid="{6F6D82D0-1271-7E49-9D65-15CF4C93ADDF}"/>
    <hyperlink ref="R68" r:id="rId66" display="javascript:window.listViewerCallback(66, 17)" xr:uid="{6B191433-45EE-C646-AA0E-561D4E8F0B10}"/>
    <hyperlink ref="R69" r:id="rId67" display="javascript:window.listViewerCallback(67, 17)" xr:uid="{F3267378-C912-A94A-9E35-5B89258D9C51}"/>
    <hyperlink ref="R70" r:id="rId68" display="javascript:window.listViewerCallback(68, 17)" xr:uid="{2B43EA52-C59F-0648-A0A4-59B8C66F1D00}"/>
    <hyperlink ref="R71" r:id="rId69" display="javascript:window.listViewerCallback(69, 17)" xr:uid="{FF4F9FB9-FC87-5442-B37C-56F15C7A945F}"/>
    <hyperlink ref="R72" r:id="rId70" display="javascript:window.listViewerCallback(70, 17)" xr:uid="{D8E64C9C-ABDA-5949-A56F-F58971BC03DB}"/>
    <hyperlink ref="R73" r:id="rId71" display="javascript:window.listViewerCallback(71, 17)" xr:uid="{0CFE0F7D-06DB-AA42-9826-158016ED4DD4}"/>
    <hyperlink ref="R74" r:id="rId72" display="javascript:window.listViewerCallback(72, 17)" xr:uid="{5DD4B9E2-04BA-9A41-875D-D735C0C12F6D}"/>
    <hyperlink ref="R75" r:id="rId73" display="javascript:window.listViewerCallback(73, 17)" xr:uid="{544259E1-D9A2-834E-902B-360409E707BA}"/>
    <hyperlink ref="R76" r:id="rId74" display="javascript:window.listViewerCallback(74, 17)" xr:uid="{4AE6697A-1A5C-B04B-A07E-14374F56A130}"/>
    <hyperlink ref="R77" r:id="rId75" display="javascript:window.listViewerCallback(75, 17)" xr:uid="{2D16DC2D-926A-1344-887E-DFFC4D1DD265}"/>
    <hyperlink ref="R78" r:id="rId76" display="javascript:window.listViewerCallback(76, 17)" xr:uid="{3E2AE034-F3FD-694A-925A-624592EB6D73}"/>
    <hyperlink ref="R79" r:id="rId77" display="javascript:window.listViewerCallback(77, 17)" xr:uid="{5B0A38F1-E15E-6F4A-8529-39B6B2E61C77}"/>
    <hyperlink ref="R80" r:id="rId78" display="javascript:window.listViewerCallback(78, 17)" xr:uid="{FAB5C3E0-E43C-2248-8515-714F55DD674B}"/>
    <hyperlink ref="R81" r:id="rId79" display="javascript:window.listViewerCallback(79, 17)" xr:uid="{C660CE95-849B-F643-919C-6691376B4B04}"/>
    <hyperlink ref="R82" r:id="rId80" display="javascript:window.listViewerCallback(80, 17)" xr:uid="{0EF6DD57-C783-9F4E-985F-D7E9E32EE721}"/>
    <hyperlink ref="R83" r:id="rId81" display="javascript:window.listViewerCallback(81, 17)" xr:uid="{78C2837E-AC54-024B-880F-E159B96C4322}"/>
    <hyperlink ref="R84" r:id="rId82" display="javascript:window.listViewerCallback(82, 17)" xr:uid="{EFF22367-0AE7-AF49-AC54-9A7B454ED116}"/>
    <hyperlink ref="R85" r:id="rId83" display="javascript:window.listViewerCallback(83, 17)" xr:uid="{B222E3B9-7B2D-4F46-8561-07080D0CD4CF}"/>
    <hyperlink ref="R86" r:id="rId84" display="javascript:window.listViewerCallback(84, 17)" xr:uid="{34F375A6-9973-D042-9975-AB132910E891}"/>
    <hyperlink ref="R87" r:id="rId85" display="javascript:window.listViewerCallback(85, 17)" xr:uid="{32E46FE8-D1FD-9E40-86E4-74E15D6D4C18}"/>
    <hyperlink ref="R88" r:id="rId86" display="javascript:window.listViewerCallback(86, 17)" xr:uid="{D57AEE70-DD5F-E14B-9219-0910EB73246A}"/>
    <hyperlink ref="R89" r:id="rId87" display="javascript:window.listViewerCallback(87, 17)" xr:uid="{D8F42FBB-D0D8-1E49-A222-63EF3DAEF6D8}"/>
    <hyperlink ref="R90" r:id="rId88" display="javascript:window.listViewerCallback(88, 17)" xr:uid="{3C65F010-66B8-2B4A-96BA-75B2AAE87D5E}"/>
    <hyperlink ref="R91" r:id="rId89" display="javascript:window.listViewerCallback(89, 17)" xr:uid="{D649BAEC-F840-0140-A2C7-4EC7F1CCE20A}"/>
    <hyperlink ref="R92" r:id="rId90" display="javascript:window.listViewerCallback(90, 17)" xr:uid="{A30BD824-381A-D54A-BA36-AAF40AACE7A2}"/>
    <hyperlink ref="R93" r:id="rId91" display="javascript:window.listViewerCallback(91, 17)" xr:uid="{6356E2A9-5598-674B-814F-40021D3B4820}"/>
    <hyperlink ref="R94" r:id="rId92" display="javascript:window.listViewerCallback(92, 17)" xr:uid="{4F156E52-EE84-9D42-BED5-BE9ABFCEAC92}"/>
    <hyperlink ref="R95" r:id="rId93" display="javascript:window.listViewerCallback(93, 17)" xr:uid="{270AA8FE-8A57-B643-A77D-D646D0C6638C}"/>
    <hyperlink ref="R96" r:id="rId94" display="javascript:window.listViewerCallback(94, 17)" xr:uid="{0EFA2AE9-08CC-6140-8115-57D1431EFC36}"/>
    <hyperlink ref="R97" r:id="rId95" display="javascript:window.listViewerCallback(95, 17)" xr:uid="{B28A5216-22FA-554D-A743-A039881D79EB}"/>
    <hyperlink ref="R98" r:id="rId96" display="javascript:window.listViewerCallback(96, 17)" xr:uid="{3C7060D4-6421-FC45-963B-83CD51E8D0B4}"/>
    <hyperlink ref="R99" r:id="rId97" display="javascript:window.listViewerCallback(97, 17)" xr:uid="{2318E65E-7489-5A4B-817A-524135E129F9}"/>
    <hyperlink ref="R100" r:id="rId98" display="javascript:window.listViewerCallback(98, 17)" xr:uid="{CE363B3B-22B7-A64E-B5B9-B16F23D8DA05}"/>
    <hyperlink ref="R101" r:id="rId99" display="javascript:window.listViewerCallback(99, 17)" xr:uid="{89FA0644-E310-3A47-B7F2-67676A587AE5}"/>
    <hyperlink ref="R102" r:id="rId100" display="javascript:window.listViewerCallback(100, 17)" xr:uid="{6D092819-77FF-644D-82FE-5B83B469A7F7}"/>
    <hyperlink ref="R103" r:id="rId101" display="javascript:window.listViewerCallback(101, 17)" xr:uid="{29116C4C-EA07-8943-B5EA-33C8A9F6AA38}"/>
    <hyperlink ref="R104" r:id="rId102" display="javascript:window.listViewerCallback(102, 17)" xr:uid="{A88E98FF-3CFC-8E44-A1E8-A9EB90730C01}"/>
    <hyperlink ref="R105" r:id="rId103" display="javascript:window.listViewerCallback(103, 17)" xr:uid="{11E451C3-078A-ED42-98EE-4E81BEC3A577}"/>
    <hyperlink ref="R106" r:id="rId104" display="javascript:window.listViewerCallback(104, 17)" xr:uid="{DC3A0DA3-DE1C-614A-A3FD-37AA595528FF}"/>
    <hyperlink ref="R107" r:id="rId105" display="javascript:window.listViewerCallback(105, 17)" xr:uid="{175E1447-3F0A-1140-AE81-7FF135C91565}"/>
    <hyperlink ref="R108" r:id="rId106" display="javascript:window.listViewerCallback(106, 17)" xr:uid="{76C9B1A3-CCA3-3342-BFCF-8C99134AE544}"/>
    <hyperlink ref="R109" r:id="rId107" display="javascript:window.listViewerCallback(107, 17)" xr:uid="{386924D0-09EF-EE44-B6F8-7E90AC1A6C5D}"/>
    <hyperlink ref="R110" r:id="rId108" display="javascript:window.listViewerCallback(108, 17)" xr:uid="{46792C0B-BADD-6646-A9A8-0E3ADA9D8230}"/>
    <hyperlink ref="R111" r:id="rId109" display="javascript:window.listViewerCallback(109, 17)" xr:uid="{9F9190CE-F62D-534D-A304-3A2C056937A9}"/>
    <hyperlink ref="R112" r:id="rId110" display="javascript:window.listViewerCallback(110, 17)" xr:uid="{D0FA6479-F26B-9949-96BA-BDD0873265E1}"/>
    <hyperlink ref="R113" r:id="rId111" display="javascript:window.listViewerCallback(111, 17)" xr:uid="{4F46C8CC-BBB0-2144-A3D5-DA4F0B2E47C0}"/>
    <hyperlink ref="R114" r:id="rId112" display="javascript:window.listViewerCallback(112, 17)" xr:uid="{553E0471-2094-7149-9C43-4D532403BBAE}"/>
    <hyperlink ref="R115" r:id="rId113" display="javascript:window.listViewerCallback(113, 17)" xr:uid="{F11C67EF-BC34-C240-BD9F-508BA714218C}"/>
    <hyperlink ref="R116" r:id="rId114" display="javascript:window.listViewerCallback(114, 17)" xr:uid="{38FFD19D-915B-9944-BD34-8B9C3AF0FF70}"/>
    <hyperlink ref="R117" r:id="rId115" display="javascript:window.listViewerCallback(115, 17)" xr:uid="{28E64137-1257-0C4A-9896-CB6C3BD99CE5}"/>
    <hyperlink ref="R118" r:id="rId116" display="javascript:window.listViewerCallback(116, 17)" xr:uid="{0475B72B-6B1A-4D42-8677-68C46FFCD649}"/>
    <hyperlink ref="R119" r:id="rId117" display="javascript:window.listViewerCallback(117, 17)" xr:uid="{E10A4307-3A34-6F4A-9849-A6A6F18A4693}"/>
    <hyperlink ref="R120" r:id="rId118" display="javascript:window.listViewerCallback(118, 17)" xr:uid="{D8B5B46D-1E6D-FC40-B2AF-18F274918A11}"/>
    <hyperlink ref="R121" r:id="rId119" display="javascript:window.listViewerCallback(119, 17)" xr:uid="{866289DC-747F-A945-9B1C-FDD570EFF2F0}"/>
    <hyperlink ref="R122" r:id="rId120" display="javascript:window.listViewerCallback(120, 17)" xr:uid="{CAC273F6-CC6E-C94D-923B-6B84FD29FE06}"/>
    <hyperlink ref="R123" r:id="rId121" display="javascript:window.listViewerCallback(121, 17)" xr:uid="{F843DE74-0C94-7E4A-B539-57213D28F1E0}"/>
    <hyperlink ref="R124" r:id="rId122" display="javascript:window.listViewerCallback(122, 17)" xr:uid="{2542D5B9-CD33-724F-B311-6BDBA5232465}"/>
    <hyperlink ref="R125" r:id="rId123" display="javascript:window.listViewerCallback(123, 17)" xr:uid="{87912199-3C50-D64F-B3BD-835622B5D601}"/>
    <hyperlink ref="R126" r:id="rId124" display="javascript:window.listViewerCallback(124, 17)" xr:uid="{6369A3AE-E888-6C46-81F2-0A3B8BBC774A}"/>
    <hyperlink ref="R127" r:id="rId125" display="javascript:window.listViewerCallback(125, 17)" xr:uid="{68DC962F-F169-664F-A825-6B813040C2D9}"/>
    <hyperlink ref="R128" r:id="rId126" display="javascript:window.listViewerCallback(126, 17)" xr:uid="{45A4B752-3340-4F45-8D65-BC5D9C80356C}"/>
    <hyperlink ref="R129" r:id="rId127" display="javascript:window.listViewerCallback(127, 17)" xr:uid="{886591F2-EA82-0D4B-BB8B-DD4801AED017}"/>
    <hyperlink ref="R130" r:id="rId128" display="javascript:window.listViewerCallback(128, 17)" xr:uid="{85C5E496-D86B-A343-A577-EFB7A46E923D}"/>
    <hyperlink ref="R131" r:id="rId129" display="javascript:window.listViewerCallback(129, 17)" xr:uid="{F63F61A0-BD7E-4F43-AA58-F364A0AAB06D}"/>
    <hyperlink ref="R132" r:id="rId130" display="javascript:window.listViewerCallback(130, 17)" xr:uid="{567ED6B9-CDEC-4944-8777-CC040C3AAA46}"/>
    <hyperlink ref="R133" r:id="rId131" display="javascript:window.listViewerCallback(131, 17)" xr:uid="{1705DC3D-7965-B34A-AB8A-E0CC55EFD21E}"/>
    <hyperlink ref="R134" r:id="rId132" display="javascript:window.listViewerCallback(132, 17)" xr:uid="{372663BC-A143-2D42-BBED-164655167773}"/>
    <hyperlink ref="R135" r:id="rId133" display="javascript:window.listViewerCallback(133, 17)" xr:uid="{6C24D9B4-C0D4-F949-9DCB-2EFE08EEBD1C}"/>
  </hyperlinks>
  <pageMargins left="0.7" right="0.7" top="0.75" bottom="0.75" header="0.3" footer="0.3"/>
  <drawing r:id="rId13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BCE0-8D33-3447-BD9D-54590E8E4F4C}">
  <dimension ref="A1:R134"/>
  <sheetViews>
    <sheetView topLeftCell="A107" workbookViewId="0">
      <selection sqref="A1:R134"/>
    </sheetView>
  </sheetViews>
  <sheetFormatPr baseColWidth="10" defaultRowHeight="16"/>
  <cols>
    <col min="4" max="4" width="11.83203125" bestFit="1" customWidth="1"/>
  </cols>
  <sheetData>
    <row r="1" spans="1:18">
      <c r="A1" s="13"/>
      <c r="B1" s="13" t="s">
        <v>701</v>
      </c>
      <c r="C1" s="13" t="s">
        <v>702</v>
      </c>
      <c r="D1" s="13" t="s">
        <v>703</v>
      </c>
      <c r="E1" s="13" t="s">
        <v>704</v>
      </c>
      <c r="F1" s="13" t="s">
        <v>705</v>
      </c>
      <c r="G1" s="13" t="s">
        <v>706</v>
      </c>
      <c r="H1" s="13" t="s">
        <v>52</v>
      </c>
      <c r="I1" s="13" t="s">
        <v>50</v>
      </c>
      <c r="J1" s="13" t="s">
        <v>707</v>
      </c>
      <c r="K1" s="13" t="s">
        <v>51</v>
      </c>
      <c r="L1" s="13" t="s">
        <v>708</v>
      </c>
      <c r="M1" s="13" t="s">
        <v>709</v>
      </c>
      <c r="N1" s="13" t="s">
        <v>710</v>
      </c>
      <c r="O1" s="13" t="s">
        <v>711</v>
      </c>
      <c r="P1" s="13" t="s">
        <v>712</v>
      </c>
      <c r="Q1" s="13" t="s">
        <v>713</v>
      </c>
      <c r="R1" s="13" t="s">
        <v>714</v>
      </c>
    </row>
    <row r="2" spans="1:1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3">
        <v>1</v>
      </c>
      <c r="B3" s="14" t="s">
        <v>715</v>
      </c>
      <c r="C3" s="14">
        <v>1</v>
      </c>
      <c r="D3" s="15">
        <v>43894</v>
      </c>
      <c r="E3" s="14" t="s">
        <v>715</v>
      </c>
      <c r="F3" s="14">
        <v>1.3853264000000001</v>
      </c>
      <c r="G3" s="14">
        <v>2.2381810999999998</v>
      </c>
      <c r="H3" s="14">
        <v>1.6037376000000001</v>
      </c>
      <c r="I3" s="14">
        <v>1.9349231</v>
      </c>
      <c r="J3" s="14">
        <v>1.7927523999999999</v>
      </c>
      <c r="K3" s="14">
        <v>1.8172562999999999</v>
      </c>
      <c r="L3" s="14">
        <v>0.27219727999999999</v>
      </c>
      <c r="M3" s="14">
        <v>3.9486669999999998E-4</v>
      </c>
      <c r="N3" s="14">
        <v>3.74926</v>
      </c>
      <c r="O3" s="14">
        <v>2.0753746999999998</v>
      </c>
      <c r="P3" s="14">
        <v>2.3050739999999998</v>
      </c>
      <c r="Q3" s="14">
        <v>1.5176388000000001</v>
      </c>
      <c r="R3" s="16" t="s">
        <v>992</v>
      </c>
    </row>
    <row r="4" spans="1:18">
      <c r="A4" s="13">
        <v>2</v>
      </c>
      <c r="B4" s="14" t="s">
        <v>715</v>
      </c>
      <c r="C4" s="14">
        <v>1</v>
      </c>
      <c r="D4" s="15">
        <v>43895</v>
      </c>
      <c r="E4" s="14" t="s">
        <v>715</v>
      </c>
      <c r="F4" s="14">
        <v>1.3959531000000001</v>
      </c>
      <c r="G4" s="14">
        <v>2.2073798</v>
      </c>
      <c r="H4" s="14">
        <v>1.5882575999999999</v>
      </c>
      <c r="I4" s="14">
        <v>1.9054549000000001</v>
      </c>
      <c r="J4" s="14">
        <v>1.7888508999999999</v>
      </c>
      <c r="K4" s="14">
        <v>1.8108607000000001</v>
      </c>
      <c r="L4" s="14">
        <v>0.25720852</v>
      </c>
      <c r="M4" s="14">
        <v>0</v>
      </c>
      <c r="N4" s="14">
        <v>3.723214</v>
      </c>
      <c r="O4" s="14">
        <v>2.0631469999999998</v>
      </c>
      <c r="P4" s="14">
        <v>2.5406349000000001</v>
      </c>
      <c r="Q4" s="14">
        <v>1.7250201999999999</v>
      </c>
      <c r="R4" s="16" t="s">
        <v>993</v>
      </c>
    </row>
    <row r="5" spans="1:18">
      <c r="A5" s="13">
        <v>3</v>
      </c>
      <c r="B5" s="14" t="s">
        <v>715</v>
      </c>
      <c r="C5" s="14">
        <v>1</v>
      </c>
      <c r="D5" s="15">
        <v>43896</v>
      </c>
      <c r="E5" s="14" t="s">
        <v>715</v>
      </c>
      <c r="F5" s="14">
        <v>1.3966813</v>
      </c>
      <c r="G5" s="14">
        <v>2.1798668999999999</v>
      </c>
      <c r="H5" s="14">
        <v>1.5857372999999999</v>
      </c>
      <c r="I5" s="14">
        <v>1.8854687999999999</v>
      </c>
      <c r="J5" s="14">
        <v>1.7642804000000001</v>
      </c>
      <c r="K5" s="14">
        <v>1.7897791999999999</v>
      </c>
      <c r="L5" s="14">
        <v>0.24809113999999999</v>
      </c>
      <c r="M5" s="14">
        <v>0</v>
      </c>
      <c r="N5" s="14">
        <v>3.6735500000000001</v>
      </c>
      <c r="O5" s="14">
        <v>2.0639888000000002</v>
      </c>
      <c r="P5" s="14">
        <v>2.6314650999999998</v>
      </c>
      <c r="Q5" s="14">
        <v>1.7559783</v>
      </c>
      <c r="R5" s="16" t="s">
        <v>994</v>
      </c>
    </row>
    <row r="6" spans="1:18">
      <c r="A6" s="13">
        <v>4</v>
      </c>
      <c r="B6" s="14" t="s">
        <v>715</v>
      </c>
      <c r="C6" s="14">
        <v>1</v>
      </c>
      <c r="D6" s="15">
        <v>43897</v>
      </c>
      <c r="E6" s="14" t="s">
        <v>715</v>
      </c>
      <c r="F6" s="14">
        <v>1.4192515999999999</v>
      </c>
      <c r="G6" s="14">
        <v>2.1418496999999999</v>
      </c>
      <c r="H6" s="14">
        <v>1.5685986999999999</v>
      </c>
      <c r="I6" s="14">
        <v>1.8569526999999999</v>
      </c>
      <c r="J6" s="14">
        <v>1.7580013000000001</v>
      </c>
      <c r="K6" s="14">
        <v>1.7736453999999999</v>
      </c>
      <c r="L6" s="14">
        <v>0.22862399999999999</v>
      </c>
      <c r="M6" s="14">
        <v>0</v>
      </c>
      <c r="N6" s="14">
        <v>3.7514789999999998</v>
      </c>
      <c r="O6" s="14">
        <v>2.053096</v>
      </c>
      <c r="P6" s="14">
        <v>2.8271795000000002</v>
      </c>
      <c r="Q6" s="14">
        <v>1.6740767000000001</v>
      </c>
      <c r="R6" s="16" t="s">
        <v>995</v>
      </c>
    </row>
    <row r="7" spans="1:18">
      <c r="A7" s="13">
        <v>5</v>
      </c>
      <c r="B7" s="14" t="s">
        <v>715</v>
      </c>
      <c r="C7" s="14">
        <v>1</v>
      </c>
      <c r="D7" s="15">
        <v>43898</v>
      </c>
      <c r="E7" s="14" t="s">
        <v>715</v>
      </c>
      <c r="F7" s="14">
        <v>1.3957657999999999</v>
      </c>
      <c r="G7" s="14">
        <v>2.0871430000000002</v>
      </c>
      <c r="H7" s="14">
        <v>1.5796901000000001</v>
      </c>
      <c r="I7" s="14">
        <v>1.8478728</v>
      </c>
      <c r="J7" s="14">
        <v>1.7380660000000001</v>
      </c>
      <c r="K7" s="14">
        <v>1.7546295000000001</v>
      </c>
      <c r="L7" s="14">
        <v>0.21736559999999999</v>
      </c>
      <c r="M7" s="14">
        <v>0</v>
      </c>
      <c r="N7" s="14">
        <v>3.6916259999999999</v>
      </c>
      <c r="O7" s="14">
        <v>2.0369272</v>
      </c>
      <c r="P7" s="14">
        <v>3.2559605999999999</v>
      </c>
      <c r="Q7" s="14">
        <v>2.1770043000000001</v>
      </c>
      <c r="R7" s="16" t="s">
        <v>996</v>
      </c>
    </row>
    <row r="8" spans="1:18">
      <c r="A8" s="13">
        <v>6</v>
      </c>
      <c r="B8" s="14" t="s">
        <v>715</v>
      </c>
      <c r="C8" s="14">
        <v>1</v>
      </c>
      <c r="D8" s="15">
        <v>43899</v>
      </c>
      <c r="E8" s="14" t="s">
        <v>715</v>
      </c>
      <c r="F8" s="14">
        <v>1.4167847</v>
      </c>
      <c r="G8" s="14">
        <v>2.0593588</v>
      </c>
      <c r="H8" s="14">
        <v>1.5664990000000001</v>
      </c>
      <c r="I8" s="14">
        <v>1.8314994</v>
      </c>
      <c r="J8" s="14">
        <v>1.7205096</v>
      </c>
      <c r="K8" s="14">
        <v>1.7375011</v>
      </c>
      <c r="L8" s="14">
        <v>0.21012157000000001</v>
      </c>
      <c r="M8" s="14">
        <v>0</v>
      </c>
      <c r="N8" s="14">
        <v>3.7756729999999998</v>
      </c>
      <c r="O8" s="14">
        <v>2.0117639999999999</v>
      </c>
      <c r="P8" s="14">
        <v>3.3342771999999998</v>
      </c>
      <c r="Q8" s="14">
        <v>2.0819478999999999</v>
      </c>
      <c r="R8" s="16" t="s">
        <v>997</v>
      </c>
    </row>
    <row r="9" spans="1:18">
      <c r="A9" s="13">
        <v>7</v>
      </c>
      <c r="B9" s="14" t="s">
        <v>715</v>
      </c>
      <c r="C9" s="14">
        <v>1</v>
      </c>
      <c r="D9" s="15">
        <v>43900</v>
      </c>
      <c r="E9" s="14" t="s">
        <v>715</v>
      </c>
      <c r="F9" s="14">
        <v>1.3800513000000001</v>
      </c>
      <c r="G9" s="14">
        <v>2.0044583999999999</v>
      </c>
      <c r="H9" s="14">
        <v>1.5304903999999999</v>
      </c>
      <c r="I9" s="14">
        <v>1.7860746000000001</v>
      </c>
      <c r="J9" s="14">
        <v>1.6878280000000001</v>
      </c>
      <c r="K9" s="14">
        <v>1.7064683</v>
      </c>
      <c r="L9" s="14">
        <v>0.19775885000000001</v>
      </c>
      <c r="M9" s="14">
        <v>0</v>
      </c>
      <c r="N9" s="14">
        <v>3.6365440000000002</v>
      </c>
      <c r="O9" s="14">
        <v>2.0907536000000002</v>
      </c>
      <c r="P9" s="14">
        <v>3.7513405999999998</v>
      </c>
      <c r="Q9" s="14">
        <v>2.3477469000000002</v>
      </c>
      <c r="R9" s="16" t="s">
        <v>998</v>
      </c>
    </row>
    <row r="10" spans="1:18">
      <c r="A10" s="13">
        <v>8</v>
      </c>
      <c r="B10" s="14" t="s">
        <v>715</v>
      </c>
      <c r="C10" s="14">
        <v>1</v>
      </c>
      <c r="D10" s="15">
        <v>43901</v>
      </c>
      <c r="E10" s="14" t="s">
        <v>715</v>
      </c>
      <c r="F10" s="14">
        <v>1.3560578000000001</v>
      </c>
      <c r="G10" s="14">
        <v>1.9596530000000001</v>
      </c>
      <c r="H10" s="14">
        <v>1.5094444</v>
      </c>
      <c r="I10" s="14">
        <v>1.7537166</v>
      </c>
      <c r="J10" s="14">
        <v>1.6614243</v>
      </c>
      <c r="K10" s="14">
        <v>1.6804581999999999</v>
      </c>
      <c r="L10" s="14">
        <v>0.19619250999999999</v>
      </c>
      <c r="M10" s="14">
        <v>0</v>
      </c>
      <c r="N10" s="14">
        <v>3.6151550000000001</v>
      </c>
      <c r="O10" s="14">
        <v>2.0787857000000001</v>
      </c>
      <c r="P10" s="14">
        <v>4.0534397000000002</v>
      </c>
      <c r="Q10" s="14">
        <v>2.7228208</v>
      </c>
      <c r="R10" s="16" t="s">
        <v>999</v>
      </c>
    </row>
    <row r="11" spans="1:18">
      <c r="A11" s="13">
        <v>9</v>
      </c>
      <c r="B11" s="14" t="s">
        <v>715</v>
      </c>
      <c r="C11" s="14">
        <v>1</v>
      </c>
      <c r="D11" s="15">
        <v>43902</v>
      </c>
      <c r="E11" s="14" t="s">
        <v>715</v>
      </c>
      <c r="F11" s="14">
        <v>1.3613721000000001</v>
      </c>
      <c r="G11" s="14">
        <v>1.9550426000000001</v>
      </c>
      <c r="H11" s="14">
        <v>1.4815674999999999</v>
      </c>
      <c r="I11" s="14">
        <v>1.7162698999999999</v>
      </c>
      <c r="J11" s="14">
        <v>1.6335898</v>
      </c>
      <c r="K11" s="14">
        <v>1.6500105</v>
      </c>
      <c r="L11" s="14">
        <v>0.18912557999999999</v>
      </c>
      <c r="M11" s="14">
        <v>0</v>
      </c>
      <c r="N11" s="14">
        <v>3.6121639999999999</v>
      </c>
      <c r="O11" s="14">
        <v>2.0659575999999999</v>
      </c>
      <c r="P11" s="14">
        <v>4.4603390000000003</v>
      </c>
      <c r="Q11" s="14">
        <v>3.0879914999999998</v>
      </c>
      <c r="R11" s="16" t="s">
        <v>1000</v>
      </c>
    </row>
    <row r="12" spans="1:18">
      <c r="A12" s="13">
        <v>10</v>
      </c>
      <c r="B12" s="14" t="s">
        <v>715</v>
      </c>
      <c r="C12" s="14">
        <v>1</v>
      </c>
      <c r="D12" s="15">
        <v>43903</v>
      </c>
      <c r="E12" s="14" t="s">
        <v>715</v>
      </c>
      <c r="F12" s="14">
        <v>1.3318388000000001</v>
      </c>
      <c r="G12" s="14">
        <v>1.878709</v>
      </c>
      <c r="H12" s="14">
        <v>1.4742751999999999</v>
      </c>
      <c r="I12" s="14">
        <v>1.6902094999999999</v>
      </c>
      <c r="J12" s="14">
        <v>1.5944427000000001</v>
      </c>
      <c r="K12" s="14">
        <v>1.6063525999999999</v>
      </c>
      <c r="L12" s="14">
        <v>0.17317202000000001</v>
      </c>
      <c r="M12" s="14">
        <v>0</v>
      </c>
      <c r="N12" s="14">
        <v>3.4236110000000002</v>
      </c>
      <c r="O12" s="14">
        <v>2.0307514000000002</v>
      </c>
      <c r="P12" s="14">
        <v>4.8341269999999996</v>
      </c>
      <c r="Q12" s="14">
        <v>3.5086312999999998</v>
      </c>
      <c r="R12" s="16" t="s">
        <v>1001</v>
      </c>
    </row>
    <row r="13" spans="1:18">
      <c r="A13" s="13">
        <v>11</v>
      </c>
      <c r="B13" s="14" t="s">
        <v>715</v>
      </c>
      <c r="C13" s="14">
        <v>1</v>
      </c>
      <c r="D13" s="15">
        <v>43904</v>
      </c>
      <c r="E13" s="14" t="s">
        <v>715</v>
      </c>
      <c r="F13" s="14">
        <v>1.3069221</v>
      </c>
      <c r="G13" s="14">
        <v>1.8307317999999999</v>
      </c>
      <c r="H13" s="14">
        <v>1.4541040000000001</v>
      </c>
      <c r="I13" s="14">
        <v>1.6657272999999999</v>
      </c>
      <c r="J13" s="14">
        <v>1.5537890000000001</v>
      </c>
      <c r="K13" s="14">
        <v>1.5647399</v>
      </c>
      <c r="L13" s="14">
        <v>0.16661514999999999</v>
      </c>
      <c r="M13" s="14">
        <v>0</v>
      </c>
      <c r="N13" s="14">
        <v>3.261431</v>
      </c>
      <c r="O13" s="14">
        <v>2.0367090999999999</v>
      </c>
      <c r="P13" s="14">
        <v>5.1712126999999999</v>
      </c>
      <c r="Q13" s="14">
        <v>3.4926107000000002</v>
      </c>
      <c r="R13" s="16" t="s">
        <v>1002</v>
      </c>
    </row>
    <row r="14" spans="1:18">
      <c r="A14" s="13">
        <v>12</v>
      </c>
      <c r="B14" s="14" t="s">
        <v>715</v>
      </c>
      <c r="C14" s="14">
        <v>1</v>
      </c>
      <c r="D14" s="15">
        <v>43905</v>
      </c>
      <c r="E14" s="14" t="s">
        <v>715</v>
      </c>
      <c r="F14" s="14">
        <v>1.2728364000000001</v>
      </c>
      <c r="G14" s="14">
        <v>1.7819526999999999</v>
      </c>
      <c r="H14" s="14">
        <v>1.3876843999999999</v>
      </c>
      <c r="I14" s="14">
        <v>1.581159</v>
      </c>
      <c r="J14" s="14">
        <v>1.5064671999999999</v>
      </c>
      <c r="K14" s="14">
        <v>1.5205875</v>
      </c>
      <c r="L14" s="14">
        <v>0.15806096</v>
      </c>
      <c r="M14" s="14">
        <v>0</v>
      </c>
      <c r="N14" s="14">
        <v>3.031968</v>
      </c>
      <c r="O14" s="14">
        <v>1.9580373</v>
      </c>
      <c r="P14" s="14">
        <v>5.8113486999999999</v>
      </c>
      <c r="Q14" s="14">
        <v>4.0425864999999996</v>
      </c>
      <c r="R14" s="16" t="s">
        <v>1003</v>
      </c>
    </row>
    <row r="15" spans="1:18">
      <c r="A15" s="13">
        <v>13</v>
      </c>
      <c r="B15" s="14" t="s">
        <v>715</v>
      </c>
      <c r="C15" s="14">
        <v>1</v>
      </c>
      <c r="D15" s="15">
        <v>43906</v>
      </c>
      <c r="E15" s="14" t="s">
        <v>715</v>
      </c>
      <c r="F15" s="14">
        <v>1.2229030999999999</v>
      </c>
      <c r="G15" s="14">
        <v>1.6908924999999999</v>
      </c>
      <c r="H15" s="14">
        <v>1.3421719999999999</v>
      </c>
      <c r="I15" s="14">
        <v>1.5333041000000001</v>
      </c>
      <c r="J15" s="14">
        <v>1.4581398000000001</v>
      </c>
      <c r="K15" s="14">
        <v>1.4676347999999999</v>
      </c>
      <c r="L15" s="14">
        <v>0.14590993999999999</v>
      </c>
      <c r="M15" s="14">
        <v>0</v>
      </c>
      <c r="N15" s="14">
        <v>2.9265140000000001</v>
      </c>
      <c r="O15" s="14">
        <v>1.9010488999999999</v>
      </c>
      <c r="P15" s="14">
        <v>6.5479643000000003</v>
      </c>
      <c r="Q15" s="14">
        <v>4.4729286999999998</v>
      </c>
      <c r="R15" s="16" t="s">
        <v>1004</v>
      </c>
    </row>
    <row r="16" spans="1:18">
      <c r="A16" s="13">
        <v>14</v>
      </c>
      <c r="B16" s="14" t="s">
        <v>715</v>
      </c>
      <c r="C16" s="14">
        <v>1</v>
      </c>
      <c r="D16" s="15">
        <v>43907</v>
      </c>
      <c r="E16" s="14" t="s">
        <v>715</v>
      </c>
      <c r="F16" s="14">
        <v>1.1756597</v>
      </c>
      <c r="G16" s="14">
        <v>1.6180962000000001</v>
      </c>
      <c r="H16" s="14">
        <v>1.3003776</v>
      </c>
      <c r="I16" s="14">
        <v>1.4721439999999999</v>
      </c>
      <c r="J16" s="14">
        <v>1.396045</v>
      </c>
      <c r="K16" s="14">
        <v>1.4076384</v>
      </c>
      <c r="L16" s="14">
        <v>0.13832231</v>
      </c>
      <c r="M16" s="14">
        <v>0</v>
      </c>
      <c r="N16" s="14">
        <v>2.5443669999999998</v>
      </c>
      <c r="O16" s="14">
        <v>1.7043012</v>
      </c>
      <c r="P16" s="14">
        <v>6.9181654999999997</v>
      </c>
      <c r="Q16" s="14">
        <v>5.2287324999999996</v>
      </c>
      <c r="R16" s="16" t="s">
        <v>1005</v>
      </c>
    </row>
    <row r="17" spans="1:18">
      <c r="A17" s="13">
        <v>15</v>
      </c>
      <c r="B17" s="14" t="s">
        <v>715</v>
      </c>
      <c r="C17" s="14">
        <v>1</v>
      </c>
      <c r="D17" s="15">
        <v>43908</v>
      </c>
      <c r="E17" s="14" t="s">
        <v>715</v>
      </c>
      <c r="F17" s="14">
        <v>1.1325499999999999</v>
      </c>
      <c r="G17" s="14">
        <v>1.5406135000000001</v>
      </c>
      <c r="H17" s="14">
        <v>1.2436228</v>
      </c>
      <c r="I17" s="14">
        <v>1.4132488999999999</v>
      </c>
      <c r="J17" s="14">
        <v>1.3322423999999999</v>
      </c>
      <c r="K17" s="14">
        <v>1.3432280999999999</v>
      </c>
      <c r="L17" s="14">
        <v>0.1303395</v>
      </c>
      <c r="M17" s="14">
        <v>3.9801000000000002E-4</v>
      </c>
      <c r="N17" s="14">
        <v>2.3104480000000001</v>
      </c>
      <c r="O17" s="14">
        <v>1.5852689</v>
      </c>
      <c r="P17" s="14">
        <v>7.9535920000000004</v>
      </c>
      <c r="Q17" s="14">
        <v>5.6738565999999997</v>
      </c>
      <c r="R17" s="16" t="s">
        <v>1006</v>
      </c>
    </row>
    <row r="18" spans="1:18">
      <c r="A18" s="13">
        <v>16</v>
      </c>
      <c r="B18" s="14" t="s">
        <v>715</v>
      </c>
      <c r="C18" s="14">
        <v>1</v>
      </c>
      <c r="D18" s="15">
        <v>43909</v>
      </c>
      <c r="E18" s="14" t="s">
        <v>715</v>
      </c>
      <c r="F18" s="14">
        <v>1.0889013999999999</v>
      </c>
      <c r="G18" s="14">
        <v>1.4632096999999999</v>
      </c>
      <c r="H18" s="14">
        <v>1.1704806999999999</v>
      </c>
      <c r="I18" s="14">
        <v>1.3227081000000001</v>
      </c>
      <c r="J18" s="14">
        <v>1.2589249</v>
      </c>
      <c r="K18" s="14">
        <v>1.2661681</v>
      </c>
      <c r="L18" s="14">
        <v>0.1175944</v>
      </c>
      <c r="M18" s="14">
        <v>4.1958042000000001E-3</v>
      </c>
      <c r="N18" s="14">
        <v>2.0659339999999999</v>
      </c>
      <c r="O18" s="14">
        <v>1.3631441</v>
      </c>
      <c r="P18" s="14">
        <v>8.8015185000000002</v>
      </c>
      <c r="Q18" s="14">
        <v>6.3378661999999997</v>
      </c>
      <c r="R18" s="16" t="s">
        <v>1007</v>
      </c>
    </row>
    <row r="19" spans="1:18">
      <c r="A19" s="13">
        <v>17</v>
      </c>
      <c r="B19" s="14" t="s">
        <v>715</v>
      </c>
      <c r="C19" s="14">
        <v>1</v>
      </c>
      <c r="D19" s="15">
        <v>43910</v>
      </c>
      <c r="E19" s="14" t="s">
        <v>715</v>
      </c>
      <c r="F19" s="14">
        <v>1.0207926</v>
      </c>
      <c r="G19" s="14">
        <v>1.3573831000000001</v>
      </c>
      <c r="H19" s="14">
        <v>1.1042810000000001</v>
      </c>
      <c r="I19" s="14">
        <v>1.2412851</v>
      </c>
      <c r="J19" s="14">
        <v>1.1815726</v>
      </c>
      <c r="K19" s="14">
        <v>1.1871145000000001</v>
      </c>
      <c r="L19" s="14">
        <v>0.10554171</v>
      </c>
      <c r="M19" s="14">
        <v>2.8087649400000001E-2</v>
      </c>
      <c r="N19" s="14">
        <v>1.797809</v>
      </c>
      <c r="O19" s="14">
        <v>1.1221276</v>
      </c>
      <c r="P19" s="14">
        <v>9.2721912</v>
      </c>
      <c r="Q19" s="14">
        <v>6.8076590000000001</v>
      </c>
      <c r="R19" s="16" t="s">
        <v>1008</v>
      </c>
    </row>
    <row r="20" spans="1:18">
      <c r="A20" s="13">
        <v>18</v>
      </c>
      <c r="B20" s="14" t="s">
        <v>715</v>
      </c>
      <c r="C20" s="14">
        <v>1</v>
      </c>
      <c r="D20" s="15">
        <v>43911</v>
      </c>
      <c r="E20" s="14" t="s">
        <v>715</v>
      </c>
      <c r="F20" s="14">
        <v>0.95343940000000005</v>
      </c>
      <c r="G20" s="14">
        <v>1.2491601000000001</v>
      </c>
      <c r="H20" s="14">
        <v>1.0473919</v>
      </c>
      <c r="I20" s="14">
        <v>1.1710707</v>
      </c>
      <c r="J20" s="14">
        <v>1.1029404</v>
      </c>
      <c r="K20" s="14">
        <v>1.1050705000000001</v>
      </c>
      <c r="L20" s="14">
        <v>9.1900419999999997E-2</v>
      </c>
      <c r="M20" s="14">
        <v>0.1232303091</v>
      </c>
      <c r="N20" s="14">
        <v>1.666002</v>
      </c>
      <c r="O20" s="14">
        <v>1.0159825</v>
      </c>
      <c r="P20" s="14">
        <v>10.013439699999999</v>
      </c>
      <c r="Q20" s="14">
        <v>7.0432822000000002</v>
      </c>
      <c r="R20" s="16" t="s">
        <v>1009</v>
      </c>
    </row>
    <row r="21" spans="1:18">
      <c r="A21" s="13">
        <v>19</v>
      </c>
      <c r="B21" s="14" t="s">
        <v>715</v>
      </c>
      <c r="C21" s="14">
        <v>1</v>
      </c>
      <c r="D21" s="15">
        <v>43912</v>
      </c>
      <c r="E21" s="14" t="s">
        <v>715</v>
      </c>
      <c r="F21" s="14">
        <v>0.88868329999999995</v>
      </c>
      <c r="G21" s="14">
        <v>1.1577546000000001</v>
      </c>
      <c r="H21" s="14">
        <v>0.96423159999999997</v>
      </c>
      <c r="I21" s="14">
        <v>1.0738441000000001</v>
      </c>
      <c r="J21" s="14">
        <v>1.0228957999999999</v>
      </c>
      <c r="K21" s="14">
        <v>1.0251414000000001</v>
      </c>
      <c r="L21" s="14">
        <v>8.319261E-2</v>
      </c>
      <c r="M21" s="14">
        <v>0.38981018979999998</v>
      </c>
      <c r="N21" s="14">
        <v>1.568432</v>
      </c>
      <c r="O21" s="14">
        <v>0.92134859999999996</v>
      </c>
      <c r="P21" s="14">
        <v>9.5418581000000007</v>
      </c>
      <c r="Q21" s="14">
        <v>6.7411285000000003</v>
      </c>
      <c r="R21" s="16" t="s">
        <v>1010</v>
      </c>
    </row>
    <row r="22" spans="1:18">
      <c r="A22" s="13">
        <v>20</v>
      </c>
      <c r="B22" s="14" t="s">
        <v>715</v>
      </c>
      <c r="C22" s="14">
        <v>1</v>
      </c>
      <c r="D22" s="15">
        <v>43913</v>
      </c>
      <c r="E22" s="14" t="s">
        <v>715</v>
      </c>
      <c r="F22" s="14">
        <v>0.84055970000000002</v>
      </c>
      <c r="G22" s="14">
        <v>1.0843836</v>
      </c>
      <c r="H22" s="14">
        <v>0.89741720000000003</v>
      </c>
      <c r="I22" s="14">
        <v>0.99773250000000002</v>
      </c>
      <c r="J22" s="14">
        <v>0.95936509999999997</v>
      </c>
      <c r="K22" s="14">
        <v>0.9610284</v>
      </c>
      <c r="L22" s="14">
        <v>7.5645270000000001E-2</v>
      </c>
      <c r="M22" s="14">
        <v>0.70596421470000004</v>
      </c>
      <c r="N22" s="14">
        <v>1.5785290000000001</v>
      </c>
      <c r="O22" s="14">
        <v>0.85501819999999995</v>
      </c>
      <c r="P22" s="14">
        <v>8.1951491000000001</v>
      </c>
      <c r="Q22" s="14">
        <v>5.7987390999999997</v>
      </c>
      <c r="R22" s="16" t="s">
        <v>1011</v>
      </c>
    </row>
    <row r="23" spans="1:18">
      <c r="A23" s="13">
        <v>21</v>
      </c>
      <c r="B23" s="14" t="s">
        <v>715</v>
      </c>
      <c r="C23" s="14">
        <v>1</v>
      </c>
      <c r="D23" s="15">
        <v>43914</v>
      </c>
      <c r="E23" s="14" t="s">
        <v>715</v>
      </c>
      <c r="F23" s="14">
        <v>0.78523580000000004</v>
      </c>
      <c r="G23" s="14">
        <v>1.0112367</v>
      </c>
      <c r="H23" s="14">
        <v>0.84644299999999995</v>
      </c>
      <c r="I23" s="14">
        <v>0.93774619999999997</v>
      </c>
      <c r="J23" s="14">
        <v>0.90391869999999996</v>
      </c>
      <c r="K23" s="14">
        <v>0.90465229999999996</v>
      </c>
      <c r="L23" s="14">
        <v>6.8499260000000006E-2</v>
      </c>
      <c r="M23" s="14">
        <v>0.91668331670000003</v>
      </c>
      <c r="N23" s="14">
        <v>1.7432570000000001</v>
      </c>
      <c r="O23" s="14">
        <v>1.0130132999999999</v>
      </c>
      <c r="P23" s="14">
        <v>8.1022976999999994</v>
      </c>
      <c r="Q23" s="14">
        <v>5.8115019999999999</v>
      </c>
      <c r="R23" s="16" t="s">
        <v>1012</v>
      </c>
    </row>
    <row r="24" spans="1:18">
      <c r="A24" s="13">
        <v>22</v>
      </c>
      <c r="B24" s="14" t="s">
        <v>715</v>
      </c>
      <c r="C24" s="14">
        <v>1</v>
      </c>
      <c r="D24" s="15">
        <v>43915</v>
      </c>
      <c r="E24" s="14" t="s">
        <v>715</v>
      </c>
      <c r="F24" s="14">
        <v>0.75562580000000001</v>
      </c>
      <c r="G24" s="14">
        <v>0.96454490000000004</v>
      </c>
      <c r="H24" s="14">
        <v>0.81925460000000006</v>
      </c>
      <c r="I24" s="14">
        <v>0.90722250000000004</v>
      </c>
      <c r="J24" s="14">
        <v>0.86064830000000003</v>
      </c>
      <c r="K24" s="14">
        <v>0.85986130000000005</v>
      </c>
      <c r="L24" s="14">
        <v>6.4362680000000005E-2</v>
      </c>
      <c r="M24" s="14">
        <v>0.98761238760000003</v>
      </c>
      <c r="N24" s="14">
        <v>1.888112</v>
      </c>
      <c r="O24" s="14">
        <v>1.1654964000000001</v>
      </c>
      <c r="P24" s="14">
        <v>6.8064336000000001</v>
      </c>
      <c r="Q24" s="14">
        <v>5.1739774000000001</v>
      </c>
      <c r="R24" s="16" t="s">
        <v>1013</v>
      </c>
    </row>
    <row r="25" spans="1:18">
      <c r="A25" s="13">
        <v>23</v>
      </c>
      <c r="B25" s="14" t="s">
        <v>715</v>
      </c>
      <c r="C25" s="14">
        <v>1</v>
      </c>
      <c r="D25" s="15">
        <v>43916</v>
      </c>
      <c r="E25" s="14" t="s">
        <v>715</v>
      </c>
      <c r="F25" s="14">
        <v>0.7198987</v>
      </c>
      <c r="G25" s="14">
        <v>0.92304629999999999</v>
      </c>
      <c r="H25" s="14">
        <v>0.78925730000000005</v>
      </c>
      <c r="I25" s="14">
        <v>0.87306329999999999</v>
      </c>
      <c r="J25" s="14">
        <v>0.82522499999999999</v>
      </c>
      <c r="K25" s="14">
        <v>0.82338929999999999</v>
      </c>
      <c r="L25" s="14">
        <v>6.2326720000000002E-2</v>
      </c>
      <c r="M25" s="14">
        <v>0.99760956180000004</v>
      </c>
      <c r="N25" s="14">
        <v>2.1195219999999999</v>
      </c>
      <c r="O25" s="14">
        <v>1.3157049000000001</v>
      </c>
      <c r="P25" s="14">
        <v>6.1376891999999996</v>
      </c>
      <c r="Q25" s="14">
        <v>4.2549882999999999</v>
      </c>
      <c r="R25" s="16" t="s">
        <v>1014</v>
      </c>
    </row>
    <row r="26" spans="1:18">
      <c r="A26" s="13">
        <v>24</v>
      </c>
      <c r="B26" s="14" t="s">
        <v>715</v>
      </c>
      <c r="C26" s="14">
        <v>1</v>
      </c>
      <c r="D26" s="15">
        <v>43917</v>
      </c>
      <c r="E26" s="14" t="s">
        <v>715</v>
      </c>
      <c r="F26" s="14">
        <v>0.67975419999999998</v>
      </c>
      <c r="G26" s="14">
        <v>0.893787</v>
      </c>
      <c r="H26" s="14">
        <v>0.75345450000000003</v>
      </c>
      <c r="I26" s="14">
        <v>0.84197500000000003</v>
      </c>
      <c r="J26" s="14">
        <v>0.78719799999999995</v>
      </c>
      <c r="K26" s="14">
        <v>0.78716209999999998</v>
      </c>
      <c r="L26" s="14">
        <v>6.5272369999999996E-2</v>
      </c>
      <c r="M26" s="14">
        <v>0.9998005982</v>
      </c>
      <c r="N26" s="14">
        <v>2.2283149999999998</v>
      </c>
      <c r="O26" s="14">
        <v>1.4349045</v>
      </c>
      <c r="P26" s="14">
        <v>5.6276371000000003</v>
      </c>
      <c r="Q26" s="14">
        <v>3.8648463999999998</v>
      </c>
      <c r="R26" s="16" t="s">
        <v>1015</v>
      </c>
    </row>
    <row r="27" spans="1:18">
      <c r="A27" s="13">
        <v>25</v>
      </c>
      <c r="B27" s="14" t="s">
        <v>715</v>
      </c>
      <c r="C27" s="14">
        <v>1</v>
      </c>
      <c r="D27" s="15">
        <v>43918</v>
      </c>
      <c r="E27" s="14" t="s">
        <v>715</v>
      </c>
      <c r="F27" s="14">
        <v>0.63938130000000004</v>
      </c>
      <c r="G27" s="14">
        <v>0.84710379999999996</v>
      </c>
      <c r="H27" s="14">
        <v>0.72200489999999995</v>
      </c>
      <c r="I27" s="14">
        <v>0.80925219999999998</v>
      </c>
      <c r="J27" s="14">
        <v>0.75386699999999995</v>
      </c>
      <c r="K27" s="14">
        <v>0.75133439999999996</v>
      </c>
      <c r="L27" s="14">
        <v>6.4218510000000006E-2</v>
      </c>
      <c r="M27" s="14">
        <v>1</v>
      </c>
      <c r="N27" s="14">
        <v>2.289552</v>
      </c>
      <c r="O27" s="14">
        <v>1.4383357999999999</v>
      </c>
      <c r="P27" s="14">
        <v>5.6905074999999998</v>
      </c>
      <c r="Q27" s="14">
        <v>4.1944565999999996</v>
      </c>
      <c r="R27" s="16" t="s">
        <v>1016</v>
      </c>
    </row>
    <row r="28" spans="1:18">
      <c r="A28" s="13">
        <v>26</v>
      </c>
      <c r="B28" s="14" t="s">
        <v>715</v>
      </c>
      <c r="C28" s="14">
        <v>1</v>
      </c>
      <c r="D28" s="15">
        <v>43919</v>
      </c>
      <c r="E28" s="14" t="s">
        <v>715</v>
      </c>
      <c r="F28" s="14">
        <v>0.60341199999999995</v>
      </c>
      <c r="G28" s="14">
        <v>0.81585700000000005</v>
      </c>
      <c r="H28" s="14">
        <v>0.67357549999999999</v>
      </c>
      <c r="I28" s="14">
        <v>0.76293350000000004</v>
      </c>
      <c r="J28" s="14">
        <v>0.71192580000000005</v>
      </c>
      <c r="K28" s="14">
        <v>0.70942970000000005</v>
      </c>
      <c r="L28" s="14">
        <v>6.5382999999999997E-2</v>
      </c>
      <c r="M28" s="14">
        <v>1</v>
      </c>
      <c r="N28" s="14">
        <v>2.1974079999999998</v>
      </c>
      <c r="O28" s="14">
        <v>1.3731837</v>
      </c>
      <c r="P28" s="14">
        <v>5.1730409000000002</v>
      </c>
      <c r="Q28" s="14">
        <v>3.8263045999999998</v>
      </c>
      <c r="R28" s="16" t="s">
        <v>1017</v>
      </c>
    </row>
    <row r="29" spans="1:18">
      <c r="A29" s="13">
        <v>27</v>
      </c>
      <c r="B29" s="14" t="s">
        <v>715</v>
      </c>
      <c r="C29" s="14">
        <v>1</v>
      </c>
      <c r="D29" s="15">
        <v>43920</v>
      </c>
      <c r="E29" s="14" t="s">
        <v>715</v>
      </c>
      <c r="F29" s="14">
        <v>0.56198040000000005</v>
      </c>
      <c r="G29" s="14">
        <v>0.77211129999999994</v>
      </c>
      <c r="H29" s="14">
        <v>0.6219867</v>
      </c>
      <c r="I29" s="14">
        <v>0.71040020000000004</v>
      </c>
      <c r="J29" s="14">
        <v>0.67210049999999999</v>
      </c>
      <c r="K29" s="14">
        <v>0.67036419999999997</v>
      </c>
      <c r="L29" s="14">
        <v>6.4802449999999998E-2</v>
      </c>
      <c r="M29" s="14">
        <v>1</v>
      </c>
      <c r="N29" s="14">
        <v>2.1827209999999999</v>
      </c>
      <c r="O29" s="14">
        <v>1.4360903</v>
      </c>
      <c r="P29" s="14">
        <v>4.7574578000000001</v>
      </c>
      <c r="Q29" s="14">
        <v>3.4623881999999999</v>
      </c>
      <c r="R29" s="16" t="s">
        <v>1018</v>
      </c>
    </row>
    <row r="30" spans="1:18">
      <c r="A30" s="13">
        <v>28</v>
      </c>
      <c r="B30" s="14" t="s">
        <v>715</v>
      </c>
      <c r="C30" s="14">
        <v>1</v>
      </c>
      <c r="D30" s="15">
        <v>43921</v>
      </c>
      <c r="E30" s="14" t="s">
        <v>715</v>
      </c>
      <c r="F30" s="14">
        <v>0.52598940000000005</v>
      </c>
      <c r="G30" s="14">
        <v>0.75163829999999998</v>
      </c>
      <c r="H30" s="14">
        <v>0.592916</v>
      </c>
      <c r="I30" s="14">
        <v>0.68724030000000003</v>
      </c>
      <c r="J30" s="14">
        <v>0.63921810000000001</v>
      </c>
      <c r="K30" s="14">
        <v>0.63801920000000001</v>
      </c>
      <c r="L30" s="14">
        <v>6.8710610000000005E-2</v>
      </c>
      <c r="M30" s="14">
        <v>1</v>
      </c>
      <c r="N30" s="14">
        <v>2.4079600000000001</v>
      </c>
      <c r="O30" s="14">
        <v>1.5630131</v>
      </c>
      <c r="P30" s="14">
        <v>4.0958408000000004</v>
      </c>
      <c r="Q30" s="14">
        <v>2.7830436000000001</v>
      </c>
      <c r="R30" s="16" t="s">
        <v>1019</v>
      </c>
    </row>
    <row r="31" spans="1:18">
      <c r="A31" s="13">
        <v>29</v>
      </c>
      <c r="B31" s="14" t="s">
        <v>715</v>
      </c>
      <c r="C31" s="14">
        <v>1</v>
      </c>
      <c r="D31" s="15">
        <v>43922</v>
      </c>
      <c r="E31" s="14" t="s">
        <v>715</v>
      </c>
      <c r="F31" s="14">
        <v>0.49743910000000002</v>
      </c>
      <c r="G31" s="14">
        <v>0.72357000000000005</v>
      </c>
      <c r="H31" s="14">
        <v>0.55369230000000003</v>
      </c>
      <c r="I31" s="14">
        <v>0.64484779999999997</v>
      </c>
      <c r="J31" s="14">
        <v>0.61153120000000005</v>
      </c>
      <c r="K31" s="14">
        <v>0.61084470000000002</v>
      </c>
      <c r="L31" s="14">
        <v>6.8767679999999998E-2</v>
      </c>
      <c r="M31" s="14">
        <v>1</v>
      </c>
      <c r="N31" s="14">
        <v>2.570443</v>
      </c>
      <c r="O31" s="14">
        <v>1.6259115</v>
      </c>
      <c r="P31" s="14">
        <v>3.7867191999999998</v>
      </c>
      <c r="Q31" s="14">
        <v>2.7647249</v>
      </c>
      <c r="R31" s="16" t="s">
        <v>1020</v>
      </c>
    </row>
    <row r="32" spans="1:18">
      <c r="A32" s="13">
        <v>30</v>
      </c>
      <c r="B32" s="14" t="s">
        <v>715</v>
      </c>
      <c r="C32" s="14">
        <v>1</v>
      </c>
      <c r="D32" s="15">
        <v>43923</v>
      </c>
      <c r="E32" s="14" t="s">
        <v>715</v>
      </c>
      <c r="F32" s="14">
        <v>0.48045589999999999</v>
      </c>
      <c r="G32" s="14">
        <v>0.70332510000000004</v>
      </c>
      <c r="H32" s="14">
        <v>0.53350299999999995</v>
      </c>
      <c r="I32" s="14">
        <v>0.62755609999999995</v>
      </c>
      <c r="J32" s="14">
        <v>0.58398030000000001</v>
      </c>
      <c r="K32" s="14">
        <v>0.58482049999999997</v>
      </c>
      <c r="L32" s="14">
        <v>6.8529690000000004E-2</v>
      </c>
      <c r="M32" s="14">
        <v>1</v>
      </c>
      <c r="N32" s="14">
        <v>2.6864490000000001</v>
      </c>
      <c r="O32" s="14">
        <v>1.7053433</v>
      </c>
      <c r="P32" s="14">
        <v>3.2494559999999999</v>
      </c>
      <c r="Q32" s="14">
        <v>2.4423271</v>
      </c>
      <c r="R32" s="16" t="s">
        <v>1021</v>
      </c>
    </row>
    <row r="33" spans="1:18">
      <c r="A33" s="13">
        <v>31</v>
      </c>
      <c r="B33" s="14" t="s">
        <v>715</v>
      </c>
      <c r="C33" s="14">
        <v>1</v>
      </c>
      <c r="D33" s="15">
        <v>43924</v>
      </c>
      <c r="E33" s="14" t="s">
        <v>715</v>
      </c>
      <c r="F33" s="14">
        <v>0.45115280000000002</v>
      </c>
      <c r="G33" s="14">
        <v>0.68317660000000002</v>
      </c>
      <c r="H33" s="14">
        <v>0.52084359999999996</v>
      </c>
      <c r="I33" s="14">
        <v>0.61650769999999999</v>
      </c>
      <c r="J33" s="14">
        <v>0.56805950000000005</v>
      </c>
      <c r="K33" s="14">
        <v>0.56727329999999998</v>
      </c>
      <c r="L33" s="14">
        <v>7.1391949999999996E-2</v>
      </c>
      <c r="M33" s="14">
        <v>1</v>
      </c>
      <c r="N33" s="14">
        <v>3.0069439999999998</v>
      </c>
      <c r="O33" s="14">
        <v>1.8886841000000001</v>
      </c>
      <c r="P33" s="14">
        <v>2.6542062999999998</v>
      </c>
      <c r="Q33" s="14">
        <v>1.6623526</v>
      </c>
      <c r="R33" s="16" t="s">
        <v>1022</v>
      </c>
    </row>
    <row r="34" spans="1:18">
      <c r="A34" s="13">
        <v>32</v>
      </c>
      <c r="B34" s="14" t="s">
        <v>715</v>
      </c>
      <c r="C34" s="14">
        <v>1</v>
      </c>
      <c r="D34" s="15">
        <v>43925</v>
      </c>
      <c r="E34" s="14" t="s">
        <v>715</v>
      </c>
      <c r="F34" s="14">
        <v>0.44523489999999999</v>
      </c>
      <c r="G34" s="14">
        <v>0.67773819999999996</v>
      </c>
      <c r="H34" s="14">
        <v>0.50872130000000004</v>
      </c>
      <c r="I34" s="14">
        <v>0.60301260000000001</v>
      </c>
      <c r="J34" s="14">
        <v>0.56162840000000003</v>
      </c>
      <c r="K34" s="14">
        <v>0.56202260000000004</v>
      </c>
      <c r="L34" s="14">
        <v>7.1389240000000007E-2</v>
      </c>
      <c r="M34" s="14">
        <v>1</v>
      </c>
      <c r="N34" s="14">
        <v>3.434653</v>
      </c>
      <c r="O34" s="14">
        <v>1.9652826999999999</v>
      </c>
      <c r="P34" s="14">
        <v>2.3191682999999998</v>
      </c>
      <c r="Q34" s="14">
        <v>1.529104</v>
      </c>
      <c r="R34" s="16" t="s">
        <v>1023</v>
      </c>
    </row>
    <row r="35" spans="1:18">
      <c r="A35" s="13">
        <v>33</v>
      </c>
      <c r="B35" s="14" t="s">
        <v>715</v>
      </c>
      <c r="C35" s="14">
        <v>1</v>
      </c>
      <c r="D35" s="15">
        <v>43926</v>
      </c>
      <c r="E35" s="14" t="s">
        <v>715</v>
      </c>
      <c r="F35" s="14">
        <v>0.44193769999999999</v>
      </c>
      <c r="G35" s="14">
        <v>0.67791120000000005</v>
      </c>
      <c r="H35" s="14">
        <v>0.51315080000000002</v>
      </c>
      <c r="I35" s="14">
        <v>0.60703969999999996</v>
      </c>
      <c r="J35" s="14">
        <v>0.56442139999999996</v>
      </c>
      <c r="K35" s="14">
        <v>0.56474959999999996</v>
      </c>
      <c r="L35" s="14">
        <v>7.3300260000000006E-2</v>
      </c>
      <c r="M35" s="14">
        <v>1</v>
      </c>
      <c r="N35" s="14">
        <v>3.68146</v>
      </c>
      <c r="O35" s="14">
        <v>2.0479821999999999</v>
      </c>
      <c r="P35" s="14">
        <v>2.1063116000000002</v>
      </c>
      <c r="Q35" s="14">
        <v>1.4170332000000001</v>
      </c>
      <c r="R35" s="16" t="s">
        <v>1024</v>
      </c>
    </row>
    <row r="36" spans="1:18">
      <c r="A36" s="13">
        <v>34</v>
      </c>
      <c r="B36" s="14" t="s">
        <v>715</v>
      </c>
      <c r="C36" s="14">
        <v>1</v>
      </c>
      <c r="D36" s="15">
        <v>43927</v>
      </c>
      <c r="E36" s="14" t="s">
        <v>715</v>
      </c>
      <c r="F36" s="14">
        <v>0.4384748</v>
      </c>
      <c r="G36" s="14">
        <v>0.67772730000000003</v>
      </c>
      <c r="H36" s="14">
        <v>0.50844020000000001</v>
      </c>
      <c r="I36" s="14">
        <v>0.60254890000000005</v>
      </c>
      <c r="J36" s="14">
        <v>0.56257049999999997</v>
      </c>
      <c r="K36" s="14">
        <v>0.56687160000000003</v>
      </c>
      <c r="L36" s="14">
        <v>7.6366829999999997E-2</v>
      </c>
      <c r="M36" s="14">
        <v>0.99980237149999995</v>
      </c>
      <c r="N36" s="14">
        <v>3.8320159999999999</v>
      </c>
      <c r="O36" s="14">
        <v>2.0333847999999999</v>
      </c>
      <c r="P36" s="14">
        <v>2.0018182000000002</v>
      </c>
      <c r="Q36" s="14">
        <v>1.3750977</v>
      </c>
      <c r="R36" s="16" t="s">
        <v>1025</v>
      </c>
    </row>
    <row r="37" spans="1:18">
      <c r="A37" s="13">
        <v>35</v>
      </c>
      <c r="B37" s="14" t="s">
        <v>715</v>
      </c>
      <c r="C37" s="14">
        <v>1</v>
      </c>
      <c r="D37" s="15">
        <v>43928</v>
      </c>
      <c r="E37" s="14" t="s">
        <v>715</v>
      </c>
      <c r="F37" s="14">
        <v>0.43732929999999998</v>
      </c>
      <c r="G37" s="14">
        <v>0.69774250000000004</v>
      </c>
      <c r="H37" s="14">
        <v>0.51036079999999995</v>
      </c>
      <c r="I37" s="14">
        <v>0.60707160000000004</v>
      </c>
      <c r="J37" s="14">
        <v>0.56629940000000001</v>
      </c>
      <c r="K37" s="14">
        <v>0.57245559999999995</v>
      </c>
      <c r="L37" s="14">
        <v>8.1471310000000005E-2</v>
      </c>
      <c r="M37" s="14">
        <v>0.99960707270000004</v>
      </c>
      <c r="N37" s="14">
        <v>3.6699410000000001</v>
      </c>
      <c r="O37" s="14">
        <v>2.0775636</v>
      </c>
      <c r="P37" s="14">
        <v>1.884558</v>
      </c>
      <c r="Q37" s="14">
        <v>1.1954632000000001</v>
      </c>
      <c r="R37" s="16" t="s">
        <v>1026</v>
      </c>
    </row>
    <row r="38" spans="1:18">
      <c r="A38" s="13">
        <v>36</v>
      </c>
      <c r="B38" s="14" t="s">
        <v>715</v>
      </c>
      <c r="C38" s="14">
        <v>1</v>
      </c>
      <c r="D38" s="15">
        <v>43929</v>
      </c>
      <c r="E38" s="14" t="s">
        <v>715</v>
      </c>
      <c r="F38" s="14">
        <v>0.43513360000000001</v>
      </c>
      <c r="G38" s="14">
        <v>0.70674700000000001</v>
      </c>
      <c r="H38" s="14">
        <v>0.5002991</v>
      </c>
      <c r="I38" s="14">
        <v>0.60452519999999998</v>
      </c>
      <c r="J38" s="14">
        <v>0.56087469999999995</v>
      </c>
      <c r="K38" s="14">
        <v>0.56851439999999998</v>
      </c>
      <c r="L38" s="14">
        <v>8.5583140000000002E-2</v>
      </c>
      <c r="M38" s="14">
        <v>0.9998019802</v>
      </c>
      <c r="N38" s="14">
        <v>3.6940590000000002</v>
      </c>
      <c r="O38" s="14">
        <v>2.0746764999999998</v>
      </c>
      <c r="P38" s="14">
        <v>1.8268911000000001</v>
      </c>
      <c r="Q38" s="14">
        <v>1.2790163000000001</v>
      </c>
      <c r="R38" s="16" t="s">
        <v>1027</v>
      </c>
    </row>
    <row r="39" spans="1:18">
      <c r="A39" s="13">
        <v>37</v>
      </c>
      <c r="B39" s="14" t="s">
        <v>715</v>
      </c>
      <c r="C39" s="14">
        <v>1</v>
      </c>
      <c r="D39" s="15">
        <v>43930</v>
      </c>
      <c r="E39" s="14" t="s">
        <v>715</v>
      </c>
      <c r="F39" s="14">
        <v>0.42673290000000003</v>
      </c>
      <c r="G39" s="14">
        <v>0.71658730000000004</v>
      </c>
      <c r="H39" s="14">
        <v>0.51293060000000001</v>
      </c>
      <c r="I39" s="14">
        <v>0.62064730000000001</v>
      </c>
      <c r="J39" s="14">
        <v>0.56701780000000002</v>
      </c>
      <c r="K39" s="14">
        <v>0.57313360000000002</v>
      </c>
      <c r="L39" s="14">
        <v>9.0487150000000002E-2</v>
      </c>
      <c r="M39" s="14">
        <v>0.99941060900000001</v>
      </c>
      <c r="N39" s="14">
        <v>3.8320240000000001</v>
      </c>
      <c r="O39" s="14">
        <v>2.0521487999999999</v>
      </c>
      <c r="P39" s="14">
        <v>1.6899017999999999</v>
      </c>
      <c r="Q39" s="14">
        <v>1.0982539</v>
      </c>
      <c r="R39" s="16" t="s">
        <v>1028</v>
      </c>
    </row>
    <row r="40" spans="1:18">
      <c r="A40" s="13">
        <v>38</v>
      </c>
      <c r="B40" s="14" t="s">
        <v>715</v>
      </c>
      <c r="C40" s="14">
        <v>1</v>
      </c>
      <c r="D40" s="15">
        <v>43931</v>
      </c>
      <c r="E40" s="14" t="s">
        <v>715</v>
      </c>
      <c r="F40" s="14">
        <v>0.42947659999999999</v>
      </c>
      <c r="G40" s="14">
        <v>0.73399340000000002</v>
      </c>
      <c r="H40" s="14">
        <v>0.5043744</v>
      </c>
      <c r="I40" s="14">
        <v>0.62295920000000005</v>
      </c>
      <c r="J40" s="14">
        <v>0.57085759999999997</v>
      </c>
      <c r="K40" s="14">
        <v>0.57888510000000004</v>
      </c>
      <c r="L40" s="14">
        <v>9.4857720000000006E-2</v>
      </c>
      <c r="M40" s="14">
        <v>0.99940944880000004</v>
      </c>
      <c r="N40" s="14">
        <v>3.8759839999999999</v>
      </c>
      <c r="O40" s="14">
        <v>2.0565863000000002</v>
      </c>
      <c r="P40" s="14">
        <v>1.6042913000000001</v>
      </c>
      <c r="Q40" s="14">
        <v>1.0812529</v>
      </c>
      <c r="R40" s="16" t="s">
        <v>1029</v>
      </c>
    </row>
    <row r="41" spans="1:18">
      <c r="A41" s="13">
        <v>39</v>
      </c>
      <c r="B41" s="14" t="s">
        <v>715</v>
      </c>
      <c r="C41" s="14">
        <v>1</v>
      </c>
      <c r="D41" s="15">
        <v>43932</v>
      </c>
      <c r="E41" s="14" t="s">
        <v>715</v>
      </c>
      <c r="F41" s="14">
        <v>0.42978090000000002</v>
      </c>
      <c r="G41" s="14">
        <v>0.76188350000000005</v>
      </c>
      <c r="H41" s="14">
        <v>0.50683940000000005</v>
      </c>
      <c r="I41" s="14">
        <v>0.6347235</v>
      </c>
      <c r="J41" s="14">
        <v>0.58571530000000005</v>
      </c>
      <c r="K41" s="14">
        <v>0.59344339999999995</v>
      </c>
      <c r="L41" s="14">
        <v>0.10402400000000001</v>
      </c>
      <c r="M41" s="14">
        <v>0.99803343170000003</v>
      </c>
      <c r="N41" s="14">
        <v>3.6843659999999998</v>
      </c>
      <c r="O41" s="14">
        <v>2.0668606999999999</v>
      </c>
      <c r="P41" s="14">
        <v>1.5750639</v>
      </c>
      <c r="Q41" s="14">
        <v>1.1203326</v>
      </c>
      <c r="R41" s="16" t="s">
        <v>1030</v>
      </c>
    </row>
    <row r="42" spans="1:18">
      <c r="A42" s="13">
        <v>40</v>
      </c>
      <c r="B42" s="14" t="s">
        <v>715</v>
      </c>
      <c r="C42" s="14">
        <v>1</v>
      </c>
      <c r="D42" s="15">
        <v>43933</v>
      </c>
      <c r="E42" s="14" t="s">
        <v>715</v>
      </c>
      <c r="F42" s="14">
        <v>0.44668200000000002</v>
      </c>
      <c r="G42" s="14">
        <v>0.79021189999999997</v>
      </c>
      <c r="H42" s="14">
        <v>0.50930810000000004</v>
      </c>
      <c r="I42" s="14">
        <v>0.63832750000000005</v>
      </c>
      <c r="J42" s="14">
        <v>0.59610799999999997</v>
      </c>
      <c r="K42" s="14">
        <v>0.6071607</v>
      </c>
      <c r="L42" s="14">
        <v>0.10740305</v>
      </c>
      <c r="M42" s="14">
        <v>0.99646712459999998</v>
      </c>
      <c r="N42" s="14">
        <v>3.756624</v>
      </c>
      <c r="O42" s="14">
        <v>2.0581559</v>
      </c>
      <c r="P42" s="14">
        <v>1.4679489999999999</v>
      </c>
      <c r="Q42" s="14">
        <v>1.0135064</v>
      </c>
      <c r="R42" s="16" t="s">
        <v>1031</v>
      </c>
    </row>
    <row r="43" spans="1:18">
      <c r="A43" s="13">
        <v>41</v>
      </c>
      <c r="B43" s="14" t="s">
        <v>715</v>
      </c>
      <c r="C43" s="14">
        <v>1</v>
      </c>
      <c r="D43" s="15">
        <v>43934</v>
      </c>
      <c r="E43" s="14" t="s">
        <v>715</v>
      </c>
      <c r="F43" s="14">
        <v>0.4482081</v>
      </c>
      <c r="G43" s="14">
        <v>0.80255430000000005</v>
      </c>
      <c r="H43" s="14">
        <v>0.52455090000000004</v>
      </c>
      <c r="I43" s="14">
        <v>0.66262679999999996</v>
      </c>
      <c r="J43" s="14">
        <v>0.60571989999999998</v>
      </c>
      <c r="K43" s="14">
        <v>0.61898399999999998</v>
      </c>
      <c r="L43" s="14">
        <v>0.11315118</v>
      </c>
      <c r="M43" s="14">
        <v>0.99408284020000004</v>
      </c>
      <c r="N43" s="14">
        <v>3.686391</v>
      </c>
      <c r="O43" s="14">
        <v>2.0344905999999998</v>
      </c>
      <c r="P43" s="14">
        <v>1.4707298</v>
      </c>
      <c r="Q43" s="14">
        <v>1.0275913999999999</v>
      </c>
      <c r="R43" s="16" t="s">
        <v>1032</v>
      </c>
    </row>
    <row r="44" spans="1:18">
      <c r="A44" s="13">
        <v>42</v>
      </c>
      <c r="B44" s="14" t="s">
        <v>715</v>
      </c>
      <c r="C44" s="14">
        <v>1</v>
      </c>
      <c r="D44" s="15">
        <v>43935</v>
      </c>
      <c r="E44" s="14" t="s">
        <v>715</v>
      </c>
      <c r="F44" s="14">
        <v>0.45020549999999998</v>
      </c>
      <c r="G44" s="14">
        <v>0.81591219999999998</v>
      </c>
      <c r="H44" s="14">
        <v>0.52319729999999998</v>
      </c>
      <c r="I44" s="14">
        <v>0.66221430000000003</v>
      </c>
      <c r="J44" s="14">
        <v>0.61394369999999998</v>
      </c>
      <c r="K44" s="14">
        <v>0.62697210000000003</v>
      </c>
      <c r="L44" s="14">
        <v>0.11610259000000001</v>
      </c>
      <c r="M44" s="14">
        <v>0.99332679099999999</v>
      </c>
      <c r="N44" s="14">
        <v>3.7242389999999999</v>
      </c>
      <c r="O44" s="14">
        <v>2.0456873</v>
      </c>
      <c r="P44" s="14">
        <v>1.3596075000000001</v>
      </c>
      <c r="Q44" s="14">
        <v>0.90524789999999999</v>
      </c>
      <c r="R44" s="16" t="s">
        <v>1033</v>
      </c>
    </row>
    <row r="45" spans="1:18">
      <c r="A45" s="13">
        <v>43</v>
      </c>
      <c r="B45" s="14" t="s">
        <v>715</v>
      </c>
      <c r="C45" s="14">
        <v>1</v>
      </c>
      <c r="D45" s="15">
        <v>43936</v>
      </c>
      <c r="E45" s="14" t="s">
        <v>715</v>
      </c>
      <c r="F45" s="14">
        <v>0.4273188</v>
      </c>
      <c r="G45" s="14">
        <v>0.82781709999999997</v>
      </c>
      <c r="H45" s="14">
        <v>0.52660180000000001</v>
      </c>
      <c r="I45" s="14">
        <v>0.67884040000000001</v>
      </c>
      <c r="J45" s="14">
        <v>0.62161080000000002</v>
      </c>
      <c r="K45" s="14">
        <v>0.63236349999999997</v>
      </c>
      <c r="L45" s="14">
        <v>0.12884994999999999</v>
      </c>
      <c r="M45" s="14">
        <v>0.98810916179999997</v>
      </c>
      <c r="N45" s="14">
        <v>3.7426900000000001</v>
      </c>
      <c r="O45" s="14">
        <v>2.1088691000000002</v>
      </c>
      <c r="P45" s="14">
        <v>1.2326706000000001</v>
      </c>
      <c r="Q45" s="14">
        <v>0.79221949999999997</v>
      </c>
      <c r="R45" s="16" t="s">
        <v>1034</v>
      </c>
    </row>
    <row r="46" spans="1:18">
      <c r="A46" s="13">
        <v>44</v>
      </c>
      <c r="B46" s="14" t="s">
        <v>715</v>
      </c>
      <c r="C46" s="14">
        <v>1</v>
      </c>
      <c r="D46" s="15">
        <v>43937</v>
      </c>
      <c r="E46" s="14" t="s">
        <v>715</v>
      </c>
      <c r="F46" s="14">
        <v>0.44226349999999998</v>
      </c>
      <c r="G46" s="14">
        <v>0.83701449999999999</v>
      </c>
      <c r="H46" s="14">
        <v>0.53832170000000001</v>
      </c>
      <c r="I46" s="14">
        <v>0.68497839999999999</v>
      </c>
      <c r="J46" s="14">
        <v>0.62095230000000001</v>
      </c>
      <c r="K46" s="14">
        <v>0.63051670000000004</v>
      </c>
      <c r="L46" s="14">
        <v>0.12471662999999999</v>
      </c>
      <c r="M46" s="14">
        <v>0.99072978300000003</v>
      </c>
      <c r="N46" s="14">
        <v>3.8264300000000002</v>
      </c>
      <c r="O46" s="14">
        <v>2.0328365000000002</v>
      </c>
      <c r="P46" s="14">
        <v>1.1786981999999999</v>
      </c>
      <c r="Q46" s="14">
        <v>0.7818946</v>
      </c>
      <c r="R46" s="16" t="s">
        <v>1035</v>
      </c>
    </row>
    <row r="47" spans="1:18">
      <c r="A47" s="13">
        <v>45</v>
      </c>
      <c r="B47" s="14" t="s">
        <v>715</v>
      </c>
      <c r="C47" s="14">
        <v>1</v>
      </c>
      <c r="D47" s="15">
        <v>43938</v>
      </c>
      <c r="E47" s="14" t="s">
        <v>715</v>
      </c>
      <c r="F47" s="14">
        <v>0.42198340000000001</v>
      </c>
      <c r="G47" s="14">
        <v>0.84237960000000001</v>
      </c>
      <c r="H47" s="14">
        <v>0.52125949999999999</v>
      </c>
      <c r="I47" s="14">
        <v>0.67742290000000005</v>
      </c>
      <c r="J47" s="14">
        <v>0.62222909999999998</v>
      </c>
      <c r="K47" s="14">
        <v>0.63287660000000001</v>
      </c>
      <c r="L47" s="14">
        <v>0.13332347999999999</v>
      </c>
      <c r="M47" s="14">
        <v>0.98660194170000004</v>
      </c>
      <c r="N47" s="14">
        <v>3.7417479999999999</v>
      </c>
      <c r="O47" s="14">
        <v>2.0654716</v>
      </c>
      <c r="P47" s="14">
        <v>1.1329708999999999</v>
      </c>
      <c r="Q47" s="14">
        <v>0.83328480000000005</v>
      </c>
      <c r="R47" s="16" t="s">
        <v>1036</v>
      </c>
    </row>
    <row r="48" spans="1:18">
      <c r="A48" s="13">
        <v>46</v>
      </c>
      <c r="B48" s="14" t="s">
        <v>715</v>
      </c>
      <c r="C48" s="14">
        <v>1</v>
      </c>
      <c r="D48" s="15">
        <v>43939</v>
      </c>
      <c r="E48" s="14" t="s">
        <v>715</v>
      </c>
      <c r="F48" s="14">
        <v>0.42812860000000003</v>
      </c>
      <c r="G48" s="14">
        <v>0.86155119999999996</v>
      </c>
      <c r="H48" s="14">
        <v>0.5281612</v>
      </c>
      <c r="I48" s="14">
        <v>0.69053010000000004</v>
      </c>
      <c r="J48" s="14">
        <v>0.6274788</v>
      </c>
      <c r="K48" s="14">
        <v>0.63563959999999997</v>
      </c>
      <c r="L48" s="14">
        <v>0.13656002</v>
      </c>
      <c r="M48" s="14">
        <v>0.98670576740000004</v>
      </c>
      <c r="N48" s="14">
        <v>3.707722</v>
      </c>
      <c r="O48" s="14">
        <v>2.0711835999999999</v>
      </c>
      <c r="P48" s="14">
        <v>1.0834018000000001</v>
      </c>
      <c r="Q48" s="14">
        <v>0.73620660000000004</v>
      </c>
      <c r="R48" s="16" t="s">
        <v>1037</v>
      </c>
    </row>
    <row r="49" spans="1:18">
      <c r="A49" s="13">
        <v>47</v>
      </c>
      <c r="B49" s="14" t="s">
        <v>715</v>
      </c>
      <c r="C49" s="14">
        <v>1</v>
      </c>
      <c r="D49" s="15">
        <v>43940</v>
      </c>
      <c r="E49" s="14" t="s">
        <v>715</v>
      </c>
      <c r="F49" s="14">
        <v>0.43049359999999998</v>
      </c>
      <c r="G49" s="14">
        <v>0.87908629999999999</v>
      </c>
      <c r="H49" s="14">
        <v>0.55393440000000005</v>
      </c>
      <c r="I49" s="14">
        <v>0.72115479999999998</v>
      </c>
      <c r="J49" s="14">
        <v>0.64632730000000005</v>
      </c>
      <c r="K49" s="14">
        <v>0.65640569999999998</v>
      </c>
      <c r="L49" s="14">
        <v>0.14313669000000001</v>
      </c>
      <c r="M49" s="14">
        <v>0.97790811339999995</v>
      </c>
      <c r="N49" s="14">
        <v>3.771261</v>
      </c>
      <c r="O49" s="14">
        <v>2.0299081000000001</v>
      </c>
      <c r="P49" s="14">
        <v>1.0730792</v>
      </c>
      <c r="Q49" s="14">
        <v>0.74353360000000002</v>
      </c>
      <c r="R49" s="16" t="s">
        <v>1038</v>
      </c>
    </row>
    <row r="50" spans="1:18">
      <c r="A50" s="13">
        <v>48</v>
      </c>
      <c r="B50" s="14" t="s">
        <v>715</v>
      </c>
      <c r="C50" s="14">
        <v>1</v>
      </c>
      <c r="D50" s="15">
        <v>43941</v>
      </c>
      <c r="E50" s="14" t="s">
        <v>715</v>
      </c>
      <c r="F50" s="14">
        <v>0.43322539999999998</v>
      </c>
      <c r="G50" s="14">
        <v>0.93035279999999998</v>
      </c>
      <c r="H50" s="14">
        <v>0.5424525</v>
      </c>
      <c r="I50" s="14">
        <v>0.72575940000000005</v>
      </c>
      <c r="J50" s="14">
        <v>0.66975969999999996</v>
      </c>
      <c r="K50" s="14">
        <v>0.69085580000000002</v>
      </c>
      <c r="L50" s="14">
        <v>0.16390055000000001</v>
      </c>
      <c r="M50" s="14">
        <v>0.95335276970000005</v>
      </c>
      <c r="N50" s="14">
        <v>3.728863</v>
      </c>
      <c r="O50" s="14">
        <v>2.0646040999999999</v>
      </c>
      <c r="P50" s="14">
        <v>1.0817881</v>
      </c>
      <c r="Q50" s="14">
        <v>0.77909899999999999</v>
      </c>
      <c r="R50" s="16" t="s">
        <v>1039</v>
      </c>
    </row>
    <row r="51" spans="1:18">
      <c r="A51" s="13">
        <v>49</v>
      </c>
      <c r="B51" s="14" t="s">
        <v>715</v>
      </c>
      <c r="C51" s="14">
        <v>1</v>
      </c>
      <c r="D51" s="15">
        <v>43942</v>
      </c>
      <c r="E51" s="14" t="s">
        <v>715</v>
      </c>
      <c r="F51" s="14">
        <v>0.44866640000000002</v>
      </c>
      <c r="G51" s="14">
        <v>1.0023928</v>
      </c>
      <c r="H51" s="14">
        <v>0.57736639999999995</v>
      </c>
      <c r="I51" s="14">
        <v>0.78477399999999997</v>
      </c>
      <c r="J51" s="14">
        <v>0.70835329999999996</v>
      </c>
      <c r="K51" s="14">
        <v>0.73760320000000001</v>
      </c>
      <c r="L51" s="14">
        <v>0.18316336</v>
      </c>
      <c r="M51" s="14">
        <v>0.91624266139999999</v>
      </c>
      <c r="N51" s="14">
        <v>3.5988259999999999</v>
      </c>
      <c r="O51" s="14">
        <v>2.0783062000000001</v>
      </c>
      <c r="P51" s="14">
        <v>1.1051663</v>
      </c>
      <c r="Q51" s="14">
        <v>0.79864480000000004</v>
      </c>
      <c r="R51" s="16" t="s">
        <v>1040</v>
      </c>
    </row>
    <row r="52" spans="1:18">
      <c r="A52" s="13">
        <v>50</v>
      </c>
      <c r="B52" s="14" t="s">
        <v>715</v>
      </c>
      <c r="C52" s="14">
        <v>1</v>
      </c>
      <c r="D52" s="15">
        <v>43943</v>
      </c>
      <c r="E52" s="14" t="s">
        <v>715</v>
      </c>
      <c r="F52" s="14">
        <v>0.49158099999999999</v>
      </c>
      <c r="G52" s="14">
        <v>1.0997667</v>
      </c>
      <c r="H52" s="14">
        <v>0.61484159999999999</v>
      </c>
      <c r="I52" s="14">
        <v>0.84230039999999995</v>
      </c>
      <c r="J52" s="14">
        <v>0.76761679999999999</v>
      </c>
      <c r="K52" s="14">
        <v>0.79654009999999997</v>
      </c>
      <c r="L52" s="14">
        <v>0.19702801</v>
      </c>
      <c r="M52" s="14">
        <v>0.86375121479999994</v>
      </c>
      <c r="N52" s="14">
        <v>3.4489800000000002</v>
      </c>
      <c r="O52" s="14">
        <v>2.0416949</v>
      </c>
      <c r="P52" s="14">
        <v>1.1524586999999999</v>
      </c>
      <c r="Q52" s="14">
        <v>0.8759846</v>
      </c>
      <c r="R52" s="16" t="s">
        <v>1041</v>
      </c>
    </row>
    <row r="53" spans="1:18">
      <c r="A53" s="13">
        <v>51</v>
      </c>
      <c r="B53" s="14" t="s">
        <v>715</v>
      </c>
      <c r="C53" s="14">
        <v>1</v>
      </c>
      <c r="D53" s="15">
        <v>43944</v>
      </c>
      <c r="E53" s="14" t="s">
        <v>715</v>
      </c>
      <c r="F53" s="14">
        <v>0.52033209999999996</v>
      </c>
      <c r="G53" s="14">
        <v>1.179114</v>
      </c>
      <c r="H53" s="14">
        <v>0.64619190000000004</v>
      </c>
      <c r="I53" s="14">
        <v>0.89885159999999997</v>
      </c>
      <c r="J53" s="14">
        <v>0.81904920000000003</v>
      </c>
      <c r="K53" s="14">
        <v>0.85097800000000001</v>
      </c>
      <c r="L53" s="14">
        <v>0.21331284</v>
      </c>
      <c r="M53" s="14">
        <v>0.78713450289999998</v>
      </c>
      <c r="N53" s="14">
        <v>3.3781680000000001</v>
      </c>
      <c r="O53" s="14">
        <v>1.9754959999999999</v>
      </c>
      <c r="P53" s="14">
        <v>1.1129435000000001</v>
      </c>
      <c r="Q53" s="14">
        <v>0.78281509999999999</v>
      </c>
      <c r="R53" s="16" t="s">
        <v>1042</v>
      </c>
    </row>
    <row r="54" spans="1:18">
      <c r="A54" s="13">
        <v>52</v>
      </c>
      <c r="B54" s="14" t="s">
        <v>715</v>
      </c>
      <c r="C54" s="14">
        <v>1</v>
      </c>
      <c r="D54" s="15">
        <v>43945</v>
      </c>
      <c r="E54" s="14" t="s">
        <v>715</v>
      </c>
      <c r="F54" s="14">
        <v>0.56646019999999997</v>
      </c>
      <c r="G54" s="14">
        <v>1.2224241</v>
      </c>
      <c r="H54" s="14">
        <v>0.71182999999999996</v>
      </c>
      <c r="I54" s="14">
        <v>0.9602349</v>
      </c>
      <c r="J54" s="14">
        <v>0.85633190000000003</v>
      </c>
      <c r="K54" s="14">
        <v>0.88589819999999997</v>
      </c>
      <c r="L54" s="14">
        <v>0.21048859</v>
      </c>
      <c r="M54" s="14">
        <v>0.75072463769999997</v>
      </c>
      <c r="N54" s="14">
        <v>3.5671499999999998</v>
      </c>
      <c r="O54" s="14">
        <v>2.0498435000000002</v>
      </c>
      <c r="P54" s="14">
        <v>1.0869179</v>
      </c>
      <c r="Q54" s="14">
        <v>0.77666590000000002</v>
      </c>
      <c r="R54" s="16" t="s">
        <v>1043</v>
      </c>
    </row>
    <row r="55" spans="1:18">
      <c r="A55" s="13">
        <v>53</v>
      </c>
      <c r="B55" s="14" t="s">
        <v>715</v>
      </c>
      <c r="C55" s="14">
        <v>1</v>
      </c>
      <c r="D55" s="15">
        <v>43946</v>
      </c>
      <c r="E55" s="14" t="s">
        <v>715</v>
      </c>
      <c r="F55" s="14">
        <v>0.58962349999999997</v>
      </c>
      <c r="G55" s="14">
        <v>1.2457753</v>
      </c>
      <c r="H55" s="14">
        <v>0.7629224</v>
      </c>
      <c r="I55" s="14">
        <v>1.0058429</v>
      </c>
      <c r="J55" s="14">
        <v>0.90745600000000004</v>
      </c>
      <c r="K55" s="14">
        <v>0.93134139999999999</v>
      </c>
      <c r="L55" s="14">
        <v>0.21056928</v>
      </c>
      <c r="M55" s="14">
        <v>0.6865440465</v>
      </c>
      <c r="N55" s="14">
        <v>3.473379</v>
      </c>
      <c r="O55" s="14">
        <v>2.0346337999999999</v>
      </c>
      <c r="P55" s="14">
        <v>1.135605</v>
      </c>
      <c r="Q55" s="14">
        <v>0.77886270000000002</v>
      </c>
      <c r="R55" s="16" t="s">
        <v>1044</v>
      </c>
    </row>
    <row r="56" spans="1:18">
      <c r="A56" s="13">
        <v>54</v>
      </c>
      <c r="B56" s="14" t="s">
        <v>715</v>
      </c>
      <c r="C56" s="14">
        <v>1</v>
      </c>
      <c r="D56" s="15">
        <v>43947</v>
      </c>
      <c r="E56" s="14" t="s">
        <v>715</v>
      </c>
      <c r="F56" s="14">
        <v>0.64057580000000003</v>
      </c>
      <c r="G56" s="14">
        <v>1.3289492000000001</v>
      </c>
      <c r="H56" s="14">
        <v>0.80730840000000004</v>
      </c>
      <c r="I56" s="14">
        <v>1.0687584000000001</v>
      </c>
      <c r="J56" s="14">
        <v>0.96222980000000002</v>
      </c>
      <c r="K56" s="14">
        <v>0.98836990000000002</v>
      </c>
      <c r="L56" s="14">
        <v>0.22283840999999999</v>
      </c>
      <c r="M56" s="14">
        <v>0.57999999999999996</v>
      </c>
      <c r="N56" s="14">
        <v>3.547059</v>
      </c>
      <c r="O56" s="14">
        <v>1.983641</v>
      </c>
      <c r="P56" s="14">
        <v>1.1686274999999999</v>
      </c>
      <c r="Q56" s="14">
        <v>0.83610859999999998</v>
      </c>
      <c r="R56" s="16" t="s">
        <v>1045</v>
      </c>
    </row>
    <row r="57" spans="1:18">
      <c r="A57" s="13">
        <v>55</v>
      </c>
      <c r="B57" s="14" t="s">
        <v>715</v>
      </c>
      <c r="C57" s="14">
        <v>1</v>
      </c>
      <c r="D57" s="15">
        <v>43948</v>
      </c>
      <c r="E57" s="14" t="s">
        <v>715</v>
      </c>
      <c r="F57" s="14">
        <v>0.7056019</v>
      </c>
      <c r="G57" s="14">
        <v>1.3625187999999999</v>
      </c>
      <c r="H57" s="14">
        <v>0.83899330000000005</v>
      </c>
      <c r="I57" s="14">
        <v>1.0813644</v>
      </c>
      <c r="J57" s="14">
        <v>0.99712480000000003</v>
      </c>
      <c r="K57" s="14">
        <v>1.025674</v>
      </c>
      <c r="L57" s="14">
        <v>0.21161706999999999</v>
      </c>
      <c r="M57" s="14">
        <v>0.50705882349999998</v>
      </c>
      <c r="N57" s="14">
        <v>3.6862750000000002</v>
      </c>
      <c r="O57" s="14">
        <v>2.0254335000000001</v>
      </c>
      <c r="P57" s="14">
        <v>1.1359999999999999</v>
      </c>
      <c r="Q57" s="14">
        <v>0.79702600000000001</v>
      </c>
      <c r="R57" s="16" t="s">
        <v>1046</v>
      </c>
    </row>
    <row r="58" spans="1:18">
      <c r="A58" s="13">
        <v>56</v>
      </c>
      <c r="B58" s="14" t="s">
        <v>715</v>
      </c>
      <c r="C58" s="14">
        <v>1</v>
      </c>
      <c r="D58" s="15">
        <v>43949</v>
      </c>
      <c r="E58" s="14" t="s">
        <v>715</v>
      </c>
      <c r="F58" s="14">
        <v>0.70306959999999996</v>
      </c>
      <c r="G58" s="14">
        <v>1.4038051</v>
      </c>
      <c r="H58" s="14">
        <v>0.86013620000000002</v>
      </c>
      <c r="I58" s="14">
        <v>1.1083977</v>
      </c>
      <c r="J58" s="14">
        <v>1.0250018999999999</v>
      </c>
      <c r="K58" s="14">
        <v>1.0535388999999999</v>
      </c>
      <c r="L58" s="14">
        <v>0.21976709</v>
      </c>
      <c r="M58" s="14">
        <v>0.44357212950000002</v>
      </c>
      <c r="N58" s="14">
        <v>3.773307</v>
      </c>
      <c r="O58" s="14">
        <v>2.0612514000000002</v>
      </c>
      <c r="P58" s="14">
        <v>1.1545437000000001</v>
      </c>
      <c r="Q58" s="14">
        <v>0.78823710000000002</v>
      </c>
      <c r="R58" s="16" t="s">
        <v>1047</v>
      </c>
    </row>
    <row r="59" spans="1:18">
      <c r="A59" s="13">
        <v>57</v>
      </c>
      <c r="B59" s="14" t="s">
        <v>715</v>
      </c>
      <c r="C59" s="14">
        <v>1</v>
      </c>
      <c r="D59" s="15">
        <v>43950</v>
      </c>
      <c r="E59" s="14" t="s">
        <v>715</v>
      </c>
      <c r="F59" s="14">
        <v>0.76208869999999995</v>
      </c>
      <c r="G59" s="14">
        <v>1.4268225000000001</v>
      </c>
      <c r="H59" s="14">
        <v>0.92206449999999995</v>
      </c>
      <c r="I59" s="14">
        <v>1.1635499</v>
      </c>
      <c r="J59" s="14">
        <v>1.0581636999999999</v>
      </c>
      <c r="K59" s="14">
        <v>1.0786806</v>
      </c>
      <c r="L59" s="14">
        <v>0.20849809999999999</v>
      </c>
      <c r="M59" s="14">
        <v>0.37016683020000002</v>
      </c>
      <c r="N59" s="14">
        <v>3.7517170000000002</v>
      </c>
      <c r="O59" s="14">
        <v>2.0501621999999999</v>
      </c>
      <c r="P59" s="14">
        <v>1.1392344999999999</v>
      </c>
      <c r="Q59" s="14">
        <v>0.71452740000000003</v>
      </c>
      <c r="R59" s="16" t="s">
        <v>1048</v>
      </c>
    </row>
    <row r="60" spans="1:18">
      <c r="A60" s="13">
        <v>58</v>
      </c>
      <c r="B60" s="14" t="s">
        <v>715</v>
      </c>
      <c r="C60" s="14">
        <v>1</v>
      </c>
      <c r="D60" s="15">
        <v>43951</v>
      </c>
      <c r="E60" s="14" t="s">
        <v>715</v>
      </c>
      <c r="F60" s="14">
        <v>0.73925839999999998</v>
      </c>
      <c r="G60" s="14">
        <v>1.3984809</v>
      </c>
      <c r="H60" s="14">
        <v>0.92142290000000004</v>
      </c>
      <c r="I60" s="14">
        <v>1.1593561999999999</v>
      </c>
      <c r="J60" s="14">
        <v>1.0554863000000001</v>
      </c>
      <c r="K60" s="14">
        <v>1.0758586000000001</v>
      </c>
      <c r="L60" s="14">
        <v>0.20897291000000001</v>
      </c>
      <c r="M60" s="14">
        <v>0.37771261</v>
      </c>
      <c r="N60" s="14">
        <v>3.740958</v>
      </c>
      <c r="O60" s="14">
        <v>2.0906224</v>
      </c>
      <c r="P60" s="14">
        <v>1.1635972999999999</v>
      </c>
      <c r="Q60" s="14">
        <v>0.74102920000000005</v>
      </c>
      <c r="R60" s="16" t="s">
        <v>1049</v>
      </c>
    </row>
    <row r="61" spans="1:18">
      <c r="A61" s="13">
        <v>59</v>
      </c>
      <c r="B61" s="14" t="s">
        <v>715</v>
      </c>
      <c r="C61" s="14">
        <v>1</v>
      </c>
      <c r="D61" s="15">
        <v>43952</v>
      </c>
      <c r="E61" s="14" t="s">
        <v>715</v>
      </c>
      <c r="F61" s="14">
        <v>0.7485889</v>
      </c>
      <c r="G61" s="14">
        <v>1.3669020000000001</v>
      </c>
      <c r="H61" s="14">
        <v>0.93545460000000002</v>
      </c>
      <c r="I61" s="14">
        <v>1.1662462</v>
      </c>
      <c r="J61" s="14">
        <v>1.0602134999999999</v>
      </c>
      <c r="K61" s="14">
        <v>1.0727928</v>
      </c>
      <c r="L61" s="14">
        <v>0.19313669999999999</v>
      </c>
      <c r="M61" s="14">
        <v>0.36172718349999999</v>
      </c>
      <c r="N61" s="14">
        <v>3.84789</v>
      </c>
      <c r="O61" s="14">
        <v>2.0581035000000001</v>
      </c>
      <c r="P61" s="14">
        <v>1.1632974</v>
      </c>
      <c r="Q61" s="14">
        <v>0.73664220000000002</v>
      </c>
      <c r="R61" s="16" t="s">
        <v>1050</v>
      </c>
    </row>
    <row r="62" spans="1:18">
      <c r="A62" s="13">
        <v>60</v>
      </c>
      <c r="B62" s="14" t="s">
        <v>715</v>
      </c>
      <c r="C62" s="14">
        <v>1</v>
      </c>
      <c r="D62" s="15">
        <v>43953</v>
      </c>
      <c r="E62" s="14" t="s">
        <v>715</v>
      </c>
      <c r="F62" s="14">
        <v>0.7159645</v>
      </c>
      <c r="G62" s="14">
        <v>1.3527412000000001</v>
      </c>
      <c r="H62" s="14">
        <v>0.91626169999999996</v>
      </c>
      <c r="I62" s="14">
        <v>1.1461078</v>
      </c>
      <c r="J62" s="14">
        <v>1.0434715000000001</v>
      </c>
      <c r="K62" s="14">
        <v>1.0477363</v>
      </c>
      <c r="L62" s="14">
        <v>0.19576175000000001</v>
      </c>
      <c r="M62" s="14">
        <v>0.39941634240000001</v>
      </c>
      <c r="N62" s="14">
        <v>3.7042799999999998</v>
      </c>
      <c r="O62" s="14">
        <v>2.1026631</v>
      </c>
      <c r="P62" s="14">
        <v>1.1876654</v>
      </c>
      <c r="Q62" s="14">
        <v>0.84428619999999999</v>
      </c>
      <c r="R62" s="16" t="s">
        <v>1051</v>
      </c>
    </row>
    <row r="63" spans="1:18">
      <c r="A63" s="13">
        <v>61</v>
      </c>
      <c r="B63" s="14" t="s">
        <v>715</v>
      </c>
      <c r="C63" s="14">
        <v>1</v>
      </c>
      <c r="D63" s="15">
        <v>43954</v>
      </c>
      <c r="E63" s="14" t="s">
        <v>715</v>
      </c>
      <c r="F63" s="14">
        <v>0.6802279</v>
      </c>
      <c r="G63" s="14">
        <v>1.2973692999999999</v>
      </c>
      <c r="H63" s="14">
        <v>0.91226660000000004</v>
      </c>
      <c r="I63" s="14">
        <v>1.1392150000000001</v>
      </c>
      <c r="J63" s="14">
        <v>1.0174783999999999</v>
      </c>
      <c r="K63" s="14">
        <v>1.0169583</v>
      </c>
      <c r="L63" s="14">
        <v>0.18891179999999999</v>
      </c>
      <c r="M63" s="14">
        <v>0.45868498530000001</v>
      </c>
      <c r="N63" s="14">
        <v>3.6418059999999999</v>
      </c>
      <c r="O63" s="14">
        <v>2.0909482000000001</v>
      </c>
      <c r="P63" s="14">
        <v>1.2235132</v>
      </c>
      <c r="Q63" s="14">
        <v>0.80202810000000002</v>
      </c>
      <c r="R63" s="16" t="s">
        <v>1052</v>
      </c>
    </row>
    <row r="64" spans="1:18">
      <c r="A64" s="13">
        <v>62</v>
      </c>
      <c r="B64" s="14" t="s">
        <v>715</v>
      </c>
      <c r="C64" s="14">
        <v>1</v>
      </c>
      <c r="D64" s="15">
        <v>43955</v>
      </c>
      <c r="E64" s="14" t="s">
        <v>715</v>
      </c>
      <c r="F64" s="14">
        <v>0.66368240000000001</v>
      </c>
      <c r="G64" s="14">
        <v>1.2820259000000001</v>
      </c>
      <c r="H64" s="14">
        <v>0.87664059999999999</v>
      </c>
      <c r="I64" s="14">
        <v>1.1013515</v>
      </c>
      <c r="J64" s="14">
        <v>0.97864209999999996</v>
      </c>
      <c r="K64" s="14">
        <v>0.97750539999999997</v>
      </c>
      <c r="L64" s="14">
        <v>0.18955565999999999</v>
      </c>
      <c r="M64" s="14">
        <v>0.55603112840000002</v>
      </c>
      <c r="N64" s="14">
        <v>3.6284049999999999</v>
      </c>
      <c r="O64" s="14">
        <v>2.0373174000000001</v>
      </c>
      <c r="P64" s="14">
        <v>1.1591829</v>
      </c>
      <c r="Q64" s="14">
        <v>0.78712400000000005</v>
      </c>
      <c r="R64" s="16" t="s">
        <v>1053</v>
      </c>
    </row>
    <row r="65" spans="1:18">
      <c r="A65" s="13">
        <v>63</v>
      </c>
      <c r="B65" s="14" t="s">
        <v>715</v>
      </c>
      <c r="C65" s="14">
        <v>1</v>
      </c>
      <c r="D65" s="15">
        <v>43956</v>
      </c>
      <c r="E65" s="14" t="s">
        <v>715</v>
      </c>
      <c r="F65" s="14">
        <v>0.61903850000000005</v>
      </c>
      <c r="G65" s="14">
        <v>1.2445398000000001</v>
      </c>
      <c r="H65" s="14">
        <v>0.81628279999999998</v>
      </c>
      <c r="I65" s="14">
        <v>1.0530465</v>
      </c>
      <c r="J65" s="14">
        <v>0.9518219</v>
      </c>
      <c r="K65" s="14">
        <v>0.95207319999999995</v>
      </c>
      <c r="L65" s="14">
        <v>0.19220292999999999</v>
      </c>
      <c r="M65" s="14">
        <v>0.61417322829999998</v>
      </c>
      <c r="N65" s="14">
        <v>3.5925199999999999</v>
      </c>
      <c r="O65" s="14">
        <v>2.0196181000000002</v>
      </c>
      <c r="P65" s="14">
        <v>1.0944488000000001</v>
      </c>
      <c r="Q65" s="14">
        <v>0.69356609999999996</v>
      </c>
      <c r="R65" s="16" t="s">
        <v>1054</v>
      </c>
    </row>
    <row r="66" spans="1:18">
      <c r="A66" s="13">
        <v>64</v>
      </c>
      <c r="B66" s="14" t="s">
        <v>715</v>
      </c>
      <c r="C66" s="14">
        <v>1</v>
      </c>
      <c r="D66" s="15">
        <v>43957</v>
      </c>
      <c r="E66" s="14" t="s">
        <v>715</v>
      </c>
      <c r="F66" s="14">
        <v>0.59509639999999997</v>
      </c>
      <c r="G66" s="14">
        <v>1.2082029000000001</v>
      </c>
      <c r="H66" s="14">
        <v>0.80068110000000003</v>
      </c>
      <c r="I66" s="14">
        <v>1.0348915000000001</v>
      </c>
      <c r="J66" s="14">
        <v>0.92294109999999996</v>
      </c>
      <c r="K66" s="14">
        <v>0.92311900000000002</v>
      </c>
      <c r="L66" s="14">
        <v>0.19147786</v>
      </c>
      <c r="M66" s="14">
        <v>0.66764418380000001</v>
      </c>
      <c r="N66" s="14">
        <v>3.5913979999999999</v>
      </c>
      <c r="O66" s="14">
        <v>2.0344136000000002</v>
      </c>
      <c r="P66" s="14">
        <v>1.0611143999999999</v>
      </c>
      <c r="Q66" s="14">
        <v>0.68570629999999999</v>
      </c>
      <c r="R66" s="16" t="s">
        <v>1055</v>
      </c>
    </row>
    <row r="67" spans="1:18">
      <c r="A67" s="13">
        <v>65</v>
      </c>
      <c r="B67" s="14" t="s">
        <v>715</v>
      </c>
      <c r="C67" s="14">
        <v>1</v>
      </c>
      <c r="D67" s="15">
        <v>43958</v>
      </c>
      <c r="E67" s="14" t="s">
        <v>715</v>
      </c>
      <c r="F67" s="14">
        <v>0.59488770000000002</v>
      </c>
      <c r="G67" s="14">
        <v>1.2090539</v>
      </c>
      <c r="H67" s="14">
        <v>0.77795199999999998</v>
      </c>
      <c r="I67" s="14">
        <v>1.0114254</v>
      </c>
      <c r="J67" s="14">
        <v>0.90753569999999995</v>
      </c>
      <c r="K67" s="14">
        <v>0.91086900000000004</v>
      </c>
      <c r="L67" s="14">
        <v>0.19190264000000001</v>
      </c>
      <c r="M67" s="14">
        <v>0.70176125239999998</v>
      </c>
      <c r="N67" s="14">
        <v>3.53816</v>
      </c>
      <c r="O67" s="14">
        <v>2.0770092</v>
      </c>
      <c r="P67" s="14">
        <v>1.0632485</v>
      </c>
      <c r="Q67" s="14">
        <v>0.70582370000000005</v>
      </c>
      <c r="R67" s="16" t="s">
        <v>1056</v>
      </c>
    </row>
    <row r="68" spans="1:18">
      <c r="A68" s="13">
        <v>66</v>
      </c>
      <c r="B68" s="14" t="s">
        <v>715</v>
      </c>
      <c r="C68" s="14">
        <v>1</v>
      </c>
      <c r="D68" s="15">
        <v>43959</v>
      </c>
      <c r="E68" s="14" t="s">
        <v>715</v>
      </c>
      <c r="F68" s="14">
        <v>0.58805209999999997</v>
      </c>
      <c r="G68" s="14">
        <v>1.1956925</v>
      </c>
      <c r="H68" s="14">
        <v>0.78622320000000001</v>
      </c>
      <c r="I68" s="14">
        <v>1.0073806999999999</v>
      </c>
      <c r="J68" s="14">
        <v>0.89307749999999997</v>
      </c>
      <c r="K68" s="14">
        <v>0.90245940000000002</v>
      </c>
      <c r="L68" s="14">
        <v>0.19332265000000001</v>
      </c>
      <c r="M68" s="14">
        <v>0.74179687500000002</v>
      </c>
      <c r="N68" s="14">
        <v>3.609375</v>
      </c>
      <c r="O68" s="14">
        <v>2.0397854999999998</v>
      </c>
      <c r="P68" s="14">
        <v>1.0498828</v>
      </c>
      <c r="Q68" s="14">
        <v>0.75010500000000002</v>
      </c>
      <c r="R68" s="16" t="s">
        <v>1057</v>
      </c>
    </row>
    <row r="69" spans="1:18">
      <c r="A69" s="13">
        <v>67</v>
      </c>
      <c r="B69" s="14" t="s">
        <v>715</v>
      </c>
      <c r="C69" s="14">
        <v>1</v>
      </c>
      <c r="D69" s="15">
        <v>43960</v>
      </c>
      <c r="E69" s="14" t="s">
        <v>715</v>
      </c>
      <c r="F69" s="14">
        <v>0.57894579999999995</v>
      </c>
      <c r="G69" s="14">
        <v>1.2169504</v>
      </c>
      <c r="H69" s="14">
        <v>0.79487940000000001</v>
      </c>
      <c r="I69" s="14">
        <v>1.0176476999999999</v>
      </c>
      <c r="J69" s="14">
        <v>0.9074991</v>
      </c>
      <c r="K69" s="14">
        <v>0.91842959999999996</v>
      </c>
      <c r="L69" s="14">
        <v>0.19646150000000001</v>
      </c>
      <c r="M69" s="14">
        <v>0.71420233460000004</v>
      </c>
      <c r="N69" s="14">
        <v>3.684825</v>
      </c>
      <c r="O69" s="14">
        <v>2.0657331999999999</v>
      </c>
      <c r="P69" s="14">
        <v>1.0713619000000001</v>
      </c>
      <c r="Q69" s="14">
        <v>0.78155430000000004</v>
      </c>
      <c r="R69" s="16" t="s">
        <v>1058</v>
      </c>
    </row>
    <row r="70" spans="1:18">
      <c r="A70" s="13">
        <v>68</v>
      </c>
      <c r="B70" s="14" t="s">
        <v>715</v>
      </c>
      <c r="C70" s="14">
        <v>1</v>
      </c>
      <c r="D70" s="15">
        <v>43961</v>
      </c>
      <c r="E70" s="14" t="s">
        <v>715</v>
      </c>
      <c r="F70" s="14">
        <v>0.61615969999999998</v>
      </c>
      <c r="G70" s="14">
        <v>1.2237034</v>
      </c>
      <c r="H70" s="14">
        <v>0.7833</v>
      </c>
      <c r="I70" s="14">
        <v>1.0061396</v>
      </c>
      <c r="J70" s="14">
        <v>0.90546389999999999</v>
      </c>
      <c r="K70" s="14">
        <v>0.91917139999999997</v>
      </c>
      <c r="L70" s="14">
        <v>0.19158944</v>
      </c>
      <c r="M70" s="14">
        <v>0.70363815139999997</v>
      </c>
      <c r="N70" s="14">
        <v>3.8790559999999998</v>
      </c>
      <c r="O70" s="14">
        <v>2.0626793000000001</v>
      </c>
      <c r="P70" s="14">
        <v>1.0032251999999999</v>
      </c>
      <c r="Q70" s="14">
        <v>0.69839810000000002</v>
      </c>
      <c r="R70" s="16" t="s">
        <v>1059</v>
      </c>
    </row>
    <row r="71" spans="1:18">
      <c r="A71" s="13">
        <v>69</v>
      </c>
      <c r="B71" s="14" t="s">
        <v>715</v>
      </c>
      <c r="C71" s="14">
        <v>1</v>
      </c>
      <c r="D71" s="15">
        <v>43962</v>
      </c>
      <c r="E71" s="14" t="s">
        <v>715</v>
      </c>
      <c r="F71" s="14">
        <v>0.62201019999999996</v>
      </c>
      <c r="G71" s="14">
        <v>1.2336189</v>
      </c>
      <c r="H71" s="14">
        <v>0.80672089999999996</v>
      </c>
      <c r="I71" s="14">
        <v>1.0276434000000001</v>
      </c>
      <c r="J71" s="14">
        <v>0.9147921</v>
      </c>
      <c r="K71" s="14">
        <v>0.92872089999999996</v>
      </c>
      <c r="L71" s="14">
        <v>0.19301908000000001</v>
      </c>
      <c r="M71" s="14">
        <v>0.69277343749999998</v>
      </c>
      <c r="N71" s="14">
        <v>3.7988279999999999</v>
      </c>
      <c r="O71" s="14">
        <v>1.9934839</v>
      </c>
      <c r="P71" s="14">
        <v>1.0063671999999999</v>
      </c>
      <c r="Q71" s="14">
        <v>0.72417690000000001</v>
      </c>
      <c r="R71" s="16" t="s">
        <v>1060</v>
      </c>
    </row>
    <row r="72" spans="1:18">
      <c r="A72" s="13">
        <v>70</v>
      </c>
      <c r="B72" s="14" t="s">
        <v>715</v>
      </c>
      <c r="C72" s="14">
        <v>1</v>
      </c>
      <c r="D72" s="15">
        <v>43963</v>
      </c>
      <c r="E72" s="14" t="s">
        <v>715</v>
      </c>
      <c r="F72" s="14">
        <v>0.60399610000000004</v>
      </c>
      <c r="G72" s="14">
        <v>1.2313198999999999</v>
      </c>
      <c r="H72" s="14">
        <v>0.78346389999999999</v>
      </c>
      <c r="I72" s="14">
        <v>1.0098548000000001</v>
      </c>
      <c r="J72" s="14">
        <v>0.90943070000000004</v>
      </c>
      <c r="K72" s="14">
        <v>0.93013769999999996</v>
      </c>
      <c r="L72" s="14">
        <v>0.20079137</v>
      </c>
      <c r="M72" s="14">
        <v>0.69601554909999996</v>
      </c>
      <c r="N72" s="14">
        <v>3.942663</v>
      </c>
      <c r="O72" s="14">
        <v>1.9986428999999999</v>
      </c>
      <c r="P72" s="14">
        <v>0.99922250000000001</v>
      </c>
      <c r="Q72" s="14">
        <v>0.67312510000000003</v>
      </c>
      <c r="R72" s="16" t="s">
        <v>1061</v>
      </c>
    </row>
    <row r="73" spans="1:18">
      <c r="A73" s="13">
        <v>71</v>
      </c>
      <c r="B73" s="14" t="s">
        <v>715</v>
      </c>
      <c r="C73" s="14">
        <v>1</v>
      </c>
      <c r="D73" s="15">
        <v>43964</v>
      </c>
      <c r="E73" s="14" t="s">
        <v>715</v>
      </c>
      <c r="F73" s="14">
        <v>0.59372860000000005</v>
      </c>
      <c r="G73" s="14">
        <v>1.2172388999999999</v>
      </c>
      <c r="H73" s="14">
        <v>0.77811560000000002</v>
      </c>
      <c r="I73" s="14">
        <v>1.002767</v>
      </c>
      <c r="J73" s="14">
        <v>0.90029530000000002</v>
      </c>
      <c r="K73" s="14">
        <v>0.90408670000000002</v>
      </c>
      <c r="L73" s="14">
        <v>0.19301708000000001</v>
      </c>
      <c r="M73" s="14">
        <v>0.72502434270000005</v>
      </c>
      <c r="N73" s="14">
        <v>3.8373900000000001</v>
      </c>
      <c r="O73" s="14">
        <v>2.0915556</v>
      </c>
      <c r="P73" s="14">
        <v>1.0191626</v>
      </c>
      <c r="Q73" s="14">
        <v>0.74227909999999997</v>
      </c>
      <c r="R73" s="16" t="s">
        <v>1062</v>
      </c>
    </row>
    <row r="74" spans="1:18">
      <c r="A74" s="13">
        <v>72</v>
      </c>
      <c r="B74" s="14" t="s">
        <v>715</v>
      </c>
      <c r="C74" s="14">
        <v>1</v>
      </c>
      <c r="D74" s="15">
        <v>43965</v>
      </c>
      <c r="E74" s="14" t="s">
        <v>715</v>
      </c>
      <c r="F74" s="14">
        <v>0.55843569999999998</v>
      </c>
      <c r="G74" s="14">
        <v>1.2065558000000001</v>
      </c>
      <c r="H74" s="14">
        <v>0.75564469999999995</v>
      </c>
      <c r="I74" s="14">
        <v>0.99138689999999996</v>
      </c>
      <c r="J74" s="14">
        <v>0.88288180000000005</v>
      </c>
      <c r="K74" s="14">
        <v>0.88996419999999998</v>
      </c>
      <c r="L74" s="14">
        <v>0.20325438000000001</v>
      </c>
      <c r="M74" s="14">
        <v>0.74238281250000004</v>
      </c>
      <c r="N74" s="14">
        <v>3.848633</v>
      </c>
      <c r="O74" s="14">
        <v>2.0805094</v>
      </c>
      <c r="P74" s="14">
        <v>0.95582029999999996</v>
      </c>
      <c r="Q74" s="14">
        <v>0.72329670000000001</v>
      </c>
      <c r="R74" s="16" t="s">
        <v>1063</v>
      </c>
    </row>
    <row r="75" spans="1:18">
      <c r="A75" s="13">
        <v>73</v>
      </c>
      <c r="B75" s="14" t="s">
        <v>715</v>
      </c>
      <c r="C75" s="14">
        <v>1</v>
      </c>
      <c r="D75" s="15">
        <v>43966</v>
      </c>
      <c r="E75" s="14" t="s">
        <v>715</v>
      </c>
      <c r="F75" s="14">
        <v>0.56112459999999997</v>
      </c>
      <c r="G75" s="14">
        <v>1.1942245</v>
      </c>
      <c r="H75" s="14">
        <v>0.73985939999999994</v>
      </c>
      <c r="I75" s="14">
        <v>0.97605850000000005</v>
      </c>
      <c r="J75" s="14">
        <v>0.87487040000000005</v>
      </c>
      <c r="K75" s="14">
        <v>0.87865150000000003</v>
      </c>
      <c r="L75" s="14">
        <v>0.19602977999999999</v>
      </c>
      <c r="M75" s="14">
        <v>0.75592233009999998</v>
      </c>
      <c r="N75" s="14">
        <v>3.7834949999999998</v>
      </c>
      <c r="O75" s="14">
        <v>2.0421656000000001</v>
      </c>
      <c r="P75" s="14">
        <v>0.88749509999999998</v>
      </c>
      <c r="Q75" s="14">
        <v>0.56298570000000003</v>
      </c>
      <c r="R75" s="16" t="s">
        <v>1064</v>
      </c>
    </row>
    <row r="76" spans="1:18">
      <c r="A76" s="13">
        <v>74</v>
      </c>
      <c r="B76" s="14" t="s">
        <v>715</v>
      </c>
      <c r="C76" s="14">
        <v>1</v>
      </c>
      <c r="D76" s="15">
        <v>43967</v>
      </c>
      <c r="E76" s="14" t="s">
        <v>715</v>
      </c>
      <c r="F76" s="14">
        <v>0.53033370000000002</v>
      </c>
      <c r="G76" s="14">
        <v>1.1884975</v>
      </c>
      <c r="H76" s="14">
        <v>0.71906429999999999</v>
      </c>
      <c r="I76" s="14">
        <v>0.95432119999999998</v>
      </c>
      <c r="J76" s="14">
        <v>0.86873590000000001</v>
      </c>
      <c r="K76" s="14">
        <v>0.87901669999999998</v>
      </c>
      <c r="L76" s="14">
        <v>0.20841588</v>
      </c>
      <c r="M76" s="14">
        <v>0.76268221570000005</v>
      </c>
      <c r="N76" s="14">
        <v>3.7648199999999998</v>
      </c>
      <c r="O76" s="14">
        <v>2.0800201</v>
      </c>
      <c r="P76" s="14">
        <v>0.90165209999999996</v>
      </c>
      <c r="Q76" s="14">
        <v>0.65094439999999998</v>
      </c>
      <c r="R76" s="16" t="s">
        <v>1065</v>
      </c>
    </row>
    <row r="77" spans="1:18">
      <c r="A77" s="13">
        <v>75</v>
      </c>
      <c r="B77" s="14" t="s">
        <v>715</v>
      </c>
      <c r="C77" s="14">
        <v>1</v>
      </c>
      <c r="D77" s="15">
        <v>43968</v>
      </c>
      <c r="E77" s="14" t="s">
        <v>715</v>
      </c>
      <c r="F77" s="14">
        <v>0.53942089999999998</v>
      </c>
      <c r="G77" s="14">
        <v>1.1897888999999999</v>
      </c>
      <c r="H77" s="14">
        <v>0.75037600000000004</v>
      </c>
      <c r="I77" s="14">
        <v>0.987124</v>
      </c>
      <c r="J77" s="14">
        <v>0.87564189999999997</v>
      </c>
      <c r="K77" s="14">
        <v>0.8851272</v>
      </c>
      <c r="L77" s="14">
        <v>0.20336691000000001</v>
      </c>
      <c r="M77" s="14">
        <v>0.75462512169999996</v>
      </c>
      <c r="N77" s="14">
        <v>3.8422589999999999</v>
      </c>
      <c r="O77" s="14">
        <v>2.0283456000000002</v>
      </c>
      <c r="P77" s="14">
        <v>0.86858809999999997</v>
      </c>
      <c r="Q77" s="14">
        <v>0.55638299999999996</v>
      </c>
      <c r="R77" s="16" t="s">
        <v>1066</v>
      </c>
    </row>
    <row r="78" spans="1:18">
      <c r="A78" s="13">
        <v>76</v>
      </c>
      <c r="B78" s="14" t="s">
        <v>715</v>
      </c>
      <c r="C78" s="14">
        <v>1</v>
      </c>
      <c r="D78" s="15">
        <v>43969</v>
      </c>
      <c r="E78" s="14" t="s">
        <v>715</v>
      </c>
      <c r="F78" s="14">
        <v>0.58617980000000003</v>
      </c>
      <c r="G78" s="14">
        <v>1.2675846</v>
      </c>
      <c r="H78" s="14">
        <v>0.74333119999999997</v>
      </c>
      <c r="I78" s="14">
        <v>0.99240890000000004</v>
      </c>
      <c r="J78" s="14">
        <v>0.89332909999999999</v>
      </c>
      <c r="K78" s="14">
        <v>0.91333160000000002</v>
      </c>
      <c r="L78" s="14">
        <v>0.22048708</v>
      </c>
      <c r="M78" s="14">
        <v>0.7089668616</v>
      </c>
      <c r="N78" s="14">
        <v>3.7212480000000001</v>
      </c>
      <c r="O78" s="14">
        <v>2.0522225000000001</v>
      </c>
      <c r="P78" s="14">
        <v>0.8654191</v>
      </c>
      <c r="Q78" s="14">
        <v>0.65960240000000003</v>
      </c>
      <c r="R78" s="16" t="s">
        <v>1067</v>
      </c>
    </row>
    <row r="79" spans="1:18">
      <c r="A79" s="13">
        <v>77</v>
      </c>
      <c r="B79" s="14" t="s">
        <v>715</v>
      </c>
      <c r="C79" s="14">
        <v>1</v>
      </c>
      <c r="D79" s="15">
        <v>43970</v>
      </c>
      <c r="E79" s="14" t="s">
        <v>715</v>
      </c>
      <c r="F79" s="14">
        <v>0.59052400000000005</v>
      </c>
      <c r="G79" s="14">
        <v>1.2770267</v>
      </c>
      <c r="H79" s="14">
        <v>0.75541879999999995</v>
      </c>
      <c r="I79" s="14">
        <v>1.0045326999999999</v>
      </c>
      <c r="J79" s="14">
        <v>0.90834979999999999</v>
      </c>
      <c r="K79" s="14">
        <v>0.93013270000000003</v>
      </c>
      <c r="L79" s="14">
        <v>0.21904704</v>
      </c>
      <c r="M79" s="14">
        <v>0.68390243900000003</v>
      </c>
      <c r="N79" s="14">
        <v>3.8673169999999999</v>
      </c>
      <c r="O79" s="14">
        <v>2.0748943</v>
      </c>
      <c r="P79" s="14">
        <v>0.87555119999999997</v>
      </c>
      <c r="Q79" s="14">
        <v>0.60599309999999995</v>
      </c>
      <c r="R79" s="16" t="s">
        <v>1068</v>
      </c>
    </row>
    <row r="80" spans="1:18">
      <c r="A80" s="13">
        <v>78</v>
      </c>
      <c r="B80" s="14" t="s">
        <v>715</v>
      </c>
      <c r="C80" s="14">
        <v>1</v>
      </c>
      <c r="D80" s="15">
        <v>43971</v>
      </c>
      <c r="E80" s="14" t="s">
        <v>715</v>
      </c>
      <c r="F80" s="14">
        <v>0.59438760000000002</v>
      </c>
      <c r="G80" s="14">
        <v>1.3297592</v>
      </c>
      <c r="H80" s="14">
        <v>0.77928770000000003</v>
      </c>
      <c r="I80" s="14">
        <v>1.0406047</v>
      </c>
      <c r="J80" s="14">
        <v>0.9275002</v>
      </c>
      <c r="K80" s="14">
        <v>0.95825369999999999</v>
      </c>
      <c r="L80" s="14">
        <v>0.23566620999999999</v>
      </c>
      <c r="M80" s="14">
        <v>0.63245869779999997</v>
      </c>
      <c r="N80" s="14">
        <v>3.8474249999999999</v>
      </c>
      <c r="O80" s="14">
        <v>2.0389495000000002</v>
      </c>
      <c r="P80" s="14">
        <v>0.90005829999999998</v>
      </c>
      <c r="Q80" s="14">
        <v>0.60839290000000001</v>
      </c>
      <c r="R80" s="16" t="s">
        <v>1069</v>
      </c>
    </row>
    <row r="81" spans="1:18">
      <c r="A81" s="13">
        <v>79</v>
      </c>
      <c r="B81" s="14" t="s">
        <v>715</v>
      </c>
      <c r="C81" s="14">
        <v>1</v>
      </c>
      <c r="D81" s="15">
        <v>43972</v>
      </c>
      <c r="E81" s="14" t="s">
        <v>715</v>
      </c>
      <c r="F81" s="14">
        <v>0.66033649999999999</v>
      </c>
      <c r="G81" s="14">
        <v>1.4121292000000001</v>
      </c>
      <c r="H81" s="14">
        <v>0.77348859999999997</v>
      </c>
      <c r="I81" s="14">
        <v>1.0397027000000001</v>
      </c>
      <c r="J81" s="14">
        <v>0.9620919</v>
      </c>
      <c r="K81" s="14">
        <v>0.99163630000000003</v>
      </c>
      <c r="L81" s="14">
        <v>0.24339841000000001</v>
      </c>
      <c r="M81" s="14">
        <v>0.57928363989999998</v>
      </c>
      <c r="N81" s="14">
        <v>3.7241050000000002</v>
      </c>
      <c r="O81" s="14">
        <v>2.0466977000000002</v>
      </c>
      <c r="P81" s="14">
        <v>0.9359923</v>
      </c>
      <c r="Q81" s="14">
        <v>0.67692280000000005</v>
      </c>
      <c r="R81" s="16" t="s">
        <v>1070</v>
      </c>
    </row>
    <row r="82" spans="1:18">
      <c r="A82" s="13">
        <v>80</v>
      </c>
      <c r="B82" s="14" t="s">
        <v>715</v>
      </c>
      <c r="C82" s="14">
        <v>1</v>
      </c>
      <c r="D82" s="15">
        <v>43973</v>
      </c>
      <c r="E82" s="14" t="s">
        <v>715</v>
      </c>
      <c r="F82" s="14">
        <v>0.639602</v>
      </c>
      <c r="G82" s="14">
        <v>1.4122323000000001</v>
      </c>
      <c r="H82" s="14">
        <v>0.82753909999999997</v>
      </c>
      <c r="I82" s="14">
        <v>1.1003957</v>
      </c>
      <c r="J82" s="14">
        <v>0.98857589999999995</v>
      </c>
      <c r="K82" s="14">
        <v>1.0240708999999999</v>
      </c>
      <c r="L82" s="14">
        <v>0.24750111999999999</v>
      </c>
      <c r="M82" s="14">
        <v>0.51996105159999995</v>
      </c>
      <c r="N82" s="14">
        <v>3.785784</v>
      </c>
      <c r="O82" s="14">
        <v>2.0532623999999999</v>
      </c>
      <c r="P82" s="14">
        <v>0.89643620000000002</v>
      </c>
      <c r="Q82" s="14">
        <v>0.62755159999999999</v>
      </c>
      <c r="R82" s="16" t="s">
        <v>1071</v>
      </c>
    </row>
    <row r="83" spans="1:18">
      <c r="A83" s="13">
        <v>81</v>
      </c>
      <c r="B83" s="14" t="s">
        <v>715</v>
      </c>
      <c r="C83" s="14">
        <v>1</v>
      </c>
      <c r="D83" s="15">
        <v>43974</v>
      </c>
      <c r="E83" s="14" t="s">
        <v>715</v>
      </c>
      <c r="F83" s="14">
        <v>0.65258110000000003</v>
      </c>
      <c r="G83" s="14">
        <v>1.4539344999999999</v>
      </c>
      <c r="H83" s="14">
        <v>0.86098070000000004</v>
      </c>
      <c r="I83" s="14">
        <v>1.1536333999999999</v>
      </c>
      <c r="J83" s="14">
        <v>1.0158035000000001</v>
      </c>
      <c r="K83" s="14">
        <v>1.0496918</v>
      </c>
      <c r="L83" s="14">
        <v>0.25909852</v>
      </c>
      <c r="M83" s="14">
        <v>0.4695145631</v>
      </c>
      <c r="N83" s="14">
        <v>3.7097090000000001</v>
      </c>
      <c r="O83" s="14">
        <v>2.0372819</v>
      </c>
      <c r="P83" s="14">
        <v>0.92796120000000004</v>
      </c>
      <c r="Q83" s="14">
        <v>0.64809289999999997</v>
      </c>
      <c r="R83" s="16" t="s">
        <v>1072</v>
      </c>
    </row>
    <row r="84" spans="1:18">
      <c r="A84" s="13">
        <v>82</v>
      </c>
      <c r="B84" s="14" t="s">
        <v>715</v>
      </c>
      <c r="C84" s="14">
        <v>1</v>
      </c>
      <c r="D84" s="15">
        <v>43975</v>
      </c>
      <c r="E84" s="14" t="s">
        <v>715</v>
      </c>
      <c r="F84" s="14">
        <v>0.67823809999999995</v>
      </c>
      <c r="G84" s="14">
        <v>1.4623507</v>
      </c>
      <c r="H84" s="14">
        <v>0.85348780000000002</v>
      </c>
      <c r="I84" s="14">
        <v>1.1334788</v>
      </c>
      <c r="J84" s="14">
        <v>1.0256658000000001</v>
      </c>
      <c r="K84" s="14">
        <v>1.0545435000000001</v>
      </c>
      <c r="L84" s="14">
        <v>0.24749262</v>
      </c>
      <c r="M84" s="14">
        <v>0.44883720929999998</v>
      </c>
      <c r="N84" s="14">
        <v>3.8372090000000001</v>
      </c>
      <c r="O84" s="14">
        <v>2.1097644</v>
      </c>
      <c r="P84" s="14">
        <v>0.9637597</v>
      </c>
      <c r="Q84" s="14">
        <v>0.60710010000000003</v>
      </c>
      <c r="R84" s="16" t="s">
        <v>1073</v>
      </c>
    </row>
    <row r="85" spans="1:18">
      <c r="A85" s="13">
        <v>83</v>
      </c>
      <c r="B85" s="14" t="s">
        <v>715</v>
      </c>
      <c r="C85" s="14">
        <v>1</v>
      </c>
      <c r="D85" s="15">
        <v>43976</v>
      </c>
      <c r="E85" s="14" t="s">
        <v>715</v>
      </c>
      <c r="F85" s="14">
        <v>0.68481190000000003</v>
      </c>
      <c r="G85" s="14">
        <v>1.4792489</v>
      </c>
      <c r="H85" s="14">
        <v>0.86904610000000004</v>
      </c>
      <c r="I85" s="14">
        <v>1.1640509999999999</v>
      </c>
      <c r="J85" s="14">
        <v>1.0423137</v>
      </c>
      <c r="K85" s="14">
        <v>1.0637688999999999</v>
      </c>
      <c r="L85" s="14">
        <v>0.25131526999999998</v>
      </c>
      <c r="M85" s="14">
        <v>0.4233918129</v>
      </c>
      <c r="N85" s="14">
        <v>3.752437</v>
      </c>
      <c r="O85" s="14">
        <v>2.0886754000000001</v>
      </c>
      <c r="P85" s="14">
        <v>0.92163740000000005</v>
      </c>
      <c r="Q85" s="14">
        <v>0.60374640000000002</v>
      </c>
      <c r="R85" s="16" t="s">
        <v>1074</v>
      </c>
    </row>
    <row r="86" spans="1:18">
      <c r="A86" s="13">
        <v>84</v>
      </c>
      <c r="B86" s="14" t="s">
        <v>715</v>
      </c>
      <c r="C86" s="14">
        <v>1</v>
      </c>
      <c r="D86" s="15">
        <v>43977</v>
      </c>
      <c r="E86" s="14" t="s">
        <v>715</v>
      </c>
      <c r="F86" s="14">
        <v>0.6493911</v>
      </c>
      <c r="G86" s="14">
        <v>1.4101435</v>
      </c>
      <c r="H86" s="14">
        <v>0.86556940000000004</v>
      </c>
      <c r="I86" s="14">
        <v>1.1439199</v>
      </c>
      <c r="J86" s="14">
        <v>1.0283496999999999</v>
      </c>
      <c r="K86" s="14">
        <v>1.0452300999999999</v>
      </c>
      <c r="L86" s="14">
        <v>0.23924116000000001</v>
      </c>
      <c r="M86" s="14">
        <v>0.44414062500000001</v>
      </c>
      <c r="N86" s="14">
        <v>3.9394529999999999</v>
      </c>
      <c r="O86" s="14">
        <v>2.0919118000000001</v>
      </c>
      <c r="P86" s="14">
        <v>0.89980470000000001</v>
      </c>
      <c r="Q86" s="14">
        <v>0.58853270000000002</v>
      </c>
      <c r="R86" s="16" t="s">
        <v>1075</v>
      </c>
    </row>
    <row r="87" spans="1:18">
      <c r="A87" s="13">
        <v>85</v>
      </c>
      <c r="B87" s="14" t="s">
        <v>715</v>
      </c>
      <c r="C87" s="14">
        <v>1</v>
      </c>
      <c r="D87" s="15">
        <v>43978</v>
      </c>
      <c r="E87" s="14" t="s">
        <v>715</v>
      </c>
      <c r="F87" s="14">
        <v>0.62428939999999999</v>
      </c>
      <c r="G87" s="14">
        <v>1.3774407</v>
      </c>
      <c r="H87" s="14">
        <v>0.86614829999999998</v>
      </c>
      <c r="I87" s="14">
        <v>1.1472808999999999</v>
      </c>
      <c r="J87" s="14">
        <v>1.0164557000000001</v>
      </c>
      <c r="K87" s="14">
        <v>1.027404</v>
      </c>
      <c r="L87" s="14">
        <v>0.23585698999999999</v>
      </c>
      <c r="M87" s="14">
        <v>0.46497560980000002</v>
      </c>
      <c r="N87" s="14">
        <v>3.7609759999999999</v>
      </c>
      <c r="O87" s="14">
        <v>2.1146026999999998</v>
      </c>
      <c r="P87" s="14">
        <v>0.94095609999999996</v>
      </c>
      <c r="Q87" s="14">
        <v>0.61498799999999998</v>
      </c>
      <c r="R87" s="16" t="s">
        <v>1076</v>
      </c>
    </row>
    <row r="88" spans="1:18">
      <c r="A88" s="13">
        <v>86</v>
      </c>
      <c r="B88" s="14" t="s">
        <v>715</v>
      </c>
      <c r="C88" s="14">
        <v>1</v>
      </c>
      <c r="D88" s="15">
        <v>43979</v>
      </c>
      <c r="E88" s="14" t="s">
        <v>715</v>
      </c>
      <c r="F88" s="14">
        <v>0.62858210000000003</v>
      </c>
      <c r="G88" s="14">
        <v>1.4258797000000001</v>
      </c>
      <c r="H88" s="14">
        <v>0.86162269999999996</v>
      </c>
      <c r="I88" s="14">
        <v>1.1470798</v>
      </c>
      <c r="J88" s="14">
        <v>1.0134837000000001</v>
      </c>
      <c r="K88" s="14">
        <v>1.0195186000000001</v>
      </c>
      <c r="L88" s="14">
        <v>0.24418692</v>
      </c>
      <c r="M88" s="14">
        <v>0.47148437500000001</v>
      </c>
      <c r="N88" s="14">
        <v>3.676758</v>
      </c>
      <c r="O88" s="14">
        <v>2.0810887999999998</v>
      </c>
      <c r="P88" s="14">
        <v>0.95738279999999998</v>
      </c>
      <c r="Q88" s="14">
        <v>0.64370799999999995</v>
      </c>
      <c r="R88" s="16" t="s">
        <v>1077</v>
      </c>
    </row>
    <row r="89" spans="1:18">
      <c r="A89" s="13">
        <v>87</v>
      </c>
      <c r="B89" s="14" t="s">
        <v>715</v>
      </c>
      <c r="C89" s="14">
        <v>1</v>
      </c>
      <c r="D89" s="15">
        <v>43980</v>
      </c>
      <c r="E89" s="14" t="s">
        <v>715</v>
      </c>
      <c r="F89" s="14">
        <v>0.60969839999999997</v>
      </c>
      <c r="G89" s="14">
        <v>1.3412672000000001</v>
      </c>
      <c r="H89" s="14">
        <v>0.83920879999999998</v>
      </c>
      <c r="I89" s="14">
        <v>1.1165584</v>
      </c>
      <c r="J89" s="14">
        <v>0.97781929999999995</v>
      </c>
      <c r="K89" s="14">
        <v>0.9859945</v>
      </c>
      <c r="L89" s="14">
        <v>0.22766861999999999</v>
      </c>
      <c r="M89" s="14">
        <v>0.54152046779999996</v>
      </c>
      <c r="N89" s="14">
        <v>3.7953220000000001</v>
      </c>
      <c r="O89" s="14">
        <v>2.0318716000000001</v>
      </c>
      <c r="P89" s="14">
        <v>0.88869399999999998</v>
      </c>
      <c r="Q89" s="14">
        <v>0.57189999999999996</v>
      </c>
      <c r="R89" s="16" t="s">
        <v>1078</v>
      </c>
    </row>
    <row r="90" spans="1:18">
      <c r="A90" s="13">
        <v>88</v>
      </c>
      <c r="B90" s="14" t="s">
        <v>715</v>
      </c>
      <c r="C90" s="14">
        <v>1</v>
      </c>
      <c r="D90" s="15">
        <v>43981</v>
      </c>
      <c r="E90" s="14" t="s">
        <v>715</v>
      </c>
      <c r="F90" s="14">
        <v>0.5877713</v>
      </c>
      <c r="G90" s="14">
        <v>1.3452128999999999</v>
      </c>
      <c r="H90" s="14">
        <v>0.83329730000000002</v>
      </c>
      <c r="I90" s="14">
        <v>1.1164504</v>
      </c>
      <c r="J90" s="14">
        <v>0.97634779999999999</v>
      </c>
      <c r="K90" s="14">
        <v>0.98375900000000005</v>
      </c>
      <c r="L90" s="14">
        <v>0.23454467000000001</v>
      </c>
      <c r="M90" s="14">
        <v>0.54354995149999996</v>
      </c>
      <c r="N90" s="14">
        <v>3.7613970000000001</v>
      </c>
      <c r="O90" s="14">
        <v>2.0761837999999999</v>
      </c>
      <c r="P90" s="14">
        <v>0.88915619999999995</v>
      </c>
      <c r="Q90" s="14">
        <v>0.61537160000000002</v>
      </c>
      <c r="R90" s="16" t="s">
        <v>1079</v>
      </c>
    </row>
    <row r="91" spans="1:18">
      <c r="A91" s="13">
        <v>89</v>
      </c>
      <c r="B91" s="14" t="s">
        <v>715</v>
      </c>
      <c r="C91" s="14">
        <v>1</v>
      </c>
      <c r="D91" s="15">
        <v>43982</v>
      </c>
      <c r="E91" s="14" t="s">
        <v>715</v>
      </c>
      <c r="F91" s="14">
        <v>0.60410759999999997</v>
      </c>
      <c r="G91" s="14">
        <v>1.3566809</v>
      </c>
      <c r="H91" s="14">
        <v>0.81488309999999997</v>
      </c>
      <c r="I91" s="14">
        <v>1.0898375</v>
      </c>
      <c r="J91" s="14">
        <v>0.9723096</v>
      </c>
      <c r="K91" s="14">
        <v>0.98295869999999996</v>
      </c>
      <c r="L91" s="14">
        <v>0.23395363999999999</v>
      </c>
      <c r="M91" s="14">
        <v>0.54917234660000003</v>
      </c>
      <c r="N91" s="14">
        <v>3.7536510000000001</v>
      </c>
      <c r="O91" s="14">
        <v>2.0706910999999999</v>
      </c>
      <c r="P91" s="14">
        <v>0.86223950000000005</v>
      </c>
      <c r="Q91" s="14">
        <v>0.56023469999999997</v>
      </c>
      <c r="R91" s="16" t="s">
        <v>1080</v>
      </c>
    </row>
    <row r="92" spans="1:18">
      <c r="A92" s="13">
        <v>90</v>
      </c>
      <c r="B92" s="14" t="s">
        <v>715</v>
      </c>
      <c r="C92" s="14">
        <v>1</v>
      </c>
      <c r="D92" s="15">
        <v>43983</v>
      </c>
      <c r="E92" s="14" t="s">
        <v>715</v>
      </c>
      <c r="F92" s="14">
        <v>0.56528219999999996</v>
      </c>
      <c r="G92" s="14">
        <v>1.3390937999999999</v>
      </c>
      <c r="H92" s="14">
        <v>0.82541359999999997</v>
      </c>
      <c r="I92" s="14">
        <v>1.1006057</v>
      </c>
      <c r="J92" s="14">
        <v>0.97819339999999999</v>
      </c>
      <c r="K92" s="14">
        <v>0.9977201</v>
      </c>
      <c r="L92" s="14">
        <v>0.24029679000000001</v>
      </c>
      <c r="M92" s="14">
        <v>0.54302439020000004</v>
      </c>
      <c r="N92" s="14">
        <v>3.727805</v>
      </c>
      <c r="O92" s="14">
        <v>2.0624183</v>
      </c>
      <c r="P92" s="14">
        <v>0.90251709999999996</v>
      </c>
      <c r="Q92" s="14">
        <v>0.65373029999999999</v>
      </c>
      <c r="R92" s="16" t="s">
        <v>1081</v>
      </c>
    </row>
    <row r="93" spans="1:18">
      <c r="A93" s="13">
        <v>91</v>
      </c>
      <c r="B93" s="14" t="s">
        <v>715</v>
      </c>
      <c r="C93" s="14">
        <v>1</v>
      </c>
      <c r="D93" s="15">
        <v>43984</v>
      </c>
      <c r="E93" s="14" t="s">
        <v>715</v>
      </c>
      <c r="F93" s="14">
        <v>0.62375899999999995</v>
      </c>
      <c r="G93" s="14">
        <v>1.4337774000000001</v>
      </c>
      <c r="H93" s="14">
        <v>0.84560880000000005</v>
      </c>
      <c r="I93" s="14">
        <v>1.1352688</v>
      </c>
      <c r="J93" s="14">
        <v>0.99268389999999995</v>
      </c>
      <c r="K93" s="14">
        <v>1.0164845</v>
      </c>
      <c r="L93" s="14">
        <v>0.25402238999999999</v>
      </c>
      <c r="M93" s="14">
        <v>0.51311154599999997</v>
      </c>
      <c r="N93" s="14">
        <v>3.757339</v>
      </c>
      <c r="O93" s="14">
        <v>2.0413182000000001</v>
      </c>
      <c r="P93" s="14">
        <v>0.92974559999999995</v>
      </c>
      <c r="Q93" s="14">
        <v>0.68438200000000005</v>
      </c>
      <c r="R93" s="16" t="s">
        <v>1082</v>
      </c>
    </row>
    <row r="94" spans="1:18">
      <c r="A94" s="13">
        <v>92</v>
      </c>
      <c r="B94" s="14" t="s">
        <v>715</v>
      </c>
      <c r="C94" s="14">
        <v>1</v>
      </c>
      <c r="D94" s="15">
        <v>43985</v>
      </c>
      <c r="E94" s="14" t="s">
        <v>715</v>
      </c>
      <c r="F94" s="14">
        <v>0.65900570000000003</v>
      </c>
      <c r="G94" s="14">
        <v>1.4738285</v>
      </c>
      <c r="H94" s="14">
        <v>0.86878719999999998</v>
      </c>
      <c r="I94" s="14">
        <v>1.1714256000000001</v>
      </c>
      <c r="J94" s="14">
        <v>1.0366603999999999</v>
      </c>
      <c r="K94" s="14">
        <v>1.0612212000000001</v>
      </c>
      <c r="L94" s="14">
        <v>0.25940315000000003</v>
      </c>
      <c r="M94" s="14">
        <v>0.4320772947</v>
      </c>
      <c r="N94" s="14">
        <v>3.7207729999999999</v>
      </c>
      <c r="O94" s="14">
        <v>2.0380758000000001</v>
      </c>
      <c r="P94" s="14">
        <v>0.97379709999999997</v>
      </c>
      <c r="Q94" s="14">
        <v>0.72672530000000002</v>
      </c>
      <c r="R94" s="16" t="s">
        <v>1083</v>
      </c>
    </row>
    <row r="95" spans="1:18">
      <c r="A95" s="13">
        <v>93</v>
      </c>
      <c r="B95" s="14" t="s">
        <v>715</v>
      </c>
      <c r="C95" s="14">
        <v>1</v>
      </c>
      <c r="D95" s="15">
        <v>43986</v>
      </c>
      <c r="E95" s="14" t="s">
        <v>715</v>
      </c>
      <c r="F95" s="14">
        <v>0.67125159999999995</v>
      </c>
      <c r="G95" s="14">
        <v>1.5680025</v>
      </c>
      <c r="H95" s="14">
        <v>0.8746874</v>
      </c>
      <c r="I95" s="14">
        <v>1.2041904000000001</v>
      </c>
      <c r="J95" s="14">
        <v>1.0784296</v>
      </c>
      <c r="K95" s="14">
        <v>1.1186957</v>
      </c>
      <c r="L95" s="14">
        <v>0.29166797999999999</v>
      </c>
      <c r="M95" s="14">
        <v>0.36926070039999997</v>
      </c>
      <c r="N95" s="14">
        <v>3.608949</v>
      </c>
      <c r="O95" s="14">
        <v>2.0231194000000001</v>
      </c>
      <c r="P95" s="14">
        <v>1.0318288</v>
      </c>
      <c r="Q95" s="14">
        <v>0.76727690000000004</v>
      </c>
      <c r="R95" s="16" t="s">
        <v>1084</v>
      </c>
    </row>
    <row r="96" spans="1:18">
      <c r="A96" s="13">
        <v>94</v>
      </c>
      <c r="B96" s="14" t="s">
        <v>715</v>
      </c>
      <c r="C96" s="14">
        <v>1</v>
      </c>
      <c r="D96" s="15">
        <v>43987</v>
      </c>
      <c r="E96" s="14" t="s">
        <v>715</v>
      </c>
      <c r="F96" s="14">
        <v>0.73236959999999995</v>
      </c>
      <c r="G96" s="14">
        <v>1.6145646</v>
      </c>
      <c r="H96" s="14">
        <v>0.93230740000000001</v>
      </c>
      <c r="I96" s="14">
        <v>1.2652469</v>
      </c>
      <c r="J96" s="14">
        <v>1.1350916</v>
      </c>
      <c r="K96" s="14">
        <v>1.1753619</v>
      </c>
      <c r="L96" s="14">
        <v>0.28518832999999999</v>
      </c>
      <c r="M96" s="14">
        <v>0.27626459139999998</v>
      </c>
      <c r="N96" s="14">
        <v>3.6712060000000002</v>
      </c>
      <c r="O96" s="14">
        <v>2.0101095999999998</v>
      </c>
      <c r="P96" s="14">
        <v>1.0494553</v>
      </c>
      <c r="Q96" s="14">
        <v>0.78228640000000005</v>
      </c>
      <c r="R96" s="16" t="s">
        <v>1085</v>
      </c>
    </row>
    <row r="97" spans="1:18">
      <c r="A97" s="13">
        <v>95</v>
      </c>
      <c r="B97" s="14" t="s">
        <v>715</v>
      </c>
      <c r="C97" s="14">
        <v>1</v>
      </c>
      <c r="D97" s="15">
        <v>43988</v>
      </c>
      <c r="E97" s="14" t="s">
        <v>715</v>
      </c>
      <c r="F97" s="14">
        <v>0.80370209999999997</v>
      </c>
      <c r="G97" s="14">
        <v>1.6999468</v>
      </c>
      <c r="H97" s="14">
        <v>1.0096528</v>
      </c>
      <c r="I97" s="14">
        <v>1.3546935</v>
      </c>
      <c r="J97" s="14">
        <v>1.2125596999999999</v>
      </c>
      <c r="K97" s="14">
        <v>1.2522675000000001</v>
      </c>
      <c r="L97" s="14">
        <v>0.28880391</v>
      </c>
      <c r="M97" s="14">
        <v>0.17725490199999999</v>
      </c>
      <c r="N97" s="14">
        <v>3.5764710000000002</v>
      </c>
      <c r="O97" s="14">
        <v>2.0344733000000002</v>
      </c>
      <c r="P97" s="14">
        <v>1.1292941000000001</v>
      </c>
      <c r="Q97" s="14">
        <v>0.82574380000000003</v>
      </c>
      <c r="R97" s="16" t="s">
        <v>1086</v>
      </c>
    </row>
    <row r="98" spans="1:18">
      <c r="A98" s="13">
        <v>96</v>
      </c>
      <c r="B98" s="14" t="s">
        <v>715</v>
      </c>
      <c r="C98" s="14">
        <v>1</v>
      </c>
      <c r="D98" s="15">
        <v>43989</v>
      </c>
      <c r="E98" s="14" t="s">
        <v>715</v>
      </c>
      <c r="F98" s="14">
        <v>0.86732580000000004</v>
      </c>
      <c r="G98" s="14">
        <v>1.7653102000000001</v>
      </c>
      <c r="H98" s="14">
        <v>1.0812766</v>
      </c>
      <c r="I98" s="14">
        <v>1.4105909999999999</v>
      </c>
      <c r="J98" s="14">
        <v>1.2838763</v>
      </c>
      <c r="K98" s="14">
        <v>1.3203719</v>
      </c>
      <c r="L98" s="14">
        <v>0.28589756</v>
      </c>
      <c r="M98" s="14">
        <v>0.10107317070000001</v>
      </c>
      <c r="N98" s="14">
        <v>3.559024</v>
      </c>
      <c r="O98" s="14">
        <v>1.9768071</v>
      </c>
      <c r="P98" s="14">
        <v>1.2078829</v>
      </c>
      <c r="Q98" s="14">
        <v>0.88138190000000005</v>
      </c>
      <c r="R98" s="16" t="s">
        <v>1087</v>
      </c>
    </row>
    <row r="99" spans="1:18">
      <c r="A99" s="13">
        <v>97</v>
      </c>
      <c r="B99" s="14" t="s">
        <v>715</v>
      </c>
      <c r="C99" s="14">
        <v>1</v>
      </c>
      <c r="D99" s="15">
        <v>43990</v>
      </c>
      <c r="E99" s="14" t="s">
        <v>715</v>
      </c>
      <c r="F99" s="14">
        <v>0.96498360000000005</v>
      </c>
      <c r="G99" s="14">
        <v>1.8280136</v>
      </c>
      <c r="H99" s="14">
        <v>1.1447345</v>
      </c>
      <c r="I99" s="14">
        <v>1.4649007000000001</v>
      </c>
      <c r="J99" s="14">
        <v>1.3315608000000001</v>
      </c>
      <c r="K99" s="14">
        <v>1.3702113</v>
      </c>
      <c r="L99" s="14">
        <v>0.28054113000000003</v>
      </c>
      <c r="M99" s="14">
        <v>5.47244094E-2</v>
      </c>
      <c r="N99" s="14">
        <v>3.6584650000000001</v>
      </c>
      <c r="O99" s="14">
        <v>2.0339912999999998</v>
      </c>
      <c r="P99" s="14">
        <v>1.2653543</v>
      </c>
      <c r="Q99" s="14">
        <v>0.85122089999999995</v>
      </c>
      <c r="R99" s="16" t="s">
        <v>1088</v>
      </c>
    </row>
    <row r="100" spans="1:18">
      <c r="A100" s="13">
        <v>98</v>
      </c>
      <c r="B100" s="14" t="s">
        <v>715</v>
      </c>
      <c r="C100" s="14">
        <v>1</v>
      </c>
      <c r="D100" s="15">
        <v>43991</v>
      </c>
      <c r="E100" s="14" t="s">
        <v>715</v>
      </c>
      <c r="F100" s="14">
        <v>0.95159470000000002</v>
      </c>
      <c r="G100" s="14">
        <v>1.8291341000000001</v>
      </c>
      <c r="H100" s="14">
        <v>1.1482089</v>
      </c>
      <c r="I100" s="14">
        <v>1.4799994999999999</v>
      </c>
      <c r="J100" s="14">
        <v>1.3725438999999999</v>
      </c>
      <c r="K100" s="14">
        <v>1.4052077999999999</v>
      </c>
      <c r="L100" s="14">
        <v>0.2793118</v>
      </c>
      <c r="M100" s="14">
        <v>4.39453125E-2</v>
      </c>
      <c r="N100" s="14">
        <v>3.6552730000000002</v>
      </c>
      <c r="O100" s="14">
        <v>2.0851457999999998</v>
      </c>
      <c r="P100" s="14">
        <v>1.3053906</v>
      </c>
      <c r="Q100" s="14">
        <v>0.90558680000000003</v>
      </c>
      <c r="R100" s="16" t="s">
        <v>1089</v>
      </c>
    </row>
    <row r="101" spans="1:18">
      <c r="A101" s="13">
        <v>99</v>
      </c>
      <c r="B101" s="14" t="s">
        <v>715</v>
      </c>
      <c r="C101" s="14">
        <v>1</v>
      </c>
      <c r="D101" s="15">
        <v>43992</v>
      </c>
      <c r="E101" s="14" t="s">
        <v>715</v>
      </c>
      <c r="F101" s="14">
        <v>1.0192646000000001</v>
      </c>
      <c r="G101" s="14">
        <v>1.8417935000000001</v>
      </c>
      <c r="H101" s="14">
        <v>1.2327036</v>
      </c>
      <c r="I101" s="14">
        <v>1.5403131000000001</v>
      </c>
      <c r="J101" s="14">
        <v>1.4111155</v>
      </c>
      <c r="K101" s="14">
        <v>1.4373640000000001</v>
      </c>
      <c r="L101" s="14">
        <v>0.25579650999999998</v>
      </c>
      <c r="M101" s="14">
        <v>2.5812807900000002E-2</v>
      </c>
      <c r="N101" s="14">
        <v>3.7812809999999999</v>
      </c>
      <c r="O101" s="14">
        <v>1.9792589</v>
      </c>
      <c r="P101" s="14">
        <v>1.3864433</v>
      </c>
      <c r="Q101" s="14">
        <v>1.0023177000000001</v>
      </c>
      <c r="R101" s="16" t="s">
        <v>1090</v>
      </c>
    </row>
    <row r="102" spans="1:18">
      <c r="A102" s="13">
        <v>100</v>
      </c>
      <c r="B102" s="14" t="s">
        <v>715</v>
      </c>
      <c r="C102" s="14">
        <v>1</v>
      </c>
      <c r="D102" s="15">
        <v>43993</v>
      </c>
      <c r="E102" s="14" t="s">
        <v>715</v>
      </c>
      <c r="F102" s="14">
        <v>1.0615222</v>
      </c>
      <c r="G102" s="14">
        <v>1.8655174000000001</v>
      </c>
      <c r="H102" s="14">
        <v>1.248523</v>
      </c>
      <c r="I102" s="14">
        <v>1.5488185000000001</v>
      </c>
      <c r="J102" s="14">
        <v>1.4291043999999999</v>
      </c>
      <c r="K102" s="14">
        <v>1.4508612999999999</v>
      </c>
      <c r="L102" s="14">
        <v>0.25479309</v>
      </c>
      <c r="M102" s="14">
        <v>2.12389381E-2</v>
      </c>
      <c r="N102" s="14">
        <v>3.7453289999999999</v>
      </c>
      <c r="O102" s="14">
        <v>1.9950372000000001</v>
      </c>
      <c r="P102" s="14">
        <v>1.5013569</v>
      </c>
      <c r="Q102" s="14">
        <v>0.96644169999999996</v>
      </c>
      <c r="R102" s="16" t="s">
        <v>1091</v>
      </c>
    </row>
    <row r="103" spans="1:18">
      <c r="A103" s="13">
        <v>101</v>
      </c>
      <c r="B103" s="14" t="s">
        <v>715</v>
      </c>
      <c r="C103" s="14">
        <v>1</v>
      </c>
      <c r="D103" s="15">
        <v>43994</v>
      </c>
      <c r="E103" s="14" t="s">
        <v>715</v>
      </c>
      <c r="F103" s="14">
        <v>1.0907351999999999</v>
      </c>
      <c r="G103" s="14">
        <v>1.8450549999999999</v>
      </c>
      <c r="H103" s="14">
        <v>1.2850022000000001</v>
      </c>
      <c r="I103" s="14">
        <v>1.561537</v>
      </c>
      <c r="J103" s="14">
        <v>1.4319755999999999</v>
      </c>
      <c r="K103" s="14">
        <v>1.4495123999999999</v>
      </c>
      <c r="L103" s="14">
        <v>0.23394082999999999</v>
      </c>
      <c r="M103" s="14">
        <v>2.36097561E-2</v>
      </c>
      <c r="N103" s="14">
        <v>3.7629269999999999</v>
      </c>
      <c r="O103" s="14">
        <v>2.1111279000000001</v>
      </c>
      <c r="P103" s="14">
        <v>1.5742049</v>
      </c>
      <c r="Q103" s="14">
        <v>1.1094842</v>
      </c>
      <c r="R103" s="16" t="s">
        <v>1092</v>
      </c>
    </row>
    <row r="104" spans="1:18">
      <c r="A104" s="13">
        <v>102</v>
      </c>
      <c r="B104" s="14" t="s">
        <v>715</v>
      </c>
      <c r="C104" s="14">
        <v>1</v>
      </c>
      <c r="D104" s="15">
        <v>43995</v>
      </c>
      <c r="E104" s="14" t="s">
        <v>715</v>
      </c>
      <c r="F104" s="14">
        <v>1.0824624</v>
      </c>
      <c r="G104" s="14">
        <v>1.8173371</v>
      </c>
      <c r="H104" s="14">
        <v>1.2746162999999999</v>
      </c>
      <c r="I104" s="14">
        <v>1.5466571</v>
      </c>
      <c r="J104" s="14">
        <v>1.4334403</v>
      </c>
      <c r="K104" s="14">
        <v>1.4488304000000001</v>
      </c>
      <c r="L104" s="14">
        <v>0.22775092999999999</v>
      </c>
      <c r="M104" s="14">
        <v>1.7433888299999999E-2</v>
      </c>
      <c r="N104" s="14">
        <v>3.7806069999999998</v>
      </c>
      <c r="O104" s="14">
        <v>2.0492697</v>
      </c>
      <c r="P104" s="14">
        <v>1.6316552</v>
      </c>
      <c r="Q104" s="14">
        <v>1.0550138</v>
      </c>
      <c r="R104" s="16" t="s">
        <v>1093</v>
      </c>
    </row>
    <row r="105" spans="1:18">
      <c r="A105" s="13">
        <v>103</v>
      </c>
      <c r="B105" s="14" t="s">
        <v>715</v>
      </c>
      <c r="C105" s="14">
        <v>0.9999808</v>
      </c>
      <c r="D105" s="15">
        <v>43996</v>
      </c>
      <c r="E105" s="14" t="s">
        <v>715</v>
      </c>
      <c r="F105" s="14">
        <v>1.1010574</v>
      </c>
      <c r="G105" s="14">
        <v>1.806413</v>
      </c>
      <c r="H105" s="14">
        <v>1.2964302000000001</v>
      </c>
      <c r="I105" s="14">
        <v>1.5574197999999999</v>
      </c>
      <c r="J105" s="14">
        <v>1.4357789000000001</v>
      </c>
      <c r="K105" s="14">
        <v>1.4482864</v>
      </c>
      <c r="L105" s="14">
        <v>0.21911921000000001</v>
      </c>
      <c r="M105" s="14">
        <v>1.5705765399999998E-2</v>
      </c>
      <c r="N105" s="14">
        <v>3.7445330000000001</v>
      </c>
      <c r="O105" s="14">
        <v>2.0909298000000001</v>
      </c>
      <c r="P105" s="14">
        <v>1.7312126999999999</v>
      </c>
      <c r="Q105" s="14">
        <v>1.1099169</v>
      </c>
      <c r="R105" s="16" t="s">
        <v>1094</v>
      </c>
    </row>
    <row r="106" spans="1:18">
      <c r="A106" s="13">
        <v>104</v>
      </c>
      <c r="B106" s="14" t="s">
        <v>715</v>
      </c>
      <c r="C106" s="14">
        <v>0.9999422</v>
      </c>
      <c r="D106" s="15">
        <v>43997</v>
      </c>
      <c r="E106" s="14" t="s">
        <v>715</v>
      </c>
      <c r="F106" s="14">
        <v>1.1087094</v>
      </c>
      <c r="G106" s="14">
        <v>1.7992887</v>
      </c>
      <c r="H106" s="14">
        <v>1.2965911999999999</v>
      </c>
      <c r="I106" s="14">
        <v>1.5717764000000001</v>
      </c>
      <c r="J106" s="14">
        <v>1.4398</v>
      </c>
      <c r="K106" s="14">
        <v>1.4511961</v>
      </c>
      <c r="L106" s="14">
        <v>0.21907579999999999</v>
      </c>
      <c r="M106" s="14">
        <v>1.38888889E-2</v>
      </c>
      <c r="N106" s="14">
        <v>3.7450399999999999</v>
      </c>
      <c r="O106" s="14">
        <v>2.0514988999999999</v>
      </c>
      <c r="P106" s="14">
        <v>1.8413889000000001</v>
      </c>
      <c r="Q106" s="14">
        <v>1.2436896</v>
      </c>
      <c r="R106" s="16" t="s">
        <v>1095</v>
      </c>
    </row>
    <row r="107" spans="1:18">
      <c r="A107" s="13">
        <v>105</v>
      </c>
      <c r="B107" s="14" t="s">
        <v>715</v>
      </c>
      <c r="C107" s="14">
        <v>0.99989380000000005</v>
      </c>
      <c r="D107" s="15">
        <v>43998</v>
      </c>
      <c r="E107" s="14" t="s">
        <v>715</v>
      </c>
      <c r="F107" s="14">
        <v>1.1280996000000001</v>
      </c>
      <c r="G107" s="14">
        <v>1.7836641</v>
      </c>
      <c r="H107" s="14">
        <v>1.3054269999999999</v>
      </c>
      <c r="I107" s="14">
        <v>1.5532220999999999</v>
      </c>
      <c r="J107" s="14">
        <v>1.4472179999999999</v>
      </c>
      <c r="K107" s="14">
        <v>1.4615758000000001</v>
      </c>
      <c r="L107" s="14">
        <v>0.20460737000000001</v>
      </c>
      <c r="M107" s="14">
        <v>7.8585462000000002E-3</v>
      </c>
      <c r="N107" s="14">
        <v>3.7436150000000001</v>
      </c>
      <c r="O107" s="14">
        <v>2.0872318999999999</v>
      </c>
      <c r="P107" s="14">
        <v>1.9430647999999999</v>
      </c>
      <c r="Q107" s="14">
        <v>1.2857502999999999</v>
      </c>
      <c r="R107" s="16" t="s">
        <v>1096</v>
      </c>
    </row>
    <row r="108" spans="1:18">
      <c r="A108" s="13">
        <v>106</v>
      </c>
      <c r="B108" s="14" t="s">
        <v>715</v>
      </c>
      <c r="C108" s="14">
        <v>0.99983330000000004</v>
      </c>
      <c r="D108" s="15">
        <v>43999</v>
      </c>
      <c r="E108" s="14" t="s">
        <v>715</v>
      </c>
      <c r="F108" s="14">
        <v>1.1789826999999999</v>
      </c>
      <c r="G108" s="14">
        <v>1.7937605000000001</v>
      </c>
      <c r="H108" s="14">
        <v>1.3140489</v>
      </c>
      <c r="I108" s="14">
        <v>1.5485726</v>
      </c>
      <c r="J108" s="14">
        <v>1.4566597999999999</v>
      </c>
      <c r="K108" s="14">
        <v>1.4680123</v>
      </c>
      <c r="L108" s="14">
        <v>0.19103697</v>
      </c>
      <c r="M108" s="14">
        <v>5.8939096000000003E-3</v>
      </c>
      <c r="N108" s="14">
        <v>3.8192529999999998</v>
      </c>
      <c r="O108" s="14">
        <v>2.0741659000000001</v>
      </c>
      <c r="P108" s="14">
        <v>2.0052652000000002</v>
      </c>
      <c r="Q108" s="14">
        <v>1.4068894999999999</v>
      </c>
      <c r="R108" s="16" t="s">
        <v>1097</v>
      </c>
    </row>
    <row r="109" spans="1:18">
      <c r="A109" s="13">
        <v>107</v>
      </c>
      <c r="B109" s="14" t="s">
        <v>715</v>
      </c>
      <c r="C109" s="14">
        <v>0.99975749999999997</v>
      </c>
      <c r="D109" s="15">
        <v>44000</v>
      </c>
      <c r="E109" s="14" t="s">
        <v>715</v>
      </c>
      <c r="F109" s="14">
        <v>1.1951829</v>
      </c>
      <c r="G109" s="14">
        <v>1.792411</v>
      </c>
      <c r="H109" s="14">
        <v>1.3341064</v>
      </c>
      <c r="I109" s="14">
        <v>1.5549459000000001</v>
      </c>
      <c r="J109" s="14">
        <v>1.4602154000000001</v>
      </c>
      <c r="K109" s="14">
        <v>1.4722706000000001</v>
      </c>
      <c r="L109" s="14">
        <v>0.18802252999999999</v>
      </c>
      <c r="M109" s="14">
        <v>4.9164207999999997E-3</v>
      </c>
      <c r="N109" s="14">
        <v>3.8220260000000001</v>
      </c>
      <c r="O109" s="14">
        <v>2.0898359000000002</v>
      </c>
      <c r="P109" s="14">
        <v>2.1209440000000002</v>
      </c>
      <c r="Q109" s="14">
        <v>1.3710652000000001</v>
      </c>
      <c r="R109" s="16" t="s">
        <v>1098</v>
      </c>
    </row>
    <row r="110" spans="1:18">
      <c r="A110" s="13">
        <v>108</v>
      </c>
      <c r="B110" s="14" t="s">
        <v>715</v>
      </c>
      <c r="C110" s="14">
        <v>0.99964560000000002</v>
      </c>
      <c r="D110" s="15">
        <v>44001</v>
      </c>
      <c r="E110" s="14" t="s">
        <v>715</v>
      </c>
      <c r="F110" s="14">
        <v>1.2081371000000001</v>
      </c>
      <c r="G110" s="14">
        <v>1.7649257</v>
      </c>
      <c r="H110" s="14">
        <v>1.3393024</v>
      </c>
      <c r="I110" s="14">
        <v>1.5560153000000001</v>
      </c>
      <c r="J110" s="14">
        <v>1.4650498999999999</v>
      </c>
      <c r="K110" s="14">
        <v>1.4766527</v>
      </c>
      <c r="L110" s="14">
        <v>0.1751355</v>
      </c>
      <c r="M110" s="14">
        <v>1.5825914999999999E-3</v>
      </c>
      <c r="N110" s="14">
        <v>3.8842729999999999</v>
      </c>
      <c r="O110" s="14">
        <v>2.0426449</v>
      </c>
      <c r="P110" s="14">
        <v>2.2822551999999998</v>
      </c>
      <c r="Q110" s="14">
        <v>1.5300176999999999</v>
      </c>
      <c r="R110" s="16" t="s">
        <v>1099</v>
      </c>
    </row>
    <row r="111" spans="1:18">
      <c r="A111" s="13">
        <v>109</v>
      </c>
      <c r="B111" s="14" t="s">
        <v>715</v>
      </c>
      <c r="C111" s="14">
        <v>0.99948550000000003</v>
      </c>
      <c r="D111" s="15">
        <v>44002</v>
      </c>
      <c r="E111" s="14" t="s">
        <v>715</v>
      </c>
      <c r="F111" s="14">
        <v>1.1974457000000001</v>
      </c>
      <c r="G111" s="14">
        <v>1.7553627000000001</v>
      </c>
      <c r="H111" s="14">
        <v>1.3425316</v>
      </c>
      <c r="I111" s="14">
        <v>1.5503758999999999</v>
      </c>
      <c r="J111" s="14">
        <v>1.4767797</v>
      </c>
      <c r="K111" s="14">
        <v>1.4922272000000001</v>
      </c>
      <c r="L111" s="14">
        <v>0.17568793999999999</v>
      </c>
      <c r="M111" s="14">
        <v>1.7786561E-3</v>
      </c>
      <c r="N111" s="14">
        <v>3.7826089999999999</v>
      </c>
      <c r="O111" s="14">
        <v>2.0877596999999999</v>
      </c>
      <c r="P111" s="14">
        <v>2.4373912999999998</v>
      </c>
      <c r="Q111" s="14">
        <v>1.6164267000000001</v>
      </c>
      <c r="R111" s="16" t="s">
        <v>1100</v>
      </c>
    </row>
    <row r="112" spans="1:18">
      <c r="A112" s="13">
        <v>110</v>
      </c>
      <c r="B112" s="14" t="s">
        <v>715</v>
      </c>
      <c r="C112" s="14">
        <v>0.99928430000000001</v>
      </c>
      <c r="D112" s="15">
        <v>44003</v>
      </c>
      <c r="E112" s="14" t="s">
        <v>715</v>
      </c>
      <c r="F112" s="14">
        <v>1.2326592999999999</v>
      </c>
      <c r="G112" s="14">
        <v>1.7710475999999999</v>
      </c>
      <c r="H112" s="14">
        <v>1.374118</v>
      </c>
      <c r="I112" s="14">
        <v>1.5871234999999999</v>
      </c>
      <c r="J112" s="14">
        <v>1.4892209999999999</v>
      </c>
      <c r="K112" s="14">
        <v>1.5036201</v>
      </c>
      <c r="L112" s="14">
        <v>0.16971518999999999</v>
      </c>
      <c r="M112" s="14">
        <v>1.966568E-4</v>
      </c>
      <c r="N112" s="14">
        <v>3.7561460000000002</v>
      </c>
      <c r="O112" s="14">
        <v>2.0264586000000002</v>
      </c>
      <c r="P112" s="14">
        <v>2.5532349999999999</v>
      </c>
      <c r="Q112" s="14">
        <v>1.5481625000000001</v>
      </c>
      <c r="R112" s="16" t="s">
        <v>1101</v>
      </c>
    </row>
    <row r="113" spans="1:18">
      <c r="A113" s="13">
        <v>111</v>
      </c>
      <c r="B113" s="14" t="s">
        <v>715</v>
      </c>
      <c r="C113" s="14">
        <v>0.99903109999999995</v>
      </c>
      <c r="D113" s="15">
        <v>44004</v>
      </c>
      <c r="E113" s="14" t="s">
        <v>715</v>
      </c>
      <c r="F113" s="14">
        <v>1.2426436999999999</v>
      </c>
      <c r="G113" s="14">
        <v>1.7622850999999999</v>
      </c>
      <c r="H113" s="14">
        <v>1.3838138</v>
      </c>
      <c r="I113" s="14">
        <v>1.5915068999999999</v>
      </c>
      <c r="J113" s="14">
        <v>1.5027769</v>
      </c>
      <c r="K113" s="14">
        <v>1.5148410999999999</v>
      </c>
      <c r="L113" s="14">
        <v>0.16505323</v>
      </c>
      <c r="M113" s="14">
        <v>0</v>
      </c>
      <c r="N113" s="14">
        <v>3.6878099999999998</v>
      </c>
      <c r="O113" s="14">
        <v>2.0230286</v>
      </c>
      <c r="P113" s="14">
        <v>2.7727255</v>
      </c>
      <c r="Q113" s="14">
        <v>1.8390930000000001</v>
      </c>
      <c r="R113" s="16" t="s">
        <v>1102</v>
      </c>
    </row>
    <row r="114" spans="1:18">
      <c r="A114" s="13">
        <v>112</v>
      </c>
      <c r="B114" s="14" t="s">
        <v>715</v>
      </c>
      <c r="C114" s="14">
        <v>0.9986834</v>
      </c>
      <c r="D114" s="15">
        <v>44005</v>
      </c>
      <c r="E114" s="14" t="s">
        <v>715</v>
      </c>
      <c r="F114" s="14">
        <v>1.2619446999999999</v>
      </c>
      <c r="G114" s="14">
        <v>1.7587081</v>
      </c>
      <c r="H114" s="14">
        <v>1.3918149</v>
      </c>
      <c r="I114" s="14">
        <v>1.5868549999999999</v>
      </c>
      <c r="J114" s="14">
        <v>1.5004214</v>
      </c>
      <c r="K114" s="14">
        <v>1.5114301999999999</v>
      </c>
      <c r="L114" s="14">
        <v>0.15528017999999999</v>
      </c>
      <c r="M114" s="14">
        <v>0</v>
      </c>
      <c r="N114" s="14">
        <v>3.7365810000000002</v>
      </c>
      <c r="O114" s="14">
        <v>2.0918446999999998</v>
      </c>
      <c r="P114" s="14">
        <v>3.0572167000000001</v>
      </c>
      <c r="Q114" s="14">
        <v>2.0504237000000001</v>
      </c>
      <c r="R114" s="16" t="s">
        <v>1103</v>
      </c>
    </row>
    <row r="115" spans="1:18">
      <c r="A115" s="13">
        <v>113</v>
      </c>
      <c r="B115" s="14" t="s">
        <v>715</v>
      </c>
      <c r="C115" s="14">
        <v>0.99822089999999997</v>
      </c>
      <c r="D115" s="15">
        <v>44006</v>
      </c>
      <c r="E115" s="14" t="s">
        <v>715</v>
      </c>
      <c r="F115" s="14">
        <v>1.2649779000000001</v>
      </c>
      <c r="G115" s="14">
        <v>1.7418731000000001</v>
      </c>
      <c r="H115" s="14">
        <v>1.3859684999999999</v>
      </c>
      <c r="I115" s="14">
        <v>1.5792976000000001</v>
      </c>
      <c r="J115" s="14">
        <v>1.4936212</v>
      </c>
      <c r="K115" s="14">
        <v>1.5038737</v>
      </c>
      <c r="L115" s="14">
        <v>0.15163578</v>
      </c>
      <c r="M115" s="14">
        <v>0</v>
      </c>
      <c r="N115" s="14">
        <v>3.9030659999999999</v>
      </c>
      <c r="O115" s="14">
        <v>2.0491826999999998</v>
      </c>
      <c r="P115" s="14">
        <v>3.1437784</v>
      </c>
      <c r="Q115" s="14">
        <v>2.2759957000000002</v>
      </c>
      <c r="R115" s="16" t="s">
        <v>1104</v>
      </c>
    </row>
    <row r="116" spans="1:18">
      <c r="A116" s="13">
        <v>114</v>
      </c>
      <c r="B116" s="14" t="s">
        <v>715</v>
      </c>
      <c r="C116" s="14">
        <v>0.99763690000000005</v>
      </c>
      <c r="D116" s="15">
        <v>44007</v>
      </c>
      <c r="E116" s="14" t="s">
        <v>715</v>
      </c>
      <c r="F116" s="14">
        <v>1.2374615</v>
      </c>
      <c r="G116" s="14">
        <v>1.7157439999999999</v>
      </c>
      <c r="H116" s="14">
        <v>1.3804074</v>
      </c>
      <c r="I116" s="14">
        <v>1.5699168999999999</v>
      </c>
      <c r="J116" s="14">
        <v>1.4817023</v>
      </c>
      <c r="K116" s="14">
        <v>1.491576</v>
      </c>
      <c r="L116" s="14">
        <v>0.14782381</v>
      </c>
      <c r="M116" s="14">
        <v>0</v>
      </c>
      <c r="N116" s="14">
        <v>3.693676</v>
      </c>
      <c r="O116" s="14">
        <v>2.0166924000000002</v>
      </c>
      <c r="P116" s="14">
        <v>3.3367984000000002</v>
      </c>
      <c r="Q116" s="14">
        <v>2.1676682</v>
      </c>
      <c r="R116" s="16" t="s">
        <v>1105</v>
      </c>
    </row>
    <row r="117" spans="1:18">
      <c r="A117" s="13">
        <v>115</v>
      </c>
      <c r="B117" s="14" t="s">
        <v>715</v>
      </c>
      <c r="C117" s="14">
        <v>0.99689910000000004</v>
      </c>
      <c r="D117" s="15">
        <v>44008</v>
      </c>
      <c r="E117" s="14" t="s">
        <v>715</v>
      </c>
      <c r="F117" s="14">
        <v>1.2419306000000001</v>
      </c>
      <c r="G117" s="14">
        <v>1.6835248</v>
      </c>
      <c r="H117" s="14">
        <v>1.356209</v>
      </c>
      <c r="I117" s="14">
        <v>1.5309062</v>
      </c>
      <c r="J117" s="14">
        <v>1.4640799</v>
      </c>
      <c r="K117" s="14">
        <v>1.4712282999999999</v>
      </c>
      <c r="L117" s="14">
        <v>0.13701911</v>
      </c>
      <c r="M117" s="14">
        <v>3.9564789999999998E-4</v>
      </c>
      <c r="N117" s="14">
        <v>3.6815030000000002</v>
      </c>
      <c r="O117" s="14">
        <v>2.0657581</v>
      </c>
      <c r="P117" s="14">
        <v>3.4481503</v>
      </c>
      <c r="Q117" s="14">
        <v>2.1818026000000001</v>
      </c>
      <c r="R117" s="16" t="s">
        <v>1106</v>
      </c>
    </row>
    <row r="118" spans="1:18">
      <c r="A118" s="13">
        <v>116</v>
      </c>
      <c r="B118" s="14" t="s">
        <v>715</v>
      </c>
      <c r="C118" s="14">
        <v>0.99587510000000001</v>
      </c>
      <c r="D118" s="15">
        <v>44009</v>
      </c>
      <c r="E118" s="14" t="s">
        <v>715</v>
      </c>
      <c r="F118" s="14">
        <v>1.2361599000000001</v>
      </c>
      <c r="G118" s="14">
        <v>1.6634256999999999</v>
      </c>
      <c r="H118" s="14">
        <v>1.3376349999999999</v>
      </c>
      <c r="I118" s="14">
        <v>1.500151</v>
      </c>
      <c r="J118" s="14">
        <v>1.4383900000000001</v>
      </c>
      <c r="K118" s="14">
        <v>1.4474126</v>
      </c>
      <c r="L118" s="14">
        <v>0.13300224999999999</v>
      </c>
      <c r="M118" s="14">
        <v>0</v>
      </c>
      <c r="N118" s="14">
        <v>3.7207919999999999</v>
      </c>
      <c r="O118" s="14">
        <v>2.0207047</v>
      </c>
      <c r="P118" s="14">
        <v>3.5566336999999999</v>
      </c>
      <c r="Q118" s="14">
        <v>2.1541872</v>
      </c>
      <c r="R118" s="16" t="s">
        <v>1107</v>
      </c>
    </row>
    <row r="119" spans="1:18">
      <c r="A119" s="13">
        <v>117</v>
      </c>
      <c r="B119" s="14" t="s">
        <v>715</v>
      </c>
      <c r="C119" s="14">
        <v>0.99454100000000001</v>
      </c>
      <c r="D119" s="15">
        <v>44010</v>
      </c>
      <c r="E119" s="14" t="s">
        <v>715</v>
      </c>
      <c r="F119" s="14">
        <v>1.2040358</v>
      </c>
      <c r="G119" s="14">
        <v>1.631121</v>
      </c>
      <c r="H119" s="14">
        <v>1.3170010999999999</v>
      </c>
      <c r="I119" s="14">
        <v>1.4821154999999999</v>
      </c>
      <c r="J119" s="14">
        <v>1.4194834999999999</v>
      </c>
      <c r="K119" s="14">
        <v>1.4282269999999999</v>
      </c>
      <c r="L119" s="14">
        <v>0.13189823000000001</v>
      </c>
      <c r="M119" s="14">
        <v>1.988072E-4</v>
      </c>
      <c r="N119" s="14">
        <v>3.6441349999999999</v>
      </c>
      <c r="O119" s="14">
        <v>1.9948732</v>
      </c>
      <c r="P119" s="14">
        <v>3.6586083</v>
      </c>
      <c r="Q119" s="14">
        <v>2.3991150999999999</v>
      </c>
      <c r="R119" s="16" t="s">
        <v>1108</v>
      </c>
    </row>
    <row r="120" spans="1:18">
      <c r="A120" s="13">
        <v>118</v>
      </c>
      <c r="B120" s="14" t="s">
        <v>715</v>
      </c>
      <c r="C120" s="14">
        <v>0.9928131</v>
      </c>
      <c r="D120" s="15">
        <v>44011</v>
      </c>
      <c r="E120" s="14" t="s">
        <v>715</v>
      </c>
      <c r="F120" s="14">
        <v>1.2071159</v>
      </c>
      <c r="G120" s="14">
        <v>1.6062251000000001</v>
      </c>
      <c r="H120" s="14">
        <v>1.3077993999999999</v>
      </c>
      <c r="I120" s="14">
        <v>1.4614514999999999</v>
      </c>
      <c r="J120" s="14">
        <v>1.3868068</v>
      </c>
      <c r="K120" s="14">
        <v>1.3946828</v>
      </c>
      <c r="L120" s="14">
        <v>0.12224893000000001</v>
      </c>
      <c r="M120" s="14">
        <v>1.9821610000000001E-4</v>
      </c>
      <c r="N120" s="14">
        <v>3.4360750000000002</v>
      </c>
      <c r="O120" s="14">
        <v>1.9977502</v>
      </c>
      <c r="P120" s="14">
        <v>4.0681070000000004</v>
      </c>
      <c r="Q120" s="14">
        <v>2.6352478000000001</v>
      </c>
      <c r="R120" s="16" t="s">
        <v>1109</v>
      </c>
    </row>
    <row r="121" spans="1:18">
      <c r="A121" s="13">
        <v>119</v>
      </c>
      <c r="B121" s="14" t="s">
        <v>715</v>
      </c>
      <c r="C121" s="14">
        <v>0.99060630000000005</v>
      </c>
      <c r="D121" s="15">
        <v>44012</v>
      </c>
      <c r="E121" s="14" t="s">
        <v>715</v>
      </c>
      <c r="F121" s="14">
        <v>1.1731198</v>
      </c>
      <c r="G121" s="14">
        <v>1.5460856000000001</v>
      </c>
      <c r="H121" s="14">
        <v>1.2872005</v>
      </c>
      <c r="I121" s="14">
        <v>1.4374941999999999</v>
      </c>
      <c r="J121" s="14">
        <v>1.3637821000000001</v>
      </c>
      <c r="K121" s="14">
        <v>1.3655600000000001</v>
      </c>
      <c r="L121" s="14">
        <v>0.11593704000000001</v>
      </c>
      <c r="M121" s="14">
        <v>3.9840639999999999E-4</v>
      </c>
      <c r="N121" s="14">
        <v>3.5258959999999999</v>
      </c>
      <c r="O121" s="14">
        <v>1.9957932</v>
      </c>
      <c r="P121" s="14">
        <v>4.2040239000000001</v>
      </c>
      <c r="Q121" s="14">
        <v>2.7825915000000001</v>
      </c>
      <c r="R121" s="16" t="s">
        <v>1110</v>
      </c>
    </row>
    <row r="122" spans="1:18">
      <c r="A122" s="13">
        <v>120</v>
      </c>
      <c r="B122" s="14" t="s">
        <v>715</v>
      </c>
      <c r="C122" s="14">
        <v>0.98779430000000001</v>
      </c>
      <c r="D122" s="15">
        <v>44013</v>
      </c>
      <c r="E122" s="14" t="s">
        <v>715</v>
      </c>
      <c r="F122" s="14">
        <v>1.1532376</v>
      </c>
      <c r="G122" s="14">
        <v>1.5010843</v>
      </c>
      <c r="H122" s="14">
        <v>1.2705930000000001</v>
      </c>
      <c r="I122" s="14">
        <v>1.4102787999999999</v>
      </c>
      <c r="J122" s="14">
        <v>1.3316523</v>
      </c>
      <c r="K122" s="14">
        <v>1.3345355999999999</v>
      </c>
      <c r="L122" s="14">
        <v>0.10742259999999999</v>
      </c>
      <c r="M122" s="14">
        <v>5.9582920000000004E-4</v>
      </c>
      <c r="N122" s="14">
        <v>3.4339620000000002</v>
      </c>
      <c r="O122" s="14">
        <v>2.0025208999999999</v>
      </c>
      <c r="P122" s="14">
        <v>4.2042501999999997</v>
      </c>
      <c r="Q122" s="14">
        <v>2.7850887000000002</v>
      </c>
      <c r="R122" s="16" t="s">
        <v>1111</v>
      </c>
    </row>
    <row r="123" spans="1:18">
      <c r="A123" s="13">
        <v>121</v>
      </c>
      <c r="B123" s="14" t="s">
        <v>715</v>
      </c>
      <c r="C123" s="14">
        <v>0.9842014</v>
      </c>
      <c r="D123" s="15">
        <v>44014</v>
      </c>
      <c r="E123" s="14" t="s">
        <v>715</v>
      </c>
      <c r="F123" s="14">
        <v>1.1440314</v>
      </c>
      <c r="G123" s="14">
        <v>1.4662056000000001</v>
      </c>
      <c r="H123" s="14">
        <v>1.2413681999999999</v>
      </c>
      <c r="I123" s="14">
        <v>1.3696781</v>
      </c>
      <c r="J123" s="14">
        <v>1.3050284999999999</v>
      </c>
      <c r="K123" s="14">
        <v>1.3076658999999999</v>
      </c>
      <c r="L123" s="14">
        <v>9.9619689999999997E-2</v>
      </c>
      <c r="M123" s="14">
        <v>1.5904573000000001E-3</v>
      </c>
      <c r="N123" s="14">
        <v>3.3051689999999998</v>
      </c>
      <c r="O123" s="14">
        <v>2.0457369999999999</v>
      </c>
      <c r="P123" s="14">
        <v>4.4922863</v>
      </c>
      <c r="Q123" s="14">
        <v>2.9887999999999999</v>
      </c>
      <c r="R123" s="16" t="s">
        <v>1112</v>
      </c>
    </row>
    <row r="124" spans="1:18">
      <c r="A124" s="13">
        <v>122</v>
      </c>
      <c r="B124" s="14" t="s">
        <v>715</v>
      </c>
      <c r="C124" s="14">
        <v>0.97956679999999996</v>
      </c>
      <c r="D124" s="15">
        <v>44015</v>
      </c>
      <c r="E124" s="14" t="s">
        <v>715</v>
      </c>
      <c r="F124" s="14">
        <v>1.1378086999999999</v>
      </c>
      <c r="G124" s="14">
        <v>1.4408951999999999</v>
      </c>
      <c r="H124" s="14">
        <v>1.2164231999999999</v>
      </c>
      <c r="I124" s="14">
        <v>1.344403</v>
      </c>
      <c r="J124" s="14">
        <v>1.2896932999999999</v>
      </c>
      <c r="K124" s="14">
        <v>1.2898400999999999</v>
      </c>
      <c r="L124" s="14">
        <v>9.3266109999999999E-2</v>
      </c>
      <c r="M124" s="14">
        <v>5.9523810000000003E-4</v>
      </c>
      <c r="N124" s="14">
        <v>3.4613100000000001</v>
      </c>
      <c r="O124" s="14">
        <v>2.0366971999999999</v>
      </c>
      <c r="P124" s="14">
        <v>4.4031349000000004</v>
      </c>
      <c r="Q124" s="14">
        <v>3.1275716</v>
      </c>
      <c r="R124" s="16" t="s">
        <v>1113</v>
      </c>
    </row>
    <row r="125" spans="1:18">
      <c r="A125" s="13">
        <v>123</v>
      </c>
      <c r="B125" s="14" t="s">
        <v>715</v>
      </c>
      <c r="C125" s="14">
        <v>0.97367809999999999</v>
      </c>
      <c r="D125" s="15">
        <v>44016</v>
      </c>
      <c r="E125" s="14" t="s">
        <v>715</v>
      </c>
      <c r="F125" s="14">
        <v>1.1414249000000001</v>
      </c>
      <c r="G125" s="14">
        <v>1.425767</v>
      </c>
      <c r="H125" s="14">
        <v>1.2103573999999999</v>
      </c>
      <c r="I125" s="14">
        <v>1.3267987000000001</v>
      </c>
      <c r="J125" s="14">
        <v>1.2760467</v>
      </c>
      <c r="K125" s="14">
        <v>1.2780297</v>
      </c>
      <c r="L125" s="14">
        <v>8.9175889999999994E-2</v>
      </c>
      <c r="M125" s="14">
        <v>7.9760720000000005E-4</v>
      </c>
      <c r="N125" s="14">
        <v>3.4965099999999998</v>
      </c>
      <c r="O125" s="14">
        <v>1.9983883</v>
      </c>
      <c r="P125" s="14">
        <v>4.4102493000000003</v>
      </c>
      <c r="Q125" s="14">
        <v>2.7173696000000001</v>
      </c>
      <c r="R125" s="16" t="s">
        <v>1114</v>
      </c>
    </row>
    <row r="126" spans="1:18">
      <c r="A126" s="13">
        <v>124</v>
      </c>
      <c r="B126" s="14" t="s">
        <v>715</v>
      </c>
      <c r="C126" s="14">
        <v>0.96619149999999998</v>
      </c>
      <c r="D126" s="15">
        <v>44017</v>
      </c>
      <c r="E126" s="14" t="s">
        <v>715</v>
      </c>
      <c r="F126" s="14">
        <v>1.1431513</v>
      </c>
      <c r="G126" s="14">
        <v>1.4114158000000001</v>
      </c>
      <c r="H126" s="14">
        <v>1.2214965</v>
      </c>
      <c r="I126" s="14">
        <v>1.3304412000000001</v>
      </c>
      <c r="J126" s="14">
        <v>1.2701827999999999</v>
      </c>
      <c r="K126" s="14">
        <v>1.2715242</v>
      </c>
      <c r="L126" s="14">
        <v>8.2204139999999995E-2</v>
      </c>
      <c r="M126" s="14">
        <v>5.9642150000000004E-4</v>
      </c>
      <c r="N126" s="14">
        <v>3.6381709999999998</v>
      </c>
      <c r="O126" s="14">
        <v>2.0106828999999999</v>
      </c>
      <c r="P126" s="14">
        <v>4.5674751000000002</v>
      </c>
      <c r="Q126" s="14">
        <v>3.0658656</v>
      </c>
      <c r="R126" s="16" t="s">
        <v>1115</v>
      </c>
    </row>
    <row r="127" spans="1:18">
      <c r="A127" s="13">
        <v>125</v>
      </c>
      <c r="B127" s="14" t="s">
        <v>715</v>
      </c>
      <c r="C127" s="14">
        <v>0.95666649999999998</v>
      </c>
      <c r="D127" s="15">
        <v>44018</v>
      </c>
      <c r="E127" s="14" t="s">
        <v>715</v>
      </c>
      <c r="F127" s="14">
        <v>1.1234196999999999</v>
      </c>
      <c r="G127" s="14">
        <v>1.3857439</v>
      </c>
      <c r="H127" s="14">
        <v>1.1997517</v>
      </c>
      <c r="I127" s="14">
        <v>1.3034749000000001</v>
      </c>
      <c r="J127" s="14">
        <v>1.2572806000000001</v>
      </c>
      <c r="K127" s="14">
        <v>1.2603116000000001</v>
      </c>
      <c r="L127" s="14">
        <v>8.1000660000000002E-2</v>
      </c>
      <c r="M127" s="14">
        <v>3.9603959999999998E-4</v>
      </c>
      <c r="N127" s="14">
        <v>3.5910890000000002</v>
      </c>
      <c r="O127" s="14">
        <v>2.0481720000000001</v>
      </c>
      <c r="P127" s="14">
        <v>4.6895049999999996</v>
      </c>
      <c r="Q127" s="14">
        <v>3.1634326000000001</v>
      </c>
      <c r="R127" s="16" t="s">
        <v>1116</v>
      </c>
    </row>
    <row r="128" spans="1:18">
      <c r="A128" s="13">
        <v>126</v>
      </c>
      <c r="B128" s="14" t="s">
        <v>715</v>
      </c>
      <c r="C128" s="14">
        <v>0.94453620000000005</v>
      </c>
      <c r="D128" s="15">
        <v>44019</v>
      </c>
      <c r="E128" s="14" t="s">
        <v>715</v>
      </c>
      <c r="F128" s="14">
        <v>1.1272101000000001</v>
      </c>
      <c r="G128" s="14">
        <v>1.374098</v>
      </c>
      <c r="H128" s="14">
        <v>1.1991117</v>
      </c>
      <c r="I128" s="14">
        <v>1.3005488999999999</v>
      </c>
      <c r="J128" s="14">
        <v>1.2485854000000001</v>
      </c>
      <c r="K128" s="14">
        <v>1.2496596</v>
      </c>
      <c r="L128" s="14">
        <v>7.7326599999999995E-2</v>
      </c>
      <c r="M128" s="14">
        <v>9.9206350000000001E-4</v>
      </c>
      <c r="N128" s="14">
        <v>3.6547619999999998</v>
      </c>
      <c r="O128" s="14">
        <v>2.0360554999999998</v>
      </c>
      <c r="P128" s="14">
        <v>4.8397619000000001</v>
      </c>
      <c r="Q128" s="14">
        <v>3.1544979</v>
      </c>
      <c r="R128" s="16" t="s">
        <v>1117</v>
      </c>
    </row>
    <row r="129" spans="1:18">
      <c r="A129" s="13">
        <v>127</v>
      </c>
      <c r="B129" s="14" t="s">
        <v>715</v>
      </c>
      <c r="C129" s="14">
        <v>0.92906860000000002</v>
      </c>
      <c r="D129" s="15">
        <v>44020</v>
      </c>
      <c r="E129" s="14" t="s">
        <v>715</v>
      </c>
      <c r="F129" s="14">
        <v>1.1140819</v>
      </c>
      <c r="G129" s="14">
        <v>1.3561859000000001</v>
      </c>
      <c r="H129" s="14">
        <v>1.1898293</v>
      </c>
      <c r="I129" s="14">
        <v>1.2839924</v>
      </c>
      <c r="J129" s="14">
        <v>1.2385238000000001</v>
      </c>
      <c r="K129" s="14">
        <v>1.2400523999999999</v>
      </c>
      <c r="L129" s="14">
        <v>7.5269539999999996E-2</v>
      </c>
      <c r="M129" s="14">
        <v>5.9582920000000004E-4</v>
      </c>
      <c r="N129" s="14">
        <v>3.5799400000000001</v>
      </c>
      <c r="O129" s="14">
        <v>2.0471485999999999</v>
      </c>
      <c r="P129" s="14">
        <v>5.1078054000000002</v>
      </c>
      <c r="Q129" s="14">
        <v>3.5317094999999998</v>
      </c>
      <c r="R129" s="16" t="s">
        <v>1118</v>
      </c>
    </row>
    <row r="130" spans="1:18">
      <c r="A130" s="13">
        <v>128</v>
      </c>
      <c r="B130" s="14" t="s">
        <v>715</v>
      </c>
      <c r="C130" s="14">
        <v>0.90931309999999999</v>
      </c>
      <c r="D130" s="15">
        <v>44021</v>
      </c>
      <c r="E130" s="14" t="s">
        <v>715</v>
      </c>
      <c r="F130" s="14">
        <v>1.0999989999999999</v>
      </c>
      <c r="G130" s="14">
        <v>1.3405799</v>
      </c>
      <c r="H130" s="14">
        <v>1.1774412000000001</v>
      </c>
      <c r="I130" s="14">
        <v>1.2718480999999999</v>
      </c>
      <c r="J130" s="14">
        <v>1.2262412</v>
      </c>
      <c r="K130" s="14">
        <v>1.2269003999999999</v>
      </c>
      <c r="L130" s="14">
        <v>7.4216729999999995E-2</v>
      </c>
      <c r="M130" s="14">
        <v>3.9643209999999998E-4</v>
      </c>
      <c r="N130" s="14">
        <v>3.6551040000000001</v>
      </c>
      <c r="O130" s="14">
        <v>2.0640939999999999</v>
      </c>
      <c r="P130" s="14">
        <v>5.1427551999999999</v>
      </c>
      <c r="Q130" s="14">
        <v>3.4247792000000001</v>
      </c>
      <c r="R130" s="16" t="s">
        <v>1119</v>
      </c>
    </row>
    <row r="131" spans="1:18">
      <c r="A131" s="13">
        <v>129</v>
      </c>
      <c r="B131" s="14" t="s">
        <v>715</v>
      </c>
      <c r="C131" s="14">
        <v>0.8840306</v>
      </c>
      <c r="D131" s="15">
        <v>44022</v>
      </c>
      <c r="E131" s="14" t="s">
        <v>715</v>
      </c>
      <c r="F131" s="14">
        <v>1.1031294</v>
      </c>
      <c r="G131" s="14">
        <v>1.3301342</v>
      </c>
      <c r="H131" s="14">
        <v>1.1652123999999999</v>
      </c>
      <c r="I131" s="14">
        <v>1.2553688000000001</v>
      </c>
      <c r="J131" s="14">
        <v>1.2149823</v>
      </c>
      <c r="K131" s="14">
        <v>1.2160683000000001</v>
      </c>
      <c r="L131" s="14">
        <v>7.0488919999999997E-2</v>
      </c>
      <c r="M131" s="14">
        <v>1.1964108E-3</v>
      </c>
      <c r="N131" s="14">
        <v>3.688933</v>
      </c>
      <c r="O131" s="14">
        <v>2.0482189000000002</v>
      </c>
      <c r="P131" s="14">
        <v>5.2687138999999998</v>
      </c>
      <c r="Q131" s="14">
        <v>3.4247204999999998</v>
      </c>
      <c r="R131" s="16" t="s">
        <v>1120</v>
      </c>
    </row>
    <row r="132" spans="1:18">
      <c r="A132" s="13">
        <v>130</v>
      </c>
      <c r="B132" s="14" t="s">
        <v>715</v>
      </c>
      <c r="C132" s="14">
        <v>0.85160069999999999</v>
      </c>
      <c r="D132" s="15">
        <v>44023</v>
      </c>
      <c r="E132" s="14" t="s">
        <v>715</v>
      </c>
      <c r="F132" s="14">
        <v>1.0968328000000001</v>
      </c>
      <c r="G132" s="14">
        <v>1.3168913</v>
      </c>
      <c r="H132" s="14">
        <v>1.1591384</v>
      </c>
      <c r="I132" s="14">
        <v>1.2479283999999999</v>
      </c>
      <c r="J132" s="14">
        <v>1.2074364</v>
      </c>
      <c r="K132" s="14">
        <v>1.2082358</v>
      </c>
      <c r="L132" s="14">
        <v>6.848195E-2</v>
      </c>
      <c r="M132" s="14">
        <v>1.9920318999999999E-3</v>
      </c>
      <c r="N132" s="14">
        <v>3.6842630000000001</v>
      </c>
      <c r="O132" s="14">
        <v>2.0583515999999999</v>
      </c>
      <c r="P132" s="14">
        <v>5.2235857000000001</v>
      </c>
      <c r="Q132" s="14">
        <v>3.3165689999999999</v>
      </c>
      <c r="R132" s="16" t="s">
        <v>1121</v>
      </c>
    </row>
    <row r="133" spans="1:18">
      <c r="A133" s="13">
        <v>131</v>
      </c>
      <c r="B133" s="14" t="s">
        <v>715</v>
      </c>
      <c r="C133" s="14">
        <v>0.80991159999999995</v>
      </c>
      <c r="D133" s="15">
        <v>44024</v>
      </c>
      <c r="E133" s="14" t="s">
        <v>715</v>
      </c>
      <c r="F133" s="14">
        <v>1.0922025</v>
      </c>
      <c r="G133" s="14">
        <v>1.3118117</v>
      </c>
      <c r="H133" s="14">
        <v>1.1582634999999999</v>
      </c>
      <c r="I133" s="14">
        <v>1.245179</v>
      </c>
      <c r="J133" s="14">
        <v>1.2061636</v>
      </c>
      <c r="K133" s="14">
        <v>1.2068439</v>
      </c>
      <c r="L133" s="14">
        <v>6.7739439999999998E-2</v>
      </c>
      <c r="M133" s="14">
        <v>2.1803766000000001E-3</v>
      </c>
      <c r="N133" s="14">
        <v>3.7056490000000002</v>
      </c>
      <c r="O133" s="14">
        <v>2.0572634999999999</v>
      </c>
      <c r="P133" s="14">
        <v>5.6095144000000001</v>
      </c>
      <c r="Q133" s="14">
        <v>3.9337957000000001</v>
      </c>
      <c r="R133" s="16" t="s">
        <v>1122</v>
      </c>
    </row>
    <row r="134" spans="1:18">
      <c r="A134" s="17" t="s">
        <v>1123</v>
      </c>
    </row>
  </sheetData>
  <hyperlinks>
    <hyperlink ref="R3" r:id="rId1" display="javascript:window.listViewerCallback(1, 17)" xr:uid="{CAE6E7E3-076B-444B-8296-85D0B7EE44AC}"/>
    <hyperlink ref="R4" r:id="rId2" display="javascript:window.listViewerCallback(2, 17)" xr:uid="{BCB74F60-1A5F-434E-9FDA-9E9E9090B45D}"/>
    <hyperlink ref="R5" r:id="rId3" display="javascript:window.listViewerCallback(3, 17)" xr:uid="{52CA1CF3-43A4-A143-871E-DFD7A4FB206F}"/>
    <hyperlink ref="R6" r:id="rId4" display="javascript:window.listViewerCallback(4, 17)" xr:uid="{4BD8FFAE-6B7C-B546-A0C8-7045C47A5E70}"/>
    <hyperlink ref="R7" r:id="rId5" display="javascript:window.listViewerCallback(5, 17)" xr:uid="{06E3C864-18E2-BA41-B811-6DFF51DED2E1}"/>
    <hyperlink ref="R8" r:id="rId6" display="javascript:window.listViewerCallback(6, 17)" xr:uid="{A9B9262C-7791-6A4E-BE01-94750F8B3AD4}"/>
    <hyperlink ref="R9" r:id="rId7" display="javascript:window.listViewerCallback(7, 17)" xr:uid="{59896D84-17E6-4F48-8FE6-FF86E8B98F80}"/>
    <hyperlink ref="R10" r:id="rId8" display="javascript:window.listViewerCallback(8, 17)" xr:uid="{03973B0D-9448-BA4D-85A1-853B849F3469}"/>
    <hyperlink ref="R11" r:id="rId9" display="javascript:window.listViewerCallback(9, 17)" xr:uid="{D6C9786D-B7DC-7D41-B5C9-634B6A56526A}"/>
    <hyperlink ref="R12" r:id="rId10" display="javascript:window.listViewerCallback(10, 17)" xr:uid="{A48C0577-8994-B746-A769-4A0A5C59A680}"/>
    <hyperlink ref="R13" r:id="rId11" display="javascript:window.listViewerCallback(11, 17)" xr:uid="{B64DB6F2-6D87-8A44-908C-A745807D26D8}"/>
    <hyperlink ref="R14" r:id="rId12" display="javascript:window.listViewerCallback(12, 17)" xr:uid="{A6993693-3609-4D4D-9697-EEF9B2A44E76}"/>
    <hyperlink ref="R15" r:id="rId13" display="javascript:window.listViewerCallback(13, 17)" xr:uid="{AD34F9E7-D557-3C4A-B8AB-6FEC9FF6F6A4}"/>
    <hyperlink ref="R16" r:id="rId14" display="javascript:window.listViewerCallback(14, 17)" xr:uid="{BB23A915-3BED-D74A-94E8-1653BA874A0D}"/>
    <hyperlink ref="R17" r:id="rId15" display="javascript:window.listViewerCallback(15, 17)" xr:uid="{3EB1A5DC-9863-734C-9456-5EA15CC2F35E}"/>
    <hyperlink ref="R18" r:id="rId16" display="javascript:window.listViewerCallback(16, 17)" xr:uid="{907AD0E0-6CF6-9249-8734-38F2C7F62C6B}"/>
    <hyperlink ref="R19" r:id="rId17" display="javascript:window.listViewerCallback(17, 17)" xr:uid="{9E831DC9-3B50-D24A-8095-54CCEF741055}"/>
    <hyperlink ref="R20" r:id="rId18" display="javascript:window.listViewerCallback(18, 17)" xr:uid="{53EF8134-505E-5E4C-9991-ACDA94F497B4}"/>
    <hyperlink ref="R21" r:id="rId19" display="javascript:window.listViewerCallback(19, 17)" xr:uid="{F719466D-4DE4-E140-8928-126A1BE6BC39}"/>
    <hyperlink ref="R22" r:id="rId20" display="javascript:window.listViewerCallback(20, 17)" xr:uid="{B86561BB-0332-434D-9371-E76AD4110B1D}"/>
    <hyperlink ref="R23" r:id="rId21" display="javascript:window.listViewerCallback(21, 17)" xr:uid="{146CB931-8575-8542-A2DE-4B8B04ACB58D}"/>
    <hyperlink ref="R24" r:id="rId22" display="javascript:window.listViewerCallback(22, 17)" xr:uid="{A940B431-E8B6-674D-B4EA-135641AD79E8}"/>
    <hyperlink ref="R25" r:id="rId23" display="javascript:window.listViewerCallback(23, 17)" xr:uid="{F20832A7-57E0-AE47-A68C-8717C6036207}"/>
    <hyperlink ref="R26" r:id="rId24" display="javascript:window.listViewerCallback(24, 17)" xr:uid="{B596623A-BE31-BB4D-9469-C17B6DB2475C}"/>
    <hyperlink ref="R27" r:id="rId25" display="javascript:window.listViewerCallback(25, 17)" xr:uid="{DB31E6CA-A56A-8B46-8D2D-4CA739A3CEE9}"/>
    <hyperlink ref="R28" r:id="rId26" display="javascript:window.listViewerCallback(26, 17)" xr:uid="{B74F8C8B-DA31-C347-910E-376ED923CBAE}"/>
    <hyperlink ref="R29" r:id="rId27" display="javascript:window.listViewerCallback(27, 17)" xr:uid="{973C1509-B021-4547-A4DC-FBFD2CCC5984}"/>
    <hyperlink ref="R30" r:id="rId28" display="javascript:window.listViewerCallback(28, 17)" xr:uid="{17C4F364-3853-074B-9A58-65CE64C28B7C}"/>
    <hyperlink ref="R31" r:id="rId29" display="javascript:window.listViewerCallback(29, 17)" xr:uid="{CC9A2ED4-9668-B34E-872F-EF6865BFDC0A}"/>
    <hyperlink ref="R32" r:id="rId30" display="javascript:window.listViewerCallback(30, 17)" xr:uid="{7DE45F75-DBA9-1245-895F-4FFFEFC07DD1}"/>
    <hyperlink ref="R33" r:id="rId31" display="javascript:window.listViewerCallback(31, 17)" xr:uid="{839CD92C-9ADE-1D42-BF90-8F887A1DECD1}"/>
    <hyperlink ref="R34" r:id="rId32" display="javascript:window.listViewerCallback(32, 17)" xr:uid="{D786BBA5-03F3-EE44-B114-3258EEC972F0}"/>
    <hyperlink ref="R35" r:id="rId33" display="javascript:window.listViewerCallback(33, 17)" xr:uid="{76FBB9DD-F718-8645-A65E-91C4C033EC68}"/>
    <hyperlink ref="R36" r:id="rId34" display="javascript:window.listViewerCallback(34, 17)" xr:uid="{903BA2B1-95DD-8544-A341-16170C301607}"/>
    <hyperlink ref="R37" r:id="rId35" display="javascript:window.listViewerCallback(35, 17)" xr:uid="{D43F1004-BA2B-0A4B-8A74-BDEA1908FA75}"/>
    <hyperlink ref="R38" r:id="rId36" display="javascript:window.listViewerCallback(36, 17)" xr:uid="{887EDC8D-F398-A549-BA72-57D33B08F222}"/>
    <hyperlink ref="R39" r:id="rId37" display="javascript:window.listViewerCallback(37, 17)" xr:uid="{530AA458-0503-A941-B858-DDAC33198F38}"/>
    <hyperlink ref="R40" r:id="rId38" display="javascript:window.listViewerCallback(38, 17)" xr:uid="{8C387309-0119-2B49-8272-25B709813A04}"/>
    <hyperlink ref="R41" r:id="rId39" display="javascript:window.listViewerCallback(39, 17)" xr:uid="{0C6F828C-B0B9-D446-B626-8F564D85AE5B}"/>
    <hyperlink ref="R42" r:id="rId40" display="javascript:window.listViewerCallback(40, 17)" xr:uid="{5EE015A1-D558-FB4B-9D50-B079E81C2CB0}"/>
    <hyperlink ref="R43" r:id="rId41" display="javascript:window.listViewerCallback(41, 17)" xr:uid="{4446BC54-F0AA-8F4B-A0E0-3F1FD6F9EBCD}"/>
    <hyperlink ref="R44" r:id="rId42" display="javascript:window.listViewerCallback(42, 17)" xr:uid="{5C47AB6E-89E1-4C47-95FE-B2D4AD3F0030}"/>
    <hyperlink ref="R45" r:id="rId43" display="javascript:window.listViewerCallback(43, 17)" xr:uid="{1B8123BB-480C-FE4D-A364-B3917DBB51E6}"/>
    <hyperlink ref="R46" r:id="rId44" display="javascript:window.listViewerCallback(44, 17)" xr:uid="{0B85585D-FE23-3040-98E4-70F9A58B96D8}"/>
    <hyperlink ref="R47" r:id="rId45" display="javascript:window.listViewerCallback(45, 17)" xr:uid="{75C4642D-603B-C644-9C6B-C6FF49668AAD}"/>
    <hyperlink ref="R48" r:id="rId46" display="javascript:window.listViewerCallback(46, 17)" xr:uid="{8382F4F0-0AA9-674A-96F6-8B9CA91807D9}"/>
    <hyperlink ref="R49" r:id="rId47" display="javascript:window.listViewerCallback(47, 17)" xr:uid="{5B9C3019-BCB1-E34E-8F73-E26AB733EC1A}"/>
    <hyperlink ref="R50" r:id="rId48" display="javascript:window.listViewerCallback(48, 17)" xr:uid="{48F0B4FA-6E37-8C43-AD01-6DAA8C039EDD}"/>
    <hyperlink ref="R51" r:id="rId49" display="javascript:window.listViewerCallback(49, 17)" xr:uid="{62319C4F-F94A-8941-975A-8C31E0C487AA}"/>
    <hyperlink ref="R52" r:id="rId50" display="javascript:window.listViewerCallback(50, 17)" xr:uid="{91F78DB8-E4FA-5E46-AB2F-A791495A3600}"/>
    <hyperlink ref="R53" r:id="rId51" display="javascript:window.listViewerCallback(51, 17)" xr:uid="{73B093FB-6DAD-CC45-840E-DA033988FCE4}"/>
    <hyperlink ref="R54" r:id="rId52" display="javascript:window.listViewerCallback(52, 17)" xr:uid="{DCA8E74D-22AD-9F41-B97F-EAFDDFBDA232}"/>
    <hyperlink ref="R55" r:id="rId53" display="javascript:window.listViewerCallback(53, 17)" xr:uid="{85196143-95A2-9346-949A-4C69DB43F3DA}"/>
    <hyperlink ref="R56" r:id="rId54" display="javascript:window.listViewerCallback(54, 17)" xr:uid="{3A3AAAD0-3FB0-EC43-8769-BE42A6E99799}"/>
    <hyperlink ref="R57" r:id="rId55" display="javascript:window.listViewerCallback(55, 17)" xr:uid="{F6F82305-F11F-AD46-BD51-77A5D477996B}"/>
    <hyperlink ref="R58" r:id="rId56" display="javascript:window.listViewerCallback(56, 17)" xr:uid="{8504E896-195B-7045-9FD2-1A508BB452CE}"/>
    <hyperlink ref="R59" r:id="rId57" display="javascript:window.listViewerCallback(57, 17)" xr:uid="{9F71A915-9109-AB48-8D23-EBF205C86F31}"/>
    <hyperlink ref="R60" r:id="rId58" display="javascript:window.listViewerCallback(58, 17)" xr:uid="{3004C3F7-33C5-C246-9500-A5422F0DAB23}"/>
    <hyperlink ref="R61" r:id="rId59" display="javascript:window.listViewerCallback(59, 17)" xr:uid="{754D18A4-CC0F-BC49-BC1B-5F26C8469D7D}"/>
    <hyperlink ref="R62" r:id="rId60" display="javascript:window.listViewerCallback(60, 17)" xr:uid="{905A87B3-CE82-BB4A-B7D0-6AC7D247CDAE}"/>
    <hyperlink ref="R63" r:id="rId61" display="javascript:window.listViewerCallback(61, 17)" xr:uid="{A2C5E026-FD72-D243-83D5-4085BD9ADB72}"/>
    <hyperlink ref="R64" r:id="rId62" display="javascript:window.listViewerCallback(62, 17)" xr:uid="{91F873F0-87F2-9F45-8EA9-E49983D3ED14}"/>
    <hyperlink ref="R65" r:id="rId63" display="javascript:window.listViewerCallback(63, 17)" xr:uid="{46FBB0B1-1F56-764E-A669-912176681545}"/>
    <hyperlink ref="R66" r:id="rId64" display="javascript:window.listViewerCallback(64, 17)" xr:uid="{660D132D-8083-614D-A593-1A701D5BBAFF}"/>
    <hyperlink ref="R67" r:id="rId65" display="javascript:window.listViewerCallback(65, 17)" xr:uid="{7C39DA68-AEE1-1C42-90EC-A4417B61484D}"/>
    <hyperlink ref="R68" r:id="rId66" display="javascript:window.listViewerCallback(66, 17)" xr:uid="{3579820B-8135-A54F-9750-C90E21F02C06}"/>
    <hyperlink ref="R69" r:id="rId67" display="javascript:window.listViewerCallback(67, 17)" xr:uid="{4E1C39B3-F2C5-7849-A50A-F6B7D1B0D6DE}"/>
    <hyperlink ref="R70" r:id="rId68" display="javascript:window.listViewerCallback(68, 17)" xr:uid="{BD375730-D4C7-DA43-98CC-2E72AEC0E8A2}"/>
    <hyperlink ref="R71" r:id="rId69" display="javascript:window.listViewerCallback(69, 17)" xr:uid="{67F822A8-7E0E-CB49-8074-CEC8A23EE0C6}"/>
    <hyperlink ref="R72" r:id="rId70" display="javascript:window.listViewerCallback(70, 17)" xr:uid="{9226AF69-F3F8-8D4F-82D2-172783EEC09F}"/>
    <hyperlink ref="R73" r:id="rId71" display="javascript:window.listViewerCallback(71, 17)" xr:uid="{A2D812B3-1B8B-704B-BF3E-C5F2478095D8}"/>
    <hyperlink ref="R74" r:id="rId72" display="javascript:window.listViewerCallback(72, 17)" xr:uid="{1C95B60C-E32C-9447-A375-F6C6C0F86013}"/>
    <hyperlink ref="R75" r:id="rId73" display="javascript:window.listViewerCallback(73, 17)" xr:uid="{E6291094-2770-9B47-922B-965C8E40C61A}"/>
    <hyperlink ref="R76" r:id="rId74" display="javascript:window.listViewerCallback(74, 17)" xr:uid="{55B28BA2-C797-B045-AAF6-7E8DFF651B35}"/>
    <hyperlink ref="R77" r:id="rId75" display="javascript:window.listViewerCallback(75, 17)" xr:uid="{7BE6DC7D-DB5A-0342-8629-4A63D3044392}"/>
    <hyperlink ref="R78" r:id="rId76" display="javascript:window.listViewerCallback(76, 17)" xr:uid="{7DDD0806-C9AA-5A4B-A4DE-5DD5B6F6E230}"/>
    <hyperlink ref="R79" r:id="rId77" display="javascript:window.listViewerCallback(77, 17)" xr:uid="{FAEDF640-6D63-0640-AD91-6DD9900CD022}"/>
    <hyperlink ref="R80" r:id="rId78" display="javascript:window.listViewerCallback(78, 17)" xr:uid="{00117AAC-0C75-9C49-98DC-44D01C1729B6}"/>
    <hyperlink ref="R81" r:id="rId79" display="javascript:window.listViewerCallback(79, 17)" xr:uid="{44523CC6-FEF7-2F41-8E8B-38DA6DB2ED31}"/>
    <hyperlink ref="R82" r:id="rId80" display="javascript:window.listViewerCallback(80, 17)" xr:uid="{05CD9328-C9A4-E64F-8954-3D5E2C0D73A7}"/>
    <hyperlink ref="R83" r:id="rId81" display="javascript:window.listViewerCallback(81, 17)" xr:uid="{D9B8ED16-CF7E-7F42-9A35-D4F3F7CFF571}"/>
    <hyperlink ref="R84" r:id="rId82" display="javascript:window.listViewerCallback(82, 17)" xr:uid="{E2DED549-3BBA-BE44-9E71-365639D6C38F}"/>
    <hyperlink ref="R85" r:id="rId83" display="javascript:window.listViewerCallback(83, 17)" xr:uid="{C91E8BEF-23C9-4341-A26C-F0182312BA3C}"/>
    <hyperlink ref="R86" r:id="rId84" display="javascript:window.listViewerCallback(84, 17)" xr:uid="{8BC9B6E3-E1AD-6C46-A341-EE18746660BB}"/>
    <hyperlink ref="R87" r:id="rId85" display="javascript:window.listViewerCallback(85, 17)" xr:uid="{49C332FE-CA1F-3348-B9B6-42679930B9AB}"/>
    <hyperlink ref="R88" r:id="rId86" display="javascript:window.listViewerCallback(86, 17)" xr:uid="{48E1C639-6A1D-E343-8FC4-CCBF94643470}"/>
    <hyperlink ref="R89" r:id="rId87" display="javascript:window.listViewerCallback(87, 17)" xr:uid="{5DB06C67-F598-6243-89A7-7D58D6750B32}"/>
    <hyperlink ref="R90" r:id="rId88" display="javascript:window.listViewerCallback(88, 17)" xr:uid="{33CEAEA7-68EE-CC4A-BF86-C1D78871043F}"/>
    <hyperlink ref="R91" r:id="rId89" display="javascript:window.listViewerCallback(89, 17)" xr:uid="{9026D761-51EE-504E-BA4A-2AE4BC0C091D}"/>
    <hyperlink ref="R92" r:id="rId90" display="javascript:window.listViewerCallback(90, 17)" xr:uid="{990BF5DB-D893-504D-A15B-81A8A0407110}"/>
    <hyperlink ref="R93" r:id="rId91" display="javascript:window.listViewerCallback(91, 17)" xr:uid="{4B5C2097-BB7A-C64F-B5ED-2DCB874EA888}"/>
    <hyperlink ref="R94" r:id="rId92" display="javascript:window.listViewerCallback(92, 17)" xr:uid="{96BF2315-F50F-C540-BEA4-E8CE851A27AE}"/>
    <hyperlink ref="R95" r:id="rId93" display="javascript:window.listViewerCallback(93, 17)" xr:uid="{668DF14B-6248-874D-9C73-F08D2F6AC27C}"/>
    <hyperlink ref="R96" r:id="rId94" display="javascript:window.listViewerCallback(94, 17)" xr:uid="{5A77D20B-2F36-A144-97B4-4392CBA80070}"/>
    <hyperlink ref="R97" r:id="rId95" display="javascript:window.listViewerCallback(95, 17)" xr:uid="{FCBD88B0-8D7C-F94C-B692-AB9A27A84127}"/>
    <hyperlink ref="R98" r:id="rId96" display="javascript:window.listViewerCallback(96, 17)" xr:uid="{90CAD9E8-B074-E842-805F-8725B609CB4C}"/>
    <hyperlink ref="R99" r:id="rId97" display="javascript:window.listViewerCallback(97, 17)" xr:uid="{38420EB6-00AD-054C-9540-4ECE20F3079A}"/>
    <hyperlink ref="R100" r:id="rId98" display="javascript:window.listViewerCallback(98, 17)" xr:uid="{7FF1D2B9-DDE5-084A-A610-6BAA89AF67ED}"/>
    <hyperlink ref="R101" r:id="rId99" display="javascript:window.listViewerCallback(99, 17)" xr:uid="{59E3CE29-682D-DD41-AB12-0064928BE8C8}"/>
    <hyperlink ref="R102" r:id="rId100" display="javascript:window.listViewerCallback(100, 17)" xr:uid="{B0697296-A642-B845-A1BC-D2512ACEDFEE}"/>
    <hyperlink ref="R103" r:id="rId101" display="javascript:window.listViewerCallback(101, 17)" xr:uid="{FD1453F3-D820-004D-ACEA-3093C7209830}"/>
    <hyperlink ref="R104" r:id="rId102" display="javascript:window.listViewerCallback(102, 17)" xr:uid="{35862CCC-3992-E249-8C18-7ADB12D1862E}"/>
    <hyperlink ref="R105" r:id="rId103" display="javascript:window.listViewerCallback(103, 17)" xr:uid="{3AB747AB-CD79-4144-85EC-6E75CBB14CD8}"/>
    <hyperlink ref="R106" r:id="rId104" display="javascript:window.listViewerCallback(104, 17)" xr:uid="{4BB7648A-AF9F-684A-A83E-371132977768}"/>
    <hyperlink ref="R107" r:id="rId105" display="javascript:window.listViewerCallback(105, 17)" xr:uid="{2C6F566F-9016-BC48-AAB9-42738EA6F87D}"/>
    <hyperlink ref="R108" r:id="rId106" display="javascript:window.listViewerCallback(106, 17)" xr:uid="{A0AB8FD5-B930-CC45-A2F2-FB013DE4BD6B}"/>
    <hyperlink ref="R109" r:id="rId107" display="javascript:window.listViewerCallback(107, 17)" xr:uid="{9CED7622-D2EF-4B48-B634-F9F77FEAD623}"/>
    <hyperlink ref="R110" r:id="rId108" display="javascript:window.listViewerCallback(108, 17)" xr:uid="{25A32302-08B4-044A-96BA-E7EA03B86C70}"/>
    <hyperlink ref="R111" r:id="rId109" display="javascript:window.listViewerCallback(109, 17)" xr:uid="{7EEA5AF3-76C4-C84B-96A2-EB283A8B7B57}"/>
    <hyperlink ref="R112" r:id="rId110" display="javascript:window.listViewerCallback(110, 17)" xr:uid="{60B0CD35-D1FD-0E49-A84D-C0F6EC63EED5}"/>
    <hyperlink ref="R113" r:id="rId111" display="javascript:window.listViewerCallback(111, 17)" xr:uid="{19E65834-F193-DF4C-827A-329C777EB62C}"/>
    <hyperlink ref="R114" r:id="rId112" display="javascript:window.listViewerCallback(112, 17)" xr:uid="{7C11BC96-D8A7-0443-B708-54E5D80336B6}"/>
    <hyperlink ref="R115" r:id="rId113" display="javascript:window.listViewerCallback(113, 17)" xr:uid="{6ED95F52-3F71-A847-933A-E8549220A36A}"/>
    <hyperlink ref="R116" r:id="rId114" display="javascript:window.listViewerCallback(114, 17)" xr:uid="{D7B3A14F-F47B-AE4A-A0C4-A564FA0B0D06}"/>
    <hyperlink ref="R117" r:id="rId115" display="javascript:window.listViewerCallback(115, 17)" xr:uid="{5BFE1A16-4AD2-BF47-AF3A-E05AC3BDC23E}"/>
    <hyperlink ref="R118" r:id="rId116" display="javascript:window.listViewerCallback(116, 17)" xr:uid="{77A18EF5-8969-104C-9B67-DC6480D47B93}"/>
    <hyperlink ref="R119" r:id="rId117" display="javascript:window.listViewerCallback(117, 17)" xr:uid="{4228DB9D-FA41-FA47-8D9F-4A0453A3B350}"/>
    <hyperlink ref="R120" r:id="rId118" display="javascript:window.listViewerCallback(118, 17)" xr:uid="{38664F9B-13E7-E745-8671-781F6DB85DFF}"/>
    <hyperlink ref="R121" r:id="rId119" display="javascript:window.listViewerCallback(119, 17)" xr:uid="{509489ED-B932-404D-8E9C-DD1CEF54A2D7}"/>
    <hyperlink ref="R122" r:id="rId120" display="javascript:window.listViewerCallback(120, 17)" xr:uid="{DEB7B6E2-1D50-7B4D-AB19-DF7D31DC2AB7}"/>
    <hyperlink ref="R123" r:id="rId121" display="javascript:window.listViewerCallback(121, 17)" xr:uid="{F31EB27B-CEAE-F443-9982-DB76B8EDBC55}"/>
    <hyperlink ref="R124" r:id="rId122" display="javascript:window.listViewerCallback(122, 17)" xr:uid="{F75A00E8-E218-2449-9135-B4378F21D9C1}"/>
    <hyperlink ref="R125" r:id="rId123" display="javascript:window.listViewerCallback(123, 17)" xr:uid="{8B0992AF-91B7-8B48-8F03-8D8076CA8671}"/>
    <hyperlink ref="R126" r:id="rId124" display="javascript:window.listViewerCallback(124, 17)" xr:uid="{542AC5AD-A69C-CE44-A196-2490A994CDD9}"/>
    <hyperlink ref="R127" r:id="rId125" display="javascript:window.listViewerCallback(125, 17)" xr:uid="{6F1ECC52-290B-7B4B-B025-533D49F5F3E6}"/>
    <hyperlink ref="R128" r:id="rId126" display="javascript:window.listViewerCallback(126, 17)" xr:uid="{D860B4FC-85D1-9342-8D7F-8958CDCD0F46}"/>
    <hyperlink ref="R129" r:id="rId127" display="javascript:window.listViewerCallback(127, 17)" xr:uid="{AF6E6445-D7AA-CE48-9F3A-BB3171C161D8}"/>
    <hyperlink ref="R130" r:id="rId128" display="javascript:window.listViewerCallback(128, 17)" xr:uid="{030D9B39-80E1-FF4A-A2F1-8A52112525FE}"/>
    <hyperlink ref="R131" r:id="rId129" display="javascript:window.listViewerCallback(129, 17)" xr:uid="{7E9B9F50-60E1-E547-8232-99FD1018AEC4}"/>
    <hyperlink ref="R132" r:id="rId130" display="javascript:window.listViewerCallback(130, 17)" xr:uid="{33B97DFF-4514-084D-AA68-ABBBC4AA12AD}"/>
    <hyperlink ref="R133" r:id="rId131" display="javascript:window.listViewerCallback(131, 17)" xr:uid="{EFEDD125-02A6-2443-99D9-C63C3148B0EE}"/>
  </hyperlinks>
  <pageMargins left="0.7" right="0.7" top="0.75" bottom="0.75" header="0.3" footer="0.3"/>
  <drawing r:id="rId1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Rt Graph Calculator</vt:lpstr>
      <vt:lpstr>DK¨</vt:lpstr>
      <vt:lpstr>USA</vt:lpstr>
      <vt:lpstr>AT</vt:lpstr>
      <vt:lpstr>CH</vt:lpstr>
      <vt:lpstr>DE</vt:lpstr>
      <vt:lpstr>ES</vt:lpstr>
      <vt:lpstr>UK</vt:lpstr>
      <vt:lpstr>AUS</vt:lpstr>
      <vt:lpstr>BR</vt:lpstr>
      <vt:lpstr>NO10</vt:lpstr>
      <vt:lpstr>NL7</vt:lpstr>
      <vt:lpstr>CA8</vt:lpstr>
      <vt:lpstr>BEAR PT - EKL</vt:lpstr>
      <vt:lpstr>ES!_1_1</vt:lpstr>
      <vt:lpstr>ES!_2_1</vt:lpstr>
      <vt:lpstr>ES!_3_1</vt:lpstr>
      <vt:lpstr>AT!R_eff</vt:lpstr>
      <vt:lpstr>DK¨!Rt_indlagte_2020_07_21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2020-07-25T14:57:06Z</dcterms:modified>
</cp:coreProperties>
</file>