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GS" sheetId="1" r:id="rId4"/>
    <sheet state="visible" name="Sheet2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h4FZdiBUrKCpV3R22+VAzxPfTLH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D1">
      <text>
        <t xml:space="preserve">Dados retificados do relatório 54 ao 60 devido a problema de contagem na DGS
======</t>
      </text>
    </comment>
    <comment authorId="0" ref="BK2">
      <text>
        <t xml:space="preserve">Dados recalculados de acordo com a DGS
======</t>
      </text>
    </comment>
    <comment authorId="0" ref="BK7">
      <text>
        <t xml:space="preserve">Dados recalculados de acordo com a DGS
======</t>
      </text>
    </comment>
  </commentList>
</comments>
</file>

<file path=xl/sharedStrings.xml><?xml version="1.0" encoding="utf-8"?>
<sst xmlns="http://schemas.openxmlformats.org/spreadsheetml/2006/main" count="94" uniqueCount="27">
  <si>
    <t>Descricao</t>
  </si>
  <si>
    <t>Nao Confirmados</t>
  </si>
  <si>
    <t xml:space="preserve"> Vigilancia</t>
  </si>
  <si>
    <t>Aguardam Resultados</t>
  </si>
  <si>
    <t>Total Obitos</t>
  </si>
  <si>
    <t>Total Casos Recuperados</t>
  </si>
  <si>
    <t>Total Casos Suspeitos</t>
  </si>
  <si>
    <t>Total Casos Confirmados</t>
  </si>
  <si>
    <t>Casos Internados</t>
  </si>
  <si>
    <t>Casos Internados em UCI</t>
  </si>
  <si>
    <t>Numero do Relatorio</t>
  </si>
  <si>
    <t>Activos</t>
  </si>
  <si>
    <t>var % - Nao Confirmados</t>
  </si>
  <si>
    <t xml:space="preserve"> 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</si>
  <si>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</si>
  <si>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</si>
  <si>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</si>
  <si>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</si>
  <si>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</si>
  <si>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</si>
  <si>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</si>
  <si>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</si>
  <si>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</si>
  <si>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Total Casos Confirmados: 27.581 (+0,64%)</t>
  </si>
  <si>
    <t>Óbitos: 1.135 (+0,80%)</t>
  </si>
  <si>
    <t>Recuperados: 2.549 (+2,00%)</t>
  </si>
  <si>
    <t>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</si>
</sst>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color rgb="FF000000"/>
      <name val="Calibri"/>
    </font>
    <font>
      <color theme="1"/>
      <name val="Calibri"/>
    </font>
    <font>
      <sz val="10.0"/>
      <color rgb="FF0000FF"/>
      <name val="Droid sans mon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4" xfId="0" applyAlignment="1" applyFont="1" applyNumberFormat="1">
      <alignment textRotation="90"/>
    </xf>
    <xf borderId="0" fillId="0" fontId="0" numFmtId="14" xfId="0" applyAlignment="1" applyFont="1" applyNumberFormat="1">
      <alignment horizontal="center" textRotation="90"/>
    </xf>
    <xf borderId="0" fillId="0" fontId="0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0" xfId="0" applyFont="1" applyNumberFormat="1"/>
    <xf borderId="0" fillId="0" fontId="0" numFmtId="0" xfId="0" applyAlignment="1" applyFont="1">
      <alignment horizontal="right" shrinkToFit="0" vertical="bottom" wrapText="0"/>
    </xf>
    <xf borderId="0" fillId="0" fontId="1" numFmtId="0" xfId="0" applyFont="1"/>
    <xf borderId="0" fillId="0" fontId="1" numFmtId="10" xfId="0" applyFont="1" applyNumberFormat="1"/>
    <xf borderId="0" fillId="0" fontId="3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6">
    <tableStyle count="2" pivot="0" name="DADOS DGS-style">
      <tableStyleElement dxfId="2" type="firstRowStripe"/>
      <tableStyleElement dxfId="3" type="secondRowStripe"/>
    </tableStyle>
    <tableStyle count="2" pivot="0" name="DADOS DGS-style 2">
      <tableStyleElement dxfId="2" type="firstRowStripe"/>
      <tableStyleElement dxfId="3" type="secondRowStripe"/>
    </tableStyle>
    <tableStyle count="2" pivot="0" name="DADOS DGS-style 3">
      <tableStyleElement dxfId="2" type="firstRowStripe"/>
      <tableStyleElement dxfId="3" type="secondRowStripe"/>
    </tableStyle>
    <tableStyle count="2" pivot="0" name="DADOS DGS-style 4">
      <tableStyleElement dxfId="2" type="firstRowStripe"/>
      <tableStyleElement dxfId="3" type="secondRowStripe"/>
    </tableStyle>
    <tableStyle count="2" pivot="0" name="DADOS DGS-style 5">
      <tableStyleElement dxfId="3" type="firstRowStripe"/>
      <tableStyleElement dxfId="2" type="secondRowStripe"/>
    </tableStyle>
    <tableStyle count="2" pivot="0" name="DADOS DGS-style 6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Nao Confirmados,  Vigilancia, Aguardam Resultados, Total Obitos, Total Casos Recuperados…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DGS'!$A$4</c:f>
            </c:strRef>
          </c:tx>
          <c:marker>
            <c:symbol val="none"/>
          </c:marker>
          <c:cat>
            <c:strRef>
              <c:f>'DADOS DGS'!$B$1:$CL$1</c:f>
            </c:strRef>
          </c:cat>
          <c:val>
            <c:numRef>
              <c:f>'DADOS DGS'!$B$4:$CL$4</c:f>
            </c:numRef>
          </c:val>
          <c:smooth val="0"/>
        </c:ser>
        <c:ser>
          <c:idx val="1"/>
          <c:order val="1"/>
          <c:tx>
            <c:strRef>
              <c:f>'DADOS DGS'!$A$5</c:f>
            </c:strRef>
          </c:tx>
          <c:marker>
            <c:symbol val="none"/>
          </c:marker>
          <c:cat>
            <c:strRef>
              <c:f>'DADOS DGS'!$B$1:$CL$1</c:f>
            </c:strRef>
          </c:cat>
          <c:val>
            <c:numRef>
              <c:f>'DADOS DGS'!$B$5:$CL$5</c:f>
            </c:numRef>
          </c:val>
          <c:smooth val="0"/>
        </c:ser>
        <c:ser>
          <c:idx val="2"/>
          <c:order val="2"/>
          <c:tx>
            <c:strRef>
              <c:f>'DADOS DGS'!$A$9</c:f>
            </c:strRef>
          </c:tx>
          <c:marker>
            <c:symbol val="none"/>
          </c:marker>
          <c:cat>
            <c:strRef>
              <c:f>'DADOS DGS'!$B$1:$CL$1</c:f>
            </c:strRef>
          </c:cat>
          <c:val>
            <c:numRef>
              <c:f>'DADOS DGS'!$B$9:$CL$9</c:f>
            </c:numRef>
          </c:val>
          <c:smooth val="0"/>
        </c:ser>
        <c:ser>
          <c:idx val="3"/>
          <c:order val="3"/>
          <c:tx>
            <c:strRef>
              <c:f>'DADOS DGS'!$A$10</c:f>
            </c:strRef>
          </c:tx>
          <c:marker>
            <c:symbol val="none"/>
          </c:marker>
          <c:cat>
            <c:strRef>
              <c:f>'DADOS DGS'!$B$1:$CL$1</c:f>
            </c:strRef>
          </c:cat>
          <c:val>
            <c:numRef>
              <c:f>'DADOS DGS'!$B$10:$CL$10</c:f>
            </c:numRef>
          </c:val>
          <c:smooth val="0"/>
        </c:ser>
        <c:ser>
          <c:idx val="4"/>
          <c:order val="4"/>
          <c:tx>
            <c:strRef>
              <c:f>'DADOS DGS'!$A$8</c:f>
            </c:strRef>
          </c:tx>
          <c:marker>
            <c:symbol val="none"/>
          </c:marker>
          <c:cat>
            <c:strRef>
              <c:f>'DADOS DGS'!$B$1:$CL$1</c:f>
            </c:strRef>
          </c:cat>
          <c:val>
            <c:numRef>
              <c:f>'DADOS DGS'!$B$8:$CL$8</c:f>
            </c:numRef>
          </c:val>
          <c:smooth val="0"/>
        </c:ser>
        <c:axId val="232476522"/>
        <c:axId val="141594200"/>
      </c:lineChart>
      <c:catAx>
        <c:axId val="232476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Descricao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41594200"/>
      </c:catAx>
      <c:valAx>
        <c:axId val="141594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23247652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Casos Internados em UCI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DGS'!$A$10</c:f>
            </c:strRef>
          </c:tx>
          <c:marker>
            <c:symbol val="none"/>
          </c:marker>
          <c:val>
            <c:numRef>
              <c:f>'DADOS DGS'!$B$10:$AK$10</c:f>
            </c:numRef>
          </c:val>
          <c:smooth val="0"/>
        </c:ser>
        <c:axId val="1766240981"/>
        <c:axId val="589323216"/>
      </c:lineChart>
      <c:catAx>
        <c:axId val="1766240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589323216"/>
      </c:catAx>
      <c:valAx>
        <c:axId val="589323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Casos Internados em UCI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76624098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71</xdr:col>
      <xdr:colOff>457200</xdr:colOff>
      <xdr:row>25</xdr:row>
      <xdr:rowOff>76200</xdr:rowOff>
    </xdr:from>
    <xdr:ext cx="7239000" cy="4171950"/>
    <xdr:graphicFrame>
      <xdr:nvGraphicFramePr>
        <xdr:cNvPr id="2278127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238125</xdr:colOff>
      <xdr:row>42</xdr:row>
      <xdr:rowOff>114300</xdr:rowOff>
    </xdr:from>
    <xdr:ext cx="4171950" cy="2038350"/>
    <xdr:graphicFrame>
      <xdr:nvGraphicFramePr>
        <xdr:cNvPr id="168315203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J27:CK29" displayName="Table_1" id="1">
  <tableColumns count="2">
    <tableColumn name="Column1" id="1"/>
    <tableColumn name="Column2" id="2"/>
  </tableColumns>
  <tableStyleInfo name="DADOS DGS-style" showColumnStripes="0" showFirstColumn="1" showLastColumn="1" showRowStripes="1"/>
</table>
</file>

<file path=xl/tables/table2.xml><?xml version="1.0" encoding="utf-8"?>
<table xmlns="http://schemas.openxmlformats.org/spreadsheetml/2006/main" headerRowCount="0" ref="AV27:AV29" displayName="Table_2" id="2">
  <tableColumns count="1">
    <tableColumn name="Column1" id="1"/>
  </tableColumns>
  <tableStyleInfo name="DADOS DGS-style 2" showColumnStripes="0" showFirstColumn="1" showLastColumn="1" showRowStripes="1"/>
</table>
</file>

<file path=xl/tables/table3.xml><?xml version="1.0" encoding="utf-8"?>
<table xmlns="http://schemas.openxmlformats.org/spreadsheetml/2006/main" headerRowCount="0" ref="BV27:BV29" displayName="Table_3" id="3">
  <tableColumns count="1">
    <tableColumn name="Column1" id="1"/>
  </tableColumns>
  <tableStyleInfo name="DADOS DGS-style 3" showColumnStripes="0" showFirstColumn="1" showLastColumn="1" showRowStripes="1"/>
</table>
</file>

<file path=xl/tables/table4.xml><?xml version="1.0" encoding="utf-8"?>
<table xmlns="http://schemas.openxmlformats.org/spreadsheetml/2006/main" headerRowCount="0" ref="A15:CS24" displayName="Table_4" id="4">
  <tableColumns count="9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  <tableColumn name="Column83" id="83"/>
    <tableColumn name="Column84" id="84"/>
    <tableColumn name="Column85" id="85"/>
    <tableColumn name="Column86" id="86"/>
    <tableColumn name="Column87" id="87"/>
    <tableColumn name="Column88" id="88"/>
    <tableColumn name="Column89" id="89"/>
    <tableColumn name="Column90" id="90"/>
    <tableColumn name="Column91" id="91"/>
    <tableColumn name="Column92" id="92"/>
    <tableColumn name="Column93" id="93"/>
    <tableColumn name="Column94" id="94"/>
    <tableColumn name="Column95" id="95"/>
    <tableColumn name="Column96" id="96"/>
    <tableColumn name="Column97" id="97"/>
  </tableColumns>
  <tableStyleInfo name="DADOS DGS-style 4" showColumnStripes="0" showFirstColumn="1" showLastColumn="1" showRowStripes="1"/>
</table>
</file>

<file path=xl/tables/table5.xml><?xml version="1.0" encoding="utf-8"?>
<table xmlns="http://schemas.openxmlformats.org/spreadsheetml/2006/main" headerRowCount="0" ref="A1:CS12" displayName="Table_5" id="5">
  <tableColumns count="9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  <tableColumn name="Column83" id="83"/>
    <tableColumn name="Column84" id="84"/>
    <tableColumn name="Column85" id="85"/>
    <tableColumn name="Column86" id="86"/>
    <tableColumn name="Column87" id="87"/>
    <tableColumn name="Column88" id="88"/>
    <tableColumn name="Column89" id="89"/>
    <tableColumn name="Column90" id="90"/>
    <tableColumn name="Column91" id="91"/>
    <tableColumn name="Column92" id="92"/>
    <tableColumn name="Column93" id="93"/>
    <tableColumn name="Column94" id="94"/>
    <tableColumn name="Column95" id="95"/>
    <tableColumn name="Column96" id="96"/>
    <tableColumn name="Column97" id="97"/>
  </tableColumns>
  <tableStyleInfo name="DADOS DGS-style 5" showColumnStripes="0" showFirstColumn="1" showLastColumn="1" showRowStripes="1"/>
</table>
</file>

<file path=xl/tables/table6.xml><?xml version="1.0" encoding="utf-8"?>
<table xmlns="http://schemas.openxmlformats.org/spreadsheetml/2006/main" headerRowCount="0" ref="AN28:AN30" displayName="Table_6" id="6">
  <tableColumns count="1">
    <tableColumn name="Column1" id="1"/>
  </tableColumns>
  <tableStyleInfo name="DADOS DGS-style 6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1" Type="http://schemas.openxmlformats.org/officeDocument/2006/relationships/table" Target="../tables/table2.xml"/><Relationship Id="rId10" Type="http://schemas.openxmlformats.org/officeDocument/2006/relationships/table" Target="../tables/table1.xml"/><Relationship Id="rId13" Type="http://schemas.openxmlformats.org/officeDocument/2006/relationships/table" Target="../tables/table4.xml"/><Relationship Id="rId12" Type="http://schemas.openxmlformats.org/officeDocument/2006/relationships/table" Target="../tables/table3.xml"/><Relationship Id="rId15" Type="http://schemas.openxmlformats.org/officeDocument/2006/relationships/table" Target="../tables/table6.xml"/><Relationship Id="rId14" Type="http://schemas.openxmlformats.org/officeDocument/2006/relationships/table" Target="../tables/table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1.0"/>
    <col customWidth="1" min="2" max="2" width="48.14"/>
    <col customWidth="1" min="3" max="3" width="8.86"/>
    <col customWidth="1" min="4" max="22" width="7.29"/>
    <col customWidth="1" min="23" max="23" width="8.29"/>
    <col customWidth="1" min="24" max="29" width="7.29"/>
    <col customWidth="1" min="30" max="30" width="6.29"/>
    <col customWidth="1" min="31" max="32" width="7.29"/>
    <col customWidth="1" min="33" max="33" width="6.29"/>
    <col customWidth="1" min="34" max="97" width="7.29"/>
  </cols>
  <sheetData>
    <row r="1" ht="63.0" customHeight="1">
      <c r="A1" s="1" t="s">
        <v>0</v>
      </c>
      <c r="B1" s="1"/>
      <c r="C1" s="2">
        <v>43893.0</v>
      </c>
      <c r="D1" s="2">
        <v>43894.0</v>
      </c>
      <c r="E1" s="2">
        <v>43895.0</v>
      </c>
      <c r="F1" s="3">
        <v>43896.0</v>
      </c>
      <c r="G1" s="3">
        <v>43897.0</v>
      </c>
      <c r="H1" s="2">
        <v>43898.0</v>
      </c>
      <c r="I1" s="2">
        <v>43899.0</v>
      </c>
      <c r="J1" s="2">
        <v>43900.0</v>
      </c>
      <c r="K1" s="2">
        <v>43901.0</v>
      </c>
      <c r="L1" s="2">
        <v>43902.0</v>
      </c>
      <c r="M1" s="2">
        <v>43903.0</v>
      </c>
      <c r="N1" s="2">
        <v>43904.0</v>
      </c>
      <c r="O1" s="2">
        <v>43905.0</v>
      </c>
      <c r="P1" s="2">
        <v>43906.0</v>
      </c>
      <c r="Q1" s="2">
        <v>43907.0</v>
      </c>
      <c r="R1" s="2">
        <v>43908.0</v>
      </c>
      <c r="S1" s="2">
        <v>43909.0</v>
      </c>
      <c r="T1" s="2">
        <v>43910.0</v>
      </c>
      <c r="U1" s="2">
        <v>43911.0</v>
      </c>
      <c r="V1" s="2">
        <v>43912.0</v>
      </c>
      <c r="W1" s="2">
        <v>43913.0</v>
      </c>
      <c r="X1" s="2">
        <v>43914.0</v>
      </c>
      <c r="Y1" s="2">
        <v>43915.0</v>
      </c>
      <c r="Z1" s="2">
        <v>43916.0</v>
      </c>
      <c r="AA1" s="2">
        <v>43917.0</v>
      </c>
      <c r="AB1" s="2">
        <v>43918.0</v>
      </c>
      <c r="AC1" s="2">
        <v>43919.0</v>
      </c>
      <c r="AD1" s="2">
        <v>43920.0</v>
      </c>
      <c r="AE1" s="2">
        <v>43921.0</v>
      </c>
      <c r="AF1" s="2">
        <v>43922.0</v>
      </c>
      <c r="AG1" s="2">
        <v>43923.0</v>
      </c>
      <c r="AH1" s="2">
        <v>43924.0</v>
      </c>
      <c r="AI1" s="2">
        <v>43925.0</v>
      </c>
      <c r="AJ1" s="2">
        <v>43926.0</v>
      </c>
      <c r="AK1" s="2">
        <v>43927.0</v>
      </c>
      <c r="AL1" s="2">
        <f t="shared" ref="AL1:CL1" si="1">AK1+1</f>
        <v>43928</v>
      </c>
      <c r="AM1" s="2">
        <f t="shared" si="1"/>
        <v>43929</v>
      </c>
      <c r="AN1" s="2">
        <f t="shared" si="1"/>
        <v>43930</v>
      </c>
      <c r="AO1" s="2">
        <f t="shared" si="1"/>
        <v>43931</v>
      </c>
      <c r="AP1" s="2">
        <f t="shared" si="1"/>
        <v>43932</v>
      </c>
      <c r="AQ1" s="2">
        <f t="shared" si="1"/>
        <v>43933</v>
      </c>
      <c r="AR1" s="2">
        <f t="shared" si="1"/>
        <v>43934</v>
      </c>
      <c r="AS1" s="2">
        <f t="shared" si="1"/>
        <v>43935</v>
      </c>
      <c r="AT1" s="2">
        <f t="shared" si="1"/>
        <v>43936</v>
      </c>
      <c r="AU1" s="2">
        <f t="shared" si="1"/>
        <v>43937</v>
      </c>
      <c r="AV1" s="2">
        <f t="shared" si="1"/>
        <v>43938</v>
      </c>
      <c r="AW1" s="2">
        <f t="shared" si="1"/>
        <v>43939</v>
      </c>
      <c r="AX1" s="2">
        <f t="shared" si="1"/>
        <v>43940</v>
      </c>
      <c r="AY1" s="2">
        <f t="shared" si="1"/>
        <v>43941</v>
      </c>
      <c r="AZ1" s="2">
        <f t="shared" si="1"/>
        <v>43942</v>
      </c>
      <c r="BA1" s="2">
        <f t="shared" si="1"/>
        <v>43943</v>
      </c>
      <c r="BB1" s="2">
        <f t="shared" si="1"/>
        <v>43944</v>
      </c>
      <c r="BC1" s="2">
        <f t="shared" si="1"/>
        <v>43945</v>
      </c>
      <c r="BD1" s="2">
        <f t="shared" si="1"/>
        <v>43946</v>
      </c>
      <c r="BE1" s="2">
        <f t="shared" si="1"/>
        <v>43947</v>
      </c>
      <c r="BF1" s="2">
        <f t="shared" si="1"/>
        <v>43948</v>
      </c>
      <c r="BG1" s="2">
        <f t="shared" si="1"/>
        <v>43949</v>
      </c>
      <c r="BH1" s="2">
        <f t="shared" si="1"/>
        <v>43950</v>
      </c>
      <c r="BI1" s="2">
        <f t="shared" si="1"/>
        <v>43951</v>
      </c>
      <c r="BJ1" s="2">
        <f t="shared" si="1"/>
        <v>43952</v>
      </c>
      <c r="BK1" s="2">
        <f t="shared" si="1"/>
        <v>43953</v>
      </c>
      <c r="BL1" s="2">
        <f t="shared" si="1"/>
        <v>43954</v>
      </c>
      <c r="BM1" s="2">
        <f t="shared" si="1"/>
        <v>43955</v>
      </c>
      <c r="BN1" s="2">
        <f t="shared" si="1"/>
        <v>43956</v>
      </c>
      <c r="BO1" s="2">
        <f t="shared" si="1"/>
        <v>43957</v>
      </c>
      <c r="BP1" s="2">
        <f t="shared" si="1"/>
        <v>43958</v>
      </c>
      <c r="BQ1" s="2">
        <f t="shared" si="1"/>
        <v>43959</v>
      </c>
      <c r="BR1" s="2">
        <f t="shared" si="1"/>
        <v>43960</v>
      </c>
      <c r="BS1" s="2">
        <f t="shared" si="1"/>
        <v>43961</v>
      </c>
      <c r="BT1" s="2">
        <f t="shared" si="1"/>
        <v>43962</v>
      </c>
      <c r="BU1" s="2">
        <f t="shared" si="1"/>
        <v>43963</v>
      </c>
      <c r="BV1" s="2">
        <f t="shared" si="1"/>
        <v>43964</v>
      </c>
      <c r="BW1" s="2">
        <f t="shared" si="1"/>
        <v>43965</v>
      </c>
      <c r="BX1" s="2">
        <f t="shared" si="1"/>
        <v>43966</v>
      </c>
      <c r="BY1" s="2">
        <f t="shared" si="1"/>
        <v>43967</v>
      </c>
      <c r="BZ1" s="2">
        <f t="shared" si="1"/>
        <v>43968</v>
      </c>
      <c r="CA1" s="2">
        <f t="shared" si="1"/>
        <v>43969</v>
      </c>
      <c r="CB1" s="2">
        <f t="shared" si="1"/>
        <v>43970</v>
      </c>
      <c r="CC1" s="2">
        <f t="shared" si="1"/>
        <v>43971</v>
      </c>
      <c r="CD1" s="2">
        <f t="shared" si="1"/>
        <v>43972</v>
      </c>
      <c r="CE1" s="2">
        <f t="shared" si="1"/>
        <v>43973</v>
      </c>
      <c r="CF1" s="2">
        <f t="shared" si="1"/>
        <v>43974</v>
      </c>
      <c r="CG1" s="2">
        <f t="shared" si="1"/>
        <v>43975</v>
      </c>
      <c r="CH1" s="2">
        <f t="shared" si="1"/>
        <v>43976</v>
      </c>
      <c r="CI1" s="2">
        <f t="shared" si="1"/>
        <v>43977</v>
      </c>
      <c r="CJ1" s="2">
        <f t="shared" si="1"/>
        <v>43978</v>
      </c>
      <c r="CK1" s="2">
        <f t="shared" si="1"/>
        <v>43979</v>
      </c>
      <c r="CL1" s="2">
        <f t="shared" si="1"/>
        <v>43980</v>
      </c>
      <c r="CM1" s="2"/>
      <c r="CN1" s="2"/>
      <c r="CO1" s="2"/>
      <c r="CP1" s="2"/>
      <c r="CQ1" s="2"/>
      <c r="CR1" s="2"/>
      <c r="CS1" s="2"/>
    </row>
    <row r="2">
      <c r="A2" s="1" t="s">
        <v>1</v>
      </c>
      <c r="B2" s="1"/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2203.0</v>
      </c>
      <c r="Q2" s="1">
        <v>3259.0</v>
      </c>
      <c r="R2" s="1">
        <v>4074.0</v>
      </c>
      <c r="S2" s="1">
        <v>4788.0</v>
      </c>
      <c r="T2" s="1">
        <v>5862.0</v>
      </c>
      <c r="U2" s="1">
        <v>7515.0</v>
      </c>
      <c r="V2" s="1">
        <v>9027.0</v>
      </c>
      <c r="W2" s="1">
        <v>10212.0</v>
      </c>
      <c r="X2" s="1">
        <v>11329.0</v>
      </c>
      <c r="Y2" s="1">
        <v>16569.0</v>
      </c>
      <c r="Z2" s="1">
        <v>16718.0</v>
      </c>
      <c r="AA2" s="1">
        <v>17168.0</v>
      </c>
      <c r="AB2" s="1">
        <v>22646.0</v>
      </c>
      <c r="AC2" s="1">
        <v>26572.0</v>
      </c>
      <c r="AD2" s="1">
        <v>32953.0</v>
      </c>
      <c r="AE2" s="1">
        <v>40033.0</v>
      </c>
      <c r="AF2" s="1">
        <v>46249.0</v>
      </c>
      <c r="AG2" s="1">
        <v>52903.0</v>
      </c>
      <c r="AH2" s="1">
        <v>59099.0</v>
      </c>
      <c r="AI2" s="1">
        <v>65045.0</v>
      </c>
      <c r="AJ2" s="1">
        <v>70130.0</v>
      </c>
      <c r="AK2" s="1">
        <v>75564.0</v>
      </c>
      <c r="AL2" s="1">
        <v>82846.0</v>
      </c>
      <c r="AM2" s="1">
        <v>85842.0</v>
      </c>
      <c r="AN2" s="1">
        <v>97401.0</v>
      </c>
      <c r="AO2" s="1">
        <v>123583.0</v>
      </c>
      <c r="AP2" s="1">
        <v>110352.0</v>
      </c>
      <c r="AQ2" s="1">
        <v>116047.0</v>
      </c>
      <c r="AR2" s="1">
        <v>118986.0</v>
      </c>
      <c r="AS2" s="1">
        <v>122592.0</v>
      </c>
      <c r="AT2" s="1">
        <v>128653.0</v>
      </c>
      <c r="AU2" s="1">
        <v>131976.0</v>
      </c>
      <c r="AV2" s="1">
        <v>135113.0</v>
      </c>
      <c r="AW2" s="1">
        <v>137860.0</v>
      </c>
      <c r="AX2" s="1">
        <v>162439.0</v>
      </c>
      <c r="AY2" s="1">
        <v>172751.0</v>
      </c>
      <c r="AZ2" s="1">
        <v>176381.0</v>
      </c>
      <c r="BA2" s="4">
        <v>185101.0</v>
      </c>
      <c r="BB2" s="4">
        <v>193447.0</v>
      </c>
      <c r="BC2" s="4">
        <v>200219.0</v>
      </c>
      <c r="BD2" s="4">
        <v>203562.0</v>
      </c>
      <c r="BE2" s="4">
        <v>207873.0</v>
      </c>
      <c r="BF2" s="4">
        <v>208453.0</v>
      </c>
      <c r="BG2" s="4">
        <v>211180.0</v>
      </c>
      <c r="BH2" s="4">
        <v>215325.0</v>
      </c>
      <c r="BI2" s="4">
        <v>218857.0</v>
      </c>
      <c r="BJ2" s="4">
        <v>222090.0</v>
      </c>
      <c r="BK2" s="5">
        <v>223777.0</v>
      </c>
      <c r="BL2" s="5">
        <v>223916.0</v>
      </c>
      <c r="BM2" s="5">
        <v>226226.0</v>
      </c>
      <c r="BN2" s="5">
        <v>230115.0</v>
      </c>
      <c r="BO2" s="5">
        <v>233367.0</v>
      </c>
      <c r="BP2" s="5">
        <v>236191.0</v>
      </c>
      <c r="BQ2" s="5">
        <v>239014.0</v>
      </c>
      <c r="BR2" s="5">
        <v>242082.0</v>
      </c>
      <c r="BS2" s="5">
        <v>244201.0</v>
      </c>
      <c r="BT2" s="5">
        <v>245832.0</v>
      </c>
      <c r="BU2" s="5">
        <v>249301.0</v>
      </c>
      <c r="BV2" s="5">
        <v>252143.0</v>
      </c>
      <c r="BW2" s="5">
        <v>255209.0</v>
      </c>
      <c r="BX2" s="5">
        <v>258004.0</v>
      </c>
      <c r="BY2" s="5">
        <v>260499.0</v>
      </c>
      <c r="BZ2" s="5">
        <v>262269.0</v>
      </c>
      <c r="CA2" s="5">
        <v>263980.0</v>
      </c>
      <c r="CB2" s="5">
        <v>266720.0</v>
      </c>
      <c r="CC2" s="5">
        <v>269160.0</v>
      </c>
      <c r="CD2" s="5">
        <v>271774.0</v>
      </c>
      <c r="CE2" s="5">
        <v>273714.0</v>
      </c>
      <c r="CF2" s="5">
        <v>275805.0</v>
      </c>
      <c r="CG2" s="5">
        <v>277228.0</v>
      </c>
      <c r="CH2" s="5">
        <v>278536.0</v>
      </c>
      <c r="CI2" s="5">
        <v>281064.0</v>
      </c>
      <c r="CJ2" s="5">
        <v>283186.0</v>
      </c>
      <c r="CK2" s="5">
        <v>285904.0</v>
      </c>
      <c r="CL2" s="5">
        <v>287776.0</v>
      </c>
      <c r="CM2" s="1"/>
      <c r="CN2" s="1"/>
      <c r="CO2" s="1"/>
      <c r="CP2" s="1"/>
      <c r="CQ2" s="1"/>
      <c r="CR2" s="1"/>
      <c r="CS2" s="1"/>
    </row>
    <row r="3">
      <c r="A3" s="1" t="s">
        <v>2</v>
      </c>
      <c r="B3" s="1"/>
      <c r="C3" s="1"/>
      <c r="D3" s="1">
        <v>81.0</v>
      </c>
      <c r="E3" s="1">
        <v>213.0</v>
      </c>
      <c r="F3" s="1">
        <v>354.0</v>
      </c>
      <c r="G3" s="1">
        <v>412.0</v>
      </c>
      <c r="H3" s="1">
        <v>447.0</v>
      </c>
      <c r="I3" s="1">
        <v>496.0</v>
      </c>
      <c r="J3" s="1">
        <v>667.0</v>
      </c>
      <c r="K3" s="1">
        <v>3066.0</v>
      </c>
      <c r="L3" s="1">
        <v>4923.0</v>
      </c>
      <c r="M3" s="1">
        <v>5674.0</v>
      </c>
      <c r="N3" s="1">
        <v>5011.0</v>
      </c>
      <c r="O3" s="1">
        <v>4592.0</v>
      </c>
      <c r="P3" s="1">
        <v>4592.0</v>
      </c>
      <c r="Q3" s="1">
        <v>6852.0</v>
      </c>
      <c r="R3" s="1">
        <v>6656.0</v>
      </c>
      <c r="S3" s="1">
        <v>8091.0</v>
      </c>
      <c r="T3" s="1">
        <v>9008.0</v>
      </c>
      <c r="U3" s="1">
        <v>13155.0</v>
      </c>
      <c r="V3" s="1">
        <v>12562.0</v>
      </c>
      <c r="W3" s="1">
        <v>11842.0</v>
      </c>
      <c r="X3" s="1">
        <v>11842.0</v>
      </c>
      <c r="Y3" s="1">
        <v>13624.0</v>
      </c>
      <c r="Z3" s="1">
        <v>14994.0</v>
      </c>
      <c r="AA3" s="1">
        <v>19816.0</v>
      </c>
      <c r="AB3" s="1">
        <v>19927.0</v>
      </c>
      <c r="AC3" s="1">
        <v>17785.0</v>
      </c>
      <c r="AD3" s="1">
        <v>11482.0</v>
      </c>
      <c r="AE3" s="1">
        <v>19260.0</v>
      </c>
      <c r="AF3" s="1">
        <v>20275.0</v>
      </c>
      <c r="AG3" s="1">
        <v>21798.0</v>
      </c>
      <c r="AH3" s="1">
        <v>22559.0</v>
      </c>
      <c r="AI3" s="1">
        <v>22858.0</v>
      </c>
      <c r="AJ3" s="1">
        <v>23209.0</v>
      </c>
      <c r="AK3" s="1">
        <v>23470.0</v>
      </c>
      <c r="AL3" s="1">
        <v>25070.0</v>
      </c>
      <c r="AM3" s="1">
        <v>24481.0</v>
      </c>
      <c r="AN3" s="1">
        <v>24708.0</v>
      </c>
      <c r="AO3" s="1">
        <v>25914.0</v>
      </c>
      <c r="AP3" s="1">
        <v>25432.0</v>
      </c>
      <c r="AQ3" s="1">
        <v>25041.0</v>
      </c>
      <c r="AR3" s="1">
        <v>26989.0</v>
      </c>
      <c r="AS3" s="1">
        <v>23265.0</v>
      </c>
      <c r="AT3" s="1">
        <v>26144.0</v>
      </c>
      <c r="AU3" s="1">
        <v>26065.0</v>
      </c>
      <c r="AV3" s="1">
        <v>25456.0</v>
      </c>
      <c r="AW3" s="1">
        <v>25456.0</v>
      </c>
      <c r="AX3" s="1">
        <v>27847.0</v>
      </c>
      <c r="AY3" s="1">
        <v>30805.0</v>
      </c>
      <c r="AZ3" s="1">
        <v>30646.0</v>
      </c>
      <c r="BA3" s="4">
        <v>30646.0</v>
      </c>
      <c r="BB3" s="4">
        <v>30342.0</v>
      </c>
      <c r="BC3" s="4">
        <v>29621.0</v>
      </c>
      <c r="BD3" s="4">
        <v>29932.0</v>
      </c>
      <c r="BE3" s="4">
        <v>30453.0</v>
      </c>
      <c r="BF3" s="4">
        <v>30703.0</v>
      </c>
      <c r="BG3" s="4">
        <v>29559.0</v>
      </c>
      <c r="BH3" s="4">
        <v>29568.0</v>
      </c>
      <c r="BI3" s="4">
        <v>29467.0</v>
      </c>
      <c r="BJ3" s="4">
        <v>29756.0</v>
      </c>
      <c r="BK3" s="5">
        <v>27895.0</v>
      </c>
      <c r="BL3" s="5">
        <v>25324.0</v>
      </c>
      <c r="BM3" s="5">
        <v>25081.0</v>
      </c>
      <c r="BN3" s="5">
        <v>25066.0</v>
      </c>
      <c r="BO3" s="5">
        <v>24579.0</v>
      </c>
      <c r="BP3" s="5">
        <v>27318.0</v>
      </c>
      <c r="BQ3" s="5">
        <v>26829.0</v>
      </c>
      <c r="BR3" s="5">
        <v>26667.0</v>
      </c>
      <c r="BS3" s="5">
        <v>26344.0</v>
      </c>
      <c r="BT3" s="5">
        <v>28307.0</v>
      </c>
      <c r="BU3" s="5">
        <v>27054.0</v>
      </c>
      <c r="BV3" s="5">
        <v>26278.0</v>
      </c>
      <c r="BW3" s="5">
        <v>26082.0</v>
      </c>
      <c r="BX3" s="5">
        <v>25792.0</v>
      </c>
      <c r="BY3" s="5">
        <v>25419.0</v>
      </c>
      <c r="BZ3" s="5">
        <v>25640.0</v>
      </c>
      <c r="CA3" s="5">
        <v>25360.0</v>
      </c>
      <c r="CB3" s="5">
        <v>25487.0</v>
      </c>
      <c r="CC3" s="5">
        <v>25281.0</v>
      </c>
      <c r="CD3" s="5">
        <v>22741.0</v>
      </c>
      <c r="CE3" s="5">
        <v>26198.0</v>
      </c>
      <c r="CF3" s="5">
        <v>26130.0</v>
      </c>
      <c r="CG3" s="6">
        <v>26328.0</v>
      </c>
      <c r="CH3" s="6">
        <v>26449.0</v>
      </c>
      <c r="CI3" s="6">
        <v>26392.0</v>
      </c>
      <c r="CJ3" s="6">
        <v>27141.0</v>
      </c>
      <c r="CK3" s="6">
        <v>27563.0</v>
      </c>
      <c r="CL3" s="5">
        <v>27917.0</v>
      </c>
      <c r="CM3" s="1"/>
      <c r="CN3" s="1"/>
      <c r="CO3" s="1"/>
      <c r="CP3" s="1"/>
      <c r="CQ3" s="1"/>
      <c r="CR3" s="1"/>
      <c r="CS3" s="1"/>
    </row>
    <row r="4">
      <c r="A4" s="1" t="s">
        <v>3</v>
      </c>
      <c r="B4" s="1"/>
      <c r="C4" s="1">
        <v>0.0</v>
      </c>
      <c r="D4" s="1">
        <v>0.0</v>
      </c>
      <c r="E4" s="1">
        <v>0.0</v>
      </c>
      <c r="F4" s="1">
        <v>30.0</v>
      </c>
      <c r="G4" s="1">
        <v>47.0</v>
      </c>
      <c r="H4" s="1">
        <v>56.0</v>
      </c>
      <c r="I4" s="1">
        <v>67.0</v>
      </c>
      <c r="J4" s="1">
        <v>83.0</v>
      </c>
      <c r="K4" s="1">
        <v>83.0</v>
      </c>
      <c r="L4" s="1">
        <v>133.0</v>
      </c>
      <c r="M4" s="1">
        <v>172.0</v>
      </c>
      <c r="N4" s="1">
        <v>126.0</v>
      </c>
      <c r="O4" s="1">
        <v>281.0</v>
      </c>
      <c r="P4" s="1">
        <v>374.0</v>
      </c>
      <c r="Q4" s="1">
        <v>323.0</v>
      </c>
      <c r="R4" s="1">
        <v>351.0</v>
      </c>
      <c r="S4" s="1">
        <v>488.0</v>
      </c>
      <c r="T4" s="1">
        <v>850.0</v>
      </c>
      <c r="U4" s="1">
        <v>1059.0</v>
      </c>
      <c r="V4" s="1">
        <v>1152.0</v>
      </c>
      <c r="W4" s="1">
        <v>1402.0</v>
      </c>
      <c r="X4" s="1">
        <v>1783.0</v>
      </c>
      <c r="Y4" s="1">
        <v>1591.0</v>
      </c>
      <c r="Z4" s="1">
        <v>1995.0</v>
      </c>
      <c r="AA4" s="1">
        <v>3995.0</v>
      </c>
      <c r="AB4" s="1">
        <v>4938.0</v>
      </c>
      <c r="AC4" s="1">
        <v>5508.0</v>
      </c>
      <c r="AD4" s="1">
        <v>4845.0</v>
      </c>
      <c r="AE4" s="1">
        <v>4610.0</v>
      </c>
      <c r="AF4" s="1">
        <v>4957.0</v>
      </c>
      <c r="AG4" s="1">
        <v>4958.0</v>
      </c>
      <c r="AH4" s="1">
        <v>5392.0</v>
      </c>
      <c r="AI4" s="1">
        <v>5518.0</v>
      </c>
      <c r="AJ4" s="1">
        <v>4962.0</v>
      </c>
      <c r="AK4" s="1">
        <v>4500.0</v>
      </c>
      <c r="AL4" s="1">
        <v>4442.0</v>
      </c>
      <c r="AM4" s="1">
        <v>5903.0</v>
      </c>
      <c r="AN4" s="1">
        <v>3801.0</v>
      </c>
      <c r="AO4" s="1">
        <v>4509.0</v>
      </c>
      <c r="AP4" s="1">
        <v>3961.0</v>
      </c>
      <c r="AQ4" s="1">
        <v>3611.0</v>
      </c>
      <c r="AR4" s="1">
        <v>3264.0</v>
      </c>
      <c r="AS4" s="1">
        <v>2474.0</v>
      </c>
      <c r="AT4" s="1">
        <v>4060.0</v>
      </c>
      <c r="AU4" s="1">
        <v>3910.0</v>
      </c>
      <c r="AV4" s="1">
        <v>4805.0</v>
      </c>
      <c r="AW4" s="1">
        <v>5166.0</v>
      </c>
      <c r="AX4" s="1">
        <v>4959.0</v>
      </c>
      <c r="AY4" s="1">
        <v>4739.0</v>
      </c>
      <c r="AZ4" s="1">
        <v>5009.0</v>
      </c>
      <c r="BA4" s="4">
        <v>3219.0</v>
      </c>
      <c r="BB4" s="4">
        <v>4048.0</v>
      </c>
      <c r="BC4" s="4">
        <v>4377.0</v>
      </c>
      <c r="BD4" s="4">
        <v>4783.0</v>
      </c>
      <c r="BE4" s="4">
        <v>4673.0</v>
      </c>
      <c r="BF4" s="4">
        <v>5091.0</v>
      </c>
      <c r="BG4" s="4">
        <v>3563.0</v>
      </c>
      <c r="BH4" s="4">
        <v>3825.0</v>
      </c>
      <c r="BI4" s="4">
        <v>3794.0</v>
      </c>
      <c r="BJ4" s="4">
        <v>3828.0</v>
      </c>
      <c r="BK4" s="5">
        <v>3761.0</v>
      </c>
      <c r="BL4" s="5">
        <v>3691.0</v>
      </c>
      <c r="BM4" s="5">
        <v>2760.0</v>
      </c>
      <c r="BN4" s="5">
        <v>2671.0</v>
      </c>
      <c r="BO4" s="5">
        <v>2492.0</v>
      </c>
      <c r="BP4" s="5">
        <v>2666.0</v>
      </c>
      <c r="BQ4" s="5">
        <v>2984.0</v>
      </c>
      <c r="BR4" s="5">
        <v>2955.0</v>
      </c>
      <c r="BS4" s="5">
        <v>2754.0</v>
      </c>
      <c r="BT4" s="5">
        <v>2642.0</v>
      </c>
      <c r="BU4" s="5">
        <v>2719.0</v>
      </c>
      <c r="BV4" s="5">
        <v>2686.0</v>
      </c>
      <c r="BW4" s="5">
        <v>2676.0</v>
      </c>
      <c r="BX4" s="5">
        <v>2722.0</v>
      </c>
      <c r="BY4" s="5">
        <v>2940.0</v>
      </c>
      <c r="BZ4" s="5">
        <v>2704.0</v>
      </c>
      <c r="CA4" s="5">
        <v>2260.0</v>
      </c>
      <c r="CB4" s="5">
        <v>2349.0</v>
      </c>
      <c r="CC4" s="5">
        <v>2405.0</v>
      </c>
      <c r="CD4" s="5">
        <v>2125.0</v>
      </c>
      <c r="CE4" s="5">
        <v>2257.0</v>
      </c>
      <c r="CF4" s="5">
        <v>2308.0</v>
      </c>
      <c r="CG4" s="5">
        <v>2115.0</v>
      </c>
      <c r="CH4" s="5">
        <v>1899.0</v>
      </c>
      <c r="CI4" s="5">
        <v>1815.0</v>
      </c>
      <c r="CJ4" s="5">
        <v>1886.0</v>
      </c>
      <c r="CK4" s="5">
        <v>1310.0</v>
      </c>
      <c r="CL4" s="5">
        <v>1568.0</v>
      </c>
      <c r="CM4" s="1"/>
      <c r="CN4" s="1"/>
      <c r="CO4" s="1"/>
      <c r="CP4" s="1"/>
      <c r="CQ4" s="1"/>
      <c r="CR4" s="1"/>
      <c r="CS4" s="1"/>
    </row>
    <row r="5">
      <c r="A5" s="1" t="s">
        <v>4</v>
      </c>
      <c r="B5" s="1"/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1.0</v>
      </c>
      <c r="R5" s="1">
        <v>1.0</v>
      </c>
      <c r="S5" s="1">
        <v>3.0</v>
      </c>
      <c r="T5" s="1">
        <v>6.0</v>
      </c>
      <c r="U5" s="1">
        <v>12.0</v>
      </c>
      <c r="V5" s="1">
        <v>14.0</v>
      </c>
      <c r="W5" s="1">
        <v>23.0</v>
      </c>
      <c r="X5" s="1">
        <v>33.0</v>
      </c>
      <c r="Y5" s="1">
        <v>43.0</v>
      </c>
      <c r="Z5" s="1">
        <v>60.0</v>
      </c>
      <c r="AA5" s="1">
        <v>76.0</v>
      </c>
      <c r="AB5" s="1">
        <v>100.0</v>
      </c>
      <c r="AC5" s="1">
        <v>119.0</v>
      </c>
      <c r="AD5" s="1">
        <v>140.0</v>
      </c>
      <c r="AE5" s="1">
        <v>160.0</v>
      </c>
      <c r="AF5" s="1">
        <v>187.0</v>
      </c>
      <c r="AG5" s="1">
        <v>209.0</v>
      </c>
      <c r="AH5" s="1">
        <v>246.0</v>
      </c>
      <c r="AI5" s="1">
        <v>266.0</v>
      </c>
      <c r="AJ5" s="1">
        <v>295.0</v>
      </c>
      <c r="AK5" s="1">
        <v>311.0</v>
      </c>
      <c r="AL5" s="1">
        <v>345.0</v>
      </c>
      <c r="AM5" s="1">
        <v>380.0</v>
      </c>
      <c r="AN5" s="1">
        <v>409.0</v>
      </c>
      <c r="AO5" s="1">
        <v>435.0</v>
      </c>
      <c r="AP5" s="1">
        <v>470.0</v>
      </c>
      <c r="AQ5" s="1">
        <v>504.0</v>
      </c>
      <c r="AR5" s="1">
        <v>535.0</v>
      </c>
      <c r="AS5" s="1">
        <v>567.0</v>
      </c>
      <c r="AT5" s="1">
        <v>599.0</v>
      </c>
      <c r="AU5" s="1">
        <v>629.0</v>
      </c>
      <c r="AV5" s="1">
        <v>657.0</v>
      </c>
      <c r="AW5" s="1">
        <v>687.0</v>
      </c>
      <c r="AX5" s="1">
        <v>714.0</v>
      </c>
      <c r="AY5" s="1">
        <v>735.0</v>
      </c>
      <c r="AZ5" s="1">
        <v>762.0</v>
      </c>
      <c r="BA5" s="4">
        <v>785.0</v>
      </c>
      <c r="BB5" s="4">
        <v>820.0</v>
      </c>
      <c r="BC5" s="4">
        <v>854.0</v>
      </c>
      <c r="BD5" s="4">
        <v>880.0</v>
      </c>
      <c r="BE5" s="4">
        <v>903.0</v>
      </c>
      <c r="BF5" s="4">
        <v>928.0</v>
      </c>
      <c r="BG5" s="4">
        <v>948.0</v>
      </c>
      <c r="BH5" s="4">
        <v>973.0</v>
      </c>
      <c r="BI5" s="4">
        <v>989.0</v>
      </c>
      <c r="BJ5" s="4">
        <v>1007.0</v>
      </c>
      <c r="BK5" s="4">
        <v>1023.0</v>
      </c>
      <c r="BL5" s="4">
        <v>1043.0</v>
      </c>
      <c r="BM5" s="4">
        <v>1063.0</v>
      </c>
      <c r="BN5" s="4">
        <v>1074.0</v>
      </c>
      <c r="BO5" s="4">
        <v>1089.0</v>
      </c>
      <c r="BP5" s="4">
        <v>1105.0</v>
      </c>
      <c r="BQ5" s="4">
        <v>1114.0</v>
      </c>
      <c r="BR5" s="4">
        <v>1126.0</v>
      </c>
      <c r="BS5" s="4">
        <v>1135.0</v>
      </c>
      <c r="BT5" s="4">
        <v>1144.0</v>
      </c>
      <c r="BU5" s="4">
        <v>1163.0</v>
      </c>
      <c r="BV5" s="4">
        <v>1175.0</v>
      </c>
      <c r="BW5" s="4">
        <v>1184.0</v>
      </c>
      <c r="BX5" s="4">
        <v>1190.0</v>
      </c>
      <c r="BY5" s="4">
        <v>1203.0</v>
      </c>
      <c r="BZ5" s="4">
        <v>1218.0</v>
      </c>
      <c r="CA5" s="4">
        <v>1231.0</v>
      </c>
      <c r="CB5" s="4">
        <v>1247.0</v>
      </c>
      <c r="CC5" s="4">
        <v>1263.0</v>
      </c>
      <c r="CD5" s="4">
        <v>1277.0</v>
      </c>
      <c r="CE5" s="4">
        <v>1289.0</v>
      </c>
      <c r="CF5" s="4">
        <v>1302.0</v>
      </c>
      <c r="CG5" s="4">
        <v>1316.0</v>
      </c>
      <c r="CH5" s="4">
        <v>1330.0</v>
      </c>
      <c r="CI5" s="4">
        <v>1342.0</v>
      </c>
      <c r="CJ5" s="4">
        <v>1356.0</v>
      </c>
      <c r="CK5" s="4">
        <v>1369.0</v>
      </c>
      <c r="CL5" s="4">
        <v>1383.0</v>
      </c>
      <c r="CM5" s="7">
        <f t="shared" ref="CM5:CM6" si="2">(CL5-CK5)/CK5</f>
        <v>0.01022644266</v>
      </c>
      <c r="CN5" s="7"/>
      <c r="CO5" s="7"/>
      <c r="CP5" s="7"/>
      <c r="CQ5" s="7"/>
      <c r="CR5" s="7"/>
      <c r="CS5" s="7"/>
    </row>
    <row r="6">
      <c r="A6" s="1" t="s">
        <v>5</v>
      </c>
      <c r="B6" s="1"/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1.0</v>
      </c>
      <c r="O6" s="1">
        <v>2.0</v>
      </c>
      <c r="P6" s="1">
        <v>3.0</v>
      </c>
      <c r="Q6" s="1">
        <v>3.0</v>
      </c>
      <c r="R6" s="1">
        <v>3.0</v>
      </c>
      <c r="S6" s="1">
        <v>3.0</v>
      </c>
      <c r="T6" s="1">
        <v>5.0</v>
      </c>
      <c r="U6" s="1">
        <v>5.0</v>
      </c>
      <c r="V6" s="1">
        <v>5.0</v>
      </c>
      <c r="W6" s="1">
        <v>14.0</v>
      </c>
      <c r="X6" s="1">
        <v>22.0</v>
      </c>
      <c r="Y6" s="1">
        <v>22.0</v>
      </c>
      <c r="Z6" s="1">
        <v>43.0</v>
      </c>
      <c r="AA6" s="1">
        <v>43.0</v>
      </c>
      <c r="AB6" s="1">
        <v>43.0</v>
      </c>
      <c r="AC6" s="1">
        <v>43.0</v>
      </c>
      <c r="AD6" s="1">
        <v>43.0</v>
      </c>
      <c r="AE6" s="1">
        <v>43.0</v>
      </c>
      <c r="AF6" s="1">
        <v>43.0</v>
      </c>
      <c r="AG6" s="1">
        <v>68.0</v>
      </c>
      <c r="AH6" s="1">
        <v>68.0</v>
      </c>
      <c r="AI6" s="1">
        <v>75.0</v>
      </c>
      <c r="AJ6" s="1">
        <v>75.0</v>
      </c>
      <c r="AK6" s="1">
        <v>140.0</v>
      </c>
      <c r="AL6" s="1">
        <v>184.0</v>
      </c>
      <c r="AM6" s="1">
        <v>196.0</v>
      </c>
      <c r="AN6" s="1">
        <v>205.0</v>
      </c>
      <c r="AO6" s="1">
        <v>233.0</v>
      </c>
      <c r="AP6" s="1">
        <v>266.0</v>
      </c>
      <c r="AQ6" s="1">
        <v>277.0</v>
      </c>
      <c r="AR6" s="1">
        <v>277.0</v>
      </c>
      <c r="AS6" s="1">
        <v>347.0</v>
      </c>
      <c r="AT6" s="1">
        <v>383.0</v>
      </c>
      <c r="AU6" s="1">
        <v>493.0</v>
      </c>
      <c r="AV6" s="1">
        <v>519.0</v>
      </c>
      <c r="AW6" s="1">
        <v>610.0</v>
      </c>
      <c r="AX6" s="1">
        <v>610.0</v>
      </c>
      <c r="AY6" s="1">
        <v>610.0</v>
      </c>
      <c r="AZ6" s="1">
        <v>917.0</v>
      </c>
      <c r="BA6" s="4">
        <v>1143.0</v>
      </c>
      <c r="BB6" s="4">
        <v>1201.0</v>
      </c>
      <c r="BC6" s="4">
        <v>1228.0</v>
      </c>
      <c r="BD6" s="4">
        <v>1277.0</v>
      </c>
      <c r="BE6" s="4">
        <v>1329.0</v>
      </c>
      <c r="BF6" s="4">
        <v>1357.0</v>
      </c>
      <c r="BG6" s="4">
        <v>1389.0</v>
      </c>
      <c r="BH6" s="4">
        <v>1470.0</v>
      </c>
      <c r="BI6" s="4">
        <v>1519.0</v>
      </c>
      <c r="BJ6" s="4">
        <v>1647.0</v>
      </c>
      <c r="BK6" s="4">
        <v>1671.0</v>
      </c>
      <c r="BL6" s="4">
        <v>1689.0</v>
      </c>
      <c r="BM6" s="4">
        <v>1712.0</v>
      </c>
      <c r="BN6" s="4">
        <v>1743.0</v>
      </c>
      <c r="BO6" s="4">
        <v>2076.0</v>
      </c>
      <c r="BP6" s="4">
        <v>2258.0</v>
      </c>
      <c r="BQ6" s="4">
        <v>2422.0</v>
      </c>
      <c r="BR6" s="4">
        <v>2499.0</v>
      </c>
      <c r="BS6" s="4">
        <v>2549.0</v>
      </c>
      <c r="BT6" s="4">
        <v>2549.0</v>
      </c>
      <c r="BU6" s="4">
        <v>3013.0</v>
      </c>
      <c r="BV6" s="4">
        <v>3182.0</v>
      </c>
      <c r="BW6" s="4">
        <v>3198.0</v>
      </c>
      <c r="BX6" s="4">
        <v>3328.0</v>
      </c>
      <c r="BY6" s="4">
        <v>3822.0</v>
      </c>
      <c r="BZ6" s="4">
        <v>4636.0</v>
      </c>
      <c r="CA6" s="4">
        <v>6430.0</v>
      </c>
      <c r="CB6" s="4">
        <v>6431.0</v>
      </c>
      <c r="CC6" s="4">
        <v>6452.0</v>
      </c>
      <c r="CD6" s="4">
        <v>6452.0</v>
      </c>
      <c r="CE6" s="4">
        <v>7590.0</v>
      </c>
      <c r="CF6" s="4">
        <v>7705.0</v>
      </c>
      <c r="CG6" s="4">
        <v>17549.0</v>
      </c>
      <c r="CH6" s="4">
        <v>17822.0</v>
      </c>
      <c r="CI6" s="4">
        <v>18096.0</v>
      </c>
      <c r="CJ6" s="4">
        <v>18349.0</v>
      </c>
      <c r="CK6" s="4">
        <v>18637.0</v>
      </c>
      <c r="CL6" s="4">
        <v>18911.0</v>
      </c>
      <c r="CM6" s="7">
        <f t="shared" si="2"/>
        <v>0.01470193701</v>
      </c>
      <c r="CN6" s="7"/>
      <c r="CO6" s="7"/>
      <c r="CP6" s="7"/>
      <c r="CQ6" s="7"/>
      <c r="CR6" s="7"/>
      <c r="CS6" s="7"/>
    </row>
    <row r="7">
      <c r="A7" s="1" t="s">
        <v>6</v>
      </c>
      <c r="B7" s="1"/>
      <c r="C7" s="1">
        <v>101.0</v>
      </c>
      <c r="D7" s="1">
        <v>117.0</v>
      </c>
      <c r="E7" s="1">
        <v>147.0</v>
      </c>
      <c r="F7" s="1">
        <v>181.0</v>
      </c>
      <c r="G7" s="1">
        <v>224.0</v>
      </c>
      <c r="H7" s="1">
        <v>281.0</v>
      </c>
      <c r="I7" s="1">
        <v>339.0</v>
      </c>
      <c r="J7" s="1">
        <v>375.0</v>
      </c>
      <c r="K7" s="1">
        <v>471.0</v>
      </c>
      <c r="L7" s="1">
        <v>637.0</v>
      </c>
      <c r="M7" s="1">
        <v>1308.0</v>
      </c>
      <c r="N7" s="1">
        <v>1704.0</v>
      </c>
      <c r="O7" s="1">
        <v>2271.0</v>
      </c>
      <c r="P7" s="1">
        <v>2908.0</v>
      </c>
      <c r="Q7" s="1">
        <v>4030.0</v>
      </c>
      <c r="R7" s="1">
        <v>5067.0</v>
      </c>
      <c r="S7" s="1">
        <v>6061.0</v>
      </c>
      <c r="T7" s="1">
        <v>7732.0</v>
      </c>
      <c r="U7" s="1">
        <v>9854.0</v>
      </c>
      <c r="V7" s="1">
        <v>11779.0</v>
      </c>
      <c r="W7" s="1">
        <v>13674.0</v>
      </c>
      <c r="X7" s="1">
        <v>15474.0</v>
      </c>
      <c r="Y7" s="1">
        <v>21155.0</v>
      </c>
      <c r="Z7" s="1">
        <v>22257.0</v>
      </c>
      <c r="AA7" s="1">
        <v>25431.0</v>
      </c>
      <c r="AB7" s="1">
        <v>32754.0</v>
      </c>
      <c r="AC7" s="1">
        <v>38042.0</v>
      </c>
      <c r="AD7" s="1">
        <v>44206.0</v>
      </c>
      <c r="AE7" s="1">
        <v>52086.0</v>
      </c>
      <c r="AF7" s="1">
        <v>59457.0</v>
      </c>
      <c r="AG7" s="1">
        <v>66895.0</v>
      </c>
      <c r="AH7" s="1">
        <v>74377.0</v>
      </c>
      <c r="AI7" s="1">
        <v>81087.0</v>
      </c>
      <c r="AJ7" s="1">
        <v>86370.0</v>
      </c>
      <c r="AK7" s="1">
        <v>91794.0</v>
      </c>
      <c r="AL7" s="1">
        <v>99730.0</v>
      </c>
      <c r="AM7" s="1">
        <v>104886.0</v>
      </c>
      <c r="AN7" s="1">
        <v>115158.0</v>
      </c>
      <c r="AO7" s="1">
        <v>123564.0</v>
      </c>
      <c r="AP7" s="1">
        <v>130300.0</v>
      </c>
      <c r="AQ7" s="1">
        <v>136243.0</v>
      </c>
      <c r="AR7" s="1">
        <v>139184.0</v>
      </c>
      <c r="AS7" s="1">
        <v>142514.0</v>
      </c>
      <c r="AT7" s="1">
        <v>150804.0</v>
      </c>
      <c r="AU7" s="1">
        <v>154727.0</v>
      </c>
      <c r="AV7" s="1">
        <v>158940.0</v>
      </c>
      <c r="AW7" s="1">
        <v>162711.0</v>
      </c>
      <c r="AX7" s="1">
        <v>187604.0</v>
      </c>
      <c r="AY7" s="1">
        <v>198353.0</v>
      </c>
      <c r="AZ7" s="1">
        <v>202769.0</v>
      </c>
      <c r="BA7" s="4">
        <v>210302.0</v>
      </c>
      <c r="BB7" s="4">
        <v>219848.0</v>
      </c>
      <c r="BC7" s="4">
        <v>227393.0</v>
      </c>
      <c r="BD7" s="4">
        <v>231616.0</v>
      </c>
      <c r="BE7" s="4">
        <v>236229.0</v>
      </c>
      <c r="BF7" s="4">
        <v>237390.0</v>
      </c>
      <c r="BG7" s="4">
        <v>238884.0</v>
      </c>
      <c r="BH7" s="4">
        <v>243474.0</v>
      </c>
      <c r="BI7" s="4">
        <v>247343.0</v>
      </c>
      <c r="BJ7" s="4">
        <v>250905.0</v>
      </c>
      <c r="BK7" s="4">
        <v>252728.0</v>
      </c>
      <c r="BL7" s="4">
        <v>252889.0</v>
      </c>
      <c r="BM7" s="4">
        <v>254510.0</v>
      </c>
      <c r="BN7" s="4">
        <v>258488.0</v>
      </c>
      <c r="BO7" s="4">
        <v>262041.0</v>
      </c>
      <c r="BP7" s="4">
        <v>265572.0</v>
      </c>
      <c r="BQ7" s="4">
        <v>269266.0</v>
      </c>
      <c r="BR7" s="4">
        <v>272443.0</v>
      </c>
      <c r="BS7" s="4">
        <v>274536.0</v>
      </c>
      <c r="BT7" s="4">
        <v>276153.0</v>
      </c>
      <c r="BU7" s="4">
        <v>279933.0</v>
      </c>
      <c r="BV7" s="4">
        <v>282291.0</v>
      </c>
      <c r="BW7" s="4">
        <v>286285.0</v>
      </c>
      <c r="BX7" s="4">
        <v>289309.0</v>
      </c>
      <c r="BY7" s="4">
        <v>292249.0</v>
      </c>
      <c r="BZ7" s="4">
        <v>294009.0</v>
      </c>
      <c r="CA7" s="4">
        <v>295449.0</v>
      </c>
      <c r="CB7" s="4">
        <v>298501.0</v>
      </c>
      <c r="CC7" s="4">
        <v>301225.0</v>
      </c>
      <c r="CD7" s="4">
        <v>303811.0</v>
      </c>
      <c r="CE7" s="4">
        <v>306171.0</v>
      </c>
      <c r="CF7" s="4">
        <v>308584.0</v>
      </c>
      <c r="CG7" s="4">
        <v>309966.0</v>
      </c>
      <c r="CH7" s="4">
        <v>311223.0</v>
      </c>
      <c r="CI7" s="4">
        <v>313886.0</v>
      </c>
      <c r="CJ7" s="4">
        <v>316364.0</v>
      </c>
      <c r="CK7" s="4">
        <v>318810.0</v>
      </c>
      <c r="CL7" s="4">
        <v>321290.0</v>
      </c>
      <c r="CM7" s="1"/>
      <c r="CN7" s="1"/>
      <c r="CO7" s="1"/>
      <c r="CP7" s="1"/>
      <c r="CQ7" s="1"/>
      <c r="CR7" s="1"/>
      <c r="CS7" s="1"/>
    </row>
    <row r="8">
      <c r="A8" s="1" t="s">
        <v>7</v>
      </c>
      <c r="B8" s="1"/>
      <c r="C8" s="1">
        <v>4.0</v>
      </c>
      <c r="D8" s="1">
        <v>6.0</v>
      </c>
      <c r="E8" s="1">
        <v>9.0</v>
      </c>
      <c r="F8" s="1">
        <v>13.0</v>
      </c>
      <c r="G8" s="1">
        <v>21.0</v>
      </c>
      <c r="H8" s="1">
        <v>30.0</v>
      </c>
      <c r="I8" s="1">
        <v>39.0</v>
      </c>
      <c r="J8" s="1">
        <v>41.0</v>
      </c>
      <c r="K8" s="1">
        <v>59.0</v>
      </c>
      <c r="L8" s="1">
        <v>78.0</v>
      </c>
      <c r="M8" s="1">
        <v>112.0</v>
      </c>
      <c r="N8" s="1">
        <v>169.0</v>
      </c>
      <c r="O8" s="1">
        <v>245.0</v>
      </c>
      <c r="P8" s="1">
        <v>331.0</v>
      </c>
      <c r="Q8" s="1">
        <v>448.0</v>
      </c>
      <c r="R8" s="1">
        <v>642.0</v>
      </c>
      <c r="S8" s="1">
        <v>785.0</v>
      </c>
      <c r="T8" s="1">
        <v>1020.0</v>
      </c>
      <c r="U8" s="1">
        <v>1280.0</v>
      </c>
      <c r="V8" s="1">
        <v>1600.0</v>
      </c>
      <c r="W8" s="1">
        <v>2060.0</v>
      </c>
      <c r="X8" s="1">
        <v>2362.0</v>
      </c>
      <c r="Y8" s="1">
        <v>2995.0</v>
      </c>
      <c r="Z8" s="1">
        <v>3544.0</v>
      </c>
      <c r="AA8" s="1">
        <v>4268.0</v>
      </c>
      <c r="AB8" s="1">
        <v>5170.0</v>
      </c>
      <c r="AC8" s="1">
        <v>5962.0</v>
      </c>
      <c r="AD8" s="1">
        <v>6408.0</v>
      </c>
      <c r="AE8" s="1">
        <v>7443.0</v>
      </c>
      <c r="AF8" s="1">
        <v>8251.0</v>
      </c>
      <c r="AG8" s="1">
        <v>9034.0</v>
      </c>
      <c r="AH8" s="1">
        <v>9886.0</v>
      </c>
      <c r="AI8" s="1">
        <v>10524.0</v>
      </c>
      <c r="AJ8" s="1">
        <v>11278.0</v>
      </c>
      <c r="AK8" s="1">
        <v>11730.0</v>
      </c>
      <c r="AL8" s="1">
        <v>12442.0</v>
      </c>
      <c r="AM8" s="1">
        <v>13141.0</v>
      </c>
      <c r="AN8" s="1">
        <v>13956.0</v>
      </c>
      <c r="AO8" s="1">
        <v>15472.0</v>
      </c>
      <c r="AP8" s="1">
        <v>15987.0</v>
      </c>
      <c r="AQ8" s="1">
        <v>16585.0</v>
      </c>
      <c r="AR8" s="1">
        <v>16934.0</v>
      </c>
      <c r="AS8" s="1">
        <v>17448.0</v>
      </c>
      <c r="AT8" s="1">
        <v>18091.0</v>
      </c>
      <c r="AU8" s="1">
        <v>18841.0</v>
      </c>
      <c r="AV8" s="1">
        <v>19022.0</v>
      </c>
      <c r="AW8" s="1">
        <v>19685.0</v>
      </c>
      <c r="AX8" s="1">
        <v>20206.0</v>
      </c>
      <c r="AY8" s="1">
        <v>20863.0</v>
      </c>
      <c r="AZ8" s="1">
        <v>21379.0</v>
      </c>
      <c r="BA8" s="4">
        <v>21982.0</v>
      </c>
      <c r="BB8" s="4">
        <v>22353.0</v>
      </c>
      <c r="BC8" s="4">
        <v>22797.0</v>
      </c>
      <c r="BD8" s="4">
        <v>23271.0</v>
      </c>
      <c r="BE8" s="4">
        <v>23683.0</v>
      </c>
      <c r="BF8" s="4">
        <v>23846.0</v>
      </c>
      <c r="BG8" s="4">
        <v>24141.0</v>
      </c>
      <c r="BH8" s="4">
        <v>24324.0</v>
      </c>
      <c r="BI8" s="4">
        <v>24692.0</v>
      </c>
      <c r="BJ8" s="4">
        <v>24987.0</v>
      </c>
      <c r="BK8" s="4">
        <v>25190.0</v>
      </c>
      <c r="BL8" s="4">
        <v>25282.0</v>
      </c>
      <c r="BM8" s="4">
        <v>25524.0</v>
      </c>
      <c r="BN8" s="4">
        <v>25702.0</v>
      </c>
      <c r="BO8" s="4">
        <v>26182.0</v>
      </c>
      <c r="BP8" s="4">
        <v>26715.0</v>
      </c>
      <c r="BQ8" s="4">
        <v>27268.0</v>
      </c>
      <c r="BR8" s="4">
        <v>27406.0</v>
      </c>
      <c r="BS8" s="4">
        <v>27581.0</v>
      </c>
      <c r="BT8" s="4">
        <v>27679.0</v>
      </c>
      <c r="BU8" s="4">
        <v>27913.0</v>
      </c>
      <c r="BV8" s="4">
        <v>28132.0</v>
      </c>
      <c r="BW8" s="4">
        <v>28319.0</v>
      </c>
      <c r="BX8" s="4">
        <v>28583.0</v>
      </c>
      <c r="BY8" s="4">
        <v>28810.0</v>
      </c>
      <c r="BZ8" s="4">
        <v>29036.0</v>
      </c>
      <c r="CA8" s="4">
        <v>29209.0</v>
      </c>
      <c r="CB8" s="4">
        <v>29432.0</v>
      </c>
      <c r="CC8" s="4">
        <v>29660.0</v>
      </c>
      <c r="CD8" s="4">
        <v>29912.0</v>
      </c>
      <c r="CE8" s="4">
        <v>30200.0</v>
      </c>
      <c r="CF8" s="4">
        <v>30471.0</v>
      </c>
      <c r="CG8" s="4">
        <v>30623.0</v>
      </c>
      <c r="CH8" s="4">
        <v>30788.0</v>
      </c>
      <c r="CI8" s="4">
        <v>31007.0</v>
      </c>
      <c r="CJ8" s="4">
        <v>31292.0</v>
      </c>
      <c r="CK8" s="4">
        <v>31569.0</v>
      </c>
      <c r="CL8" s="4">
        <v>31946.0</v>
      </c>
      <c r="CM8" s="7">
        <f>(CL8-CK8)/CK8</f>
        <v>0.01194209509</v>
      </c>
      <c r="CN8" s="7"/>
      <c r="CO8" s="7"/>
      <c r="CP8" s="7"/>
      <c r="CQ8" s="7"/>
      <c r="CR8" s="7"/>
      <c r="CS8" s="7"/>
    </row>
    <row r="9">
      <c r="A9" s="1" t="s">
        <v>8</v>
      </c>
      <c r="B9" s="1"/>
      <c r="C9" s="1">
        <v>0.0</v>
      </c>
      <c r="D9" s="1">
        <v>0.0</v>
      </c>
      <c r="E9" s="1">
        <v>9.0</v>
      </c>
      <c r="F9" s="1">
        <v>13.0</v>
      </c>
      <c r="G9" s="1">
        <v>21.0</v>
      </c>
      <c r="H9" s="1">
        <v>30.0</v>
      </c>
      <c r="I9" s="1">
        <v>38.0</v>
      </c>
      <c r="J9" s="1">
        <v>40.0</v>
      </c>
      <c r="K9" s="1">
        <v>57.0</v>
      </c>
      <c r="L9" s="1">
        <v>69.0</v>
      </c>
      <c r="M9" s="1">
        <v>107.0</v>
      </c>
      <c r="N9" s="1">
        <v>114.0</v>
      </c>
      <c r="O9" s="1">
        <v>139.0</v>
      </c>
      <c r="P9" s="1">
        <v>139.0</v>
      </c>
      <c r="Q9" s="1">
        <v>206.0</v>
      </c>
      <c r="R9" s="1">
        <v>89.0</v>
      </c>
      <c r="S9" s="1">
        <v>89.0</v>
      </c>
      <c r="T9" s="1">
        <v>126.0</v>
      </c>
      <c r="U9" s="1">
        <v>156.0</v>
      </c>
      <c r="V9" s="1">
        <v>169.0</v>
      </c>
      <c r="W9" s="1">
        <v>201.0</v>
      </c>
      <c r="X9" s="1">
        <v>203.0</v>
      </c>
      <c r="Y9" s="1">
        <v>276.0</v>
      </c>
      <c r="Z9" s="1">
        <v>191.0</v>
      </c>
      <c r="AA9" s="1">
        <v>354.0</v>
      </c>
      <c r="AB9" s="1">
        <v>418.0</v>
      </c>
      <c r="AC9" s="1">
        <v>486.0</v>
      </c>
      <c r="AD9" s="1">
        <v>571.0</v>
      </c>
      <c r="AE9" s="1">
        <v>627.0</v>
      </c>
      <c r="AF9" s="1">
        <v>726.0</v>
      </c>
      <c r="AG9" s="1">
        <v>1042.0</v>
      </c>
      <c r="AH9" s="1">
        <v>1058.0</v>
      </c>
      <c r="AI9" s="1">
        <v>1075.0</v>
      </c>
      <c r="AJ9" s="1">
        <v>1084.0</v>
      </c>
      <c r="AK9" s="1">
        <v>1099.0</v>
      </c>
      <c r="AL9" s="8">
        <v>1180.0</v>
      </c>
      <c r="AM9" s="8">
        <v>1211.0</v>
      </c>
      <c r="AN9" s="8">
        <v>1173.0</v>
      </c>
      <c r="AO9" s="8">
        <v>1179.0</v>
      </c>
      <c r="AP9" s="1">
        <v>1175.0</v>
      </c>
      <c r="AQ9" s="1">
        <v>1177.0</v>
      </c>
      <c r="AR9" s="1">
        <v>1187.0</v>
      </c>
      <c r="AS9" s="1">
        <v>1227.0</v>
      </c>
      <c r="AT9" s="1">
        <v>1200.0</v>
      </c>
      <c r="AU9" s="1">
        <v>1302.0</v>
      </c>
      <c r="AV9" s="1">
        <v>1284.0</v>
      </c>
      <c r="AW9" s="1">
        <v>1253.0</v>
      </c>
      <c r="AX9" s="1">
        <v>1243.0</v>
      </c>
      <c r="AY9" s="1">
        <v>1208.0</v>
      </c>
      <c r="AZ9" s="1">
        <v>1172.0</v>
      </c>
      <c r="BA9" s="4">
        <v>1146.0</v>
      </c>
      <c r="BB9" s="4">
        <v>1095.0</v>
      </c>
      <c r="BC9" s="4">
        <v>1068.0</v>
      </c>
      <c r="BD9" s="4">
        <v>1040.0</v>
      </c>
      <c r="BE9" s="4">
        <v>1005.0</v>
      </c>
      <c r="BF9" s="4">
        <v>995.0</v>
      </c>
      <c r="BG9" s="4">
        <v>936.0</v>
      </c>
      <c r="BH9" s="4">
        <v>980.0</v>
      </c>
      <c r="BI9" s="4">
        <v>968.0</v>
      </c>
      <c r="BJ9" s="4">
        <v>892.0</v>
      </c>
      <c r="BK9" s="5">
        <v>855.0</v>
      </c>
      <c r="BL9" s="5">
        <v>856.0</v>
      </c>
      <c r="BM9" s="5">
        <v>813.0</v>
      </c>
      <c r="BN9" s="5">
        <v>818.0</v>
      </c>
      <c r="BO9" s="5">
        <v>838.0</v>
      </c>
      <c r="BP9" s="5">
        <v>874.0</v>
      </c>
      <c r="BQ9" s="5">
        <v>842.0</v>
      </c>
      <c r="BR9" s="5">
        <v>815.0</v>
      </c>
      <c r="BS9" s="5">
        <v>797.0</v>
      </c>
      <c r="BT9" s="5">
        <v>805.0</v>
      </c>
      <c r="BU9" s="5">
        <v>709.0</v>
      </c>
      <c r="BV9" s="5">
        <v>692.0</v>
      </c>
      <c r="BW9" s="5">
        <v>680.0</v>
      </c>
      <c r="BX9" s="5">
        <v>673.0</v>
      </c>
      <c r="BY9" s="5">
        <v>657.0</v>
      </c>
      <c r="BZ9" s="5">
        <v>649.0</v>
      </c>
      <c r="CA9" s="5">
        <v>628.0</v>
      </c>
      <c r="CB9" s="5">
        <v>629.0</v>
      </c>
      <c r="CC9" s="5">
        <v>609.0</v>
      </c>
      <c r="CD9" s="5">
        <v>608.0</v>
      </c>
      <c r="CE9" s="5">
        <v>576.0</v>
      </c>
      <c r="CF9" s="5">
        <v>550.0</v>
      </c>
      <c r="CG9" s="5">
        <v>536.0</v>
      </c>
      <c r="CH9" s="5">
        <v>531.0</v>
      </c>
      <c r="CI9" s="5">
        <v>513.0</v>
      </c>
      <c r="CJ9" s="5">
        <v>510.0</v>
      </c>
      <c r="CK9" s="5">
        <v>512.0</v>
      </c>
      <c r="CL9" s="5">
        <v>529.0</v>
      </c>
      <c r="CM9" s="1"/>
      <c r="CN9" s="1"/>
      <c r="CO9" s="1"/>
      <c r="CP9" s="1"/>
      <c r="CQ9" s="1"/>
      <c r="CR9" s="1"/>
      <c r="CS9" s="1"/>
    </row>
    <row r="10">
      <c r="A10" s="1" t="s">
        <v>9</v>
      </c>
      <c r="B10" s="1"/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10.0</v>
      </c>
      <c r="O10" s="1">
        <v>9.0</v>
      </c>
      <c r="P10" s="1">
        <v>18.0</v>
      </c>
      <c r="Q10" s="1">
        <v>17.0</v>
      </c>
      <c r="R10" s="1">
        <v>20.0</v>
      </c>
      <c r="S10" s="1">
        <v>20.0</v>
      </c>
      <c r="T10" s="1">
        <v>26.0</v>
      </c>
      <c r="U10" s="1">
        <v>35.0</v>
      </c>
      <c r="V10" s="1">
        <v>41.0</v>
      </c>
      <c r="W10" s="1">
        <v>47.0</v>
      </c>
      <c r="X10" s="1">
        <v>48.0</v>
      </c>
      <c r="Y10" s="1">
        <v>61.0</v>
      </c>
      <c r="Z10" s="1">
        <v>61.0</v>
      </c>
      <c r="AA10" s="1">
        <v>71.0</v>
      </c>
      <c r="AB10" s="1">
        <v>89.0</v>
      </c>
      <c r="AC10" s="1">
        <v>138.0</v>
      </c>
      <c r="AD10" s="1">
        <v>164.0</v>
      </c>
      <c r="AE10" s="1">
        <v>188.0</v>
      </c>
      <c r="AF10" s="1">
        <v>230.0</v>
      </c>
      <c r="AG10" s="1">
        <v>240.0</v>
      </c>
      <c r="AH10" s="1">
        <v>245.0</v>
      </c>
      <c r="AI10" s="1">
        <v>251.0</v>
      </c>
      <c r="AJ10" s="1">
        <v>267.0</v>
      </c>
      <c r="AK10" s="1">
        <v>270.0</v>
      </c>
      <c r="AL10" s="8">
        <v>271.0</v>
      </c>
      <c r="AM10" s="8">
        <v>245.0</v>
      </c>
      <c r="AN10" s="8">
        <v>241.0</v>
      </c>
      <c r="AO10" s="8">
        <v>226.0</v>
      </c>
      <c r="AP10" s="1">
        <v>233.0</v>
      </c>
      <c r="AQ10" s="1">
        <v>228.0</v>
      </c>
      <c r="AR10" s="1">
        <v>188.0</v>
      </c>
      <c r="AS10" s="1">
        <v>218.0</v>
      </c>
      <c r="AT10" s="1">
        <v>208.0</v>
      </c>
      <c r="AU10" s="1">
        <v>229.0</v>
      </c>
      <c r="AV10" s="1">
        <v>222.0</v>
      </c>
      <c r="AW10" s="1">
        <v>228.0</v>
      </c>
      <c r="AX10" s="1">
        <v>224.0</v>
      </c>
      <c r="AY10" s="1">
        <v>215.0</v>
      </c>
      <c r="AZ10" s="1">
        <v>213.0</v>
      </c>
      <c r="BA10" s="4">
        <v>207.0</v>
      </c>
      <c r="BB10" s="4">
        <v>204.0</v>
      </c>
      <c r="BC10" s="4">
        <v>188.0</v>
      </c>
      <c r="BD10" s="4">
        <v>186.0</v>
      </c>
      <c r="BE10" s="4">
        <v>182.0</v>
      </c>
      <c r="BF10" s="4">
        <v>176.0</v>
      </c>
      <c r="BG10" s="4">
        <v>172.0</v>
      </c>
      <c r="BH10" s="4">
        <v>169.0</v>
      </c>
      <c r="BI10" s="4">
        <v>172.0</v>
      </c>
      <c r="BJ10" s="4">
        <v>154.0</v>
      </c>
      <c r="BK10" s="5">
        <v>150.0</v>
      </c>
      <c r="BL10" s="5">
        <v>144.0</v>
      </c>
      <c r="BM10" s="5">
        <v>143.0</v>
      </c>
      <c r="BN10" s="5">
        <v>134.0</v>
      </c>
      <c r="BO10" s="5">
        <v>136.0</v>
      </c>
      <c r="BP10" s="5">
        <v>135.0</v>
      </c>
      <c r="BQ10" s="5">
        <v>127.0</v>
      </c>
      <c r="BR10" s="5">
        <v>120.0</v>
      </c>
      <c r="BS10" s="5">
        <v>112.0</v>
      </c>
      <c r="BT10" s="5">
        <v>112.0</v>
      </c>
      <c r="BU10" s="5">
        <v>113.0</v>
      </c>
      <c r="BV10" s="5">
        <v>103.0</v>
      </c>
      <c r="BW10" s="5">
        <v>108.0</v>
      </c>
      <c r="BX10" s="5">
        <v>112.0</v>
      </c>
      <c r="BY10" s="5">
        <v>115.0</v>
      </c>
      <c r="BZ10" s="5">
        <v>108.0</v>
      </c>
      <c r="CA10" s="5">
        <v>105.0</v>
      </c>
      <c r="CB10" s="5">
        <v>101.0</v>
      </c>
      <c r="CC10" s="5">
        <v>93.0</v>
      </c>
      <c r="CD10" s="5">
        <v>92.0</v>
      </c>
      <c r="CE10" s="5">
        <v>84.0</v>
      </c>
      <c r="CF10" s="5">
        <v>80.0</v>
      </c>
      <c r="CG10" s="5">
        <v>78.0</v>
      </c>
      <c r="CH10" s="5">
        <v>72.0</v>
      </c>
      <c r="CI10" s="5">
        <v>71.0</v>
      </c>
      <c r="CJ10" s="5">
        <v>66.0</v>
      </c>
      <c r="CK10" s="5">
        <v>65.0</v>
      </c>
      <c r="CL10" s="5">
        <v>66.0</v>
      </c>
      <c r="CM10" s="1"/>
      <c r="CN10" s="1"/>
      <c r="CO10" s="1"/>
      <c r="CP10" s="1"/>
      <c r="CQ10" s="1"/>
      <c r="CR10" s="1"/>
      <c r="CS10" s="1"/>
    </row>
    <row r="11">
      <c r="A11" s="1" t="s">
        <v>10</v>
      </c>
      <c r="B11" s="1"/>
      <c r="C11" s="1">
        <v>1.0</v>
      </c>
      <c r="D11" s="1">
        <f t="shared" ref="D11:CL11" si="3">C11+1</f>
        <v>2</v>
      </c>
      <c r="E11" s="1">
        <f t="shared" si="3"/>
        <v>3</v>
      </c>
      <c r="F11" s="1">
        <f t="shared" si="3"/>
        <v>4</v>
      </c>
      <c r="G11" s="1">
        <f t="shared" si="3"/>
        <v>5</v>
      </c>
      <c r="H11" s="1">
        <f t="shared" si="3"/>
        <v>6</v>
      </c>
      <c r="I11" s="1">
        <f t="shared" si="3"/>
        <v>7</v>
      </c>
      <c r="J11" s="1">
        <f t="shared" si="3"/>
        <v>8</v>
      </c>
      <c r="K11" s="1">
        <f t="shared" si="3"/>
        <v>9</v>
      </c>
      <c r="L11" s="1">
        <f t="shared" si="3"/>
        <v>10</v>
      </c>
      <c r="M11" s="1">
        <f t="shared" si="3"/>
        <v>11</v>
      </c>
      <c r="N11" s="1">
        <f t="shared" si="3"/>
        <v>12</v>
      </c>
      <c r="O11" s="1">
        <f t="shared" si="3"/>
        <v>13</v>
      </c>
      <c r="P11" s="1">
        <f t="shared" si="3"/>
        <v>14</v>
      </c>
      <c r="Q11" s="1">
        <f t="shared" si="3"/>
        <v>15</v>
      </c>
      <c r="R11" s="1">
        <f t="shared" si="3"/>
        <v>16</v>
      </c>
      <c r="S11" s="1">
        <f t="shared" si="3"/>
        <v>17</v>
      </c>
      <c r="T11" s="1">
        <f t="shared" si="3"/>
        <v>18</v>
      </c>
      <c r="U11" s="1">
        <f t="shared" si="3"/>
        <v>19</v>
      </c>
      <c r="V11" s="1">
        <f t="shared" si="3"/>
        <v>20</v>
      </c>
      <c r="W11" s="1">
        <f t="shared" si="3"/>
        <v>21</v>
      </c>
      <c r="X11" s="1">
        <f t="shared" si="3"/>
        <v>22</v>
      </c>
      <c r="Y11" s="1">
        <f t="shared" si="3"/>
        <v>23</v>
      </c>
      <c r="Z11" s="1">
        <f t="shared" si="3"/>
        <v>24</v>
      </c>
      <c r="AA11" s="1">
        <f t="shared" si="3"/>
        <v>25</v>
      </c>
      <c r="AB11" s="1">
        <f t="shared" si="3"/>
        <v>26</v>
      </c>
      <c r="AC11" s="1">
        <f t="shared" si="3"/>
        <v>27</v>
      </c>
      <c r="AD11" s="1">
        <f t="shared" si="3"/>
        <v>28</v>
      </c>
      <c r="AE11" s="1">
        <f t="shared" si="3"/>
        <v>29</v>
      </c>
      <c r="AF11" s="1">
        <f t="shared" si="3"/>
        <v>30</v>
      </c>
      <c r="AG11" s="1">
        <f t="shared" si="3"/>
        <v>31</v>
      </c>
      <c r="AH11" s="1">
        <f t="shared" si="3"/>
        <v>32</v>
      </c>
      <c r="AI11" s="1">
        <f t="shared" si="3"/>
        <v>33</v>
      </c>
      <c r="AJ11" s="1">
        <f t="shared" si="3"/>
        <v>34</v>
      </c>
      <c r="AK11" s="1">
        <f t="shared" si="3"/>
        <v>35</v>
      </c>
      <c r="AL11" s="1">
        <f t="shared" si="3"/>
        <v>36</v>
      </c>
      <c r="AM11" s="1">
        <f t="shared" si="3"/>
        <v>37</v>
      </c>
      <c r="AN11" s="1">
        <f t="shared" si="3"/>
        <v>38</v>
      </c>
      <c r="AO11" s="1">
        <f t="shared" si="3"/>
        <v>39</v>
      </c>
      <c r="AP11" s="1">
        <f t="shared" si="3"/>
        <v>40</v>
      </c>
      <c r="AQ11" s="1">
        <f t="shared" si="3"/>
        <v>41</v>
      </c>
      <c r="AR11" s="1">
        <f t="shared" si="3"/>
        <v>42</v>
      </c>
      <c r="AS11" s="1">
        <f t="shared" si="3"/>
        <v>43</v>
      </c>
      <c r="AT11" s="1">
        <f t="shared" si="3"/>
        <v>44</v>
      </c>
      <c r="AU11" s="1">
        <f t="shared" si="3"/>
        <v>45</v>
      </c>
      <c r="AV11" s="1">
        <f t="shared" si="3"/>
        <v>46</v>
      </c>
      <c r="AW11" s="1">
        <f t="shared" si="3"/>
        <v>47</v>
      </c>
      <c r="AX11" s="1">
        <f t="shared" si="3"/>
        <v>48</v>
      </c>
      <c r="AY11" s="1">
        <f t="shared" si="3"/>
        <v>49</v>
      </c>
      <c r="AZ11" s="1">
        <f t="shared" si="3"/>
        <v>50</v>
      </c>
      <c r="BA11" s="1">
        <f t="shared" si="3"/>
        <v>51</v>
      </c>
      <c r="BB11" s="1">
        <f t="shared" si="3"/>
        <v>52</v>
      </c>
      <c r="BC11" s="1">
        <f t="shared" si="3"/>
        <v>53</v>
      </c>
      <c r="BD11" s="1">
        <f t="shared" si="3"/>
        <v>54</v>
      </c>
      <c r="BE11" s="1">
        <f t="shared" si="3"/>
        <v>55</v>
      </c>
      <c r="BF11" s="1">
        <f t="shared" si="3"/>
        <v>56</v>
      </c>
      <c r="BG11" s="1">
        <f t="shared" si="3"/>
        <v>57</v>
      </c>
      <c r="BH11" s="1">
        <f t="shared" si="3"/>
        <v>58</v>
      </c>
      <c r="BI11" s="1">
        <f t="shared" si="3"/>
        <v>59</v>
      </c>
      <c r="BJ11" s="1">
        <f t="shared" si="3"/>
        <v>60</v>
      </c>
      <c r="BK11" s="1">
        <f t="shared" si="3"/>
        <v>61</v>
      </c>
      <c r="BL11" s="1">
        <f t="shared" si="3"/>
        <v>62</v>
      </c>
      <c r="BM11" s="1">
        <f t="shared" si="3"/>
        <v>63</v>
      </c>
      <c r="BN11" s="1">
        <f t="shared" si="3"/>
        <v>64</v>
      </c>
      <c r="BO11" s="1">
        <f t="shared" si="3"/>
        <v>65</v>
      </c>
      <c r="BP11" s="1">
        <f t="shared" si="3"/>
        <v>66</v>
      </c>
      <c r="BQ11" s="1">
        <f t="shared" si="3"/>
        <v>67</v>
      </c>
      <c r="BR11" s="1">
        <f t="shared" si="3"/>
        <v>68</v>
      </c>
      <c r="BS11" s="1">
        <f t="shared" si="3"/>
        <v>69</v>
      </c>
      <c r="BT11" s="1">
        <f t="shared" si="3"/>
        <v>70</v>
      </c>
      <c r="BU11" s="1">
        <f t="shared" si="3"/>
        <v>71</v>
      </c>
      <c r="BV11" s="1">
        <f t="shared" si="3"/>
        <v>72</v>
      </c>
      <c r="BW11" s="1">
        <f t="shared" si="3"/>
        <v>73</v>
      </c>
      <c r="BX11" s="1">
        <f t="shared" si="3"/>
        <v>74</v>
      </c>
      <c r="BY11" s="1">
        <f t="shared" si="3"/>
        <v>75</v>
      </c>
      <c r="BZ11" s="1">
        <f t="shared" si="3"/>
        <v>76</v>
      </c>
      <c r="CA11" s="1">
        <f t="shared" si="3"/>
        <v>77</v>
      </c>
      <c r="CB11" s="1">
        <f t="shared" si="3"/>
        <v>78</v>
      </c>
      <c r="CC11" s="1">
        <f t="shared" si="3"/>
        <v>79</v>
      </c>
      <c r="CD11" s="1">
        <f t="shared" si="3"/>
        <v>80</v>
      </c>
      <c r="CE11" s="1">
        <f t="shared" si="3"/>
        <v>81</v>
      </c>
      <c r="CF11" s="1">
        <f t="shared" si="3"/>
        <v>82</v>
      </c>
      <c r="CG11" s="1">
        <f t="shared" si="3"/>
        <v>83</v>
      </c>
      <c r="CH11" s="1">
        <f t="shared" si="3"/>
        <v>84</v>
      </c>
      <c r="CI11" s="1">
        <f t="shared" si="3"/>
        <v>85</v>
      </c>
      <c r="CJ11" s="1">
        <f t="shared" si="3"/>
        <v>86</v>
      </c>
      <c r="CK11" s="1">
        <f t="shared" si="3"/>
        <v>87</v>
      </c>
      <c r="CL11" s="1">
        <f t="shared" si="3"/>
        <v>88</v>
      </c>
      <c r="CM11" s="1"/>
      <c r="CN11" s="1"/>
      <c r="CO11" s="1"/>
      <c r="CP11" s="1"/>
      <c r="CQ11" s="1"/>
      <c r="CR11" s="1"/>
      <c r="CS11" s="1"/>
    </row>
    <row r="12">
      <c r="A12" s="1" t="s">
        <v>11</v>
      </c>
      <c r="B12" s="1"/>
      <c r="C12" s="1">
        <f t="shared" ref="C12:E12" si="4">C8-C5-C6</f>
        <v>4</v>
      </c>
      <c r="D12" s="1">
        <f t="shared" si="4"/>
        <v>6</v>
      </c>
      <c r="E12" s="1">
        <f t="shared" si="4"/>
        <v>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</row>
    <row r="14">
      <c r="A14" s="9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>
      <c r="A15" s="1" t="s">
        <v>12</v>
      </c>
      <c r="B15" s="1"/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13</v>
      </c>
      <c r="M15" s="1" t="s">
        <v>13</v>
      </c>
      <c r="N15" s="1" t="s">
        <v>13</v>
      </c>
      <c r="O15" s="1" t="s">
        <v>13</v>
      </c>
      <c r="P15" s="1" t="s">
        <v>13</v>
      </c>
      <c r="Q15" s="7">
        <f t="shared" ref="Q15:CF15" si="5">(Q2/P2)-1</f>
        <v>0.4793463459</v>
      </c>
      <c r="R15" s="7">
        <f t="shared" si="5"/>
        <v>0.2500767106</v>
      </c>
      <c r="S15" s="7">
        <f t="shared" si="5"/>
        <v>0.175257732</v>
      </c>
      <c r="T15" s="7">
        <f t="shared" si="5"/>
        <v>0.2243107769</v>
      </c>
      <c r="U15" s="7">
        <f t="shared" si="5"/>
        <v>0.2819856704</v>
      </c>
      <c r="V15" s="7">
        <f t="shared" si="5"/>
        <v>0.2011976048</v>
      </c>
      <c r="W15" s="7">
        <f t="shared" si="5"/>
        <v>0.1312728481</v>
      </c>
      <c r="X15" s="7">
        <f t="shared" si="5"/>
        <v>0.1093811203</v>
      </c>
      <c r="Y15" s="7">
        <f t="shared" si="5"/>
        <v>0.4625297908</v>
      </c>
      <c r="Z15" s="7">
        <f t="shared" si="5"/>
        <v>0.008992697206</v>
      </c>
      <c r="AA15" s="7">
        <f t="shared" si="5"/>
        <v>0.02691709535</v>
      </c>
      <c r="AB15" s="7">
        <f t="shared" si="5"/>
        <v>0.319082013</v>
      </c>
      <c r="AC15" s="7">
        <f t="shared" si="5"/>
        <v>0.1733639495</v>
      </c>
      <c r="AD15" s="7">
        <f t="shared" si="5"/>
        <v>0.240139997</v>
      </c>
      <c r="AE15" s="7">
        <f t="shared" si="5"/>
        <v>0.2148514551</v>
      </c>
      <c r="AF15" s="7">
        <f t="shared" si="5"/>
        <v>0.1552719007</v>
      </c>
      <c r="AG15" s="7">
        <f t="shared" si="5"/>
        <v>0.143873381</v>
      </c>
      <c r="AH15" s="7">
        <f t="shared" si="5"/>
        <v>0.1171200121</v>
      </c>
      <c r="AI15" s="7">
        <f t="shared" si="5"/>
        <v>0.1006108394</v>
      </c>
      <c r="AJ15" s="7">
        <f t="shared" si="5"/>
        <v>0.07817664694</v>
      </c>
      <c r="AK15" s="7">
        <f t="shared" si="5"/>
        <v>0.07748467132</v>
      </c>
      <c r="AL15" s="7">
        <f t="shared" si="5"/>
        <v>0.09636864115</v>
      </c>
      <c r="AM15" s="7">
        <f t="shared" si="5"/>
        <v>0.03616348405</v>
      </c>
      <c r="AN15" s="7">
        <f t="shared" si="5"/>
        <v>0.134654365</v>
      </c>
      <c r="AO15" s="7">
        <f t="shared" si="5"/>
        <v>0.2688062751</v>
      </c>
      <c r="AP15" s="7">
        <f t="shared" si="5"/>
        <v>-0.1070616509</v>
      </c>
      <c r="AQ15" s="7">
        <f t="shared" si="5"/>
        <v>0.05160758301</v>
      </c>
      <c r="AR15" s="7">
        <f t="shared" si="5"/>
        <v>0.02532594552</v>
      </c>
      <c r="AS15" s="7">
        <f t="shared" si="5"/>
        <v>0.03030608643</v>
      </c>
      <c r="AT15" s="7">
        <f t="shared" si="5"/>
        <v>0.04944042026</v>
      </c>
      <c r="AU15" s="7">
        <f t="shared" si="5"/>
        <v>0.02582916838</v>
      </c>
      <c r="AV15" s="7">
        <f t="shared" si="5"/>
        <v>0.02376947324</v>
      </c>
      <c r="AW15" s="7">
        <f t="shared" si="5"/>
        <v>0.02033113024</v>
      </c>
      <c r="AX15" s="7">
        <f t="shared" si="5"/>
        <v>0.1782895691</v>
      </c>
      <c r="AY15" s="7">
        <f t="shared" si="5"/>
        <v>0.06348229181</v>
      </c>
      <c r="AZ15" s="7">
        <f t="shared" si="5"/>
        <v>0.02101290296</v>
      </c>
      <c r="BA15" s="7">
        <f t="shared" si="5"/>
        <v>0.04943843158</v>
      </c>
      <c r="BB15" s="7">
        <f t="shared" si="5"/>
        <v>0.04508889741</v>
      </c>
      <c r="BC15" s="7">
        <f t="shared" si="5"/>
        <v>0.0350070045</v>
      </c>
      <c r="BD15" s="7">
        <f t="shared" si="5"/>
        <v>0.01669671709</v>
      </c>
      <c r="BE15" s="7">
        <f t="shared" si="5"/>
        <v>0.02117782297</v>
      </c>
      <c r="BF15" s="7">
        <f t="shared" si="5"/>
        <v>0.002790165149</v>
      </c>
      <c r="BG15" s="7">
        <f t="shared" si="5"/>
        <v>0.01308208565</v>
      </c>
      <c r="BH15" s="7">
        <f t="shared" si="5"/>
        <v>0.01962780566</v>
      </c>
      <c r="BI15" s="7">
        <f t="shared" si="5"/>
        <v>0.01640311158</v>
      </c>
      <c r="BJ15" s="7">
        <f t="shared" si="5"/>
        <v>0.01477220285</v>
      </c>
      <c r="BK15" s="7">
        <f t="shared" si="5"/>
        <v>0.007596019632</v>
      </c>
      <c r="BL15" s="7">
        <f t="shared" si="5"/>
        <v>0.0006211540954</v>
      </c>
      <c r="BM15" s="7">
        <f t="shared" si="5"/>
        <v>0.01031636864</v>
      </c>
      <c r="BN15" s="7">
        <f t="shared" si="5"/>
        <v>0.01719077383</v>
      </c>
      <c r="BO15" s="7">
        <f t="shared" si="5"/>
        <v>0.0141320644</v>
      </c>
      <c r="BP15" s="7">
        <f t="shared" si="5"/>
        <v>0.01210111113</v>
      </c>
      <c r="BQ15" s="7">
        <f t="shared" si="5"/>
        <v>0.01195219124</v>
      </c>
      <c r="BR15" s="7">
        <f t="shared" si="5"/>
        <v>0.01283606818</v>
      </c>
      <c r="BS15" s="7">
        <f t="shared" si="5"/>
        <v>0.008753232376</v>
      </c>
      <c r="BT15" s="7">
        <f t="shared" si="5"/>
        <v>0.006678924329</v>
      </c>
      <c r="BU15" s="7">
        <f t="shared" si="5"/>
        <v>0.01411126298</v>
      </c>
      <c r="BV15" s="7">
        <f t="shared" si="5"/>
        <v>0.01139987405</v>
      </c>
      <c r="BW15" s="7">
        <f t="shared" si="5"/>
        <v>0.01215976648</v>
      </c>
      <c r="BX15" s="7">
        <f t="shared" si="5"/>
        <v>0.01095180813</v>
      </c>
      <c r="BY15" s="7">
        <f t="shared" si="5"/>
        <v>0.009670392707</v>
      </c>
      <c r="BZ15" s="7">
        <f t="shared" si="5"/>
        <v>0.006794651803</v>
      </c>
      <c r="CA15" s="7">
        <f t="shared" si="5"/>
        <v>0.006523836214</v>
      </c>
      <c r="CB15" s="7">
        <f t="shared" si="5"/>
        <v>0.01037957421</v>
      </c>
      <c r="CC15" s="7">
        <f t="shared" si="5"/>
        <v>0.009148170366</v>
      </c>
      <c r="CD15" s="7">
        <f t="shared" si="5"/>
        <v>0.009711695646</v>
      </c>
      <c r="CE15" s="7">
        <f t="shared" si="5"/>
        <v>0.007138284015</v>
      </c>
      <c r="CF15" s="7">
        <f t="shared" si="5"/>
        <v>0.007639360793</v>
      </c>
      <c r="CG15" s="7">
        <f t="shared" ref="CG15:CK15" si="6">(CG2/CE2)-1</f>
        <v>0.01283821799</v>
      </c>
      <c r="CH15" s="7">
        <f t="shared" si="6"/>
        <v>0.00990192346</v>
      </c>
      <c r="CI15" s="7">
        <f t="shared" si="6"/>
        <v>0.01383698616</v>
      </c>
      <c r="CJ15" s="7">
        <f t="shared" si="6"/>
        <v>0.01669443088</v>
      </c>
      <c r="CK15" s="7">
        <f t="shared" si="6"/>
        <v>0.01722027723</v>
      </c>
      <c r="CL15" s="7"/>
      <c r="CM15" s="7"/>
      <c r="CN15" s="7"/>
      <c r="CO15" s="7"/>
      <c r="CP15" s="7"/>
      <c r="CQ15" s="7"/>
      <c r="CR15" s="7"/>
      <c r="CS15" s="7"/>
    </row>
    <row r="16">
      <c r="A16" s="1" t="s">
        <v>14</v>
      </c>
      <c r="B16" s="1"/>
      <c r="C16" s="1" t="s">
        <v>13</v>
      </c>
      <c r="D16" s="1" t="s">
        <v>13</v>
      </c>
      <c r="E16" s="7">
        <f t="shared" ref="E16:CF16" si="7">(E3/D3)-1</f>
        <v>1.62962963</v>
      </c>
      <c r="F16" s="7">
        <f t="shared" si="7"/>
        <v>0.661971831</v>
      </c>
      <c r="G16" s="7">
        <f t="shared" si="7"/>
        <v>0.1638418079</v>
      </c>
      <c r="H16" s="7">
        <f t="shared" si="7"/>
        <v>0.08495145631</v>
      </c>
      <c r="I16" s="7">
        <f t="shared" si="7"/>
        <v>0.1096196868</v>
      </c>
      <c r="J16" s="7">
        <f t="shared" si="7"/>
        <v>0.3447580645</v>
      </c>
      <c r="K16" s="7">
        <f t="shared" si="7"/>
        <v>3.596701649</v>
      </c>
      <c r="L16" s="7">
        <f t="shared" si="7"/>
        <v>0.6056751468</v>
      </c>
      <c r="M16" s="7">
        <f t="shared" si="7"/>
        <v>0.1525492586</v>
      </c>
      <c r="N16" s="7">
        <f t="shared" si="7"/>
        <v>-0.1168487839</v>
      </c>
      <c r="O16" s="7">
        <f t="shared" si="7"/>
        <v>-0.0836160447</v>
      </c>
      <c r="P16" s="7">
        <f t="shared" si="7"/>
        <v>0</v>
      </c>
      <c r="Q16" s="7">
        <f t="shared" si="7"/>
        <v>0.4921602787</v>
      </c>
      <c r="R16" s="7">
        <f t="shared" si="7"/>
        <v>-0.02860478692</v>
      </c>
      <c r="S16" s="7">
        <f t="shared" si="7"/>
        <v>0.2155949519</v>
      </c>
      <c r="T16" s="7">
        <f t="shared" si="7"/>
        <v>0.1133358052</v>
      </c>
      <c r="U16" s="7">
        <f t="shared" si="7"/>
        <v>0.4603685613</v>
      </c>
      <c r="V16" s="7">
        <f t="shared" si="7"/>
        <v>-0.04507791714</v>
      </c>
      <c r="W16" s="7">
        <f t="shared" si="7"/>
        <v>-0.05731571406</v>
      </c>
      <c r="X16" s="7">
        <f t="shared" si="7"/>
        <v>0</v>
      </c>
      <c r="Y16" s="7">
        <f t="shared" si="7"/>
        <v>0.1504813376</v>
      </c>
      <c r="Z16" s="7">
        <f t="shared" si="7"/>
        <v>0.1005578391</v>
      </c>
      <c r="AA16" s="7">
        <f t="shared" si="7"/>
        <v>0.3215953048</v>
      </c>
      <c r="AB16" s="7">
        <f t="shared" si="7"/>
        <v>0.005601534114</v>
      </c>
      <c r="AC16" s="7">
        <f t="shared" si="7"/>
        <v>-0.1074923471</v>
      </c>
      <c r="AD16" s="7">
        <f t="shared" si="7"/>
        <v>-0.3543997751</v>
      </c>
      <c r="AE16" s="7">
        <f t="shared" si="7"/>
        <v>0.6774081171</v>
      </c>
      <c r="AF16" s="7">
        <f t="shared" si="7"/>
        <v>0.05269989616</v>
      </c>
      <c r="AG16" s="7">
        <f t="shared" si="7"/>
        <v>0.07511713933</v>
      </c>
      <c r="AH16" s="7">
        <f t="shared" si="7"/>
        <v>0.03491145977</v>
      </c>
      <c r="AI16" s="7">
        <f t="shared" si="7"/>
        <v>0.01325413361</v>
      </c>
      <c r="AJ16" s="7">
        <f t="shared" si="7"/>
        <v>0.01535567416</v>
      </c>
      <c r="AK16" s="7">
        <f t="shared" si="7"/>
        <v>0.01124563747</v>
      </c>
      <c r="AL16" s="7">
        <f t="shared" si="7"/>
        <v>0.06817213464</v>
      </c>
      <c r="AM16" s="7">
        <f t="shared" si="7"/>
        <v>-0.02349421619</v>
      </c>
      <c r="AN16" s="7">
        <f t="shared" si="7"/>
        <v>0.009272497039</v>
      </c>
      <c r="AO16" s="7">
        <f t="shared" si="7"/>
        <v>0.04881010199</v>
      </c>
      <c r="AP16" s="7">
        <f t="shared" si="7"/>
        <v>-0.01859998456</v>
      </c>
      <c r="AQ16" s="7">
        <f t="shared" si="7"/>
        <v>-0.01537433155</v>
      </c>
      <c r="AR16" s="7">
        <f t="shared" si="7"/>
        <v>0.07779242043</v>
      </c>
      <c r="AS16" s="7">
        <f t="shared" si="7"/>
        <v>-0.1379821409</v>
      </c>
      <c r="AT16" s="7">
        <f t="shared" si="7"/>
        <v>0.1237481195</v>
      </c>
      <c r="AU16" s="7">
        <f t="shared" si="7"/>
        <v>-0.003021725826</v>
      </c>
      <c r="AV16" s="7">
        <f t="shared" si="7"/>
        <v>-0.02336466526</v>
      </c>
      <c r="AW16" s="7">
        <f t="shared" si="7"/>
        <v>0</v>
      </c>
      <c r="AX16" s="7">
        <f t="shared" si="7"/>
        <v>0.09392677561</v>
      </c>
      <c r="AY16" s="7">
        <f t="shared" si="7"/>
        <v>0.1062232916</v>
      </c>
      <c r="AZ16" s="7">
        <f t="shared" si="7"/>
        <v>-0.005161499757</v>
      </c>
      <c r="BA16" s="7">
        <f t="shared" si="7"/>
        <v>0</v>
      </c>
      <c r="BB16" s="7">
        <f t="shared" si="7"/>
        <v>-0.009919728513</v>
      </c>
      <c r="BC16" s="7">
        <f t="shared" si="7"/>
        <v>-0.0237624415</v>
      </c>
      <c r="BD16" s="7">
        <f t="shared" si="7"/>
        <v>0.01049930792</v>
      </c>
      <c r="BE16" s="7">
        <f t="shared" si="7"/>
        <v>0.01740612054</v>
      </c>
      <c r="BF16" s="7">
        <f t="shared" si="7"/>
        <v>0.008209371819</v>
      </c>
      <c r="BG16" s="7">
        <f t="shared" si="7"/>
        <v>-0.03726020259</v>
      </c>
      <c r="BH16" s="7">
        <f t="shared" si="7"/>
        <v>0.0003044757942</v>
      </c>
      <c r="BI16" s="7">
        <f t="shared" si="7"/>
        <v>-0.003415854978</v>
      </c>
      <c r="BJ16" s="7">
        <f t="shared" si="7"/>
        <v>0.009807581362</v>
      </c>
      <c r="BK16" s="7">
        <f t="shared" si="7"/>
        <v>-0.06254200833</v>
      </c>
      <c r="BL16" s="7">
        <f t="shared" si="7"/>
        <v>-0.09216705503</v>
      </c>
      <c r="BM16" s="7">
        <f t="shared" si="7"/>
        <v>-0.009595640499</v>
      </c>
      <c r="BN16" s="7">
        <f t="shared" si="7"/>
        <v>-0.0005980622782</v>
      </c>
      <c r="BO16" s="7">
        <f t="shared" si="7"/>
        <v>-0.01942870821</v>
      </c>
      <c r="BP16" s="7">
        <f t="shared" si="7"/>
        <v>0.1114365922</v>
      </c>
      <c r="BQ16" s="7">
        <f t="shared" si="7"/>
        <v>-0.01790028553</v>
      </c>
      <c r="BR16" s="7">
        <f t="shared" si="7"/>
        <v>-0.006038242201</v>
      </c>
      <c r="BS16" s="7">
        <f t="shared" si="7"/>
        <v>-0.0121123486</v>
      </c>
      <c r="BT16" s="7">
        <f t="shared" si="7"/>
        <v>0.07451412086</v>
      </c>
      <c r="BU16" s="7">
        <f t="shared" si="7"/>
        <v>-0.04426466952</v>
      </c>
      <c r="BV16" s="7">
        <f t="shared" si="7"/>
        <v>-0.02868337399</v>
      </c>
      <c r="BW16" s="7">
        <f t="shared" si="7"/>
        <v>-0.007458710709</v>
      </c>
      <c r="BX16" s="7">
        <f t="shared" si="7"/>
        <v>-0.01111877923</v>
      </c>
      <c r="BY16" s="7">
        <f t="shared" si="7"/>
        <v>-0.01446184864</v>
      </c>
      <c r="BZ16" s="7">
        <f t="shared" si="7"/>
        <v>0.008694283803</v>
      </c>
      <c r="CA16" s="7">
        <f t="shared" si="7"/>
        <v>-0.01092043682</v>
      </c>
      <c r="CB16" s="7">
        <f t="shared" si="7"/>
        <v>0.005007886435</v>
      </c>
      <c r="CC16" s="7">
        <f t="shared" si="7"/>
        <v>-0.008082551889</v>
      </c>
      <c r="CD16" s="7">
        <f t="shared" si="7"/>
        <v>-0.1004707092</v>
      </c>
      <c r="CE16" s="7">
        <f t="shared" si="7"/>
        <v>0.1520161822</v>
      </c>
      <c r="CF16" s="7">
        <f t="shared" si="7"/>
        <v>-0.002595617986</v>
      </c>
      <c r="CG16" s="7">
        <f t="shared" ref="CG16:CK16" si="8">(CG3/CF3)-1</f>
        <v>0.00757749713</v>
      </c>
      <c r="CH16" s="7">
        <f t="shared" si="8"/>
        <v>0.004595867517</v>
      </c>
      <c r="CI16" s="7">
        <f t="shared" si="8"/>
        <v>-0.00215509093</v>
      </c>
      <c r="CJ16" s="7">
        <f t="shared" si="8"/>
        <v>0.02837981206</v>
      </c>
      <c r="CK16" s="7">
        <f t="shared" si="8"/>
        <v>0.01554843226</v>
      </c>
      <c r="CL16" s="7"/>
      <c r="CM16" s="7"/>
      <c r="CN16" s="7"/>
      <c r="CO16" s="7"/>
      <c r="CP16" s="7"/>
      <c r="CQ16" s="7"/>
      <c r="CR16" s="7"/>
      <c r="CS16" s="7"/>
    </row>
    <row r="17">
      <c r="A17" s="1" t="s">
        <v>15</v>
      </c>
      <c r="B17" s="1"/>
      <c r="C17" s="1" t="s">
        <v>13</v>
      </c>
      <c r="D17" s="1" t="s">
        <v>13</v>
      </c>
      <c r="E17" s="1" t="s">
        <v>13</v>
      </c>
      <c r="F17" s="1" t="s">
        <v>13</v>
      </c>
      <c r="G17" s="7">
        <f t="shared" ref="G17:CK17" si="9">(G4/F4)-1</f>
        <v>0.5666666667</v>
      </c>
      <c r="H17" s="7">
        <f t="shared" si="9"/>
        <v>0.1914893617</v>
      </c>
      <c r="I17" s="7">
        <f t="shared" si="9"/>
        <v>0.1964285714</v>
      </c>
      <c r="J17" s="7">
        <f t="shared" si="9"/>
        <v>0.2388059701</v>
      </c>
      <c r="K17" s="7">
        <f t="shared" si="9"/>
        <v>0</v>
      </c>
      <c r="L17" s="7">
        <f t="shared" si="9"/>
        <v>0.6024096386</v>
      </c>
      <c r="M17" s="7">
        <f t="shared" si="9"/>
        <v>0.2932330827</v>
      </c>
      <c r="N17" s="7">
        <f t="shared" si="9"/>
        <v>-0.2674418605</v>
      </c>
      <c r="O17" s="7">
        <f t="shared" si="9"/>
        <v>1.23015873</v>
      </c>
      <c r="P17" s="7">
        <f t="shared" si="9"/>
        <v>0.3309608541</v>
      </c>
      <c r="Q17" s="7">
        <f t="shared" si="9"/>
        <v>-0.1363636364</v>
      </c>
      <c r="R17" s="7">
        <f t="shared" si="9"/>
        <v>0.0866873065</v>
      </c>
      <c r="S17" s="7">
        <f t="shared" si="9"/>
        <v>0.3903133903</v>
      </c>
      <c r="T17" s="7">
        <f t="shared" si="9"/>
        <v>0.7418032787</v>
      </c>
      <c r="U17" s="7">
        <f t="shared" si="9"/>
        <v>0.2458823529</v>
      </c>
      <c r="V17" s="7">
        <f t="shared" si="9"/>
        <v>0.08781869688</v>
      </c>
      <c r="W17" s="7">
        <f t="shared" si="9"/>
        <v>0.2170138889</v>
      </c>
      <c r="X17" s="7">
        <f t="shared" si="9"/>
        <v>0.2717546362</v>
      </c>
      <c r="Y17" s="7">
        <f t="shared" si="9"/>
        <v>-0.1076836792</v>
      </c>
      <c r="Z17" s="7">
        <f t="shared" si="9"/>
        <v>0.253928347</v>
      </c>
      <c r="AA17" s="7">
        <f t="shared" si="9"/>
        <v>1.002506266</v>
      </c>
      <c r="AB17" s="7">
        <f t="shared" si="9"/>
        <v>0.2360450563</v>
      </c>
      <c r="AC17" s="7">
        <f t="shared" si="9"/>
        <v>0.1154313487</v>
      </c>
      <c r="AD17" s="7">
        <f t="shared" si="9"/>
        <v>-0.1203703704</v>
      </c>
      <c r="AE17" s="7">
        <f t="shared" si="9"/>
        <v>-0.04850361197</v>
      </c>
      <c r="AF17" s="7">
        <f t="shared" si="9"/>
        <v>0.07527114967</v>
      </c>
      <c r="AG17" s="7">
        <f t="shared" si="9"/>
        <v>0.0002017349203</v>
      </c>
      <c r="AH17" s="7">
        <f t="shared" si="9"/>
        <v>0.08753529649</v>
      </c>
      <c r="AI17" s="7">
        <f t="shared" si="9"/>
        <v>0.02336795252</v>
      </c>
      <c r="AJ17" s="7">
        <f t="shared" si="9"/>
        <v>-0.1007611453</v>
      </c>
      <c r="AK17" s="7">
        <f t="shared" si="9"/>
        <v>-0.0931076179</v>
      </c>
      <c r="AL17" s="7">
        <f t="shared" si="9"/>
        <v>-0.01288888889</v>
      </c>
      <c r="AM17" s="7">
        <f t="shared" si="9"/>
        <v>0.3289058982</v>
      </c>
      <c r="AN17" s="7">
        <f t="shared" si="9"/>
        <v>-0.3560901237</v>
      </c>
      <c r="AO17" s="7">
        <f t="shared" si="9"/>
        <v>0.1862667719</v>
      </c>
      <c r="AP17" s="7">
        <f t="shared" si="9"/>
        <v>-0.1215347084</v>
      </c>
      <c r="AQ17" s="7">
        <f t="shared" si="9"/>
        <v>-0.08836152487</v>
      </c>
      <c r="AR17" s="7">
        <f t="shared" si="9"/>
        <v>-0.09609526447</v>
      </c>
      <c r="AS17" s="7">
        <f t="shared" si="9"/>
        <v>-0.2420343137</v>
      </c>
      <c r="AT17" s="7">
        <f t="shared" si="9"/>
        <v>0.6410670978</v>
      </c>
      <c r="AU17" s="7">
        <f t="shared" si="9"/>
        <v>-0.03694581281</v>
      </c>
      <c r="AV17" s="7">
        <f t="shared" si="9"/>
        <v>0.2289002558</v>
      </c>
      <c r="AW17" s="7">
        <f t="shared" si="9"/>
        <v>0.07513007284</v>
      </c>
      <c r="AX17" s="7">
        <f t="shared" si="9"/>
        <v>-0.04006968641</v>
      </c>
      <c r="AY17" s="7">
        <f t="shared" si="9"/>
        <v>-0.04436378302</v>
      </c>
      <c r="AZ17" s="7">
        <f t="shared" si="9"/>
        <v>0.05697404516</v>
      </c>
      <c r="BA17" s="7">
        <f t="shared" si="9"/>
        <v>-0.3573567578</v>
      </c>
      <c r="BB17" s="7">
        <f t="shared" si="9"/>
        <v>0.2575333955</v>
      </c>
      <c r="BC17" s="7">
        <f t="shared" si="9"/>
        <v>0.08127470356</v>
      </c>
      <c r="BD17" s="7">
        <f t="shared" si="9"/>
        <v>0.09275759653</v>
      </c>
      <c r="BE17" s="7">
        <f t="shared" si="9"/>
        <v>-0.02299811834</v>
      </c>
      <c r="BF17" s="7">
        <f t="shared" si="9"/>
        <v>0.0894500321</v>
      </c>
      <c r="BG17" s="7">
        <f t="shared" si="9"/>
        <v>-0.3001374975</v>
      </c>
      <c r="BH17" s="7">
        <f t="shared" si="9"/>
        <v>0.07353353915</v>
      </c>
      <c r="BI17" s="7">
        <f t="shared" si="9"/>
        <v>-0.008104575163</v>
      </c>
      <c r="BJ17" s="7">
        <f t="shared" si="9"/>
        <v>0.008961518187</v>
      </c>
      <c r="BK17" s="7">
        <f t="shared" si="9"/>
        <v>-0.01750261233</v>
      </c>
      <c r="BL17" s="7">
        <f t="shared" si="9"/>
        <v>-0.01861207126</v>
      </c>
      <c r="BM17" s="7">
        <f t="shared" si="9"/>
        <v>-0.2522351666</v>
      </c>
      <c r="BN17" s="7">
        <f t="shared" si="9"/>
        <v>-0.03224637681</v>
      </c>
      <c r="BO17" s="7">
        <f t="shared" si="9"/>
        <v>-0.06701609884</v>
      </c>
      <c r="BP17" s="7">
        <f t="shared" si="9"/>
        <v>0.06982343499</v>
      </c>
      <c r="BQ17" s="7">
        <f t="shared" si="9"/>
        <v>0.11927982</v>
      </c>
      <c r="BR17" s="7">
        <f t="shared" si="9"/>
        <v>-0.00971849866</v>
      </c>
      <c r="BS17" s="7">
        <f t="shared" si="9"/>
        <v>-0.06802030457</v>
      </c>
      <c r="BT17" s="7">
        <f t="shared" si="9"/>
        <v>-0.0406681191</v>
      </c>
      <c r="BU17" s="7">
        <f t="shared" si="9"/>
        <v>0.02914458743</v>
      </c>
      <c r="BV17" s="7">
        <f t="shared" si="9"/>
        <v>-0.01213681501</v>
      </c>
      <c r="BW17" s="7">
        <f t="shared" si="9"/>
        <v>-0.003723008191</v>
      </c>
      <c r="BX17" s="7">
        <f t="shared" si="9"/>
        <v>0.01718983558</v>
      </c>
      <c r="BY17" s="7">
        <f t="shared" si="9"/>
        <v>0.08008817046</v>
      </c>
      <c r="BZ17" s="7">
        <f t="shared" si="9"/>
        <v>-0.08027210884</v>
      </c>
      <c r="CA17" s="7">
        <f t="shared" si="9"/>
        <v>-0.1642011834</v>
      </c>
      <c r="CB17" s="7">
        <f t="shared" si="9"/>
        <v>0.03938053097</v>
      </c>
      <c r="CC17" s="7">
        <f t="shared" si="9"/>
        <v>0.02383993189</v>
      </c>
      <c r="CD17" s="7">
        <f t="shared" si="9"/>
        <v>-0.1164241164</v>
      </c>
      <c r="CE17" s="7">
        <f t="shared" si="9"/>
        <v>0.06211764706</v>
      </c>
      <c r="CF17" s="7">
        <f t="shared" si="9"/>
        <v>0.02259636686</v>
      </c>
      <c r="CG17" s="7">
        <f t="shared" si="9"/>
        <v>-0.08362218371</v>
      </c>
      <c r="CH17" s="7">
        <f t="shared" si="9"/>
        <v>-0.1021276596</v>
      </c>
      <c r="CI17" s="7">
        <f t="shared" si="9"/>
        <v>-0.04423380727</v>
      </c>
      <c r="CJ17" s="7">
        <f t="shared" si="9"/>
        <v>0.0391184573</v>
      </c>
      <c r="CK17" s="7">
        <f t="shared" si="9"/>
        <v>-0.3054082715</v>
      </c>
      <c r="CL17" s="7"/>
      <c r="CM17" s="7"/>
      <c r="CN17" s="7"/>
      <c r="CO17" s="7"/>
      <c r="CP17" s="7"/>
      <c r="CQ17" s="7"/>
      <c r="CR17" s="7"/>
      <c r="CS17" s="7"/>
    </row>
    <row r="18">
      <c r="A18" s="1" t="s">
        <v>16</v>
      </c>
      <c r="B18" s="1"/>
      <c r="C18" s="1" t="s">
        <v>13</v>
      </c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 t="s">
        <v>13</v>
      </c>
      <c r="M18" s="1" t="s">
        <v>13</v>
      </c>
      <c r="N18" s="1" t="s">
        <v>13</v>
      </c>
      <c r="O18" s="1" t="s">
        <v>13</v>
      </c>
      <c r="P18" s="1" t="s">
        <v>13</v>
      </c>
      <c r="Q18" s="1" t="s">
        <v>13</v>
      </c>
      <c r="R18" s="7">
        <f t="shared" ref="R18:CK18" si="10">(R5/Q5)-1</f>
        <v>0</v>
      </c>
      <c r="S18" s="7">
        <f t="shared" si="10"/>
        <v>2</v>
      </c>
      <c r="T18" s="7">
        <f t="shared" si="10"/>
        <v>1</v>
      </c>
      <c r="U18" s="7">
        <f t="shared" si="10"/>
        <v>1</v>
      </c>
      <c r="V18" s="7">
        <f t="shared" si="10"/>
        <v>0.1666666667</v>
      </c>
      <c r="W18" s="7">
        <f t="shared" si="10"/>
        <v>0.6428571429</v>
      </c>
      <c r="X18" s="7">
        <f t="shared" si="10"/>
        <v>0.4347826087</v>
      </c>
      <c r="Y18" s="7">
        <f t="shared" si="10"/>
        <v>0.303030303</v>
      </c>
      <c r="Z18" s="7">
        <f t="shared" si="10"/>
        <v>0.3953488372</v>
      </c>
      <c r="AA18" s="7">
        <f t="shared" si="10"/>
        <v>0.2666666667</v>
      </c>
      <c r="AB18" s="7">
        <f t="shared" si="10"/>
        <v>0.3157894737</v>
      </c>
      <c r="AC18" s="7">
        <f t="shared" si="10"/>
        <v>0.19</v>
      </c>
      <c r="AD18" s="7">
        <f t="shared" si="10"/>
        <v>0.1764705882</v>
      </c>
      <c r="AE18" s="7">
        <f t="shared" si="10"/>
        <v>0.1428571429</v>
      </c>
      <c r="AF18" s="7">
        <f t="shared" si="10"/>
        <v>0.16875</v>
      </c>
      <c r="AG18" s="7">
        <f t="shared" si="10"/>
        <v>0.1176470588</v>
      </c>
      <c r="AH18" s="7">
        <f t="shared" si="10"/>
        <v>0.1770334928</v>
      </c>
      <c r="AI18" s="7">
        <f t="shared" si="10"/>
        <v>0.08130081301</v>
      </c>
      <c r="AJ18" s="7">
        <f t="shared" si="10"/>
        <v>0.1090225564</v>
      </c>
      <c r="AK18" s="7">
        <f t="shared" si="10"/>
        <v>0.05423728814</v>
      </c>
      <c r="AL18" s="7">
        <f t="shared" si="10"/>
        <v>0.1093247588</v>
      </c>
      <c r="AM18" s="7">
        <f t="shared" si="10"/>
        <v>0.1014492754</v>
      </c>
      <c r="AN18" s="7">
        <f t="shared" si="10"/>
        <v>0.07631578947</v>
      </c>
      <c r="AO18" s="7">
        <f t="shared" si="10"/>
        <v>0.06356968215</v>
      </c>
      <c r="AP18" s="7">
        <f t="shared" si="10"/>
        <v>0.08045977011</v>
      </c>
      <c r="AQ18" s="7">
        <f t="shared" si="10"/>
        <v>0.07234042553</v>
      </c>
      <c r="AR18" s="7">
        <f t="shared" si="10"/>
        <v>0.06150793651</v>
      </c>
      <c r="AS18" s="7">
        <f t="shared" si="10"/>
        <v>0.05981308411</v>
      </c>
      <c r="AT18" s="7">
        <f t="shared" si="10"/>
        <v>0.05643738977</v>
      </c>
      <c r="AU18" s="7">
        <f t="shared" si="10"/>
        <v>0.05008347245</v>
      </c>
      <c r="AV18" s="7">
        <f t="shared" si="10"/>
        <v>0.04451510334</v>
      </c>
      <c r="AW18" s="7">
        <f t="shared" si="10"/>
        <v>0.04566210046</v>
      </c>
      <c r="AX18" s="7">
        <f t="shared" si="10"/>
        <v>0.03930131004</v>
      </c>
      <c r="AY18" s="7">
        <f t="shared" si="10"/>
        <v>0.02941176471</v>
      </c>
      <c r="AZ18" s="7">
        <f t="shared" si="10"/>
        <v>0.03673469388</v>
      </c>
      <c r="BA18" s="7">
        <f t="shared" si="10"/>
        <v>0.03018372703</v>
      </c>
      <c r="BB18" s="7">
        <f t="shared" si="10"/>
        <v>0.04458598726</v>
      </c>
      <c r="BC18" s="7">
        <f t="shared" si="10"/>
        <v>0.04146341463</v>
      </c>
      <c r="BD18" s="7">
        <f t="shared" si="10"/>
        <v>0.03044496487</v>
      </c>
      <c r="BE18" s="7">
        <f t="shared" si="10"/>
        <v>0.02613636364</v>
      </c>
      <c r="BF18" s="7">
        <f t="shared" si="10"/>
        <v>0.0276854928</v>
      </c>
      <c r="BG18" s="7">
        <f t="shared" si="10"/>
        <v>0.02155172414</v>
      </c>
      <c r="BH18" s="7">
        <f t="shared" si="10"/>
        <v>0.02637130802</v>
      </c>
      <c r="BI18" s="7">
        <f t="shared" si="10"/>
        <v>0.01644398767</v>
      </c>
      <c r="BJ18" s="7">
        <f t="shared" si="10"/>
        <v>0.01820020222</v>
      </c>
      <c r="BK18" s="7">
        <f t="shared" si="10"/>
        <v>0.01588877855</v>
      </c>
      <c r="BL18" s="7">
        <f t="shared" si="10"/>
        <v>0.01955034213</v>
      </c>
      <c r="BM18" s="7">
        <f t="shared" si="10"/>
        <v>0.01917545542</v>
      </c>
      <c r="BN18" s="7">
        <f t="shared" si="10"/>
        <v>0.0103480715</v>
      </c>
      <c r="BO18" s="7">
        <f t="shared" si="10"/>
        <v>0.01396648045</v>
      </c>
      <c r="BP18" s="7">
        <f t="shared" si="10"/>
        <v>0.01469237833</v>
      </c>
      <c r="BQ18" s="7">
        <f t="shared" si="10"/>
        <v>0.00814479638</v>
      </c>
      <c r="BR18" s="7">
        <f t="shared" si="10"/>
        <v>0.01077199282</v>
      </c>
      <c r="BS18" s="7">
        <f t="shared" si="10"/>
        <v>0.007992895204</v>
      </c>
      <c r="BT18" s="7">
        <f t="shared" si="10"/>
        <v>0.007929515419</v>
      </c>
      <c r="BU18" s="7">
        <f t="shared" si="10"/>
        <v>0.01660839161</v>
      </c>
      <c r="BV18" s="7">
        <f t="shared" si="10"/>
        <v>0.01031814273</v>
      </c>
      <c r="BW18" s="7">
        <f t="shared" si="10"/>
        <v>0.007659574468</v>
      </c>
      <c r="BX18" s="7">
        <f t="shared" si="10"/>
        <v>0.005067567568</v>
      </c>
      <c r="BY18" s="7">
        <f t="shared" si="10"/>
        <v>0.01092436975</v>
      </c>
      <c r="BZ18" s="7">
        <f t="shared" si="10"/>
        <v>0.01246882793</v>
      </c>
      <c r="CA18" s="7">
        <f t="shared" si="10"/>
        <v>0.01067323481</v>
      </c>
      <c r="CB18" s="7">
        <f t="shared" si="10"/>
        <v>0.01299756296</v>
      </c>
      <c r="CC18" s="7">
        <f t="shared" si="10"/>
        <v>0.01283079391</v>
      </c>
      <c r="CD18" s="7">
        <f t="shared" si="10"/>
        <v>0.01108471892</v>
      </c>
      <c r="CE18" s="7">
        <f t="shared" si="10"/>
        <v>0.009397024276</v>
      </c>
      <c r="CF18" s="7">
        <f t="shared" si="10"/>
        <v>0.01008533747</v>
      </c>
      <c r="CG18" s="7">
        <f t="shared" si="10"/>
        <v>0.01075268817</v>
      </c>
      <c r="CH18" s="7">
        <f t="shared" si="10"/>
        <v>0.01063829787</v>
      </c>
      <c r="CI18" s="7">
        <f t="shared" si="10"/>
        <v>0.009022556391</v>
      </c>
      <c r="CJ18" s="7">
        <f t="shared" si="10"/>
        <v>0.01043219076</v>
      </c>
      <c r="CK18" s="7">
        <f t="shared" si="10"/>
        <v>0.009587020649</v>
      </c>
      <c r="CL18" s="7"/>
      <c r="CM18" s="7"/>
      <c r="CN18" s="7"/>
      <c r="CO18" s="7"/>
      <c r="CP18" s="7"/>
      <c r="CQ18" s="7"/>
      <c r="CR18" s="7"/>
      <c r="CS18" s="7"/>
    </row>
    <row r="19">
      <c r="A19" s="1" t="s">
        <v>17</v>
      </c>
      <c r="B19" s="1"/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13</v>
      </c>
      <c r="N19" s="1" t="s">
        <v>13</v>
      </c>
      <c r="O19" s="7">
        <f t="shared" ref="O19:CK19" si="11">(O6/N6)-1</f>
        <v>1</v>
      </c>
      <c r="P19" s="7">
        <f t="shared" si="11"/>
        <v>0.5</v>
      </c>
      <c r="Q19" s="7">
        <f t="shared" si="11"/>
        <v>0</v>
      </c>
      <c r="R19" s="7">
        <f t="shared" si="11"/>
        <v>0</v>
      </c>
      <c r="S19" s="7">
        <f t="shared" si="11"/>
        <v>0</v>
      </c>
      <c r="T19" s="7">
        <f t="shared" si="11"/>
        <v>0.6666666667</v>
      </c>
      <c r="U19" s="7">
        <f t="shared" si="11"/>
        <v>0</v>
      </c>
      <c r="V19" s="7">
        <f t="shared" si="11"/>
        <v>0</v>
      </c>
      <c r="W19" s="7">
        <f t="shared" si="11"/>
        <v>1.8</v>
      </c>
      <c r="X19" s="7">
        <f t="shared" si="11"/>
        <v>0.5714285714</v>
      </c>
      <c r="Y19" s="7">
        <f t="shared" si="11"/>
        <v>0</v>
      </c>
      <c r="Z19" s="7">
        <f t="shared" si="11"/>
        <v>0.9545454545</v>
      </c>
      <c r="AA19" s="7">
        <f t="shared" si="11"/>
        <v>0</v>
      </c>
      <c r="AB19" s="7">
        <f t="shared" si="11"/>
        <v>0</v>
      </c>
      <c r="AC19" s="7">
        <f t="shared" si="11"/>
        <v>0</v>
      </c>
      <c r="AD19" s="7">
        <f t="shared" si="11"/>
        <v>0</v>
      </c>
      <c r="AE19" s="7">
        <f t="shared" si="11"/>
        <v>0</v>
      </c>
      <c r="AF19" s="7">
        <f t="shared" si="11"/>
        <v>0</v>
      </c>
      <c r="AG19" s="7">
        <f t="shared" si="11"/>
        <v>0.5813953488</v>
      </c>
      <c r="AH19" s="7">
        <f t="shared" si="11"/>
        <v>0</v>
      </c>
      <c r="AI19" s="7">
        <f t="shared" si="11"/>
        <v>0.1029411765</v>
      </c>
      <c r="AJ19" s="7">
        <f t="shared" si="11"/>
        <v>0</v>
      </c>
      <c r="AK19" s="7">
        <f t="shared" si="11"/>
        <v>0.8666666667</v>
      </c>
      <c r="AL19" s="7">
        <f t="shared" si="11"/>
        <v>0.3142857143</v>
      </c>
      <c r="AM19" s="7">
        <f t="shared" si="11"/>
        <v>0.0652173913</v>
      </c>
      <c r="AN19" s="7">
        <f t="shared" si="11"/>
        <v>0.04591836735</v>
      </c>
      <c r="AO19" s="7">
        <f t="shared" si="11"/>
        <v>0.1365853659</v>
      </c>
      <c r="AP19" s="7">
        <f t="shared" si="11"/>
        <v>0.1416309013</v>
      </c>
      <c r="AQ19" s="7">
        <f t="shared" si="11"/>
        <v>0.04135338346</v>
      </c>
      <c r="AR19" s="7">
        <f t="shared" si="11"/>
        <v>0</v>
      </c>
      <c r="AS19" s="7">
        <f t="shared" si="11"/>
        <v>0.2527075812</v>
      </c>
      <c r="AT19" s="7">
        <f t="shared" si="11"/>
        <v>0.1037463977</v>
      </c>
      <c r="AU19" s="7">
        <f t="shared" si="11"/>
        <v>0.2872062663</v>
      </c>
      <c r="AV19" s="7">
        <f t="shared" si="11"/>
        <v>0.05273833671</v>
      </c>
      <c r="AW19" s="7">
        <f t="shared" si="11"/>
        <v>0.1753371869</v>
      </c>
      <c r="AX19" s="7">
        <f t="shared" si="11"/>
        <v>0</v>
      </c>
      <c r="AY19" s="7">
        <f t="shared" si="11"/>
        <v>0</v>
      </c>
      <c r="AZ19" s="7">
        <f t="shared" si="11"/>
        <v>0.5032786885</v>
      </c>
      <c r="BA19" s="7">
        <f t="shared" si="11"/>
        <v>0.2464558342</v>
      </c>
      <c r="BB19" s="7">
        <f t="shared" si="11"/>
        <v>0.05074365704</v>
      </c>
      <c r="BC19" s="7">
        <f t="shared" si="11"/>
        <v>0.02248126561</v>
      </c>
      <c r="BD19" s="7">
        <f t="shared" si="11"/>
        <v>0.03990228013</v>
      </c>
      <c r="BE19" s="7">
        <f t="shared" si="11"/>
        <v>0.04072043853</v>
      </c>
      <c r="BF19" s="7">
        <f t="shared" si="11"/>
        <v>0.02106847254</v>
      </c>
      <c r="BG19" s="7">
        <f t="shared" si="11"/>
        <v>0.02358142962</v>
      </c>
      <c r="BH19" s="7">
        <f t="shared" si="11"/>
        <v>0.05831533477</v>
      </c>
      <c r="BI19" s="7">
        <f t="shared" si="11"/>
        <v>0.03333333333</v>
      </c>
      <c r="BJ19" s="7">
        <f t="shared" si="11"/>
        <v>0.08426596445</v>
      </c>
      <c r="BK19" s="7">
        <f t="shared" si="11"/>
        <v>0.014571949</v>
      </c>
      <c r="BL19" s="7">
        <f t="shared" si="11"/>
        <v>0.01077199282</v>
      </c>
      <c r="BM19" s="7">
        <f t="shared" si="11"/>
        <v>0.01361752516</v>
      </c>
      <c r="BN19" s="7">
        <f t="shared" si="11"/>
        <v>0.01810747664</v>
      </c>
      <c r="BO19" s="7">
        <f t="shared" si="11"/>
        <v>0.1910499139</v>
      </c>
      <c r="BP19" s="7">
        <f t="shared" si="11"/>
        <v>0.08766859345</v>
      </c>
      <c r="BQ19" s="7">
        <f t="shared" si="11"/>
        <v>0.07263064659</v>
      </c>
      <c r="BR19" s="7">
        <f t="shared" si="11"/>
        <v>0.03179190751</v>
      </c>
      <c r="BS19" s="7">
        <f t="shared" si="11"/>
        <v>0.0200080032</v>
      </c>
      <c r="BT19" s="7">
        <f t="shared" si="11"/>
        <v>0</v>
      </c>
      <c r="BU19" s="7">
        <f t="shared" si="11"/>
        <v>0.1820321695</v>
      </c>
      <c r="BV19" s="7">
        <f t="shared" si="11"/>
        <v>0.05609027547</v>
      </c>
      <c r="BW19" s="7">
        <f t="shared" si="11"/>
        <v>0.005028284098</v>
      </c>
      <c r="BX19" s="7">
        <f t="shared" si="11"/>
        <v>0.0406504065</v>
      </c>
      <c r="BY19" s="7">
        <f t="shared" si="11"/>
        <v>0.1484375</v>
      </c>
      <c r="BZ19" s="7">
        <f t="shared" si="11"/>
        <v>0.2129774987</v>
      </c>
      <c r="CA19" s="7">
        <f t="shared" si="11"/>
        <v>0.3869715272</v>
      </c>
      <c r="CB19" s="7">
        <f t="shared" si="11"/>
        <v>0.0001555209953</v>
      </c>
      <c r="CC19" s="7">
        <f t="shared" si="11"/>
        <v>0.003265433059</v>
      </c>
      <c r="CD19" s="7">
        <f t="shared" si="11"/>
        <v>0</v>
      </c>
      <c r="CE19" s="7">
        <f t="shared" si="11"/>
        <v>0.1763794172</v>
      </c>
      <c r="CF19" s="7">
        <f t="shared" si="11"/>
        <v>0.01515151515</v>
      </c>
      <c r="CG19" s="7">
        <f t="shared" si="11"/>
        <v>1.27761194</v>
      </c>
      <c r="CH19" s="7">
        <f t="shared" si="11"/>
        <v>0.01555644196</v>
      </c>
      <c r="CI19" s="7">
        <f t="shared" si="11"/>
        <v>0.01537425654</v>
      </c>
      <c r="CJ19" s="7">
        <f t="shared" si="11"/>
        <v>0.01398099027</v>
      </c>
      <c r="CK19" s="7">
        <f t="shared" si="11"/>
        <v>0.01569567824</v>
      </c>
      <c r="CL19" s="7"/>
      <c r="CM19" s="7"/>
      <c r="CN19" s="7"/>
      <c r="CO19" s="7"/>
      <c r="CP19" s="7"/>
      <c r="CQ19" s="7"/>
      <c r="CR19" s="7"/>
      <c r="CS19" s="7"/>
    </row>
    <row r="20" ht="15.75" customHeight="1">
      <c r="A20" s="1" t="s">
        <v>18</v>
      </c>
      <c r="B20" s="1"/>
      <c r="C20" s="1" t="s">
        <v>13</v>
      </c>
      <c r="D20" s="7">
        <f t="shared" ref="D20:CK20" si="12">(D7/C7)-1</f>
        <v>0.1584158416</v>
      </c>
      <c r="E20" s="7">
        <f t="shared" si="12"/>
        <v>0.2564102564</v>
      </c>
      <c r="F20" s="7">
        <f t="shared" si="12"/>
        <v>0.231292517</v>
      </c>
      <c r="G20" s="7">
        <f t="shared" si="12"/>
        <v>0.2375690608</v>
      </c>
      <c r="H20" s="7">
        <f t="shared" si="12"/>
        <v>0.2544642857</v>
      </c>
      <c r="I20" s="7">
        <f t="shared" si="12"/>
        <v>0.206405694</v>
      </c>
      <c r="J20" s="7">
        <f t="shared" si="12"/>
        <v>0.1061946903</v>
      </c>
      <c r="K20" s="7">
        <f t="shared" si="12"/>
        <v>0.256</v>
      </c>
      <c r="L20" s="7">
        <f t="shared" si="12"/>
        <v>0.3524416136</v>
      </c>
      <c r="M20" s="7">
        <f t="shared" si="12"/>
        <v>1.053375196</v>
      </c>
      <c r="N20" s="7">
        <f t="shared" si="12"/>
        <v>0.3027522936</v>
      </c>
      <c r="O20" s="7">
        <f t="shared" si="12"/>
        <v>0.3327464789</v>
      </c>
      <c r="P20" s="7">
        <f t="shared" si="12"/>
        <v>0.2804931748</v>
      </c>
      <c r="Q20" s="7">
        <f t="shared" si="12"/>
        <v>0.3858321871</v>
      </c>
      <c r="R20" s="7">
        <f t="shared" si="12"/>
        <v>0.2573200993</v>
      </c>
      <c r="S20" s="7">
        <f t="shared" si="12"/>
        <v>0.1961713045</v>
      </c>
      <c r="T20" s="7">
        <f t="shared" si="12"/>
        <v>0.2756970797</v>
      </c>
      <c r="U20" s="7">
        <f t="shared" si="12"/>
        <v>0.2744438696</v>
      </c>
      <c r="V20" s="7">
        <f t="shared" si="12"/>
        <v>0.1953521413</v>
      </c>
      <c r="W20" s="7">
        <f t="shared" si="12"/>
        <v>0.1608795314</v>
      </c>
      <c r="X20" s="7">
        <f t="shared" si="12"/>
        <v>0.1316366828</v>
      </c>
      <c r="Y20" s="7">
        <f t="shared" si="12"/>
        <v>0.3671319633</v>
      </c>
      <c r="Z20" s="7">
        <f t="shared" si="12"/>
        <v>0.05209170409</v>
      </c>
      <c r="AA20" s="7">
        <f t="shared" si="12"/>
        <v>0.1426068203</v>
      </c>
      <c r="AB20" s="7">
        <f t="shared" si="12"/>
        <v>0.2879556447</v>
      </c>
      <c r="AC20" s="7">
        <f t="shared" si="12"/>
        <v>0.1614459303</v>
      </c>
      <c r="AD20" s="7">
        <f t="shared" si="12"/>
        <v>0.1620314389</v>
      </c>
      <c r="AE20" s="7">
        <f t="shared" si="12"/>
        <v>0.1782563453</v>
      </c>
      <c r="AF20" s="7">
        <f t="shared" si="12"/>
        <v>0.1415159544</v>
      </c>
      <c r="AG20" s="7">
        <f t="shared" si="12"/>
        <v>0.1250988109</v>
      </c>
      <c r="AH20" s="7">
        <f t="shared" si="12"/>
        <v>0.1118469243</v>
      </c>
      <c r="AI20" s="7">
        <f t="shared" si="12"/>
        <v>0.09021606142</v>
      </c>
      <c r="AJ20" s="7">
        <f t="shared" si="12"/>
        <v>0.06515224389</v>
      </c>
      <c r="AK20" s="7">
        <f t="shared" si="12"/>
        <v>0.06279958319</v>
      </c>
      <c r="AL20" s="7">
        <f t="shared" si="12"/>
        <v>0.08645445236</v>
      </c>
      <c r="AM20" s="7">
        <f t="shared" si="12"/>
        <v>0.05169958889</v>
      </c>
      <c r="AN20" s="7">
        <f t="shared" si="12"/>
        <v>0.09793490075</v>
      </c>
      <c r="AO20" s="7">
        <f t="shared" si="12"/>
        <v>0.07299536289</v>
      </c>
      <c r="AP20" s="7">
        <f t="shared" si="12"/>
        <v>0.05451425982</v>
      </c>
      <c r="AQ20" s="7">
        <f t="shared" si="12"/>
        <v>0.04561013047</v>
      </c>
      <c r="AR20" s="7">
        <f t="shared" si="12"/>
        <v>0.02158643013</v>
      </c>
      <c r="AS20" s="7">
        <f t="shared" si="12"/>
        <v>0.02392516381</v>
      </c>
      <c r="AT20" s="7">
        <f t="shared" si="12"/>
        <v>0.05816972368</v>
      </c>
      <c r="AU20" s="7">
        <f t="shared" si="12"/>
        <v>0.02601389884</v>
      </c>
      <c r="AV20" s="7">
        <f t="shared" si="12"/>
        <v>0.02722860264</v>
      </c>
      <c r="AW20" s="7">
        <f t="shared" si="12"/>
        <v>0.02372593431</v>
      </c>
      <c r="AX20" s="7">
        <f t="shared" si="12"/>
        <v>0.1529890419</v>
      </c>
      <c r="AY20" s="7">
        <f t="shared" si="12"/>
        <v>0.0572962197</v>
      </c>
      <c r="AZ20" s="7">
        <f t="shared" si="12"/>
        <v>0.02226333859</v>
      </c>
      <c r="BA20" s="7">
        <f t="shared" si="12"/>
        <v>0.03715064926</v>
      </c>
      <c r="BB20" s="7">
        <f t="shared" si="12"/>
        <v>0.04539186503</v>
      </c>
      <c r="BC20" s="7">
        <f t="shared" si="12"/>
        <v>0.03431916597</v>
      </c>
      <c r="BD20" s="7">
        <f t="shared" si="12"/>
        <v>0.01857137203</v>
      </c>
      <c r="BE20" s="7">
        <f t="shared" si="12"/>
        <v>0.01991658607</v>
      </c>
      <c r="BF20" s="7">
        <f t="shared" si="12"/>
        <v>0.004914722579</v>
      </c>
      <c r="BG20" s="7">
        <f t="shared" si="12"/>
        <v>0.006293441173</v>
      </c>
      <c r="BH20" s="7">
        <f t="shared" si="12"/>
        <v>0.01921434671</v>
      </c>
      <c r="BI20" s="7">
        <f t="shared" si="12"/>
        <v>0.0158908138</v>
      </c>
      <c r="BJ20" s="7">
        <f t="shared" si="12"/>
        <v>0.01440105441</v>
      </c>
      <c r="BK20" s="7">
        <f t="shared" si="12"/>
        <v>0.007265698173</v>
      </c>
      <c r="BL20" s="7">
        <f t="shared" si="12"/>
        <v>0.0006370485265</v>
      </c>
      <c r="BM20" s="7">
        <f t="shared" si="12"/>
        <v>0.006409926885</v>
      </c>
      <c r="BN20" s="7">
        <f t="shared" si="12"/>
        <v>0.01563003418</v>
      </c>
      <c r="BO20" s="7">
        <f t="shared" si="12"/>
        <v>0.01374531893</v>
      </c>
      <c r="BP20" s="7">
        <f t="shared" si="12"/>
        <v>0.01347499055</v>
      </c>
      <c r="BQ20" s="7">
        <f t="shared" si="12"/>
        <v>0.0139095989</v>
      </c>
      <c r="BR20" s="7">
        <f t="shared" si="12"/>
        <v>0.01179874176</v>
      </c>
      <c r="BS20" s="7">
        <f t="shared" si="12"/>
        <v>0.007682340893</v>
      </c>
      <c r="BT20" s="7">
        <f t="shared" si="12"/>
        <v>0.005889937932</v>
      </c>
      <c r="BU20" s="7">
        <f t="shared" si="12"/>
        <v>0.01368806423</v>
      </c>
      <c r="BV20" s="7">
        <f t="shared" si="12"/>
        <v>0.008423444181</v>
      </c>
      <c r="BW20" s="7">
        <f t="shared" si="12"/>
        <v>0.0141485205</v>
      </c>
      <c r="BX20" s="7">
        <f t="shared" si="12"/>
        <v>0.01056290061</v>
      </c>
      <c r="BY20" s="7">
        <f t="shared" si="12"/>
        <v>0.01016214497</v>
      </c>
      <c r="BZ20" s="7">
        <f t="shared" si="12"/>
        <v>0.006022261838</v>
      </c>
      <c r="CA20" s="7">
        <f t="shared" si="12"/>
        <v>0.004897809251</v>
      </c>
      <c r="CB20" s="7">
        <f t="shared" si="12"/>
        <v>0.01033004004</v>
      </c>
      <c r="CC20" s="7">
        <f t="shared" si="12"/>
        <v>0.009125597569</v>
      </c>
      <c r="CD20" s="7">
        <f t="shared" si="12"/>
        <v>0.008584944809</v>
      </c>
      <c r="CE20" s="7">
        <f t="shared" si="12"/>
        <v>0.007767987334</v>
      </c>
      <c r="CF20" s="7">
        <f t="shared" si="12"/>
        <v>0.007881216706</v>
      </c>
      <c r="CG20" s="7">
        <f t="shared" si="12"/>
        <v>0.004478521245</v>
      </c>
      <c r="CH20" s="7">
        <f t="shared" si="12"/>
        <v>0.004055283483</v>
      </c>
      <c r="CI20" s="7">
        <f t="shared" si="12"/>
        <v>0.008556565549</v>
      </c>
      <c r="CJ20" s="7">
        <f t="shared" si="12"/>
        <v>0.007894585932</v>
      </c>
      <c r="CK20" s="7">
        <f t="shared" si="12"/>
        <v>0.007731600309</v>
      </c>
      <c r="CL20" s="7"/>
      <c r="CM20" s="7"/>
      <c r="CN20" s="7"/>
      <c r="CO20" s="7"/>
      <c r="CP20" s="7"/>
      <c r="CQ20" s="7"/>
      <c r="CR20" s="7"/>
      <c r="CS20" s="7"/>
    </row>
    <row r="21" ht="15.75" customHeight="1">
      <c r="A21" s="1" t="s">
        <v>19</v>
      </c>
      <c r="B21" s="1"/>
      <c r="C21" s="1" t="s">
        <v>13</v>
      </c>
      <c r="D21" s="7">
        <f t="shared" ref="D21:CK21" si="13">(D8/C8)-1</f>
        <v>0.5</v>
      </c>
      <c r="E21" s="7">
        <f t="shared" si="13"/>
        <v>0.5</v>
      </c>
      <c r="F21" s="7">
        <f t="shared" si="13"/>
        <v>0.4444444444</v>
      </c>
      <c r="G21" s="7">
        <f t="shared" si="13"/>
        <v>0.6153846154</v>
      </c>
      <c r="H21" s="7">
        <f t="shared" si="13"/>
        <v>0.4285714286</v>
      </c>
      <c r="I21" s="7">
        <f t="shared" si="13"/>
        <v>0.3</v>
      </c>
      <c r="J21" s="7">
        <f t="shared" si="13"/>
        <v>0.05128205128</v>
      </c>
      <c r="K21" s="7">
        <f t="shared" si="13"/>
        <v>0.4390243902</v>
      </c>
      <c r="L21" s="7">
        <f t="shared" si="13"/>
        <v>0.3220338983</v>
      </c>
      <c r="M21" s="7">
        <f t="shared" si="13"/>
        <v>0.4358974359</v>
      </c>
      <c r="N21" s="7">
        <f t="shared" si="13"/>
        <v>0.5089285714</v>
      </c>
      <c r="O21" s="7">
        <f t="shared" si="13"/>
        <v>0.449704142</v>
      </c>
      <c r="P21" s="7">
        <f t="shared" si="13"/>
        <v>0.3510204082</v>
      </c>
      <c r="Q21" s="7">
        <f t="shared" si="13"/>
        <v>0.3534743202</v>
      </c>
      <c r="R21" s="7">
        <f t="shared" si="13"/>
        <v>0.4330357143</v>
      </c>
      <c r="S21" s="7">
        <f t="shared" si="13"/>
        <v>0.222741433</v>
      </c>
      <c r="T21" s="7">
        <f t="shared" si="13"/>
        <v>0.2993630573</v>
      </c>
      <c r="U21" s="7">
        <f t="shared" si="13"/>
        <v>0.2549019608</v>
      </c>
      <c r="V21" s="7">
        <f t="shared" si="13"/>
        <v>0.25</v>
      </c>
      <c r="W21" s="7">
        <f t="shared" si="13"/>
        <v>0.2875</v>
      </c>
      <c r="X21" s="7">
        <f t="shared" si="13"/>
        <v>0.1466019417</v>
      </c>
      <c r="Y21" s="7">
        <f t="shared" si="13"/>
        <v>0.2679932261</v>
      </c>
      <c r="Z21" s="7">
        <f t="shared" si="13"/>
        <v>0.1833055092</v>
      </c>
      <c r="AA21" s="7">
        <f t="shared" si="13"/>
        <v>0.2042889391</v>
      </c>
      <c r="AB21" s="7">
        <f t="shared" si="13"/>
        <v>0.2113402062</v>
      </c>
      <c r="AC21" s="7">
        <f t="shared" si="13"/>
        <v>0.1531914894</v>
      </c>
      <c r="AD21" s="7">
        <f t="shared" si="13"/>
        <v>0.07480711171</v>
      </c>
      <c r="AE21" s="7">
        <f t="shared" si="13"/>
        <v>0.1615168539</v>
      </c>
      <c r="AF21" s="7">
        <f t="shared" si="13"/>
        <v>0.108558377</v>
      </c>
      <c r="AG21" s="7">
        <f t="shared" si="13"/>
        <v>0.09489758817</v>
      </c>
      <c r="AH21" s="7">
        <f t="shared" si="13"/>
        <v>0.094310383</v>
      </c>
      <c r="AI21" s="7">
        <f t="shared" si="13"/>
        <v>0.06453570706</v>
      </c>
      <c r="AJ21" s="7">
        <f t="shared" si="13"/>
        <v>0.07164576207</v>
      </c>
      <c r="AK21" s="7">
        <f t="shared" si="13"/>
        <v>0.04007802802</v>
      </c>
      <c r="AL21" s="7">
        <f t="shared" si="13"/>
        <v>0.06069906223</v>
      </c>
      <c r="AM21" s="7">
        <f t="shared" si="13"/>
        <v>0.05618067835</v>
      </c>
      <c r="AN21" s="7">
        <f t="shared" si="13"/>
        <v>0.06201963321</v>
      </c>
      <c r="AO21" s="7">
        <f t="shared" si="13"/>
        <v>0.1086271138</v>
      </c>
      <c r="AP21" s="7">
        <f t="shared" si="13"/>
        <v>0.03328593588</v>
      </c>
      <c r="AQ21" s="7">
        <f t="shared" si="13"/>
        <v>0.03740539188</v>
      </c>
      <c r="AR21" s="7">
        <f t="shared" si="13"/>
        <v>0.02104311125</v>
      </c>
      <c r="AS21" s="7">
        <f t="shared" si="13"/>
        <v>0.0303531357</v>
      </c>
      <c r="AT21" s="7">
        <f t="shared" si="13"/>
        <v>0.0368523613</v>
      </c>
      <c r="AU21" s="7">
        <f t="shared" si="13"/>
        <v>0.04145707811</v>
      </c>
      <c r="AV21" s="7">
        <f t="shared" si="13"/>
        <v>0.009606708773</v>
      </c>
      <c r="AW21" s="7">
        <f t="shared" si="13"/>
        <v>0.03485437914</v>
      </c>
      <c r="AX21" s="7">
        <f t="shared" si="13"/>
        <v>0.02646685293</v>
      </c>
      <c r="AY21" s="7">
        <f t="shared" si="13"/>
        <v>0.03251509453</v>
      </c>
      <c r="AZ21" s="7">
        <f t="shared" si="13"/>
        <v>0.02473278052</v>
      </c>
      <c r="BA21" s="7">
        <f t="shared" si="13"/>
        <v>0.02820524814</v>
      </c>
      <c r="BB21" s="7">
        <f t="shared" si="13"/>
        <v>0.01687744518</v>
      </c>
      <c r="BC21" s="7">
        <f t="shared" si="13"/>
        <v>0.01986310562</v>
      </c>
      <c r="BD21" s="7">
        <f t="shared" si="13"/>
        <v>0.0207922095</v>
      </c>
      <c r="BE21" s="7">
        <f t="shared" si="13"/>
        <v>0.017704439</v>
      </c>
      <c r="BF21" s="7">
        <f t="shared" si="13"/>
        <v>0.006882573998</v>
      </c>
      <c r="BG21" s="7">
        <f t="shared" si="13"/>
        <v>0.01237104756</v>
      </c>
      <c r="BH21" s="7">
        <f t="shared" si="13"/>
        <v>0.007580464769</v>
      </c>
      <c r="BI21" s="7">
        <f t="shared" si="13"/>
        <v>0.01512909061</v>
      </c>
      <c r="BJ21" s="7">
        <f t="shared" si="13"/>
        <v>0.01194718937</v>
      </c>
      <c r="BK21" s="7">
        <f t="shared" si="13"/>
        <v>0.008124224597</v>
      </c>
      <c r="BL21" s="7">
        <f t="shared" si="13"/>
        <v>0.003652242954</v>
      </c>
      <c r="BM21" s="7">
        <f t="shared" si="13"/>
        <v>0.009572027529</v>
      </c>
      <c r="BN21" s="7">
        <f t="shared" si="13"/>
        <v>0.006973828554</v>
      </c>
      <c r="BO21" s="7">
        <f t="shared" si="13"/>
        <v>0.01867558945</v>
      </c>
      <c r="BP21" s="7">
        <f t="shared" si="13"/>
        <v>0.02035749752</v>
      </c>
      <c r="BQ21" s="7">
        <f t="shared" si="13"/>
        <v>0.02069998128</v>
      </c>
      <c r="BR21" s="7">
        <f t="shared" si="13"/>
        <v>0.005060877219</v>
      </c>
      <c r="BS21" s="7">
        <f t="shared" si="13"/>
        <v>0.006385463037</v>
      </c>
      <c r="BT21" s="7">
        <f t="shared" si="13"/>
        <v>0.003553170661</v>
      </c>
      <c r="BU21" s="7">
        <f t="shared" si="13"/>
        <v>0.008454062647</v>
      </c>
      <c r="BV21" s="7">
        <f t="shared" si="13"/>
        <v>0.007845806613</v>
      </c>
      <c r="BW21" s="7">
        <f t="shared" si="13"/>
        <v>0.006647234466</v>
      </c>
      <c r="BX21" s="7">
        <f t="shared" si="13"/>
        <v>0.009322363078</v>
      </c>
      <c r="BY21" s="7">
        <f t="shared" si="13"/>
        <v>0.007941783578</v>
      </c>
      <c r="BZ21" s="7">
        <f t="shared" si="13"/>
        <v>0.007844498438</v>
      </c>
      <c r="CA21" s="7">
        <f t="shared" si="13"/>
        <v>0.005958120953</v>
      </c>
      <c r="CB21" s="7">
        <f t="shared" si="13"/>
        <v>0.007634633161</v>
      </c>
      <c r="CC21" s="7">
        <f t="shared" si="13"/>
        <v>0.007746670291</v>
      </c>
      <c r="CD21" s="7">
        <f t="shared" si="13"/>
        <v>0.008496291301</v>
      </c>
      <c r="CE21" s="7">
        <f t="shared" si="13"/>
        <v>0.009628242846</v>
      </c>
      <c r="CF21" s="7">
        <f t="shared" si="13"/>
        <v>0.008973509934</v>
      </c>
      <c r="CG21" s="7">
        <f t="shared" si="13"/>
        <v>0.004988349578</v>
      </c>
      <c r="CH21" s="7">
        <f t="shared" si="13"/>
        <v>0.005388106978</v>
      </c>
      <c r="CI21" s="7">
        <f t="shared" si="13"/>
        <v>0.007113160972</v>
      </c>
      <c r="CJ21" s="7">
        <f t="shared" si="13"/>
        <v>0.009191472893</v>
      </c>
      <c r="CK21" s="7">
        <f t="shared" si="13"/>
        <v>0.008852102774</v>
      </c>
      <c r="CL21" s="7"/>
      <c r="CM21" s="7"/>
      <c r="CN21" s="7"/>
      <c r="CO21" s="7"/>
      <c r="CP21" s="7"/>
      <c r="CQ21" s="7"/>
      <c r="CR21" s="7"/>
      <c r="CS21" s="7"/>
    </row>
    <row r="22" ht="15.75" customHeight="1">
      <c r="A22" s="1" t="s">
        <v>20</v>
      </c>
      <c r="B22" s="1"/>
      <c r="C22" s="1" t="s">
        <v>13</v>
      </c>
      <c r="D22" s="1" t="s">
        <v>13</v>
      </c>
      <c r="E22" s="1" t="s">
        <v>13</v>
      </c>
      <c r="F22" s="7">
        <f t="shared" ref="F22:CK22" si="14">(F9/E9)-1</f>
        <v>0.4444444444</v>
      </c>
      <c r="G22" s="7">
        <f t="shared" si="14"/>
        <v>0.6153846154</v>
      </c>
      <c r="H22" s="7">
        <f t="shared" si="14"/>
        <v>0.4285714286</v>
      </c>
      <c r="I22" s="7">
        <f t="shared" si="14"/>
        <v>0.2666666667</v>
      </c>
      <c r="J22" s="7">
        <f t="shared" si="14"/>
        <v>0.05263157895</v>
      </c>
      <c r="K22" s="7">
        <f t="shared" si="14"/>
        <v>0.425</v>
      </c>
      <c r="L22" s="7">
        <f t="shared" si="14"/>
        <v>0.2105263158</v>
      </c>
      <c r="M22" s="7">
        <f t="shared" si="14"/>
        <v>0.5507246377</v>
      </c>
      <c r="N22" s="7">
        <f t="shared" si="14"/>
        <v>0.06542056075</v>
      </c>
      <c r="O22" s="7">
        <f t="shared" si="14"/>
        <v>0.2192982456</v>
      </c>
      <c r="P22" s="7">
        <f t="shared" si="14"/>
        <v>0</v>
      </c>
      <c r="Q22" s="7">
        <f t="shared" si="14"/>
        <v>0.4820143885</v>
      </c>
      <c r="R22" s="7">
        <f t="shared" si="14"/>
        <v>-0.567961165</v>
      </c>
      <c r="S22" s="7">
        <f t="shared" si="14"/>
        <v>0</v>
      </c>
      <c r="T22" s="7">
        <f t="shared" si="14"/>
        <v>0.4157303371</v>
      </c>
      <c r="U22" s="7">
        <f t="shared" si="14"/>
        <v>0.2380952381</v>
      </c>
      <c r="V22" s="7">
        <f t="shared" si="14"/>
        <v>0.08333333333</v>
      </c>
      <c r="W22" s="7">
        <f t="shared" si="14"/>
        <v>0.1893491124</v>
      </c>
      <c r="X22" s="7">
        <f t="shared" si="14"/>
        <v>0.009950248756</v>
      </c>
      <c r="Y22" s="7">
        <f t="shared" si="14"/>
        <v>0.3596059113</v>
      </c>
      <c r="Z22" s="7">
        <f t="shared" si="14"/>
        <v>-0.3079710145</v>
      </c>
      <c r="AA22" s="7">
        <f t="shared" si="14"/>
        <v>0.8534031414</v>
      </c>
      <c r="AB22" s="7">
        <f t="shared" si="14"/>
        <v>0.1807909605</v>
      </c>
      <c r="AC22" s="7">
        <f t="shared" si="14"/>
        <v>0.1626794258</v>
      </c>
      <c r="AD22" s="7">
        <f t="shared" si="14"/>
        <v>0.1748971193</v>
      </c>
      <c r="AE22" s="7">
        <f t="shared" si="14"/>
        <v>0.09807355517</v>
      </c>
      <c r="AF22" s="7">
        <f t="shared" si="14"/>
        <v>0.1578947368</v>
      </c>
      <c r="AG22" s="7">
        <f t="shared" si="14"/>
        <v>0.435261708</v>
      </c>
      <c r="AH22" s="7">
        <f t="shared" si="14"/>
        <v>0.01535508637</v>
      </c>
      <c r="AI22" s="7">
        <f t="shared" si="14"/>
        <v>0.01606805293</v>
      </c>
      <c r="AJ22" s="7">
        <f t="shared" si="14"/>
        <v>0.008372093023</v>
      </c>
      <c r="AK22" s="7">
        <f t="shared" si="14"/>
        <v>0.01383763838</v>
      </c>
      <c r="AL22" s="7">
        <f t="shared" si="14"/>
        <v>0.0737033667</v>
      </c>
      <c r="AM22" s="7">
        <f t="shared" si="14"/>
        <v>0.02627118644</v>
      </c>
      <c r="AN22" s="7">
        <f t="shared" si="14"/>
        <v>-0.0313790256</v>
      </c>
      <c r="AO22" s="7">
        <f t="shared" si="14"/>
        <v>0.005115089514</v>
      </c>
      <c r="AP22" s="7">
        <f t="shared" si="14"/>
        <v>-0.003392705683</v>
      </c>
      <c r="AQ22" s="7">
        <f t="shared" si="14"/>
        <v>0.00170212766</v>
      </c>
      <c r="AR22" s="7">
        <f t="shared" si="14"/>
        <v>0.00849617672</v>
      </c>
      <c r="AS22" s="7">
        <f t="shared" si="14"/>
        <v>0.03369839933</v>
      </c>
      <c r="AT22" s="7">
        <f t="shared" si="14"/>
        <v>-0.02200488998</v>
      </c>
      <c r="AU22" s="7">
        <f t="shared" si="14"/>
        <v>0.085</v>
      </c>
      <c r="AV22" s="7">
        <f t="shared" si="14"/>
        <v>-0.01382488479</v>
      </c>
      <c r="AW22" s="7">
        <f t="shared" si="14"/>
        <v>-0.02414330218</v>
      </c>
      <c r="AX22" s="7">
        <f t="shared" si="14"/>
        <v>-0.00798084597</v>
      </c>
      <c r="AY22" s="7">
        <f t="shared" si="14"/>
        <v>-0.02815768302</v>
      </c>
      <c r="AZ22" s="7">
        <f t="shared" si="14"/>
        <v>-0.0298013245</v>
      </c>
      <c r="BA22" s="7">
        <f t="shared" si="14"/>
        <v>-0.02218430034</v>
      </c>
      <c r="BB22" s="7">
        <f t="shared" si="14"/>
        <v>-0.0445026178</v>
      </c>
      <c r="BC22" s="7">
        <f t="shared" si="14"/>
        <v>-0.02465753425</v>
      </c>
      <c r="BD22" s="7">
        <f t="shared" si="14"/>
        <v>-0.02621722846</v>
      </c>
      <c r="BE22" s="7">
        <f t="shared" si="14"/>
        <v>-0.03365384615</v>
      </c>
      <c r="BF22" s="7">
        <f t="shared" si="14"/>
        <v>-0.009950248756</v>
      </c>
      <c r="BG22" s="7">
        <f t="shared" si="14"/>
        <v>-0.05929648241</v>
      </c>
      <c r="BH22" s="7">
        <f t="shared" si="14"/>
        <v>0.04700854701</v>
      </c>
      <c r="BI22" s="7">
        <f t="shared" si="14"/>
        <v>-0.01224489796</v>
      </c>
      <c r="BJ22" s="7">
        <f t="shared" si="14"/>
        <v>-0.07851239669</v>
      </c>
      <c r="BK22" s="7">
        <f t="shared" si="14"/>
        <v>-0.04147982063</v>
      </c>
      <c r="BL22" s="7">
        <f t="shared" si="14"/>
        <v>0.001169590643</v>
      </c>
      <c r="BM22" s="7">
        <f t="shared" si="14"/>
        <v>-0.05023364486</v>
      </c>
      <c r="BN22" s="7">
        <f t="shared" si="14"/>
        <v>0.006150061501</v>
      </c>
      <c r="BO22" s="7">
        <f t="shared" si="14"/>
        <v>0.02444987775</v>
      </c>
      <c r="BP22" s="7">
        <f t="shared" si="14"/>
        <v>0.04295942721</v>
      </c>
      <c r="BQ22" s="7">
        <f t="shared" si="14"/>
        <v>-0.03661327231</v>
      </c>
      <c r="BR22" s="7">
        <f t="shared" si="14"/>
        <v>-0.03206650831</v>
      </c>
      <c r="BS22" s="7">
        <f t="shared" si="14"/>
        <v>-0.02208588957</v>
      </c>
      <c r="BT22" s="7">
        <f t="shared" si="14"/>
        <v>0.01003764115</v>
      </c>
      <c r="BU22" s="7">
        <f t="shared" si="14"/>
        <v>-0.1192546584</v>
      </c>
      <c r="BV22" s="7">
        <f t="shared" si="14"/>
        <v>-0.023977433</v>
      </c>
      <c r="BW22" s="7">
        <f t="shared" si="14"/>
        <v>-0.01734104046</v>
      </c>
      <c r="BX22" s="7">
        <f t="shared" si="14"/>
        <v>-0.01029411765</v>
      </c>
      <c r="BY22" s="7">
        <f t="shared" si="14"/>
        <v>-0.02377414562</v>
      </c>
      <c r="BZ22" s="7">
        <f t="shared" si="14"/>
        <v>-0.01217656012</v>
      </c>
      <c r="CA22" s="7">
        <f t="shared" si="14"/>
        <v>-0.03235747304</v>
      </c>
      <c r="CB22" s="7">
        <f t="shared" si="14"/>
        <v>0.001592356688</v>
      </c>
      <c r="CC22" s="7">
        <f t="shared" si="14"/>
        <v>-0.03179650238</v>
      </c>
      <c r="CD22" s="7">
        <f t="shared" si="14"/>
        <v>-0.001642036125</v>
      </c>
      <c r="CE22" s="7">
        <f t="shared" si="14"/>
        <v>-0.05263157895</v>
      </c>
      <c r="CF22" s="7">
        <f t="shared" si="14"/>
        <v>-0.04513888889</v>
      </c>
      <c r="CG22" s="7">
        <f t="shared" si="14"/>
        <v>-0.02545454545</v>
      </c>
      <c r="CH22" s="7">
        <f t="shared" si="14"/>
        <v>-0.009328358209</v>
      </c>
      <c r="CI22" s="7">
        <f t="shared" si="14"/>
        <v>-0.03389830508</v>
      </c>
      <c r="CJ22" s="7">
        <f t="shared" si="14"/>
        <v>-0.005847953216</v>
      </c>
      <c r="CK22" s="7">
        <f t="shared" si="14"/>
        <v>0.003921568627</v>
      </c>
      <c r="CL22" s="7"/>
      <c r="CM22" s="7"/>
      <c r="CN22" s="7"/>
      <c r="CO22" s="7"/>
      <c r="CP22" s="7"/>
      <c r="CQ22" s="7"/>
      <c r="CR22" s="7"/>
      <c r="CS22" s="7"/>
    </row>
    <row r="23" ht="15.75" customHeight="1">
      <c r="A23" s="1" t="s">
        <v>21</v>
      </c>
      <c r="B23" s="1"/>
      <c r="C23" s="1" t="s">
        <v>13</v>
      </c>
      <c r="D23" s="1" t="s">
        <v>13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  <c r="L23" s="1" t="s">
        <v>13</v>
      </c>
      <c r="M23" s="1" t="s">
        <v>13</v>
      </c>
      <c r="N23" s="1" t="s">
        <v>13</v>
      </c>
      <c r="O23" s="7">
        <f t="shared" ref="O23:CK23" si="15">(O10/N10)-1</f>
        <v>-0.1</v>
      </c>
      <c r="P23" s="7">
        <f t="shared" si="15"/>
        <v>1</v>
      </c>
      <c r="Q23" s="7">
        <f t="shared" si="15"/>
        <v>-0.05555555556</v>
      </c>
      <c r="R23" s="7">
        <f t="shared" si="15"/>
        <v>0.1764705882</v>
      </c>
      <c r="S23" s="7">
        <f t="shared" si="15"/>
        <v>0</v>
      </c>
      <c r="T23" s="7">
        <f t="shared" si="15"/>
        <v>0.3</v>
      </c>
      <c r="U23" s="7">
        <f t="shared" si="15"/>
        <v>0.3461538462</v>
      </c>
      <c r="V23" s="7">
        <f t="shared" si="15"/>
        <v>0.1714285714</v>
      </c>
      <c r="W23" s="7">
        <f t="shared" si="15"/>
        <v>0.1463414634</v>
      </c>
      <c r="X23" s="7">
        <f t="shared" si="15"/>
        <v>0.02127659574</v>
      </c>
      <c r="Y23" s="7">
        <f t="shared" si="15"/>
        <v>0.2708333333</v>
      </c>
      <c r="Z23" s="7">
        <f t="shared" si="15"/>
        <v>0</v>
      </c>
      <c r="AA23" s="7">
        <f t="shared" si="15"/>
        <v>0.1639344262</v>
      </c>
      <c r="AB23" s="7">
        <f t="shared" si="15"/>
        <v>0.2535211268</v>
      </c>
      <c r="AC23" s="7">
        <f t="shared" si="15"/>
        <v>0.5505617978</v>
      </c>
      <c r="AD23" s="7">
        <f t="shared" si="15"/>
        <v>0.1884057971</v>
      </c>
      <c r="AE23" s="7">
        <f t="shared" si="15"/>
        <v>0.1463414634</v>
      </c>
      <c r="AF23" s="7">
        <f t="shared" si="15"/>
        <v>0.2234042553</v>
      </c>
      <c r="AG23" s="7">
        <f t="shared" si="15"/>
        <v>0.04347826087</v>
      </c>
      <c r="AH23" s="7">
        <f t="shared" si="15"/>
        <v>0.02083333333</v>
      </c>
      <c r="AI23" s="7">
        <f t="shared" si="15"/>
        <v>0.02448979592</v>
      </c>
      <c r="AJ23" s="7">
        <f t="shared" si="15"/>
        <v>0.06374501992</v>
      </c>
      <c r="AK23" s="7">
        <f t="shared" si="15"/>
        <v>0.01123595506</v>
      </c>
      <c r="AL23" s="7">
        <f t="shared" si="15"/>
        <v>0.003703703704</v>
      </c>
      <c r="AM23" s="7">
        <f t="shared" si="15"/>
        <v>-0.09594095941</v>
      </c>
      <c r="AN23" s="7">
        <f t="shared" si="15"/>
        <v>-0.01632653061</v>
      </c>
      <c r="AO23" s="7">
        <f t="shared" si="15"/>
        <v>-0.0622406639</v>
      </c>
      <c r="AP23" s="7">
        <f t="shared" si="15"/>
        <v>0.03097345133</v>
      </c>
      <c r="AQ23" s="7">
        <f t="shared" si="15"/>
        <v>-0.02145922747</v>
      </c>
      <c r="AR23" s="7">
        <f t="shared" si="15"/>
        <v>-0.1754385965</v>
      </c>
      <c r="AS23" s="7">
        <f t="shared" si="15"/>
        <v>0.1595744681</v>
      </c>
      <c r="AT23" s="7">
        <f t="shared" si="15"/>
        <v>-0.04587155963</v>
      </c>
      <c r="AU23" s="7">
        <f t="shared" si="15"/>
        <v>0.1009615385</v>
      </c>
      <c r="AV23" s="7">
        <f t="shared" si="15"/>
        <v>-0.03056768559</v>
      </c>
      <c r="AW23" s="7">
        <f t="shared" si="15"/>
        <v>0.02702702703</v>
      </c>
      <c r="AX23" s="7">
        <f t="shared" si="15"/>
        <v>-0.01754385965</v>
      </c>
      <c r="AY23" s="7">
        <f t="shared" si="15"/>
        <v>-0.04017857143</v>
      </c>
      <c r="AZ23" s="7">
        <f t="shared" si="15"/>
        <v>-0.009302325581</v>
      </c>
      <c r="BA23" s="7">
        <f t="shared" si="15"/>
        <v>-0.02816901408</v>
      </c>
      <c r="BB23" s="7">
        <f t="shared" si="15"/>
        <v>-0.01449275362</v>
      </c>
      <c r="BC23" s="7">
        <f t="shared" si="15"/>
        <v>-0.07843137255</v>
      </c>
      <c r="BD23" s="7">
        <f t="shared" si="15"/>
        <v>-0.01063829787</v>
      </c>
      <c r="BE23" s="7">
        <f t="shared" si="15"/>
        <v>-0.02150537634</v>
      </c>
      <c r="BF23" s="7">
        <f t="shared" si="15"/>
        <v>-0.03296703297</v>
      </c>
      <c r="BG23" s="7">
        <f t="shared" si="15"/>
        <v>-0.02272727273</v>
      </c>
      <c r="BH23" s="7">
        <f t="shared" si="15"/>
        <v>-0.01744186047</v>
      </c>
      <c r="BI23" s="7">
        <f t="shared" si="15"/>
        <v>0.01775147929</v>
      </c>
      <c r="BJ23" s="7">
        <f t="shared" si="15"/>
        <v>-0.1046511628</v>
      </c>
      <c r="BK23" s="7">
        <f t="shared" si="15"/>
        <v>-0.02597402597</v>
      </c>
      <c r="BL23" s="7">
        <f t="shared" si="15"/>
        <v>-0.04</v>
      </c>
      <c r="BM23" s="7">
        <f t="shared" si="15"/>
        <v>-0.006944444444</v>
      </c>
      <c r="BN23" s="7">
        <f t="shared" si="15"/>
        <v>-0.06293706294</v>
      </c>
      <c r="BO23" s="7">
        <f t="shared" si="15"/>
        <v>0.01492537313</v>
      </c>
      <c r="BP23" s="7">
        <f t="shared" si="15"/>
        <v>-0.007352941176</v>
      </c>
      <c r="BQ23" s="7">
        <f t="shared" si="15"/>
        <v>-0.05925925926</v>
      </c>
      <c r="BR23" s="7">
        <f t="shared" si="15"/>
        <v>-0.05511811024</v>
      </c>
      <c r="BS23" s="7">
        <f t="shared" si="15"/>
        <v>-0.06666666667</v>
      </c>
      <c r="BT23" s="7">
        <f t="shared" si="15"/>
        <v>0</v>
      </c>
      <c r="BU23" s="7">
        <f t="shared" si="15"/>
        <v>0.008928571429</v>
      </c>
      <c r="BV23" s="7">
        <f t="shared" si="15"/>
        <v>-0.08849557522</v>
      </c>
      <c r="BW23" s="7">
        <f t="shared" si="15"/>
        <v>0.04854368932</v>
      </c>
      <c r="BX23" s="7">
        <f t="shared" si="15"/>
        <v>0.03703703704</v>
      </c>
      <c r="BY23" s="7">
        <f t="shared" si="15"/>
        <v>0.02678571429</v>
      </c>
      <c r="BZ23" s="7">
        <f t="shared" si="15"/>
        <v>-0.06086956522</v>
      </c>
      <c r="CA23" s="7">
        <f t="shared" si="15"/>
        <v>-0.02777777778</v>
      </c>
      <c r="CB23" s="7">
        <f t="shared" si="15"/>
        <v>-0.0380952381</v>
      </c>
      <c r="CC23" s="7">
        <f t="shared" si="15"/>
        <v>-0.07920792079</v>
      </c>
      <c r="CD23" s="7">
        <f t="shared" si="15"/>
        <v>-0.01075268817</v>
      </c>
      <c r="CE23" s="7">
        <f t="shared" si="15"/>
        <v>-0.08695652174</v>
      </c>
      <c r="CF23" s="7">
        <f t="shared" si="15"/>
        <v>-0.04761904762</v>
      </c>
      <c r="CG23" s="7">
        <f t="shared" si="15"/>
        <v>-0.025</v>
      </c>
      <c r="CH23" s="7">
        <f t="shared" si="15"/>
        <v>-0.07692307692</v>
      </c>
      <c r="CI23" s="7">
        <f t="shared" si="15"/>
        <v>-0.01388888889</v>
      </c>
      <c r="CJ23" s="7">
        <f t="shared" si="15"/>
        <v>-0.07042253521</v>
      </c>
      <c r="CK23" s="7">
        <f t="shared" si="15"/>
        <v>-0.01515151515</v>
      </c>
      <c r="CL23" s="7"/>
      <c r="CM23" s="7"/>
      <c r="CN23" s="7"/>
      <c r="CO23" s="7"/>
      <c r="CP23" s="7"/>
      <c r="CQ23" s="7"/>
      <c r="CR23" s="7"/>
      <c r="CS23" s="7"/>
    </row>
    <row r="24" ht="15.75" customHeight="1">
      <c r="A24" s="1"/>
      <c r="B24" s="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</row>
    <row r="25" ht="15.75" customHeight="1">
      <c r="A25" s="9" t="s">
        <v>22</v>
      </c>
      <c r="B25" s="9"/>
      <c r="C25" s="10">
        <f>(C8/1)-1</f>
        <v>3</v>
      </c>
      <c r="D25" s="10">
        <f t="shared" ref="D25:CK25" si="16">(D8/C8)-1</f>
        <v>0.5</v>
      </c>
      <c r="E25" s="10">
        <f t="shared" si="16"/>
        <v>0.5</v>
      </c>
      <c r="F25" s="10">
        <f t="shared" si="16"/>
        <v>0.4444444444</v>
      </c>
      <c r="G25" s="10">
        <f t="shared" si="16"/>
        <v>0.6153846154</v>
      </c>
      <c r="H25" s="10">
        <f t="shared" si="16"/>
        <v>0.4285714286</v>
      </c>
      <c r="I25" s="10">
        <f t="shared" si="16"/>
        <v>0.3</v>
      </c>
      <c r="J25" s="10">
        <f t="shared" si="16"/>
        <v>0.05128205128</v>
      </c>
      <c r="K25" s="10">
        <f t="shared" si="16"/>
        <v>0.4390243902</v>
      </c>
      <c r="L25" s="10">
        <f t="shared" si="16"/>
        <v>0.3220338983</v>
      </c>
      <c r="M25" s="10">
        <f t="shared" si="16"/>
        <v>0.4358974359</v>
      </c>
      <c r="N25" s="10">
        <f t="shared" si="16"/>
        <v>0.5089285714</v>
      </c>
      <c r="O25" s="10">
        <f t="shared" si="16"/>
        <v>0.449704142</v>
      </c>
      <c r="P25" s="10">
        <f t="shared" si="16"/>
        <v>0.3510204082</v>
      </c>
      <c r="Q25" s="10">
        <f t="shared" si="16"/>
        <v>0.3534743202</v>
      </c>
      <c r="R25" s="10">
        <f t="shared" si="16"/>
        <v>0.4330357143</v>
      </c>
      <c r="S25" s="10">
        <f t="shared" si="16"/>
        <v>0.222741433</v>
      </c>
      <c r="T25" s="10">
        <f t="shared" si="16"/>
        <v>0.2993630573</v>
      </c>
      <c r="U25" s="10">
        <f t="shared" si="16"/>
        <v>0.2549019608</v>
      </c>
      <c r="V25" s="10">
        <f t="shared" si="16"/>
        <v>0.25</v>
      </c>
      <c r="W25" s="10">
        <f t="shared" si="16"/>
        <v>0.2875</v>
      </c>
      <c r="X25" s="10">
        <f t="shared" si="16"/>
        <v>0.1466019417</v>
      </c>
      <c r="Y25" s="10">
        <f t="shared" si="16"/>
        <v>0.2679932261</v>
      </c>
      <c r="Z25" s="10">
        <f t="shared" si="16"/>
        <v>0.1833055092</v>
      </c>
      <c r="AA25" s="10">
        <f t="shared" si="16"/>
        <v>0.2042889391</v>
      </c>
      <c r="AB25" s="10">
        <f t="shared" si="16"/>
        <v>0.2113402062</v>
      </c>
      <c r="AC25" s="10">
        <f t="shared" si="16"/>
        <v>0.1531914894</v>
      </c>
      <c r="AD25" s="10">
        <f t="shared" si="16"/>
        <v>0.07480711171</v>
      </c>
      <c r="AE25" s="10">
        <f t="shared" si="16"/>
        <v>0.1615168539</v>
      </c>
      <c r="AF25" s="10">
        <f t="shared" si="16"/>
        <v>0.108558377</v>
      </c>
      <c r="AG25" s="10">
        <f t="shared" si="16"/>
        <v>0.09489758817</v>
      </c>
      <c r="AH25" s="10">
        <f t="shared" si="16"/>
        <v>0.094310383</v>
      </c>
      <c r="AI25" s="10">
        <f t="shared" si="16"/>
        <v>0.06453570706</v>
      </c>
      <c r="AJ25" s="10">
        <f t="shared" si="16"/>
        <v>0.07164576207</v>
      </c>
      <c r="AK25" s="10">
        <f t="shared" si="16"/>
        <v>0.04007802802</v>
      </c>
      <c r="AL25" s="10">
        <f t="shared" si="16"/>
        <v>0.06069906223</v>
      </c>
      <c r="AM25" s="10">
        <f t="shared" si="16"/>
        <v>0.05618067835</v>
      </c>
      <c r="AN25" s="10">
        <f t="shared" si="16"/>
        <v>0.06201963321</v>
      </c>
      <c r="AO25" s="10">
        <f t="shared" si="16"/>
        <v>0.1086271138</v>
      </c>
      <c r="AP25" s="10">
        <f t="shared" si="16"/>
        <v>0.03328593588</v>
      </c>
      <c r="AQ25" s="10">
        <f t="shared" si="16"/>
        <v>0.03740539188</v>
      </c>
      <c r="AR25" s="10">
        <f t="shared" si="16"/>
        <v>0.02104311125</v>
      </c>
      <c r="AS25" s="10">
        <f t="shared" si="16"/>
        <v>0.0303531357</v>
      </c>
      <c r="AT25" s="10">
        <f t="shared" si="16"/>
        <v>0.0368523613</v>
      </c>
      <c r="AU25" s="10">
        <f t="shared" si="16"/>
        <v>0.04145707811</v>
      </c>
      <c r="AV25" s="10">
        <f t="shared" si="16"/>
        <v>0.009606708773</v>
      </c>
      <c r="AW25" s="10">
        <f t="shared" si="16"/>
        <v>0.03485437914</v>
      </c>
      <c r="AX25" s="10">
        <f t="shared" si="16"/>
        <v>0.02646685293</v>
      </c>
      <c r="AY25" s="10">
        <f t="shared" si="16"/>
        <v>0.03251509453</v>
      </c>
      <c r="AZ25" s="10">
        <f t="shared" si="16"/>
        <v>0.02473278052</v>
      </c>
      <c r="BA25" s="10">
        <f t="shared" si="16"/>
        <v>0.02820524814</v>
      </c>
      <c r="BB25" s="10">
        <f t="shared" si="16"/>
        <v>0.01687744518</v>
      </c>
      <c r="BC25" s="10">
        <f t="shared" si="16"/>
        <v>0.01986310562</v>
      </c>
      <c r="BD25" s="10">
        <f t="shared" si="16"/>
        <v>0.0207922095</v>
      </c>
      <c r="BE25" s="10">
        <f t="shared" si="16"/>
        <v>0.017704439</v>
      </c>
      <c r="BF25" s="10">
        <f t="shared" si="16"/>
        <v>0.006882573998</v>
      </c>
      <c r="BG25" s="10">
        <f t="shared" si="16"/>
        <v>0.01237104756</v>
      </c>
      <c r="BH25" s="10">
        <f t="shared" si="16"/>
        <v>0.007580464769</v>
      </c>
      <c r="BI25" s="10">
        <f t="shared" si="16"/>
        <v>0.01512909061</v>
      </c>
      <c r="BJ25" s="10">
        <f t="shared" si="16"/>
        <v>0.01194718937</v>
      </c>
      <c r="BK25" s="10">
        <f t="shared" si="16"/>
        <v>0.008124224597</v>
      </c>
      <c r="BL25" s="10">
        <f t="shared" si="16"/>
        <v>0.003652242954</v>
      </c>
      <c r="BM25" s="10">
        <f t="shared" si="16"/>
        <v>0.009572027529</v>
      </c>
      <c r="BN25" s="10">
        <f t="shared" si="16"/>
        <v>0.006973828554</v>
      </c>
      <c r="BO25" s="10">
        <f t="shared" si="16"/>
        <v>0.01867558945</v>
      </c>
      <c r="BP25" s="10">
        <f t="shared" si="16"/>
        <v>0.02035749752</v>
      </c>
      <c r="BQ25" s="10">
        <f t="shared" si="16"/>
        <v>0.02069998128</v>
      </c>
      <c r="BR25" s="10">
        <f t="shared" si="16"/>
        <v>0.005060877219</v>
      </c>
      <c r="BS25" s="10">
        <f t="shared" si="16"/>
        <v>0.006385463037</v>
      </c>
      <c r="BT25" s="10">
        <f t="shared" si="16"/>
        <v>0.003553170661</v>
      </c>
      <c r="BU25" s="10">
        <f t="shared" si="16"/>
        <v>0.008454062647</v>
      </c>
      <c r="BV25" s="10">
        <f t="shared" si="16"/>
        <v>0.007845806613</v>
      </c>
      <c r="BW25" s="10">
        <f t="shared" si="16"/>
        <v>0.006647234466</v>
      </c>
      <c r="BX25" s="10">
        <f t="shared" si="16"/>
        <v>0.009322363078</v>
      </c>
      <c r="BY25" s="10">
        <f t="shared" si="16"/>
        <v>0.007941783578</v>
      </c>
      <c r="BZ25" s="10">
        <f t="shared" si="16"/>
        <v>0.007844498438</v>
      </c>
      <c r="CA25" s="10">
        <f t="shared" si="16"/>
        <v>0.005958120953</v>
      </c>
      <c r="CB25" s="10">
        <f t="shared" si="16"/>
        <v>0.007634633161</v>
      </c>
      <c r="CC25" s="10">
        <f t="shared" si="16"/>
        <v>0.007746670291</v>
      </c>
      <c r="CD25" s="10">
        <f t="shared" si="16"/>
        <v>0.008496291301</v>
      </c>
      <c r="CE25" s="10">
        <f t="shared" si="16"/>
        <v>0.009628242846</v>
      </c>
      <c r="CF25" s="10">
        <f t="shared" si="16"/>
        <v>0.008973509934</v>
      </c>
      <c r="CG25" s="10">
        <f t="shared" si="16"/>
        <v>0.004988349578</v>
      </c>
      <c r="CH25" s="10">
        <f t="shared" si="16"/>
        <v>0.005388106978</v>
      </c>
      <c r="CI25" s="10">
        <f t="shared" si="16"/>
        <v>0.007113160972</v>
      </c>
      <c r="CJ25" s="10">
        <f t="shared" si="16"/>
        <v>0.009191472893</v>
      </c>
      <c r="CK25" s="10">
        <f t="shared" si="16"/>
        <v>0.008852102774</v>
      </c>
      <c r="CL25" s="10"/>
      <c r="CM25" s="10"/>
      <c r="CN25" s="10"/>
      <c r="CO25" s="10"/>
      <c r="CP25" s="10"/>
      <c r="CQ25" s="10"/>
      <c r="CR25" s="10"/>
      <c r="CS25" s="10"/>
    </row>
    <row r="26" ht="15.75" customHeight="1"/>
    <row r="27" ht="15.75" customHeight="1">
      <c r="AV27" s="1"/>
      <c r="BV27" s="5"/>
      <c r="CJ27" s="5" t="s">
        <v>23</v>
      </c>
      <c r="CK27" s="5" t="s">
        <v>23</v>
      </c>
    </row>
    <row r="28" ht="15.75" customHeight="1">
      <c r="Z28" s="11"/>
      <c r="AN28" s="1"/>
      <c r="AV28" s="1"/>
      <c r="BV28" s="5"/>
      <c r="CJ28" s="5" t="s">
        <v>24</v>
      </c>
      <c r="CK28" s="5" t="s">
        <v>24</v>
      </c>
    </row>
    <row r="29" ht="15.75" customHeight="1">
      <c r="Z29" s="11"/>
      <c r="AN29" s="1"/>
      <c r="AV29" s="1"/>
      <c r="BV29" s="5"/>
      <c r="CJ29" s="5" t="s">
        <v>25</v>
      </c>
      <c r="CK29" s="5" t="s">
        <v>25</v>
      </c>
    </row>
    <row r="30" ht="15.75" customHeight="1">
      <c r="AN30" s="1"/>
    </row>
    <row r="31" ht="15.75" customHeight="1">
      <c r="A31" s="9" t="s">
        <v>13</v>
      </c>
      <c r="B31" s="9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D38" s="9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>
      <c r="C49" s="9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4:CS25 C15:E23">
    <cfRule type="notContainsBlanks" dxfId="0" priority="1">
      <formula>LEN(TRIM(F14))&gt;0</formula>
    </cfRule>
  </conditionalFormatting>
  <conditionalFormatting sqref="F1:CS1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87401575" footer="0.0" header="0.0" left="0.511811024" right="0.511811024" top="0.787401575"/>
  <pageSetup paperSize="9" orientation="portrait"/>
  <drawing r:id="rId2"/>
  <legacyDrawing r:id="rId3"/>
  <tableParts count="6"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2020-03-24T13:09:03Z</dcterms:created>
  <dc:creator>Ivando Perera Jr.</dc:creator>
</cp:coreProperties>
</file>