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EE672BB0-BBA2-424A-A634-964658F6B474}" xr6:coauthVersionLast="45" xr6:coauthVersionMax="45" xr10:uidLastSave="{00000000-0000-0000-0000-000000000000}"/>
  <bookViews>
    <workbookView xWindow="0" yWindow="460" windowWidth="28800" windowHeight="16700" activeTab="2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30" l="1"/>
  <c r="J4" i="30"/>
  <c r="J8" i="30"/>
  <c r="CM25" i="44"/>
  <c r="CK59" i="47"/>
  <c r="CK58" i="47"/>
  <c r="CJ59" i="47"/>
  <c r="CJ58" i="47"/>
  <c r="CK56" i="47"/>
  <c r="CK57" i="47" s="1"/>
  <c r="CJ56" i="47"/>
  <c r="CJ57" i="47" s="1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L2" i="38" l="1"/>
  <c r="CC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46" i="38"/>
  <c r="CC47" i="38"/>
  <c r="CC48" i="38"/>
  <c r="CC49" i="38"/>
  <c r="CC50" i="38"/>
  <c r="CC51" i="38"/>
  <c r="CC52" i="38"/>
  <c r="CC53" i="38"/>
  <c r="CC54" i="38"/>
  <c r="CC55" i="38"/>
  <c r="CC56" i="38"/>
  <c r="CC57" i="38"/>
  <c r="CC58" i="38"/>
  <c r="CC59" i="38"/>
  <c r="CC60" i="38"/>
  <c r="CC61" i="38"/>
  <c r="CC62" i="38"/>
  <c r="CC63" i="38"/>
  <c r="CC64" i="38"/>
  <c r="CC65" i="38"/>
  <c r="CC66" i="38"/>
  <c r="CC67" i="38"/>
  <c r="CC68" i="38"/>
  <c r="CC69" i="38"/>
  <c r="CC70" i="38"/>
  <c r="CC71" i="38"/>
  <c r="CC72" i="38"/>
  <c r="CC73" i="38"/>
  <c r="CC74" i="38"/>
  <c r="CC75" i="38"/>
  <c r="CC76" i="38"/>
  <c r="CC77" i="38"/>
  <c r="CC78" i="38"/>
  <c r="CC79" i="38"/>
  <c r="CC80" i="38"/>
  <c r="CI3" i="38"/>
  <c r="CI4" i="38"/>
  <c r="CI5" i="38"/>
  <c r="CI6" i="38"/>
  <c r="CI7" i="38"/>
  <c r="CI8" i="38"/>
  <c r="CI9" i="38"/>
  <c r="CI10" i="38"/>
  <c r="CI11" i="38"/>
  <c r="CI12" i="38"/>
  <c r="CI13" i="38"/>
  <c r="CI14" i="38"/>
  <c r="CI15" i="38"/>
  <c r="CI16" i="38"/>
  <c r="CI17" i="38"/>
  <c r="CI18" i="38"/>
  <c r="CI19" i="38"/>
  <c r="CI20" i="38"/>
  <c r="CI21" i="38"/>
  <c r="CI22" i="38"/>
  <c r="CI23" i="38"/>
  <c r="CI24" i="38"/>
  <c r="CI25" i="38"/>
  <c r="CI26" i="38"/>
  <c r="CI27" i="38"/>
  <c r="CI28" i="38"/>
  <c r="CI29" i="38"/>
  <c r="CI30" i="38"/>
  <c r="CI31" i="38"/>
  <c r="CI32" i="38"/>
  <c r="CI33" i="38"/>
  <c r="CI34" i="38"/>
  <c r="CI35" i="38"/>
  <c r="CI36" i="38"/>
  <c r="CI37" i="38"/>
  <c r="CI38" i="38"/>
  <c r="CI39" i="38"/>
  <c r="CI40" i="38"/>
  <c r="CI41" i="38"/>
  <c r="CI42" i="38"/>
  <c r="CI43" i="38"/>
  <c r="CI44" i="38"/>
  <c r="CI45" i="38"/>
  <c r="CI46" i="38"/>
  <c r="CI47" i="38"/>
  <c r="CI48" i="38"/>
  <c r="CI49" i="38"/>
  <c r="CI50" i="38"/>
  <c r="CI51" i="38"/>
  <c r="CI52" i="38"/>
  <c r="CI53" i="38"/>
  <c r="CI54" i="38"/>
  <c r="CI55" i="38"/>
  <c r="CI56" i="38"/>
  <c r="CI57" i="38"/>
  <c r="CI58" i="38"/>
  <c r="CI59" i="38"/>
  <c r="CI60" i="38"/>
  <c r="CI61" i="38"/>
  <c r="CI62" i="38"/>
  <c r="CI63" i="38"/>
  <c r="CI64" i="38"/>
  <c r="CI65" i="38"/>
  <c r="CI66" i="38"/>
  <c r="CI67" i="38"/>
  <c r="CI68" i="38"/>
  <c r="CI69" i="38"/>
  <c r="CI70" i="38"/>
  <c r="CI71" i="38"/>
  <c r="CI72" i="38"/>
  <c r="CI73" i="38"/>
  <c r="CI74" i="38"/>
  <c r="CI75" i="38"/>
  <c r="CI76" i="38"/>
  <c r="CI77" i="38"/>
  <c r="CI78" i="38"/>
  <c r="CI79" i="38"/>
  <c r="CI80" i="38"/>
  <c r="CI2" i="38"/>
  <c r="CC2" i="38"/>
  <c r="BW3" i="38"/>
  <c r="BW4" i="38"/>
  <c r="BW5" i="38"/>
  <c r="BW6" i="38"/>
  <c r="BW7" i="38"/>
  <c r="BW8" i="38"/>
  <c r="BW9" i="38"/>
  <c r="BW10" i="38"/>
  <c r="BW11" i="38"/>
  <c r="BW12" i="38"/>
  <c r="BW13" i="38"/>
  <c r="BW14" i="38"/>
  <c r="BW15" i="38"/>
  <c r="BW16" i="38"/>
  <c r="BW17" i="38"/>
  <c r="BW18" i="38"/>
  <c r="BW19" i="38"/>
  <c r="BW20" i="38"/>
  <c r="BW21" i="38"/>
  <c r="BW22" i="38"/>
  <c r="BW23" i="38"/>
  <c r="BW24" i="38"/>
  <c r="BW25" i="38"/>
  <c r="BW26" i="38"/>
  <c r="BW27" i="38"/>
  <c r="BW28" i="38"/>
  <c r="BW29" i="38"/>
  <c r="BW30" i="38"/>
  <c r="BW31" i="38"/>
  <c r="BW32" i="38"/>
  <c r="BW33" i="38"/>
  <c r="BW34" i="38"/>
  <c r="BW35" i="38"/>
  <c r="BW36" i="38"/>
  <c r="BW37" i="38"/>
  <c r="BW38" i="38"/>
  <c r="BW39" i="38"/>
  <c r="BW40" i="38"/>
  <c r="BW41" i="38"/>
  <c r="BW42" i="38"/>
  <c r="BW43" i="38"/>
  <c r="BW44" i="38"/>
  <c r="BW45" i="38"/>
  <c r="BW46" i="38"/>
  <c r="BW47" i="38"/>
  <c r="BW48" i="38"/>
  <c r="BW49" i="38"/>
  <c r="BW50" i="38"/>
  <c r="BW51" i="38"/>
  <c r="BW52" i="38"/>
  <c r="BW53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69" i="38"/>
  <c r="BW70" i="38"/>
  <c r="BW71" i="38"/>
  <c r="BW72" i="38"/>
  <c r="BW73" i="38"/>
  <c r="BW74" i="38"/>
  <c r="BW75" i="38"/>
  <c r="BW76" i="38"/>
  <c r="BW77" i="38"/>
  <c r="BW78" i="38"/>
  <c r="BW79" i="38"/>
  <c r="BW80" i="38"/>
  <c r="BQ3" i="38"/>
  <c r="BQ4" i="38"/>
  <c r="BQ5" i="38"/>
  <c r="BQ6" i="38"/>
  <c r="BQ7" i="38"/>
  <c r="BQ8" i="38"/>
  <c r="BQ9" i="38"/>
  <c r="BQ10" i="38"/>
  <c r="BQ11" i="38"/>
  <c r="BQ12" i="38"/>
  <c r="BQ13" i="38"/>
  <c r="BQ14" i="38"/>
  <c r="BQ15" i="38"/>
  <c r="BQ16" i="38"/>
  <c r="BQ17" i="38"/>
  <c r="BQ18" i="38"/>
  <c r="BQ19" i="38"/>
  <c r="BQ20" i="38"/>
  <c r="BQ21" i="38"/>
  <c r="BQ22" i="38"/>
  <c r="BQ23" i="38"/>
  <c r="BQ24" i="38"/>
  <c r="BQ25" i="38"/>
  <c r="BQ26" i="38"/>
  <c r="BQ27" i="38"/>
  <c r="BQ28" i="38"/>
  <c r="BQ29" i="38"/>
  <c r="BQ30" i="38"/>
  <c r="BQ31" i="38"/>
  <c r="BQ32" i="38"/>
  <c r="BQ33" i="38"/>
  <c r="BQ34" i="38"/>
  <c r="BQ35" i="38"/>
  <c r="BQ36" i="38"/>
  <c r="BQ37" i="38"/>
  <c r="BQ38" i="38"/>
  <c r="BQ39" i="38"/>
  <c r="BQ40" i="38"/>
  <c r="BQ41" i="38"/>
  <c r="BQ42" i="38"/>
  <c r="BQ43" i="38"/>
  <c r="BQ44" i="38"/>
  <c r="BQ45" i="38"/>
  <c r="BQ46" i="38"/>
  <c r="BQ47" i="38"/>
  <c r="BQ48" i="38"/>
  <c r="BQ49" i="38"/>
  <c r="BQ50" i="38"/>
  <c r="BQ51" i="38"/>
  <c r="BQ52" i="38"/>
  <c r="BQ53" i="38"/>
  <c r="BQ54" i="38"/>
  <c r="BQ55" i="38"/>
  <c r="BQ56" i="38"/>
  <c r="BQ57" i="38"/>
  <c r="BQ58" i="38"/>
  <c r="BQ59" i="38"/>
  <c r="BQ60" i="38"/>
  <c r="BQ61" i="38"/>
  <c r="BQ62" i="38"/>
  <c r="BQ63" i="38"/>
  <c r="BQ64" i="38"/>
  <c r="BQ65" i="38"/>
  <c r="BQ66" i="38"/>
  <c r="BQ67" i="38"/>
  <c r="BQ68" i="38"/>
  <c r="BQ69" i="38"/>
  <c r="BQ70" i="38"/>
  <c r="BQ71" i="38"/>
  <c r="BQ72" i="38"/>
  <c r="BQ73" i="38"/>
  <c r="BQ74" i="38"/>
  <c r="BQ75" i="38"/>
  <c r="BQ76" i="38"/>
  <c r="BQ77" i="38"/>
  <c r="BQ78" i="38"/>
  <c r="BQ79" i="38"/>
  <c r="BQ80" i="38"/>
  <c r="BK3" i="38"/>
  <c r="BK4" i="38"/>
  <c r="BK5" i="38"/>
  <c r="BK6" i="38"/>
  <c r="BK7" i="38"/>
  <c r="BK8" i="38"/>
  <c r="BK9" i="38"/>
  <c r="BK10" i="38"/>
  <c r="BK11" i="38"/>
  <c r="BK12" i="38"/>
  <c r="BK13" i="38"/>
  <c r="BK14" i="38"/>
  <c r="BK15" i="38"/>
  <c r="BK16" i="38"/>
  <c r="BK17" i="38"/>
  <c r="BK18" i="38"/>
  <c r="BK19" i="38"/>
  <c r="BK20" i="38"/>
  <c r="BK21" i="38"/>
  <c r="BK22" i="38"/>
  <c r="BK23" i="38"/>
  <c r="BK24" i="38"/>
  <c r="BK25" i="38"/>
  <c r="BK26" i="38"/>
  <c r="BK27" i="38"/>
  <c r="BK28" i="38"/>
  <c r="BK29" i="38"/>
  <c r="BK30" i="38"/>
  <c r="BK31" i="38"/>
  <c r="BK32" i="38"/>
  <c r="BK33" i="38"/>
  <c r="BK34" i="38"/>
  <c r="BK35" i="38"/>
  <c r="BK36" i="38"/>
  <c r="BK37" i="38"/>
  <c r="BK38" i="38"/>
  <c r="BK39" i="38"/>
  <c r="BK40" i="38"/>
  <c r="BK41" i="38"/>
  <c r="BK42" i="38"/>
  <c r="BK43" i="38"/>
  <c r="BK44" i="38"/>
  <c r="BK45" i="38"/>
  <c r="BK46" i="38"/>
  <c r="BK47" i="38"/>
  <c r="BK48" i="38"/>
  <c r="BK49" i="38"/>
  <c r="BK50" i="38"/>
  <c r="BK51" i="38"/>
  <c r="BK52" i="38"/>
  <c r="BK53" i="38"/>
  <c r="BK54" i="38"/>
  <c r="BK55" i="38"/>
  <c r="BK56" i="38"/>
  <c r="BK57" i="38"/>
  <c r="BK58" i="38"/>
  <c r="BK59" i="38"/>
  <c r="BK60" i="38"/>
  <c r="BK61" i="38"/>
  <c r="BK62" i="38"/>
  <c r="BK63" i="38"/>
  <c r="BK64" i="38"/>
  <c r="BK65" i="38"/>
  <c r="BK66" i="38"/>
  <c r="BW2" i="38"/>
  <c r="BQ2" i="38"/>
  <c r="BK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AE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2" i="38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2" i="38"/>
  <c r="CL25" i="44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<sst xmlns="http://schemas.openxmlformats.org/spreadsheetml/2006/main" count="5448" uniqueCount="252">
  <si>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</si>
  <si>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</si>
  <si>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</si>
  <si>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</si>
  <si>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</si>
  <si>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</si>
  <si>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</si>
  <si>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</si>
  <si>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</si>
  <si>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</si>
  <si>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</si>
  <si>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</si>
  <si>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</si>
  <si>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</si>
  <si>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</si>
  <si>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</si>
  <si>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</si>
  <si>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</si>
  <si>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</si>
  <si>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</si>
  <si>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</si>
  <si>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</si>
  <si>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</si>
  <si>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</si>
  <si>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</si>
  <si>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</si>
  <si>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</si>
  <si>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</si>
  <si>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</si>
  <si>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</si>
  <si>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</si>
  <si>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</si>
  <si>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</si>
  <si>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</si>
  <si>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</si>
  <si>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</si>
  <si>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</si>
  <si>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</si>
  <si>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</si>
  <si>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</si>
  <si>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</si>
  <si>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</si>
  <si>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</si>
  <si>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</si>
  <si>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</si>
  <si>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</si>
  <si>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</si>
  <si>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</si>
  <si>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</si>
  <si>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</si>
  <si>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</si>
  <si>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</si>
  <si>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</si>
  <si>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</si>
  <si>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</si>
  <si>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</si>
  <si>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</si>
  <si>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</si>
  <si>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</si>
  <si>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</si>
  <si>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</si>
  <si>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</si>
  <si>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</si>
  <si>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</si>
  <si>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</si>
  <si>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</si>
  <si>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</si>
  <si>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</si>
  <si>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</si>
  <si>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</si>
  <si>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</si>
  <si>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</si>
  <si>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</si>
  <si>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</si>
  <si>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</si>
  <si>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</si>
  <si>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</si>
  <si>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</si>
  <si>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</si>
  <si>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</si>
  <si>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</si>
  <si>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</si>
  <si>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</si>
  <si>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</si>
  <si>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</si>
  <si>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</si>
  <si>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</si>
  <si>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</si>
  <si>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</si>
  <si>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</si>
  <si>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</si>
  <si>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</si>
  <si>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</si>
  <si>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</si>
  <si>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</si>
  <si>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</si>
  <si>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</si>
  <si>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</si>
  <si>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</si>
  <si>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</si>
  <si>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</si>
  <si>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</si>
  <si>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</si>
  <si>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</si>
  <si>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</si>
  <si>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</si>
  <si>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</si>
  <si>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</si>
  <si>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</si>
  <si>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</si>
  <si>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</si>
  <si>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</si>
  <si>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</si>
  <si>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</si>
  <si>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</si>
  <si>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</si>
  <si>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</si>
  <si>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</si>
  <si>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</si>
  <si>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</si>
  <si>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</si>
  <si>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</si>
  <si>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</si>
  <si>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</si>
  <si>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</si>
  <si>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</si>
  <si>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</si>
  <si>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</si>
  <si>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</si>
  <si>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</si>
  <si>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</si>
  <si>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</si>
  <si>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</si>
  <si>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</si>
  <si>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</si>
  <si>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</si>
  <si>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</si>
  <si>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</si>
  <si>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</si>
  <si>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</si>
  <si>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</si>
  <si>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</si>
  <si>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</si>
  <si>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</si>
  <si>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</si>
  <si>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</si>
  <si>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</si>
  <si>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</si>
  <si>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</si>
  <si>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</si>
  <si>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</si>
  <si>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</si>
  <si>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</si>
  <si>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</si>
  <si>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</si>
  <si>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</si>
  <si>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</si>
  <si>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</si>
  <si>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</si>
  <si>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</si>
  <si>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</si>
  <si>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</si>
  <si>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</si>
  <si>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</si>
  <si>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</si>
  <si>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</si>
  <si>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</si>
  <si>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</si>
  <si>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</si>
  <si>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</si>
  <si>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</si>
  <si>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</si>
  <si>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</si>
  <si>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</si>
  <si>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</si>
  <si>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</si>
  <si>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</si>
  <si>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</si>
  <si>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</si>
  <si>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</si>
  <si>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</si>
  <si>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</si>
  <si>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</si>
  <si>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</si>
  <si>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</si>
  <si>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</si>
  <si>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</si>
  <si>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</si>
  <si>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</si>
  <si>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</si>
  <si>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</si>
  <si>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</si>
  <si>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</si>
  <si>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</si>
  <si>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</si>
  <si>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</si>
  <si>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</si>
  <si>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</si>
  <si>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</si>
  <si>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</si>
  <si>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</si>
  <si>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</si>
  <si>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</si>
  <si>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</si>
  <si>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</si>
  <si>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</si>
  <si>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</si>
  <si>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</si>
  <si>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</si>
  <si>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</si>
  <si>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</si>
  <si>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</si>
  <si>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</si>
  <si>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</si>
  <si>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</si>
  <si>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</si>
  <si>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</si>
  <si>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</si>
  <si>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</si>
  <si>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</si>
  <si>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</si>
  <si>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</si>
  <si>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</si>
  <si>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</si>
  <si>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</si>
  <si>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</si>
  <si>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</si>
  <si>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</si>
  <si>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</si>
  <si>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</si>
  <si>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</si>
  <si>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</si>
  <si>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</si>
  <si>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</si>
  <si>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</si>
  <si>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</si>
  <si>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</si>
  <si>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</si>
  <si>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</si>
  <si>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</si>
  <si>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</si>
  <si>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</si>
  <si>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</si>
  <si>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</si>
  <si>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</si>
  <si>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</si>
  <si>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</si>
  <si>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</si>
  <si>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236 (201 – 267)</t>
  </si>
  <si>
    <t>59 (18 – -50)</t>
  </si>
  <si>
    <t>0.27 (-1.2e-13 – 0.62)</t>
  </si>
  <si>
    <t>28.05.2020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</si>
</sst>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18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14" fontId="0" fillId="0" borderId="21" xfId="0" applyNumberFormat="1" applyBorder="1"/>
    <xf numFmtId="0" fontId="0" fillId="0" borderId="22" xfId="0" applyBorder="1"/>
    <xf numFmtId="14" fontId="0" fillId="0" borderId="23" xfId="0" applyNumberFormat="1" applyBorder="1"/>
    <xf numFmtId="0" fontId="0" fillId="0" borderId="24" xfId="0" applyBorder="1"/>
    <xf numFmtId="0" fontId="0" fillId="0" borderId="25" xfId="0" applyBorder="1"/>
    <xf numFmtId="14" fontId="0" fillId="0" borderId="26" xfId="0" applyNumberFormat="1" applyBorder="1"/>
    <xf numFmtId="0" fontId="0" fillId="0" borderId="3" xfId="0" applyBorder="1"/>
    <xf numFmtId="0" fontId="0" fillId="0" borderId="27" xfId="0" applyBorder="1"/>
    <xf numFmtId="0" fontId="0" fillId="0" borderId="28" xfId="0" applyBorder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355600</xdr:colOff>
      <xdr:row>1</xdr:row>
      <xdr:rowOff>114300</xdr:rowOff>
    </xdr:from>
    <xdr:to>
      <xdr:col>19</xdr:col>
      <xdr:colOff>192765</xdr:colOff>
      <xdr:row>18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7400" y="2667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15</xdr:col>
      <xdr:colOff>365900</xdr:colOff>
      <xdr:row>20</xdr:row>
      <xdr:rowOff>73800</xdr:rowOff>
    </xdr:from>
    <xdr:to>
      <xdr:col>19</xdr:col>
      <xdr:colOff>203065</xdr:colOff>
      <xdr:row>37</xdr:row>
      <xdr:rowOff>139840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7700" y="40997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B1" activePane="topRight" state="frozen"/>
      <selection pane="topRight" activeCell="CM23" sqref="CM23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6">
        <v>10</v>
      </c>
      <c r="E2" s="87"/>
      <c r="F2" s="87"/>
      <c r="G2" s="87"/>
      <c r="H2" s="87"/>
      <c r="I2" s="87"/>
      <c r="J2" s="88"/>
      <c r="K2" s="86">
        <v>11</v>
      </c>
      <c r="L2" s="87"/>
      <c r="M2" s="87"/>
      <c r="N2" s="87"/>
      <c r="O2" s="87"/>
      <c r="P2" s="87"/>
      <c r="Q2" s="88"/>
      <c r="R2" s="86">
        <v>12</v>
      </c>
      <c r="S2" s="87"/>
      <c r="T2" s="87"/>
      <c r="U2" s="87"/>
      <c r="V2" s="87"/>
      <c r="W2" s="87"/>
      <c r="X2" s="88"/>
      <c r="Y2" s="86">
        <v>13</v>
      </c>
      <c r="Z2" s="87"/>
      <c r="AA2" s="87"/>
      <c r="AB2" s="87"/>
      <c r="AC2" s="87"/>
      <c r="AD2" s="87"/>
      <c r="AE2" s="88"/>
      <c r="AF2" s="86">
        <v>14</v>
      </c>
      <c r="AG2" s="87"/>
      <c r="AH2" s="87"/>
      <c r="AI2" s="87"/>
      <c r="AJ2" s="87"/>
      <c r="AK2" s="87"/>
      <c r="AL2" s="88"/>
      <c r="AM2" s="86">
        <v>15</v>
      </c>
      <c r="AN2" s="87"/>
      <c r="AO2" s="87"/>
      <c r="AP2" s="87"/>
      <c r="AQ2" s="87"/>
      <c r="AR2" s="87"/>
      <c r="AS2" s="88"/>
      <c r="AT2" s="86">
        <v>16</v>
      </c>
      <c r="AU2" s="87"/>
      <c r="AV2" s="87"/>
      <c r="AW2" s="87"/>
      <c r="AX2" s="87"/>
      <c r="AY2" s="87"/>
      <c r="AZ2" s="88"/>
      <c r="BA2" s="89">
        <v>17</v>
      </c>
      <c r="BB2" s="90"/>
      <c r="BC2" s="90"/>
      <c r="BD2" s="90"/>
      <c r="BE2" s="90"/>
      <c r="BF2" s="90"/>
      <c r="BG2" s="91"/>
      <c r="BH2" s="89">
        <v>18</v>
      </c>
      <c r="BI2" s="90"/>
      <c r="BJ2" s="90"/>
      <c r="BK2" s="90"/>
      <c r="BL2" s="90"/>
      <c r="BM2" s="90"/>
      <c r="BN2" s="91"/>
      <c r="BO2" s="89">
        <v>19</v>
      </c>
      <c r="BP2" s="90"/>
      <c r="BQ2" s="90"/>
      <c r="BR2" s="90"/>
      <c r="BS2" s="90"/>
      <c r="BT2" s="90"/>
      <c r="BU2" s="91"/>
      <c r="BV2" s="89">
        <v>20</v>
      </c>
      <c r="BW2" s="90"/>
      <c r="BX2" s="90"/>
      <c r="BY2" s="90"/>
      <c r="BZ2" s="90"/>
      <c r="CA2" s="90"/>
      <c r="CB2" s="91"/>
      <c r="CC2" s="89">
        <v>21</v>
      </c>
      <c r="CD2" s="90"/>
      <c r="CE2" s="90"/>
      <c r="CF2" s="90"/>
      <c r="CG2" s="90"/>
      <c r="CH2" s="90"/>
      <c r="CI2" s="91"/>
      <c r="CJ2" s="89">
        <v>22</v>
      </c>
      <c r="CK2" s="90"/>
      <c r="CL2" s="90"/>
      <c r="CM2" s="90"/>
      <c r="CN2" s="90"/>
      <c r="CO2" s="90"/>
      <c r="CP2" s="91"/>
      <c r="CQ2" s="89">
        <v>23</v>
      </c>
      <c r="CR2" s="90"/>
      <c r="CS2" s="90"/>
      <c r="CT2" s="90"/>
      <c r="CU2" s="90"/>
      <c r="CV2" s="90"/>
      <c r="CW2" s="91"/>
      <c r="CX2" s="89">
        <v>24</v>
      </c>
      <c r="CY2" s="90"/>
      <c r="CZ2" s="90"/>
      <c r="DA2" s="90"/>
      <c r="DB2" s="90"/>
      <c r="DC2" s="90"/>
      <c r="DD2" s="91"/>
      <c r="DE2" s="89">
        <v>25</v>
      </c>
      <c r="DF2" s="90"/>
      <c r="DG2" s="90"/>
      <c r="DH2" s="90"/>
      <c r="DI2" s="90"/>
      <c r="DJ2" s="90"/>
      <c r="DK2" s="91"/>
      <c r="DL2" s="89">
        <v>26</v>
      </c>
      <c r="DM2" s="90"/>
      <c r="DN2" s="90"/>
      <c r="DO2" s="90"/>
      <c r="DP2" s="90"/>
      <c r="DQ2" s="90"/>
      <c r="DR2" s="91"/>
      <c r="DS2" s="89">
        <v>27</v>
      </c>
      <c r="DT2" s="90"/>
      <c r="DU2" s="90"/>
      <c r="DV2" s="90"/>
      <c r="DW2" s="90"/>
      <c r="DX2" s="90"/>
      <c r="DY2" s="91"/>
      <c r="DZ2" s="89">
        <v>28</v>
      </c>
      <c r="EA2" s="90"/>
      <c r="EB2" s="90"/>
      <c r="EC2" s="90"/>
      <c r="ED2" s="90"/>
      <c r="EE2" s="90"/>
      <c r="EF2" s="91"/>
      <c r="EG2" s="89">
        <v>29</v>
      </c>
      <c r="EH2" s="90"/>
      <c r="EI2" s="90"/>
      <c r="EJ2" s="90"/>
      <c r="EK2" s="90"/>
      <c r="EL2" s="90"/>
      <c r="EM2" s="91"/>
      <c r="EN2" s="89">
        <v>30</v>
      </c>
      <c r="EO2" s="90"/>
      <c r="EP2" s="90"/>
      <c r="EQ2" s="90"/>
      <c r="ER2" s="90"/>
      <c r="ES2" s="90"/>
      <c r="ET2" s="91"/>
      <c r="EU2" s="89">
        <v>31</v>
      </c>
      <c r="EV2" s="90"/>
      <c r="EW2" s="90"/>
      <c r="EX2" s="90"/>
      <c r="EY2" s="90"/>
      <c r="EZ2" s="90"/>
      <c r="FA2" s="91"/>
      <c r="FB2" s="89">
        <v>32</v>
      </c>
      <c r="FC2" s="90"/>
      <c r="FD2" s="90"/>
      <c r="FE2" s="90"/>
      <c r="FF2" s="90"/>
      <c r="FG2" s="90"/>
      <c r="FH2" s="91"/>
      <c r="FI2" s="89">
        <v>33</v>
      </c>
      <c r="FJ2" s="90"/>
      <c r="FK2" s="90"/>
      <c r="FL2" s="90"/>
      <c r="FM2" s="90"/>
      <c r="FN2" s="90"/>
      <c r="FO2" s="91"/>
      <c r="FP2" s="89">
        <v>34</v>
      </c>
      <c r="FQ2" s="90"/>
      <c r="FR2" s="90"/>
      <c r="FS2" s="90"/>
      <c r="FT2" s="90"/>
      <c r="FU2" s="90"/>
      <c r="FV2" s="91"/>
      <c r="FW2" s="89">
        <v>35</v>
      </c>
      <c r="FX2" s="90"/>
      <c r="FY2" s="90"/>
      <c r="FZ2" s="90"/>
      <c r="GA2" s="90"/>
      <c r="GB2" s="90"/>
      <c r="GC2" s="91"/>
      <c r="GD2" s="89">
        <v>36</v>
      </c>
      <c r="GE2" s="90"/>
      <c r="GF2" s="90"/>
      <c r="GG2" s="90"/>
      <c r="GH2" s="90"/>
      <c r="GI2" s="90"/>
      <c r="GJ2" s="91"/>
      <c r="GK2" s="89">
        <v>37</v>
      </c>
      <c r="GL2" s="90"/>
      <c r="GM2" s="90"/>
      <c r="GN2" s="90"/>
      <c r="GO2" s="90"/>
      <c r="GP2" s="90"/>
      <c r="GQ2" s="91"/>
      <c r="GR2" s="89">
        <v>38</v>
      </c>
      <c r="GS2" s="90"/>
      <c r="GT2" s="90"/>
      <c r="GU2" s="90"/>
      <c r="GV2" s="90"/>
      <c r="GW2" s="90"/>
      <c r="GX2" s="91"/>
      <c r="GY2" s="89">
        <v>39</v>
      </c>
      <c r="GZ2" s="90"/>
      <c r="HA2" s="90"/>
      <c r="HB2" s="90"/>
      <c r="HC2" s="90"/>
      <c r="HD2" s="90"/>
      <c r="HE2" s="91"/>
      <c r="HF2" s="89">
        <v>40</v>
      </c>
      <c r="HG2" s="90"/>
      <c r="HH2" s="90"/>
      <c r="HI2" s="90"/>
      <c r="HJ2" s="90"/>
      <c r="HK2" s="90"/>
      <c r="HL2" s="91"/>
      <c r="HM2" s="89">
        <v>41</v>
      </c>
      <c r="HN2" s="90"/>
      <c r="HO2" s="90"/>
      <c r="HP2" s="90"/>
      <c r="HQ2" s="90"/>
      <c r="HR2" s="90"/>
      <c r="HS2" s="91"/>
      <c r="HT2" s="89">
        <v>42</v>
      </c>
      <c r="HU2" s="90"/>
      <c r="HV2" s="90"/>
      <c r="HW2" s="90"/>
      <c r="HX2" s="90"/>
      <c r="HY2" s="90"/>
      <c r="HZ2" s="91"/>
      <c r="IA2" s="89">
        <v>43</v>
      </c>
      <c r="IB2" s="90"/>
      <c r="IC2" s="90"/>
      <c r="ID2" s="90"/>
      <c r="IE2" s="90"/>
      <c r="IF2" s="90"/>
      <c r="IG2" s="91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-1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-285904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-1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-18367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-1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-318810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-1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-27753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-1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-1310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-1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-31596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M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-11860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-1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-512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-1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-65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-1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-1369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9"/>
  <sheetViews>
    <sheetView zoomScale="116" workbookViewId="0">
      <pane xSplit="3" ySplit="2" topLeftCell="CI40" activePane="bottomRight" state="frozen"/>
      <selection pane="topRight" activeCell="C1" sqref="C1"/>
      <selection pane="bottomLeft" activeCell="A3" sqref="A3"/>
      <selection pane="bottomRight" activeCell="CR50" sqref="CR50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2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16703</v>
      </c>
      <c r="CR4" s="78">
        <v>16718</v>
      </c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3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3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-16718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3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>
        <v>761</v>
      </c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3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>
        <f t="shared" ref="CR8" si="108">(CR7-CQ7)/CR7</f>
        <v>7.8843626806833107E-3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4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6</v>
      </c>
      <c r="CS9" s="73">
        <f t="shared" si="204"/>
        <v>-761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5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>
        <v>3710</v>
      </c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6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6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-3710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6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>
        <v>237</v>
      </c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6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>
        <f t="shared" ref="CR15" si="314">(CR14-CQ14)/CR14</f>
        <v>8.4388185654008432E-3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7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2</v>
      </c>
      <c r="CS16" s="73">
        <f t="shared" si="410"/>
        <v>-237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2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>
        <v>10320</v>
      </c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3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3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-10320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3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>
        <v>340</v>
      </c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3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>
        <f t="shared" ref="CR22" si="520">(CR21-CQ21)/CR21</f>
        <v>1.4705882352941176E-2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4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5</v>
      </c>
      <c r="CS23" s="73">
        <f t="shared" si="616"/>
        <v>-340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5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>
        <v>257</v>
      </c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6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6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-257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6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>
        <v>1</v>
      </c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6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>
        <f t="shared" ref="CR29" si="726">(CR28-CQ28)/CR28</f>
        <v>0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7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0</v>
      </c>
      <c r="CS30" s="73">
        <f t="shared" si="822"/>
        <v>-1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2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>
        <v>366</v>
      </c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3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3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-366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3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>
        <v>15</v>
      </c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3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>
        <f t="shared" ref="CR36" si="1014">(CR35-CQ35)/CR35</f>
        <v>0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4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0</v>
      </c>
      <c r="CS37" s="73">
        <f t="shared" si="1110"/>
        <v>-15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5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>
        <v>90</v>
      </c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6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6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-90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6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6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7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2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>
        <v>135</v>
      </c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3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3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-135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3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>
        <v>15</v>
      </c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3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>
        <f t="shared" ref="CR50" si="1426">(CR49-CQ49)/CR49</f>
        <v>0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4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0</v>
      </c>
      <c r="CS51" s="73">
        <f t="shared" si="1522"/>
        <v>-15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  <row r="55" spans="2:189">
      <c r="CJ55" s="70">
        <v>6.9279999999999999</v>
      </c>
      <c r="CK55" s="70">
        <v>16.571000000000002</v>
      </c>
    </row>
    <row r="56" spans="2:189">
      <c r="CJ56" s="70">
        <f>CJ55^-1</f>
        <v>0.14434180138568128</v>
      </c>
      <c r="CK56" s="70">
        <f>CK55^-1</f>
        <v>6.0346388268662114E-2</v>
      </c>
    </row>
    <row r="57" spans="2:189">
      <c r="CI57" s="70">
        <v>3</v>
      </c>
      <c r="CJ57" s="70">
        <f>CJ56*24</f>
        <v>3.4642032332563506</v>
      </c>
      <c r="CK57" s="70">
        <f>CK56*24</f>
        <v>1.4483133184478907</v>
      </c>
      <c r="CL57" s="70">
        <v>1</v>
      </c>
    </row>
    <row r="58" spans="2:189">
      <c r="CI58" s="70">
        <v>31</v>
      </c>
      <c r="CJ58" s="70">
        <f>0.524746659*60</f>
        <v>31.484799539999997</v>
      </c>
      <c r="CK58" s="70">
        <f>0.478834186*60</f>
        <v>28.730051159999999</v>
      </c>
      <c r="CL58" s="70">
        <v>29</v>
      </c>
    </row>
    <row r="59" spans="2:189">
      <c r="CI59" s="70">
        <v>29</v>
      </c>
      <c r="CJ59" s="70">
        <f>0.48479954*60</f>
        <v>29.087972399999998</v>
      </c>
      <c r="CK59" s="70">
        <f>0.7300116*60</f>
        <v>43.800696000000002</v>
      </c>
      <c r="CL59" s="70">
        <v>44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5"/>
  <sheetViews>
    <sheetView tabSelected="1" topLeftCell="A64" workbookViewId="0">
      <selection activeCell="G85" sqref="G85:L8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90"/>
  <sheetViews>
    <sheetView topLeftCell="BS1" zoomScale="200" workbookViewId="0">
      <selection activeCell="CL2" sqref="CL2:CL8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4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5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5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5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5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5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5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5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5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5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5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5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5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5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5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5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5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5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5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5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5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5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5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5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5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5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5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5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5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5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5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5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5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5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5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5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5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5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5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5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5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5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5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5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5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5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5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5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5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5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5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5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5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5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5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5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5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5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5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5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5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5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5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5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5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5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5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5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5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5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5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5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5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5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5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5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5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5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5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5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H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 t="s">
        <v>251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8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 t="s">
        <v>248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9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9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00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8" t="s">
        <v>95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9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 t="s">
        <v>97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9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>
        <f>(1-1.1)</f>
        <v>-0.10000000000000009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9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>
        <v>-0.1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9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 t="s">
        <v>249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01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 t="s">
        <v>250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  <c r="J18" s="54"/>
      <c r="K18" s="54"/>
    </row>
    <row r="19" spans="2:11" ht="19">
      <c r="B19" s="55"/>
      <c r="D19" s="55"/>
      <c r="E19" s="55"/>
      <c r="J19" s="55"/>
    </row>
    <row r="20" spans="2:11" ht="19">
      <c r="B20" s="55"/>
      <c r="D20" s="55"/>
      <c r="E20" s="55"/>
      <c r="H20" s="54"/>
      <c r="I20" s="54"/>
      <c r="J20" s="55"/>
    </row>
    <row r="21" spans="2:11" ht="19">
      <c r="C21" s="9"/>
      <c r="D21" s="55"/>
      <c r="E21" s="55"/>
      <c r="H21" s="55"/>
      <c r="I21" s="55"/>
      <c r="J21" s="55"/>
    </row>
    <row r="22" spans="2:11" ht="19">
      <c r="C22" s="9"/>
      <c r="D22" s="55"/>
      <c r="E22" s="55"/>
      <c r="H22" s="55"/>
      <c r="I22" s="55"/>
      <c r="J22" s="55"/>
    </row>
    <row r="23" spans="2:11" ht="19">
      <c r="C23" s="9"/>
      <c r="D23" s="55"/>
      <c r="H23" s="55"/>
      <c r="I23" s="55"/>
      <c r="J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I46"/>
  <sheetViews>
    <sheetView workbookViewId="0">
      <selection activeCell="L13" sqref="L13"/>
    </sheetView>
  </sheetViews>
  <sheetFormatPr baseColWidth="10" defaultRowHeight="16"/>
  <cols>
    <col min="1" max="1" width="2.5" customWidth="1"/>
    <col min="2" max="10" width="11" customWidth="1"/>
  </cols>
  <sheetData>
    <row r="1" spans="2:9" ht="12" customHeight="1" thickBot="1"/>
    <row r="2" spans="2:9" ht="17" thickBot="1">
      <c r="B2" s="105">
        <v>43977</v>
      </c>
      <c r="C2" s="106"/>
      <c r="D2" s="106"/>
      <c r="E2" s="107"/>
      <c r="F2" s="102">
        <v>43979</v>
      </c>
      <c r="G2" s="103"/>
      <c r="H2" s="103"/>
      <c r="I2" s="104"/>
    </row>
    <row r="3" spans="2:9" ht="17" thickBot="1">
      <c r="B3" s="115" t="s">
        <v>107</v>
      </c>
      <c r="C3" s="115" t="s">
        <v>108</v>
      </c>
      <c r="D3" s="115" t="s">
        <v>109</v>
      </c>
      <c r="E3" s="115" t="s">
        <v>110</v>
      </c>
      <c r="F3" s="115" t="s">
        <v>107</v>
      </c>
      <c r="G3" s="115" t="s">
        <v>108</v>
      </c>
      <c r="H3" s="115" t="s">
        <v>109</v>
      </c>
      <c r="I3" s="115" t="s">
        <v>110</v>
      </c>
    </row>
    <row r="4" spans="2:9">
      <c r="B4" s="114">
        <v>43892</v>
      </c>
      <c r="C4" s="116">
        <v>0.11</v>
      </c>
      <c r="D4" s="116">
        <v>2.79</v>
      </c>
      <c r="E4" s="117">
        <v>6.16</v>
      </c>
      <c r="F4" s="114">
        <v>43892</v>
      </c>
      <c r="G4" s="116">
        <v>0.11</v>
      </c>
      <c r="H4" s="116">
        <v>2.2200000000000002</v>
      </c>
      <c r="I4" s="117">
        <v>6.16</v>
      </c>
    </row>
    <row r="5" spans="2:9">
      <c r="B5" s="109">
        <v>43894</v>
      </c>
      <c r="C5" s="108">
        <v>0.15</v>
      </c>
      <c r="D5" s="108">
        <v>2.79</v>
      </c>
      <c r="E5" s="110">
        <v>4.8099999999999996</v>
      </c>
      <c r="F5" s="109">
        <v>43894</v>
      </c>
      <c r="G5" s="108">
        <v>0.15</v>
      </c>
      <c r="H5" s="108">
        <v>2.2200000000000002</v>
      </c>
      <c r="I5" s="110">
        <v>4.8099999999999996</v>
      </c>
    </row>
    <row r="6" spans="2:9">
      <c r="B6" s="109">
        <v>43896</v>
      </c>
      <c r="C6" s="108">
        <v>0.56999999999999995</v>
      </c>
      <c r="D6" s="108">
        <v>2.66</v>
      </c>
      <c r="E6" s="110">
        <v>3.97</v>
      </c>
      <c r="F6" s="109">
        <v>43896</v>
      </c>
      <c r="G6" s="108">
        <v>0.56999999999999995</v>
      </c>
      <c r="H6" s="108">
        <v>2.66</v>
      </c>
      <c r="I6" s="110">
        <v>3.97</v>
      </c>
    </row>
    <row r="7" spans="2:9">
      <c r="B7" s="109">
        <v>43898</v>
      </c>
      <c r="C7" s="108">
        <v>0.26</v>
      </c>
      <c r="D7" s="108">
        <v>1.55</v>
      </c>
      <c r="E7" s="110">
        <v>2.85</v>
      </c>
      <c r="F7" s="109">
        <v>43898</v>
      </c>
      <c r="G7" s="108">
        <v>0.26</v>
      </c>
      <c r="H7" s="108">
        <v>1.55</v>
      </c>
      <c r="I7" s="110">
        <v>2.85</v>
      </c>
    </row>
    <row r="8" spans="2:9">
      <c r="B8" s="109">
        <v>43900</v>
      </c>
      <c r="C8" s="108">
        <v>1.1000000000000001</v>
      </c>
      <c r="D8" s="108">
        <v>2.36</v>
      </c>
      <c r="E8" s="110">
        <v>2.38</v>
      </c>
      <c r="F8" s="109">
        <v>43900</v>
      </c>
      <c r="G8" s="108">
        <v>1.1000000000000001</v>
      </c>
      <c r="H8" s="108">
        <v>2.36</v>
      </c>
      <c r="I8" s="110">
        <v>2.38</v>
      </c>
    </row>
    <row r="9" spans="2:9">
      <c r="B9" s="109">
        <v>43902</v>
      </c>
      <c r="C9" s="108">
        <v>2.08</v>
      </c>
      <c r="D9" s="108">
        <v>2.98</v>
      </c>
      <c r="E9" s="110">
        <v>1.71</v>
      </c>
      <c r="F9" s="109">
        <v>43902</v>
      </c>
      <c r="G9" s="108">
        <v>2.08</v>
      </c>
      <c r="H9" s="108">
        <v>2.98</v>
      </c>
      <c r="I9" s="110">
        <v>1.71</v>
      </c>
    </row>
    <row r="10" spans="2:9">
      <c r="B10" s="109">
        <v>43904</v>
      </c>
      <c r="C10" s="108">
        <v>2.0699999999999998</v>
      </c>
      <c r="D10" s="108">
        <v>2.68</v>
      </c>
      <c r="E10" s="110">
        <v>1.2</v>
      </c>
      <c r="F10" s="109">
        <v>43904</v>
      </c>
      <c r="G10" s="108">
        <v>2.0699999999999998</v>
      </c>
      <c r="H10" s="108">
        <v>2.68</v>
      </c>
      <c r="I10" s="110">
        <v>1.2</v>
      </c>
    </row>
    <row r="11" spans="2:9">
      <c r="B11" s="109">
        <v>43906</v>
      </c>
      <c r="C11" s="108">
        <v>2.2799999999999998</v>
      </c>
      <c r="D11" s="108">
        <v>2.72</v>
      </c>
      <c r="E11" s="110">
        <v>0.87</v>
      </c>
      <c r="F11" s="109">
        <v>43906</v>
      </c>
      <c r="G11" s="108">
        <v>2.2799999999999998</v>
      </c>
      <c r="H11" s="108">
        <v>2.72</v>
      </c>
      <c r="I11" s="110">
        <v>0.87</v>
      </c>
    </row>
    <row r="12" spans="2:9">
      <c r="B12" s="109">
        <v>43908</v>
      </c>
      <c r="C12" s="108">
        <v>1.82</v>
      </c>
      <c r="D12" s="108">
        <v>2.17</v>
      </c>
      <c r="E12" s="110">
        <v>0.69</v>
      </c>
      <c r="F12" s="109">
        <v>43908</v>
      </c>
      <c r="G12" s="108">
        <v>1.82</v>
      </c>
      <c r="H12" s="108">
        <v>2.17</v>
      </c>
      <c r="I12" s="110">
        <v>0.69</v>
      </c>
    </row>
    <row r="13" spans="2:9">
      <c r="B13" s="109">
        <v>43910</v>
      </c>
      <c r="C13" s="108">
        <v>1.89</v>
      </c>
      <c r="D13" s="108">
        <v>2.16</v>
      </c>
      <c r="E13" s="110">
        <v>0.54</v>
      </c>
      <c r="F13" s="109">
        <v>43910</v>
      </c>
      <c r="G13" s="108">
        <v>1.89</v>
      </c>
      <c r="H13" s="108">
        <v>2.16</v>
      </c>
      <c r="I13" s="110">
        <v>0.54</v>
      </c>
    </row>
    <row r="14" spans="2:9">
      <c r="B14" s="109">
        <v>43912</v>
      </c>
      <c r="C14" s="108">
        <v>1.74</v>
      </c>
      <c r="D14" s="108">
        <v>1.96</v>
      </c>
      <c r="E14" s="110">
        <v>0.43</v>
      </c>
      <c r="F14" s="109">
        <v>43912</v>
      </c>
      <c r="G14" s="108">
        <v>1.74</v>
      </c>
      <c r="H14" s="108">
        <v>1.96</v>
      </c>
      <c r="I14" s="110">
        <v>0.43</v>
      </c>
    </row>
    <row r="15" spans="2:9">
      <c r="B15" s="109">
        <v>43914</v>
      </c>
      <c r="C15" s="108">
        <v>1.81</v>
      </c>
      <c r="D15" s="108">
        <v>1.99</v>
      </c>
      <c r="E15" s="110">
        <v>0.35</v>
      </c>
      <c r="F15" s="109">
        <v>43914</v>
      </c>
      <c r="G15" s="108">
        <v>1.81</v>
      </c>
      <c r="H15" s="108">
        <v>1.99</v>
      </c>
      <c r="I15" s="110">
        <v>0.35</v>
      </c>
    </row>
    <row r="16" spans="2:9">
      <c r="B16" s="109">
        <v>43916</v>
      </c>
      <c r="C16" s="108">
        <v>1.83</v>
      </c>
      <c r="D16" s="108">
        <v>1.98</v>
      </c>
      <c r="E16" s="110">
        <v>0.3</v>
      </c>
      <c r="F16" s="109">
        <v>43916</v>
      </c>
      <c r="G16" s="108">
        <v>1.83</v>
      </c>
      <c r="H16" s="108">
        <v>1.98</v>
      </c>
      <c r="I16" s="110">
        <v>0.3</v>
      </c>
    </row>
    <row r="17" spans="2:9">
      <c r="B17" s="109">
        <v>43918</v>
      </c>
      <c r="C17" s="108">
        <v>1.44</v>
      </c>
      <c r="D17" s="108">
        <v>1.57</v>
      </c>
      <c r="E17" s="110">
        <v>0.26</v>
      </c>
      <c r="F17" s="109">
        <v>43918</v>
      </c>
      <c r="G17" s="108">
        <v>1.44</v>
      </c>
      <c r="H17" s="108">
        <v>1.57</v>
      </c>
      <c r="I17" s="110">
        <v>0.26</v>
      </c>
    </row>
    <row r="18" spans="2:9">
      <c r="B18" s="109">
        <v>43920</v>
      </c>
      <c r="C18" s="108">
        <v>1.49</v>
      </c>
      <c r="D18" s="108">
        <v>1.61</v>
      </c>
      <c r="E18" s="110">
        <v>0.23</v>
      </c>
      <c r="F18" s="109">
        <v>43920</v>
      </c>
      <c r="G18" s="108">
        <v>1.49</v>
      </c>
      <c r="H18" s="108">
        <v>1.61</v>
      </c>
      <c r="I18" s="110">
        <v>0.23</v>
      </c>
    </row>
    <row r="19" spans="2:9">
      <c r="B19" s="109">
        <v>43922</v>
      </c>
      <c r="C19" s="108">
        <v>1.36</v>
      </c>
      <c r="D19" s="108">
        <v>1.47</v>
      </c>
      <c r="E19" s="110">
        <v>0.22</v>
      </c>
      <c r="F19" s="109">
        <v>43922</v>
      </c>
      <c r="G19" s="108">
        <v>1.36</v>
      </c>
      <c r="H19" s="108">
        <v>1.47</v>
      </c>
      <c r="I19" s="110">
        <v>0.22</v>
      </c>
    </row>
    <row r="20" spans="2:9">
      <c r="B20" s="109">
        <v>43924</v>
      </c>
      <c r="C20" s="108">
        <v>1.24</v>
      </c>
      <c r="D20" s="108">
        <v>1.34</v>
      </c>
      <c r="E20" s="110">
        <v>0.2</v>
      </c>
      <c r="F20" s="109">
        <v>43924</v>
      </c>
      <c r="G20" s="108">
        <v>1.24</v>
      </c>
      <c r="H20" s="108">
        <v>1.34</v>
      </c>
      <c r="I20" s="110">
        <v>0.2</v>
      </c>
    </row>
    <row r="21" spans="2:9">
      <c r="B21" s="109">
        <v>43926</v>
      </c>
      <c r="C21" s="108">
        <v>1.1499999999999999</v>
      </c>
      <c r="D21" s="108">
        <v>1.24</v>
      </c>
      <c r="E21" s="110">
        <v>0.19</v>
      </c>
      <c r="F21" s="109">
        <v>43926</v>
      </c>
      <c r="G21" s="108">
        <v>1.1499999999999999</v>
      </c>
      <c r="H21" s="108">
        <v>1.24</v>
      </c>
      <c r="I21" s="110">
        <v>0.19</v>
      </c>
    </row>
    <row r="22" spans="2:9">
      <c r="B22" s="109">
        <v>43928</v>
      </c>
      <c r="C22" s="108">
        <v>1.21</v>
      </c>
      <c r="D22" s="108">
        <v>1.29</v>
      </c>
      <c r="E22" s="110">
        <v>0.18</v>
      </c>
      <c r="F22" s="109">
        <v>43928</v>
      </c>
      <c r="G22" s="108">
        <v>1.21</v>
      </c>
      <c r="H22" s="108">
        <v>1.29</v>
      </c>
      <c r="I22" s="110">
        <v>0.18</v>
      </c>
    </row>
    <row r="23" spans="2:9">
      <c r="B23" s="109">
        <v>43930</v>
      </c>
      <c r="C23" s="108">
        <v>1.22</v>
      </c>
      <c r="D23" s="108">
        <v>1.3</v>
      </c>
      <c r="E23" s="110">
        <v>0.16</v>
      </c>
      <c r="F23" s="109">
        <v>43930</v>
      </c>
      <c r="G23" s="108">
        <v>1.22</v>
      </c>
      <c r="H23" s="108">
        <v>1.3</v>
      </c>
      <c r="I23" s="110">
        <v>0.16</v>
      </c>
    </row>
    <row r="24" spans="2:9">
      <c r="B24" s="109">
        <v>43932</v>
      </c>
      <c r="C24" s="108">
        <v>1.07</v>
      </c>
      <c r="D24" s="108">
        <v>1.1499999999999999</v>
      </c>
      <c r="E24" s="110">
        <v>0.16</v>
      </c>
      <c r="F24" s="109">
        <v>43932</v>
      </c>
      <c r="G24" s="108">
        <v>1.07</v>
      </c>
      <c r="H24" s="108">
        <v>1.1499999999999999</v>
      </c>
      <c r="I24" s="110">
        <v>0.16</v>
      </c>
    </row>
    <row r="25" spans="2:9">
      <c r="B25" s="109">
        <v>43934</v>
      </c>
      <c r="C25" s="108">
        <v>1.1000000000000001</v>
      </c>
      <c r="D25" s="108">
        <v>1.17</v>
      </c>
      <c r="E25" s="110">
        <v>0.15</v>
      </c>
      <c r="F25" s="109">
        <v>43934</v>
      </c>
      <c r="G25" s="108">
        <v>1.1000000000000001</v>
      </c>
      <c r="H25" s="108">
        <v>1.17</v>
      </c>
      <c r="I25" s="110">
        <v>0.15</v>
      </c>
    </row>
    <row r="26" spans="2:9">
      <c r="B26" s="109">
        <v>43936</v>
      </c>
      <c r="C26" s="108">
        <v>1.05</v>
      </c>
      <c r="D26" s="108">
        <v>1.1200000000000001</v>
      </c>
      <c r="E26" s="110">
        <v>0.14000000000000001</v>
      </c>
      <c r="F26" s="109">
        <v>43936</v>
      </c>
      <c r="G26" s="108">
        <v>1.05</v>
      </c>
      <c r="H26" s="108">
        <v>1.1200000000000001</v>
      </c>
      <c r="I26" s="110">
        <v>0.14000000000000001</v>
      </c>
    </row>
    <row r="27" spans="2:9">
      <c r="B27" s="109">
        <v>43938</v>
      </c>
      <c r="C27" s="108">
        <v>1.07</v>
      </c>
      <c r="D27" s="108">
        <v>1.1499999999999999</v>
      </c>
      <c r="E27" s="110">
        <v>0.15</v>
      </c>
      <c r="F27" s="109">
        <v>43938</v>
      </c>
      <c r="G27" s="108">
        <v>1.07</v>
      </c>
      <c r="H27" s="108">
        <v>1.1499999999999999</v>
      </c>
      <c r="I27" s="110">
        <v>0.15</v>
      </c>
    </row>
    <row r="28" spans="2:9">
      <c r="B28" s="109">
        <v>43940</v>
      </c>
      <c r="C28" s="108">
        <v>1.08</v>
      </c>
      <c r="D28" s="108">
        <v>1.1499999999999999</v>
      </c>
      <c r="E28" s="110">
        <v>0.14000000000000001</v>
      </c>
      <c r="F28" s="109">
        <v>43940</v>
      </c>
      <c r="G28" s="108">
        <v>1.08</v>
      </c>
      <c r="H28" s="108">
        <v>1.1499999999999999</v>
      </c>
      <c r="I28" s="110">
        <v>0.14000000000000001</v>
      </c>
    </row>
    <row r="29" spans="2:9">
      <c r="B29" s="109">
        <v>43942</v>
      </c>
      <c r="C29" s="108">
        <v>1.05</v>
      </c>
      <c r="D29" s="108">
        <v>1.1100000000000001</v>
      </c>
      <c r="E29" s="110">
        <v>0.13</v>
      </c>
      <c r="F29" s="109">
        <v>43942</v>
      </c>
      <c r="G29" s="108">
        <v>1.05</v>
      </c>
      <c r="H29" s="108">
        <v>1.1100000000000001</v>
      </c>
      <c r="I29" s="110">
        <v>0.13</v>
      </c>
    </row>
    <row r="30" spans="2:9">
      <c r="B30" s="109">
        <v>43944</v>
      </c>
      <c r="C30" s="108">
        <v>1.05</v>
      </c>
      <c r="D30" s="108">
        <v>1.1200000000000001</v>
      </c>
      <c r="E30" s="110">
        <v>0.13</v>
      </c>
      <c r="F30" s="109">
        <v>43944</v>
      </c>
      <c r="G30" s="108">
        <v>1.05</v>
      </c>
      <c r="H30" s="108">
        <v>1.1200000000000001</v>
      </c>
      <c r="I30" s="110">
        <v>0.13</v>
      </c>
    </row>
    <row r="31" spans="2:9">
      <c r="B31" s="109">
        <v>43946</v>
      </c>
      <c r="C31" s="108">
        <v>1.01</v>
      </c>
      <c r="D31" s="108">
        <v>1.07</v>
      </c>
      <c r="E31" s="110">
        <v>0.13</v>
      </c>
      <c r="F31" s="109">
        <v>43946</v>
      </c>
      <c r="G31" s="108">
        <v>1.01</v>
      </c>
      <c r="H31" s="108">
        <v>1.07</v>
      </c>
      <c r="I31" s="110">
        <v>0.13</v>
      </c>
    </row>
    <row r="32" spans="2:9">
      <c r="B32" s="109">
        <v>43948</v>
      </c>
      <c r="C32" s="108">
        <v>0.98</v>
      </c>
      <c r="D32" s="108">
        <v>1.05</v>
      </c>
      <c r="E32" s="110">
        <v>0.13</v>
      </c>
      <c r="F32" s="109">
        <v>43948</v>
      </c>
      <c r="G32" s="108">
        <v>0.98</v>
      </c>
      <c r="H32" s="108">
        <v>1.05</v>
      </c>
      <c r="I32" s="110">
        <v>0.13</v>
      </c>
    </row>
    <row r="33" spans="2:9">
      <c r="B33" s="109">
        <v>43950</v>
      </c>
      <c r="C33" s="108">
        <v>0.98</v>
      </c>
      <c r="D33" s="108">
        <v>1.04</v>
      </c>
      <c r="E33" s="110">
        <v>0.13</v>
      </c>
      <c r="F33" s="109">
        <v>43950</v>
      </c>
      <c r="G33" s="108">
        <v>0.98</v>
      </c>
      <c r="H33" s="108">
        <v>1.04</v>
      </c>
      <c r="I33" s="110">
        <v>0.13</v>
      </c>
    </row>
    <row r="34" spans="2:9">
      <c r="B34" s="109">
        <v>43952</v>
      </c>
      <c r="C34" s="108">
        <v>0.95</v>
      </c>
      <c r="D34" s="108">
        <v>1.01</v>
      </c>
      <c r="E34" s="110">
        <v>0.13</v>
      </c>
      <c r="F34" s="109">
        <v>43952</v>
      </c>
      <c r="G34" s="108">
        <v>0.95</v>
      </c>
      <c r="H34" s="108">
        <v>1.01</v>
      </c>
      <c r="I34" s="110">
        <v>0.13</v>
      </c>
    </row>
    <row r="35" spans="2:9">
      <c r="B35" s="109">
        <v>43954</v>
      </c>
      <c r="C35" s="108">
        <v>0.98</v>
      </c>
      <c r="D35" s="108">
        <v>1.04</v>
      </c>
      <c r="E35" s="110">
        <v>0.13</v>
      </c>
      <c r="F35" s="109">
        <v>43954</v>
      </c>
      <c r="G35" s="108">
        <v>0.98</v>
      </c>
      <c r="H35" s="108">
        <v>1.04</v>
      </c>
      <c r="I35" s="110">
        <v>0.13</v>
      </c>
    </row>
    <row r="36" spans="2:9">
      <c r="B36" s="109">
        <v>43956</v>
      </c>
      <c r="C36" s="108">
        <v>1.04</v>
      </c>
      <c r="D36" s="108">
        <v>1.1000000000000001</v>
      </c>
      <c r="E36" s="110">
        <v>0.13</v>
      </c>
      <c r="F36" s="109">
        <v>43956</v>
      </c>
      <c r="G36" s="108">
        <v>1.04</v>
      </c>
      <c r="H36" s="108">
        <v>1.1000000000000001</v>
      </c>
      <c r="I36" s="110">
        <v>0.13</v>
      </c>
    </row>
    <row r="37" spans="2:9">
      <c r="B37" s="109">
        <v>43958</v>
      </c>
      <c r="C37" s="108">
        <v>1</v>
      </c>
      <c r="D37" s="108">
        <v>1.06</v>
      </c>
      <c r="E37" s="110">
        <v>0.12</v>
      </c>
      <c r="F37" s="109">
        <v>43958</v>
      </c>
      <c r="G37" s="108">
        <v>1</v>
      </c>
      <c r="H37" s="108">
        <v>1.06</v>
      </c>
      <c r="I37" s="110">
        <v>0.12</v>
      </c>
    </row>
    <row r="38" spans="2:9">
      <c r="B38" s="109">
        <v>43960</v>
      </c>
      <c r="C38" s="108">
        <v>0.96</v>
      </c>
      <c r="D38" s="108">
        <v>1.02</v>
      </c>
      <c r="E38" s="110">
        <v>0.12</v>
      </c>
      <c r="F38" s="109">
        <v>43960</v>
      </c>
      <c r="G38" s="108">
        <v>0.96</v>
      </c>
      <c r="H38" s="108">
        <v>1.02</v>
      </c>
      <c r="I38" s="110">
        <v>0.12</v>
      </c>
    </row>
    <row r="39" spans="2:9">
      <c r="B39" s="109">
        <v>43962</v>
      </c>
      <c r="C39" s="108">
        <v>0.98</v>
      </c>
      <c r="D39" s="108">
        <v>1.04</v>
      </c>
      <c r="E39" s="110">
        <v>0.12</v>
      </c>
      <c r="F39" s="109">
        <v>43962</v>
      </c>
      <c r="G39" s="108">
        <v>0.98</v>
      </c>
      <c r="H39" s="108">
        <v>1.04</v>
      </c>
      <c r="I39" s="110">
        <v>0.12</v>
      </c>
    </row>
    <row r="40" spans="2:9">
      <c r="B40" s="109">
        <v>43964</v>
      </c>
      <c r="C40" s="108">
        <v>0.98</v>
      </c>
      <c r="D40" s="108">
        <v>1.04</v>
      </c>
      <c r="E40" s="110">
        <v>0.12</v>
      </c>
      <c r="F40" s="109">
        <v>43964</v>
      </c>
      <c r="G40" s="108">
        <v>0.98</v>
      </c>
      <c r="H40" s="108">
        <v>1.04</v>
      </c>
      <c r="I40" s="110">
        <v>0.12</v>
      </c>
    </row>
    <row r="41" spans="2:9">
      <c r="B41" s="109">
        <v>43966</v>
      </c>
      <c r="C41" s="108">
        <v>0.98</v>
      </c>
      <c r="D41" s="108">
        <v>1.04</v>
      </c>
      <c r="E41" s="110">
        <v>0.12</v>
      </c>
      <c r="F41" s="109">
        <v>43966</v>
      </c>
      <c r="G41" s="108">
        <v>0.98</v>
      </c>
      <c r="H41" s="108">
        <v>1.04</v>
      </c>
      <c r="I41" s="110">
        <v>0.12</v>
      </c>
    </row>
    <row r="42" spans="2:9">
      <c r="B42" s="109">
        <v>43968</v>
      </c>
      <c r="C42" s="108">
        <v>0.97</v>
      </c>
      <c r="D42" s="108">
        <v>1.03</v>
      </c>
      <c r="E42" s="110">
        <v>0.13</v>
      </c>
      <c r="F42" s="109">
        <v>43968</v>
      </c>
      <c r="G42" s="108">
        <v>0.97</v>
      </c>
      <c r="H42" s="108">
        <v>1.03</v>
      </c>
      <c r="I42" s="110">
        <v>0.13</v>
      </c>
    </row>
    <row r="43" spans="2:9">
      <c r="B43" s="109">
        <v>43970</v>
      </c>
      <c r="C43" s="108">
        <v>0.98</v>
      </c>
      <c r="D43" s="108">
        <v>1.04</v>
      </c>
      <c r="E43" s="110">
        <v>0.12</v>
      </c>
      <c r="F43" s="109">
        <v>43970</v>
      </c>
      <c r="G43" s="108">
        <v>0.98</v>
      </c>
      <c r="H43" s="108">
        <v>1.04</v>
      </c>
      <c r="I43" s="110">
        <v>0.12</v>
      </c>
    </row>
    <row r="44" spans="2:9">
      <c r="B44" s="109">
        <v>43972</v>
      </c>
      <c r="C44" s="108">
        <v>0.99</v>
      </c>
      <c r="D44" s="108">
        <v>1.05</v>
      </c>
      <c r="E44" s="110">
        <v>0.11</v>
      </c>
      <c r="F44" s="109">
        <v>43972</v>
      </c>
      <c r="G44" s="108">
        <v>0.99</v>
      </c>
      <c r="H44" s="108">
        <v>1.05</v>
      </c>
      <c r="I44" s="110">
        <v>0.11</v>
      </c>
    </row>
    <row r="45" spans="2:9" ht="17" thickBot="1">
      <c r="B45" s="111">
        <v>43974</v>
      </c>
      <c r="C45" s="112">
        <v>0.97</v>
      </c>
      <c r="D45" s="112">
        <v>1.03</v>
      </c>
      <c r="E45" s="113">
        <v>0.11</v>
      </c>
      <c r="F45" s="111">
        <v>43974</v>
      </c>
      <c r="G45" s="112">
        <v>0.97</v>
      </c>
      <c r="H45" s="112">
        <v>1.03</v>
      </c>
      <c r="I45" s="113">
        <v>0.11</v>
      </c>
    </row>
    <row r="46" spans="2:9" ht="17" thickBot="1">
      <c r="F46" s="111">
        <v>43976</v>
      </c>
      <c r="G46" s="112">
        <v>0.99</v>
      </c>
      <c r="H46" s="112">
        <v>1.05</v>
      </c>
      <c r="I46" s="113">
        <v>0.11</v>
      </c>
    </row>
  </sheetData>
  <mergeCells count="2">
    <mergeCell ref="B2:E2"/>
    <mergeCell ref="F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2020-05-28T21:14:32Z</dcterms:modified>
</cp:coreProperties>
</file>