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00" windowWidth="15015" windowHeight="10425"/>
  </bookViews>
  <sheets>
    <sheet name="Beschreibung" sheetId="2" r:id="rId1"/>
    <sheet name="Nowcast_R" sheetId="1" r:id="rId2"/>
  </sheets>
  <calcPr calcId="145621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" i="1"/>
</calcChain>
</file>

<file path=xl/sharedStrings.xml><?xml version="1.0" encoding="utf-8"?>
<sst xmlns="http://schemas.openxmlformats.org/spreadsheetml/2006/main" count="21" uniqueCount="21">
  <si>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</si>
  <si>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</si>
  <si>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</si>
  <si>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</si>
  <si>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</si>
  <si>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</si>
  <si>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</si>
  <si>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</si>
  <si>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Berechnung 1 von R (Formel in Excel hinterlegt)</t>
  </si>
  <si>
    <t>Berechnung 2 von R (Formel in Excel hinterlegt)</t>
  </si>
  <si>
    <t>Untere Grenze des 95%-Prädiktionsintervalls der Anzahl Neuerkrankungen (ohne Glättung)</t>
  </si>
  <si>
    <t>Obere Grenze des 95%-Prädiktionsintervalls der Anzahl Neuerkrankungen (ohne Glättung)</t>
  </si>
  <si>
    <t xml:space="preserve">Zu Hintergrund der Methodik siehe  https://www.rki.de/DE/Content/Infekt/EpidBull/Archiv/2020/Ausgaben/17_20.pdf?__blob=publicationFile  </t>
  </si>
  <si>
    <t>weil täglich der Gesamtverlauf aufgrund der aktuell verfügbaren Daten neu geschätzt wird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</si>
  <si>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</si>
  <si>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Der letzte Schätzwert der Reproduktionszahl R wird ebenfalls im gleichen Lagebericht erwähnt.</t>
  </si>
  <si>
    <t>Die Ergebnisse des Nowcastings, also die Schätzung der Anzahl von COVID-19 Neuerkrankungen wird dargestellt mit einem gleitenden 4-Tages-Mittelwert.</t>
  </si>
  <si>
    <t>Ergebnisse des Nowcastings und der Schätzung der Reproduktionszahl R</t>
  </si>
  <si>
    <t>Dabei wird jeder Wert mit den Werten der 3 vorhergehenden Tage gemittelt.</t>
  </si>
  <si>
    <t>Datenstand: 04.05.2020, 0 Uhr</t>
  </si>
  <si>
    <t>Die Schätzwerte entsprechen der im täglichen Lagebericht des Robert Koch-Instituts vom 04. Mai 2020 dargestellten Nowcasting-Kurve.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</si>
</sst>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1"/>
    <xf numFmtId="0" fontId="1" fillId="0" borderId="1"/>
    <xf numFmtId="0" fontId="2" fillId="0" borderId="1"/>
    <xf numFmtId="0" fontId="2" fillId="0" borderId="1"/>
  </cellStyleXfs>
  <cellXfs count="8">
    <xf numFmtId="0" fontId="0" fillId="0" borderId="0" xfId="0"/>
    <xf numFmtId="14" fontId="0" fillId="0" borderId="1" xfId="0" applyNumberFormat="1" applyBorder="1"/>
    <xf numFmtId="0" fontId="2" fillId="0" borderId="1" xfId="1" applyAlignment="1">
      <alignment horizontal="center" vertical="center" wrapText="1"/>
    </xf>
    <xf numFmtId="0" fontId="2" fillId="0" borderId="1" xfId="1" applyFont="1" applyAlignment="1">
      <alignment horizontal="center" vertical="center" wrapText="1"/>
    </xf>
    <xf numFmtId="2" fontId="0" fillId="0" borderId="0" xfId="0" applyNumberFormat="1"/>
    <xf numFmtId="0" fontId="1" fillId="0" borderId="1" xfId="2"/>
    <xf numFmtId="0" fontId="2" fillId="0" borderId="1" xfId="2" applyFont="1"/>
    <xf numFmtId="0" fontId="4" fillId="0" borderId="1" xfId="2" applyFont="1"/>
  </cellXfs>
  <cellStyles count="5">
    <cellStyle name="Standard" xfId="0" builtinId="0"/>
    <cellStyle name="Standard 2" xfId="3"/>
    <cellStyle name="Standard 3" xfId="1"/>
    <cellStyle name="Standard 4" xfId="4"/>
    <cellStyle name="Standard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9" sqref="A9"/>
    </sheetView>
  </sheetViews>
  <sheetFormatPr baseColWidth="10" defaultRowHeight="15"/>
  <cols>
    <col min="1" max="1" width="149.140625" style="5" customWidth="1"/>
    <col min="2" max="16384" width="11.42578125" style="5"/>
  </cols>
  <sheetData>
    <row r="1" spans="1:1">
      <c r="A1" s="7" t="s">
        <v>17</v>
      </c>
    </row>
    <row r="3" spans="1:1">
      <c r="A3" s="6" t="s">
        <v>19</v>
      </c>
    </row>
    <row r="5" spans="1:1">
      <c r="A5" s="6" t="s">
        <v>16</v>
      </c>
    </row>
    <row r="6" spans="1:1">
      <c r="A6" s="6" t="s">
        <v>18</v>
      </c>
    </row>
    <row r="8" spans="1:1">
      <c r="A8" s="6" t="s">
        <v>20</v>
      </c>
    </row>
    <row r="9" spans="1:1">
      <c r="A9" s="6" t="s">
        <v>15</v>
      </c>
    </row>
    <row r="11" spans="1:1">
      <c r="A11" s="6" t="s">
        <v>14</v>
      </c>
    </row>
    <row r="12" spans="1:1">
      <c r="A12" s="5" t="s">
        <v>13</v>
      </c>
    </row>
    <row r="14" spans="1:1">
      <c r="A14" s="6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43" workbookViewId="0">
      <selection activeCell="L10" sqref="L10"/>
    </sheetView>
  </sheetViews>
  <sheetFormatPr baseColWidth="10" defaultColWidth="9.140625" defaultRowHeight="15"/>
  <cols>
    <col min="1" max="12" width="19.42578125" customWidth="1"/>
  </cols>
  <sheetData>
    <row r="1" spans="1:12" ht="90">
      <c r="A1" s="2" t="s">
        <v>0</v>
      </c>
      <c r="B1" s="2" t="s">
        <v>1</v>
      </c>
      <c r="C1" s="2" t="s">
        <v>10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3" t="s">
        <v>9</v>
      </c>
    </row>
    <row r="2" spans="1:12">
      <c r="A2" s="1">
        <v>43892</v>
      </c>
      <c r="B2">
        <v>306</v>
      </c>
      <c r="C2">
        <v>290</v>
      </c>
      <c r="D2">
        <v>324</v>
      </c>
      <c r="E2">
        <v>225</v>
      </c>
      <c r="F2">
        <v>218</v>
      </c>
      <c r="G2">
        <v>233</v>
      </c>
    </row>
    <row r="3" spans="1:12">
      <c r="A3" s="1">
        <v>43893</v>
      </c>
      <c r="B3">
        <v>326</v>
      </c>
      <c r="C3">
        <v>306</v>
      </c>
      <c r="D3">
        <v>347</v>
      </c>
      <c r="E3">
        <v>262</v>
      </c>
      <c r="F3">
        <v>255</v>
      </c>
      <c r="G3">
        <v>269</v>
      </c>
    </row>
    <row r="4" spans="1:12">
      <c r="A4" s="1">
        <v>43894</v>
      </c>
      <c r="B4">
        <v>454</v>
      </c>
      <c r="C4">
        <v>435</v>
      </c>
      <c r="D4">
        <v>474</v>
      </c>
      <c r="E4">
        <v>328</v>
      </c>
      <c r="F4">
        <v>320</v>
      </c>
      <c r="G4">
        <v>336</v>
      </c>
    </row>
    <row r="5" spans="1:12">
      <c r="A5" s="1">
        <v>43895</v>
      </c>
      <c r="B5">
        <v>501</v>
      </c>
      <c r="C5">
        <v>476</v>
      </c>
      <c r="D5">
        <v>525</v>
      </c>
      <c r="E5">
        <v>397</v>
      </c>
      <c r="F5">
        <v>387</v>
      </c>
      <c r="G5">
        <v>406</v>
      </c>
    </row>
    <row r="6" spans="1:12">
      <c r="A6" s="1">
        <v>43896</v>
      </c>
      <c r="B6">
        <v>764</v>
      </c>
      <c r="C6">
        <v>733</v>
      </c>
      <c r="D6">
        <v>791</v>
      </c>
      <c r="E6">
        <v>511</v>
      </c>
      <c r="F6">
        <v>500</v>
      </c>
      <c r="G6">
        <v>521</v>
      </c>
      <c r="H6">
        <v>2.27</v>
      </c>
      <c r="I6">
        <v>2.17</v>
      </c>
      <c r="J6">
        <v>2.34</v>
      </c>
      <c r="K6" s="4">
        <f>E6/E2</f>
        <v>2.2711111111111113</v>
      </c>
    </row>
    <row r="7" spans="1:12">
      <c r="A7" s="1">
        <v>43897</v>
      </c>
      <c r="B7">
        <v>1000</v>
      </c>
      <c r="C7">
        <v>971</v>
      </c>
      <c r="D7">
        <v>1033</v>
      </c>
      <c r="E7">
        <v>680</v>
      </c>
      <c r="F7">
        <v>669</v>
      </c>
      <c r="G7">
        <v>692</v>
      </c>
      <c r="H7">
        <v>2.59</v>
      </c>
      <c r="I7">
        <v>2.5099999999999998</v>
      </c>
      <c r="J7">
        <v>2.69</v>
      </c>
      <c r="K7" s="4">
        <f t="shared" ref="K7:K61" si="0">E7/E3</f>
        <v>2.5954198473282442</v>
      </c>
    </row>
    <row r="8" spans="1:12">
      <c r="A8" s="1">
        <v>43898</v>
      </c>
      <c r="B8">
        <v>1334</v>
      </c>
      <c r="C8">
        <v>1302</v>
      </c>
      <c r="D8">
        <v>1369</v>
      </c>
      <c r="E8">
        <v>900</v>
      </c>
      <c r="F8">
        <v>887</v>
      </c>
      <c r="G8">
        <v>915</v>
      </c>
      <c r="H8">
        <v>2.74</v>
      </c>
      <c r="I8">
        <v>2.66</v>
      </c>
      <c r="J8">
        <v>2.82</v>
      </c>
      <c r="K8" s="4">
        <f t="shared" si="0"/>
        <v>2.7439024390243905</v>
      </c>
    </row>
    <row r="9" spans="1:12">
      <c r="A9" s="1">
        <v>43899</v>
      </c>
      <c r="B9">
        <v>1979</v>
      </c>
      <c r="C9">
        <v>1944</v>
      </c>
      <c r="D9">
        <v>2019</v>
      </c>
      <c r="E9">
        <v>1269</v>
      </c>
      <c r="F9">
        <v>1254</v>
      </c>
      <c r="G9">
        <v>1283</v>
      </c>
      <c r="H9">
        <v>3.2</v>
      </c>
      <c r="I9">
        <v>3.11</v>
      </c>
      <c r="J9">
        <v>3.3</v>
      </c>
      <c r="K9" s="4">
        <f t="shared" si="0"/>
        <v>3.1964735516372795</v>
      </c>
      <c r="L9" s="4">
        <f>SUM(B6:B9)/SUM(B2:B5)</f>
        <v>3.1991178323881537</v>
      </c>
    </row>
    <row r="10" spans="1:12">
      <c r="A10" s="1">
        <v>43900</v>
      </c>
      <c r="B10">
        <v>2550</v>
      </c>
      <c r="C10">
        <v>2500</v>
      </c>
      <c r="D10">
        <v>2596</v>
      </c>
      <c r="E10">
        <v>1716</v>
      </c>
      <c r="F10">
        <v>1696</v>
      </c>
      <c r="G10">
        <v>1734</v>
      </c>
      <c r="H10">
        <v>3.36</v>
      </c>
      <c r="I10">
        <v>3.28</v>
      </c>
      <c r="J10">
        <v>3.45</v>
      </c>
      <c r="K10" s="4">
        <f t="shared" si="0"/>
        <v>3.3581213307240705</v>
      </c>
      <c r="L10" s="4">
        <f t="shared" ref="L10:L61" si="1">SUM(B7:B10)/SUM(B3:B6)</f>
        <v>3.3559902200488998</v>
      </c>
    </row>
    <row r="11" spans="1:12">
      <c r="A11" s="1">
        <v>43901</v>
      </c>
      <c r="B11">
        <v>3209</v>
      </c>
      <c r="C11">
        <v>3149</v>
      </c>
      <c r="D11">
        <v>3261</v>
      </c>
      <c r="E11">
        <v>2268</v>
      </c>
      <c r="F11">
        <v>2247</v>
      </c>
      <c r="G11">
        <v>2288</v>
      </c>
      <c r="H11">
        <v>3.34</v>
      </c>
      <c r="I11">
        <v>3.27</v>
      </c>
      <c r="J11">
        <v>3.41</v>
      </c>
      <c r="K11" s="4">
        <f t="shared" si="0"/>
        <v>3.335294117647059</v>
      </c>
      <c r="L11" s="4">
        <f t="shared" si="1"/>
        <v>3.3365207796984184</v>
      </c>
    </row>
    <row r="12" spans="1:12">
      <c r="A12" s="1">
        <v>43902</v>
      </c>
      <c r="B12">
        <v>3598</v>
      </c>
      <c r="C12">
        <v>3537</v>
      </c>
      <c r="D12">
        <v>3670</v>
      </c>
      <c r="E12">
        <v>2834</v>
      </c>
      <c r="F12">
        <v>2808</v>
      </c>
      <c r="G12">
        <v>2858</v>
      </c>
      <c r="H12">
        <v>3.15</v>
      </c>
      <c r="I12">
        <v>3.09</v>
      </c>
      <c r="J12">
        <v>3.2</v>
      </c>
      <c r="K12" s="4">
        <f t="shared" si="0"/>
        <v>3.1488888888888891</v>
      </c>
      <c r="L12" s="4">
        <f t="shared" si="1"/>
        <v>3.1497638232842458</v>
      </c>
    </row>
    <row r="13" spans="1:12">
      <c r="A13" s="1">
        <v>43903</v>
      </c>
      <c r="B13">
        <v>4368</v>
      </c>
      <c r="C13">
        <v>4306</v>
      </c>
      <c r="D13">
        <v>4430</v>
      </c>
      <c r="E13">
        <v>3431</v>
      </c>
      <c r="F13">
        <v>3405</v>
      </c>
      <c r="G13">
        <v>3457</v>
      </c>
      <c r="H13">
        <v>2.7</v>
      </c>
      <c r="I13">
        <v>2.66</v>
      </c>
      <c r="J13">
        <v>2.74</v>
      </c>
      <c r="K13" s="4">
        <f t="shared" si="0"/>
        <v>2.7037037037037037</v>
      </c>
      <c r="L13" s="4">
        <f t="shared" si="1"/>
        <v>2.703368130785897</v>
      </c>
    </row>
    <row r="14" spans="1:12">
      <c r="A14" s="1">
        <v>43904</v>
      </c>
      <c r="B14">
        <v>4450</v>
      </c>
      <c r="C14">
        <v>4382</v>
      </c>
      <c r="D14">
        <v>4519</v>
      </c>
      <c r="E14">
        <v>3906</v>
      </c>
      <c r="F14">
        <v>3876</v>
      </c>
      <c r="G14">
        <v>3936</v>
      </c>
      <c r="H14">
        <v>2.2799999999999998</v>
      </c>
      <c r="I14">
        <v>2.25</v>
      </c>
      <c r="J14">
        <v>2.31</v>
      </c>
      <c r="K14" s="4">
        <f t="shared" si="0"/>
        <v>2.2762237762237763</v>
      </c>
      <c r="L14" s="4">
        <f t="shared" si="1"/>
        <v>2.2767011511001018</v>
      </c>
    </row>
    <row r="15" spans="1:12">
      <c r="A15" s="1">
        <v>43905</v>
      </c>
      <c r="B15">
        <v>4697</v>
      </c>
      <c r="C15">
        <v>4624</v>
      </c>
      <c r="D15">
        <v>4775</v>
      </c>
      <c r="E15">
        <v>4278</v>
      </c>
      <c r="F15">
        <v>4245</v>
      </c>
      <c r="G15">
        <v>4309</v>
      </c>
      <c r="H15">
        <v>1.89</v>
      </c>
      <c r="I15">
        <v>1.86</v>
      </c>
      <c r="J15">
        <v>1.91</v>
      </c>
      <c r="K15" s="4">
        <f t="shared" si="0"/>
        <v>1.8862433862433863</v>
      </c>
      <c r="L15" s="4">
        <f t="shared" si="1"/>
        <v>1.8863536155202822</v>
      </c>
    </row>
    <row r="16" spans="1:12">
      <c r="A16" s="1">
        <v>43906</v>
      </c>
      <c r="B16">
        <v>6006</v>
      </c>
      <c r="C16">
        <v>5932</v>
      </c>
      <c r="D16">
        <v>6084</v>
      </c>
      <c r="E16">
        <v>4880</v>
      </c>
      <c r="F16">
        <v>4849</v>
      </c>
      <c r="G16">
        <v>4912</v>
      </c>
      <c r="H16">
        <v>1.72</v>
      </c>
      <c r="I16">
        <v>1.7</v>
      </c>
      <c r="J16">
        <v>1.75</v>
      </c>
      <c r="K16" s="4">
        <f t="shared" si="0"/>
        <v>1.7219477769936486</v>
      </c>
      <c r="L16" s="4">
        <f t="shared" si="1"/>
        <v>1.7220359915314043</v>
      </c>
    </row>
    <row r="17" spans="1:12">
      <c r="A17" s="1">
        <v>43907</v>
      </c>
      <c r="B17">
        <v>5259</v>
      </c>
      <c r="C17">
        <v>5194</v>
      </c>
      <c r="D17">
        <v>5322</v>
      </c>
      <c r="E17">
        <v>5103</v>
      </c>
      <c r="F17">
        <v>5074</v>
      </c>
      <c r="G17">
        <v>5136</v>
      </c>
      <c r="H17">
        <v>1.49</v>
      </c>
      <c r="I17">
        <v>1.47</v>
      </c>
      <c r="J17">
        <v>1.5</v>
      </c>
      <c r="K17" s="4">
        <f t="shared" si="0"/>
        <v>1.4873214806178956</v>
      </c>
      <c r="L17" s="4">
        <f t="shared" si="1"/>
        <v>1.4872131147540983</v>
      </c>
    </row>
    <row r="18" spans="1:12">
      <c r="A18" s="1">
        <v>43908</v>
      </c>
      <c r="B18">
        <v>5323</v>
      </c>
      <c r="C18">
        <v>5251</v>
      </c>
      <c r="D18">
        <v>5390</v>
      </c>
      <c r="E18">
        <v>5321</v>
      </c>
      <c r="F18">
        <v>5290</v>
      </c>
      <c r="G18">
        <v>5359</v>
      </c>
      <c r="H18">
        <v>1.36</v>
      </c>
      <c r="I18">
        <v>1.35</v>
      </c>
      <c r="J18">
        <v>1.38</v>
      </c>
      <c r="K18" s="4">
        <f t="shared" si="0"/>
        <v>1.36226318484383</v>
      </c>
      <c r="L18" s="4">
        <f t="shared" si="1"/>
        <v>1.3622399999999999</v>
      </c>
    </row>
    <row r="19" spans="1:12">
      <c r="A19" s="1">
        <v>43909</v>
      </c>
      <c r="B19">
        <v>4758</v>
      </c>
      <c r="C19">
        <v>4693</v>
      </c>
      <c r="D19">
        <v>4833</v>
      </c>
      <c r="E19">
        <v>5337</v>
      </c>
      <c r="F19">
        <v>5309</v>
      </c>
      <c r="G19">
        <v>5370</v>
      </c>
      <c r="H19">
        <v>1.25</v>
      </c>
      <c r="I19">
        <v>1.23</v>
      </c>
      <c r="J19">
        <v>1.26</v>
      </c>
      <c r="K19" s="4">
        <f t="shared" si="0"/>
        <v>1.2475455820476857</v>
      </c>
      <c r="L19" s="4">
        <f t="shared" si="1"/>
        <v>1.247355811371472</v>
      </c>
    </row>
    <row r="20" spans="1:12">
      <c r="A20" s="1">
        <v>43910</v>
      </c>
      <c r="B20">
        <v>5319</v>
      </c>
      <c r="C20">
        <v>5250</v>
      </c>
      <c r="D20">
        <v>5390</v>
      </c>
      <c r="E20">
        <v>5165</v>
      </c>
      <c r="F20">
        <v>5136</v>
      </c>
      <c r="G20">
        <v>5195</v>
      </c>
      <c r="H20">
        <v>1.06</v>
      </c>
      <c r="I20">
        <v>1.05</v>
      </c>
      <c r="J20">
        <v>1.07</v>
      </c>
      <c r="K20" s="4">
        <f t="shared" si="0"/>
        <v>1.0584016393442623</v>
      </c>
      <c r="L20" s="4">
        <f t="shared" si="1"/>
        <v>1.0582961938425286</v>
      </c>
    </row>
    <row r="21" spans="1:12">
      <c r="A21" s="1">
        <v>43911</v>
      </c>
      <c r="B21">
        <v>4499</v>
      </c>
      <c r="C21">
        <v>4416</v>
      </c>
      <c r="D21">
        <v>4569</v>
      </c>
      <c r="E21">
        <v>4975</v>
      </c>
      <c r="F21">
        <v>4941</v>
      </c>
      <c r="G21">
        <v>5005</v>
      </c>
      <c r="H21">
        <v>0.97</v>
      </c>
      <c r="I21">
        <v>0.96</v>
      </c>
      <c r="J21">
        <v>0.98</v>
      </c>
      <c r="K21" s="4">
        <f t="shared" si="0"/>
        <v>0.97491671565745641</v>
      </c>
      <c r="L21" s="4">
        <f t="shared" si="1"/>
        <v>0.97486772486772488</v>
      </c>
    </row>
    <row r="22" spans="1:12">
      <c r="A22" s="1">
        <v>43912</v>
      </c>
      <c r="B22">
        <v>3895</v>
      </c>
      <c r="C22">
        <v>3829</v>
      </c>
      <c r="D22">
        <v>3966</v>
      </c>
      <c r="E22">
        <v>4618</v>
      </c>
      <c r="F22">
        <v>4587</v>
      </c>
      <c r="G22">
        <v>4651</v>
      </c>
      <c r="H22">
        <v>0.87</v>
      </c>
      <c r="I22">
        <v>0.86</v>
      </c>
      <c r="J22">
        <v>0.88</v>
      </c>
      <c r="K22" s="4">
        <f t="shared" si="0"/>
        <v>0.867881977071979</v>
      </c>
      <c r="L22" s="4">
        <f t="shared" si="1"/>
        <v>0.86779422128259343</v>
      </c>
    </row>
    <row r="23" spans="1:12">
      <c r="A23" s="1">
        <v>43913</v>
      </c>
      <c r="B23">
        <v>5155</v>
      </c>
      <c r="C23">
        <v>5076</v>
      </c>
      <c r="D23">
        <v>5228</v>
      </c>
      <c r="E23">
        <v>4717</v>
      </c>
      <c r="F23">
        <v>4683</v>
      </c>
      <c r="G23">
        <v>4751</v>
      </c>
      <c r="H23">
        <v>0.88</v>
      </c>
      <c r="I23">
        <v>0.87</v>
      </c>
      <c r="J23">
        <v>0.89</v>
      </c>
      <c r="K23" s="4">
        <f t="shared" si="0"/>
        <v>0.8838298669664606</v>
      </c>
      <c r="L23" s="4">
        <f t="shared" si="1"/>
        <v>0.88391267684812147</v>
      </c>
    </row>
    <row r="24" spans="1:12">
      <c r="A24" s="1">
        <v>43914</v>
      </c>
      <c r="B24">
        <v>4167</v>
      </c>
      <c r="C24">
        <v>4094</v>
      </c>
      <c r="D24">
        <v>4239</v>
      </c>
      <c r="E24">
        <v>4429</v>
      </c>
      <c r="F24">
        <v>4397</v>
      </c>
      <c r="G24">
        <v>4461</v>
      </c>
      <c r="H24">
        <v>0.86</v>
      </c>
      <c r="I24">
        <v>0.85</v>
      </c>
      <c r="J24">
        <v>0.87</v>
      </c>
      <c r="K24" s="4">
        <f t="shared" si="0"/>
        <v>0.85750242013552758</v>
      </c>
      <c r="L24" s="4">
        <f t="shared" si="1"/>
        <v>0.85754392758604003</v>
      </c>
    </row>
    <row r="25" spans="1:12">
      <c r="A25" s="1">
        <v>43915</v>
      </c>
      <c r="B25">
        <v>4415</v>
      </c>
      <c r="C25">
        <v>4349</v>
      </c>
      <c r="D25">
        <v>4475</v>
      </c>
      <c r="E25">
        <v>4408</v>
      </c>
      <c r="F25">
        <v>4377</v>
      </c>
      <c r="G25">
        <v>4437</v>
      </c>
      <c r="H25">
        <v>0.89</v>
      </c>
      <c r="I25">
        <v>0.88</v>
      </c>
      <c r="J25">
        <v>0.9</v>
      </c>
      <c r="K25" s="4">
        <f t="shared" si="0"/>
        <v>0.8860301507537689</v>
      </c>
      <c r="L25" s="4">
        <f t="shared" si="1"/>
        <v>0.8860746771194532</v>
      </c>
    </row>
    <row r="26" spans="1:12">
      <c r="A26" s="1">
        <v>43916</v>
      </c>
      <c r="B26">
        <v>4028</v>
      </c>
      <c r="C26">
        <v>3957</v>
      </c>
      <c r="D26">
        <v>4100</v>
      </c>
      <c r="E26">
        <v>4441</v>
      </c>
      <c r="F26">
        <v>4408</v>
      </c>
      <c r="G26">
        <v>4474</v>
      </c>
      <c r="H26">
        <v>0.96</v>
      </c>
      <c r="I26">
        <v>0.95</v>
      </c>
      <c r="J26">
        <v>0.97</v>
      </c>
      <c r="K26" s="4">
        <f t="shared" si="0"/>
        <v>0.96167171935902984</v>
      </c>
      <c r="L26" s="4">
        <f t="shared" si="1"/>
        <v>0.96177792214823232</v>
      </c>
    </row>
    <row r="27" spans="1:12">
      <c r="A27" s="1">
        <v>43917</v>
      </c>
      <c r="B27">
        <v>4107</v>
      </c>
      <c r="C27">
        <v>4032</v>
      </c>
      <c r="D27">
        <v>4177</v>
      </c>
      <c r="E27">
        <v>4179</v>
      </c>
      <c r="F27">
        <v>4148</v>
      </c>
      <c r="G27">
        <v>4215</v>
      </c>
      <c r="H27">
        <v>0.89</v>
      </c>
      <c r="I27">
        <v>0.88</v>
      </c>
      <c r="J27">
        <v>0.9</v>
      </c>
      <c r="K27" s="4">
        <f t="shared" si="0"/>
        <v>0.8859444562221751</v>
      </c>
      <c r="L27" s="4">
        <f t="shared" si="1"/>
        <v>0.88599745601017599</v>
      </c>
    </row>
    <row r="28" spans="1:12">
      <c r="A28" s="1">
        <v>43918</v>
      </c>
      <c r="B28">
        <v>3925</v>
      </c>
      <c r="C28">
        <v>3857</v>
      </c>
      <c r="D28">
        <v>4000</v>
      </c>
      <c r="E28">
        <v>4119</v>
      </c>
      <c r="F28">
        <v>4087</v>
      </c>
      <c r="G28">
        <v>4151</v>
      </c>
      <c r="H28">
        <v>0.93</v>
      </c>
      <c r="I28">
        <v>0.92</v>
      </c>
      <c r="J28">
        <v>0.94</v>
      </c>
      <c r="K28" s="4">
        <f t="shared" si="0"/>
        <v>0.93000677353804473</v>
      </c>
      <c r="L28" s="4">
        <f t="shared" si="1"/>
        <v>0.92995032738767214</v>
      </c>
    </row>
    <row r="29" spans="1:12">
      <c r="A29" s="1">
        <v>43919</v>
      </c>
      <c r="B29">
        <v>3374</v>
      </c>
      <c r="C29">
        <v>3311</v>
      </c>
      <c r="D29">
        <v>3442</v>
      </c>
      <c r="E29">
        <v>3858</v>
      </c>
      <c r="F29">
        <v>3829</v>
      </c>
      <c r="G29">
        <v>3890</v>
      </c>
      <c r="H29">
        <v>0.88</v>
      </c>
      <c r="I29">
        <v>0.86</v>
      </c>
      <c r="J29">
        <v>0.89</v>
      </c>
      <c r="K29" s="4">
        <f t="shared" si="0"/>
        <v>0.87522686025408347</v>
      </c>
      <c r="L29" s="4">
        <f t="shared" si="1"/>
        <v>0.87534029038112526</v>
      </c>
    </row>
    <row r="30" spans="1:12">
      <c r="A30" s="1">
        <v>43920</v>
      </c>
      <c r="B30">
        <v>4343</v>
      </c>
      <c r="C30">
        <v>4281</v>
      </c>
      <c r="D30">
        <v>4417</v>
      </c>
      <c r="E30">
        <v>3937</v>
      </c>
      <c r="F30">
        <v>3911</v>
      </c>
      <c r="G30">
        <v>3966</v>
      </c>
      <c r="H30">
        <v>0.89</v>
      </c>
      <c r="I30">
        <v>0.88</v>
      </c>
      <c r="J30">
        <v>0.9</v>
      </c>
      <c r="K30" s="4">
        <f t="shared" si="0"/>
        <v>0.88651204683629814</v>
      </c>
      <c r="L30" s="4">
        <f t="shared" si="1"/>
        <v>0.88651843512524631</v>
      </c>
    </row>
    <row r="31" spans="1:12">
      <c r="A31" s="1">
        <v>43921</v>
      </c>
      <c r="B31">
        <v>3621</v>
      </c>
      <c r="C31">
        <v>3551</v>
      </c>
      <c r="D31">
        <v>3694</v>
      </c>
      <c r="E31">
        <v>3816</v>
      </c>
      <c r="F31">
        <v>3785</v>
      </c>
      <c r="G31">
        <v>3847</v>
      </c>
      <c r="H31">
        <v>0.91</v>
      </c>
      <c r="I31">
        <v>0.9</v>
      </c>
      <c r="J31">
        <v>0.92</v>
      </c>
      <c r="K31" s="4">
        <f t="shared" si="0"/>
        <v>0.91313711414213927</v>
      </c>
      <c r="L31" s="4">
        <f t="shared" si="1"/>
        <v>0.91302267153197347</v>
      </c>
    </row>
    <row r="32" spans="1:12">
      <c r="A32" s="1">
        <v>43922</v>
      </c>
      <c r="B32">
        <v>4029</v>
      </c>
      <c r="C32">
        <v>3957</v>
      </c>
      <c r="D32">
        <v>4109</v>
      </c>
      <c r="E32">
        <v>3842</v>
      </c>
      <c r="F32">
        <v>3810</v>
      </c>
      <c r="G32">
        <v>3872</v>
      </c>
      <c r="H32">
        <v>0.93</v>
      </c>
      <c r="I32">
        <v>0.92</v>
      </c>
      <c r="J32">
        <v>0.94</v>
      </c>
      <c r="K32" s="4">
        <f t="shared" si="0"/>
        <v>0.93275066763777614</v>
      </c>
      <c r="L32" s="4">
        <f t="shared" si="1"/>
        <v>0.93274658573596358</v>
      </c>
    </row>
    <row r="33" spans="1:12">
      <c r="A33" s="1">
        <v>43923</v>
      </c>
      <c r="B33">
        <v>3754</v>
      </c>
      <c r="C33">
        <v>3669</v>
      </c>
      <c r="D33">
        <v>3825</v>
      </c>
      <c r="E33">
        <v>3937</v>
      </c>
      <c r="F33">
        <v>3903</v>
      </c>
      <c r="G33">
        <v>3970</v>
      </c>
      <c r="H33">
        <v>1.02</v>
      </c>
      <c r="I33">
        <v>1.01</v>
      </c>
      <c r="J33">
        <v>1.03</v>
      </c>
      <c r="K33" s="4">
        <f t="shared" si="0"/>
        <v>1.0204769310523587</v>
      </c>
      <c r="L33" s="4">
        <f t="shared" si="1"/>
        <v>1.0202799015161332</v>
      </c>
    </row>
    <row r="34" spans="1:12">
      <c r="A34" s="1">
        <v>43924</v>
      </c>
      <c r="B34">
        <v>3747</v>
      </c>
      <c r="C34">
        <v>3679</v>
      </c>
      <c r="D34">
        <v>3816</v>
      </c>
      <c r="E34">
        <v>3788</v>
      </c>
      <c r="F34">
        <v>3755</v>
      </c>
      <c r="G34">
        <v>3816</v>
      </c>
      <c r="H34">
        <v>0.96</v>
      </c>
      <c r="I34">
        <v>0.95</v>
      </c>
      <c r="J34">
        <v>0.97</v>
      </c>
      <c r="K34" s="4">
        <f t="shared" si="0"/>
        <v>0.96215392430784863</v>
      </c>
      <c r="L34" s="4">
        <f t="shared" si="1"/>
        <v>0.9620293351958854</v>
      </c>
    </row>
    <row r="35" spans="1:12">
      <c r="A35" s="1">
        <v>43925</v>
      </c>
      <c r="B35">
        <v>3066</v>
      </c>
      <c r="C35">
        <v>2986</v>
      </c>
      <c r="D35">
        <v>3162</v>
      </c>
      <c r="E35">
        <v>3649</v>
      </c>
      <c r="F35">
        <v>3621</v>
      </c>
      <c r="G35">
        <v>3679</v>
      </c>
      <c r="H35">
        <v>0.96</v>
      </c>
      <c r="I35">
        <v>0.94</v>
      </c>
      <c r="J35">
        <v>0.97</v>
      </c>
      <c r="K35" s="4">
        <f t="shared" si="0"/>
        <v>0.95623689727463312</v>
      </c>
      <c r="L35" s="4">
        <f t="shared" si="1"/>
        <v>0.95629954792635785</v>
      </c>
    </row>
    <row r="36" spans="1:12">
      <c r="A36" s="1">
        <v>43926</v>
      </c>
      <c r="B36">
        <v>2753</v>
      </c>
      <c r="C36">
        <v>2682</v>
      </c>
      <c r="D36">
        <v>2840</v>
      </c>
      <c r="E36">
        <v>3330</v>
      </c>
      <c r="F36">
        <v>3294</v>
      </c>
      <c r="G36">
        <v>3367</v>
      </c>
      <c r="H36">
        <v>0.87</v>
      </c>
      <c r="I36">
        <v>0.85</v>
      </c>
      <c r="J36">
        <v>0.88</v>
      </c>
      <c r="K36" s="4">
        <f t="shared" si="0"/>
        <v>0.86673607496095784</v>
      </c>
      <c r="L36" s="4">
        <f t="shared" si="1"/>
        <v>0.8667924773866077</v>
      </c>
    </row>
    <row r="37" spans="1:12">
      <c r="A37" s="1">
        <v>43927</v>
      </c>
      <c r="B37">
        <v>3343</v>
      </c>
      <c r="C37">
        <v>3265</v>
      </c>
      <c r="D37">
        <v>3434</v>
      </c>
      <c r="E37">
        <v>3227</v>
      </c>
      <c r="F37">
        <v>3187</v>
      </c>
      <c r="G37">
        <v>3269</v>
      </c>
      <c r="H37">
        <v>0.82</v>
      </c>
      <c r="I37">
        <v>0.81</v>
      </c>
      <c r="J37">
        <v>0.83</v>
      </c>
      <c r="K37" s="4">
        <f t="shared" si="0"/>
        <v>0.81965963931927865</v>
      </c>
      <c r="L37" s="4">
        <f t="shared" si="1"/>
        <v>0.81977519527529052</v>
      </c>
    </row>
    <row r="38" spans="1:12">
      <c r="A38" s="1">
        <v>43928</v>
      </c>
      <c r="B38">
        <v>3126</v>
      </c>
      <c r="C38">
        <v>3027</v>
      </c>
      <c r="D38">
        <v>3230</v>
      </c>
      <c r="E38">
        <v>3072</v>
      </c>
      <c r="F38">
        <v>3029</v>
      </c>
      <c r="G38">
        <v>3113</v>
      </c>
      <c r="H38">
        <v>0.81</v>
      </c>
      <c r="I38">
        <v>0.8</v>
      </c>
      <c r="J38">
        <v>0.83</v>
      </c>
      <c r="K38" s="4">
        <f t="shared" si="0"/>
        <v>0.81098204857444567</v>
      </c>
      <c r="L38" s="4">
        <f t="shared" si="1"/>
        <v>0.81103557520955716</v>
      </c>
    </row>
    <row r="39" spans="1:12">
      <c r="A39" s="1">
        <v>43929</v>
      </c>
      <c r="B39">
        <v>2890</v>
      </c>
      <c r="C39">
        <v>2807</v>
      </c>
      <c r="D39">
        <v>2965</v>
      </c>
      <c r="E39">
        <v>3028</v>
      </c>
      <c r="F39">
        <v>2990</v>
      </c>
      <c r="G39">
        <v>3070</v>
      </c>
      <c r="H39">
        <v>0.83</v>
      </c>
      <c r="I39">
        <v>0.82</v>
      </c>
      <c r="J39">
        <v>0.85</v>
      </c>
      <c r="K39" s="4">
        <f t="shared" si="0"/>
        <v>0.82981638805152091</v>
      </c>
      <c r="L39" s="4">
        <f t="shared" si="1"/>
        <v>0.82981638805152091</v>
      </c>
    </row>
    <row r="40" spans="1:12">
      <c r="A40" s="1">
        <v>43930</v>
      </c>
      <c r="B40">
        <v>2724</v>
      </c>
      <c r="C40">
        <v>2654</v>
      </c>
      <c r="D40">
        <v>2809</v>
      </c>
      <c r="E40">
        <v>3021</v>
      </c>
      <c r="F40">
        <v>2979</v>
      </c>
      <c r="G40">
        <v>3066</v>
      </c>
      <c r="H40">
        <v>0.91</v>
      </c>
      <c r="I40">
        <v>0.89</v>
      </c>
      <c r="J40">
        <v>0.92</v>
      </c>
      <c r="K40" s="4">
        <f t="shared" si="0"/>
        <v>0.90720720720720716</v>
      </c>
      <c r="L40" s="4">
        <f t="shared" si="1"/>
        <v>0.90713213213213217</v>
      </c>
    </row>
    <row r="41" spans="1:12">
      <c r="A41" s="1">
        <v>43931</v>
      </c>
      <c r="B41">
        <v>2315</v>
      </c>
      <c r="C41">
        <v>2240</v>
      </c>
      <c r="D41">
        <v>2389</v>
      </c>
      <c r="E41">
        <v>2764</v>
      </c>
      <c r="F41">
        <v>2723</v>
      </c>
      <c r="G41">
        <v>2804</v>
      </c>
      <c r="H41">
        <v>0.86</v>
      </c>
      <c r="I41">
        <v>0.84</v>
      </c>
      <c r="J41">
        <v>0.87</v>
      </c>
      <c r="K41" s="4">
        <f t="shared" si="0"/>
        <v>0.85652308645801056</v>
      </c>
      <c r="L41" s="4">
        <f t="shared" si="1"/>
        <v>0.85637927027655125</v>
      </c>
    </row>
    <row r="42" spans="1:12">
      <c r="A42" s="1">
        <v>43932</v>
      </c>
      <c r="B42">
        <v>2024</v>
      </c>
      <c r="C42">
        <v>1958</v>
      </c>
      <c r="D42">
        <v>2079</v>
      </c>
      <c r="E42">
        <v>2488</v>
      </c>
      <c r="F42">
        <v>2459</v>
      </c>
      <c r="G42">
        <v>2525</v>
      </c>
      <c r="H42">
        <v>0.81</v>
      </c>
      <c r="I42">
        <v>0.79</v>
      </c>
      <c r="J42">
        <v>0.83</v>
      </c>
      <c r="K42" s="4">
        <f t="shared" si="0"/>
        <v>0.80989583333333337</v>
      </c>
      <c r="L42" s="4">
        <f t="shared" si="1"/>
        <v>0.80997721354166663</v>
      </c>
    </row>
    <row r="43" spans="1:12">
      <c r="A43" s="1">
        <v>43933</v>
      </c>
      <c r="B43">
        <v>1971</v>
      </c>
      <c r="C43">
        <v>1905</v>
      </c>
      <c r="D43">
        <v>2041</v>
      </c>
      <c r="E43">
        <v>2258</v>
      </c>
      <c r="F43">
        <v>2226</v>
      </c>
      <c r="G43">
        <v>2291</v>
      </c>
      <c r="H43">
        <v>0.75</v>
      </c>
      <c r="I43">
        <v>0.73</v>
      </c>
      <c r="J43">
        <v>0.76</v>
      </c>
      <c r="K43" s="4">
        <f t="shared" si="0"/>
        <v>0.7457067371202114</v>
      </c>
      <c r="L43" s="4">
        <f t="shared" si="1"/>
        <v>0.7458718626155878</v>
      </c>
    </row>
    <row r="44" spans="1:12">
      <c r="A44" s="1">
        <v>43934</v>
      </c>
      <c r="B44">
        <v>1927</v>
      </c>
      <c r="C44">
        <v>1842</v>
      </c>
      <c r="D44">
        <v>2013</v>
      </c>
      <c r="E44">
        <v>2059</v>
      </c>
      <c r="F44">
        <v>2024</v>
      </c>
      <c r="G44">
        <v>2098</v>
      </c>
      <c r="H44">
        <v>0.68</v>
      </c>
      <c r="I44">
        <v>0.66</v>
      </c>
      <c r="J44">
        <v>0.7</v>
      </c>
      <c r="K44" s="4">
        <f t="shared" si="0"/>
        <v>0.68156239655743134</v>
      </c>
      <c r="L44" s="4">
        <f t="shared" si="1"/>
        <v>0.68170156418108085</v>
      </c>
    </row>
    <row r="45" spans="1:12">
      <c r="A45" s="1">
        <v>43935</v>
      </c>
      <c r="B45">
        <v>1994</v>
      </c>
      <c r="C45">
        <v>1906</v>
      </c>
      <c r="D45">
        <v>2072</v>
      </c>
      <c r="E45">
        <v>1979</v>
      </c>
      <c r="F45">
        <v>1943</v>
      </c>
      <c r="G45">
        <v>2014</v>
      </c>
      <c r="H45">
        <v>0.72</v>
      </c>
      <c r="I45">
        <v>0.69</v>
      </c>
      <c r="J45">
        <v>0.73</v>
      </c>
      <c r="K45" s="4">
        <f t="shared" si="0"/>
        <v>0.71599131693198259</v>
      </c>
      <c r="L45" s="4">
        <f t="shared" si="1"/>
        <v>0.71605608322026237</v>
      </c>
    </row>
    <row r="46" spans="1:12">
      <c r="A46" s="1">
        <v>43936</v>
      </c>
      <c r="B46">
        <v>1930</v>
      </c>
      <c r="C46">
        <v>1832</v>
      </c>
      <c r="D46">
        <v>2022</v>
      </c>
      <c r="E46">
        <v>1955</v>
      </c>
      <c r="F46">
        <v>1916</v>
      </c>
      <c r="G46">
        <v>1992</v>
      </c>
      <c r="H46">
        <v>0.79</v>
      </c>
      <c r="I46">
        <v>0.77</v>
      </c>
      <c r="J46">
        <v>0.8</v>
      </c>
      <c r="K46" s="4">
        <f t="shared" si="0"/>
        <v>0.78577170418006426</v>
      </c>
      <c r="L46" s="4">
        <f t="shared" si="1"/>
        <v>0.7858937003918417</v>
      </c>
    </row>
    <row r="47" spans="1:12">
      <c r="A47" s="1">
        <v>43937</v>
      </c>
      <c r="B47">
        <v>1780</v>
      </c>
      <c r="C47">
        <v>1692</v>
      </c>
      <c r="D47">
        <v>1860</v>
      </c>
      <c r="E47">
        <v>1908</v>
      </c>
      <c r="F47">
        <v>1870</v>
      </c>
      <c r="G47">
        <v>1943</v>
      </c>
      <c r="H47">
        <v>0.84</v>
      </c>
      <c r="I47">
        <v>0.82</v>
      </c>
      <c r="J47">
        <v>0.87</v>
      </c>
      <c r="K47" s="4">
        <f t="shared" si="0"/>
        <v>0.84499557130203717</v>
      </c>
      <c r="L47" s="4">
        <f t="shared" si="1"/>
        <v>0.84469780827983176</v>
      </c>
    </row>
    <row r="48" spans="1:12">
      <c r="A48" s="1">
        <v>43938</v>
      </c>
      <c r="B48">
        <v>1698</v>
      </c>
      <c r="C48">
        <v>1611</v>
      </c>
      <c r="D48">
        <v>1801</v>
      </c>
      <c r="E48">
        <v>1851</v>
      </c>
      <c r="F48">
        <v>1809</v>
      </c>
      <c r="G48">
        <v>1892</v>
      </c>
      <c r="H48">
        <v>0.9</v>
      </c>
      <c r="I48">
        <v>0.87</v>
      </c>
      <c r="J48">
        <v>0.92</v>
      </c>
      <c r="K48" s="4">
        <f t="shared" si="0"/>
        <v>0.89898008742107816</v>
      </c>
      <c r="L48" s="4">
        <f t="shared" si="1"/>
        <v>0.89862814131358504</v>
      </c>
    </row>
    <row r="49" spans="1:12">
      <c r="A49" s="1">
        <v>43939</v>
      </c>
      <c r="B49">
        <v>1484</v>
      </c>
      <c r="C49">
        <v>1395</v>
      </c>
      <c r="D49">
        <v>1577</v>
      </c>
      <c r="E49">
        <v>1723</v>
      </c>
      <c r="F49">
        <v>1682</v>
      </c>
      <c r="G49">
        <v>1762</v>
      </c>
      <c r="H49">
        <v>0.87</v>
      </c>
      <c r="I49">
        <v>0.84</v>
      </c>
      <c r="J49">
        <v>0.9</v>
      </c>
      <c r="K49" s="4">
        <f t="shared" si="0"/>
        <v>0.87064173825164226</v>
      </c>
      <c r="L49" s="4">
        <f t="shared" si="1"/>
        <v>0.87064173825164226</v>
      </c>
    </row>
    <row r="50" spans="1:12">
      <c r="A50" s="1">
        <v>43940</v>
      </c>
      <c r="B50">
        <v>1355</v>
      </c>
      <c r="C50">
        <v>1270</v>
      </c>
      <c r="D50">
        <v>1441</v>
      </c>
      <c r="E50">
        <v>1579</v>
      </c>
      <c r="F50">
        <v>1540</v>
      </c>
      <c r="G50">
        <v>1619</v>
      </c>
      <c r="H50">
        <v>0.81</v>
      </c>
      <c r="I50">
        <v>0.78</v>
      </c>
      <c r="J50">
        <v>0.83</v>
      </c>
      <c r="K50" s="4">
        <f t="shared" si="0"/>
        <v>0.8076726342710997</v>
      </c>
      <c r="L50" s="4">
        <f t="shared" si="1"/>
        <v>0.80759396573766296</v>
      </c>
    </row>
    <row r="51" spans="1:12">
      <c r="A51" s="1">
        <v>43941</v>
      </c>
      <c r="B51">
        <v>1571</v>
      </c>
      <c r="C51">
        <v>1461</v>
      </c>
      <c r="D51">
        <v>1693</v>
      </c>
      <c r="E51">
        <v>1527</v>
      </c>
      <c r="F51">
        <v>1486</v>
      </c>
      <c r="G51">
        <v>1575</v>
      </c>
      <c r="H51">
        <v>0.8</v>
      </c>
      <c r="I51">
        <v>0.77</v>
      </c>
      <c r="J51">
        <v>0.83</v>
      </c>
      <c r="K51" s="4">
        <f t="shared" si="0"/>
        <v>0.80031446540880502</v>
      </c>
      <c r="L51" s="4">
        <f t="shared" si="1"/>
        <v>0.80041934215699118</v>
      </c>
    </row>
    <row r="52" spans="1:12">
      <c r="A52" s="1">
        <v>43942</v>
      </c>
      <c r="B52">
        <v>1391</v>
      </c>
      <c r="C52">
        <v>1289</v>
      </c>
      <c r="D52">
        <v>1492</v>
      </c>
      <c r="E52">
        <v>1450</v>
      </c>
      <c r="F52">
        <v>1406</v>
      </c>
      <c r="G52">
        <v>1498</v>
      </c>
      <c r="H52">
        <v>0.78</v>
      </c>
      <c r="I52">
        <v>0.75</v>
      </c>
      <c r="J52">
        <v>0.81</v>
      </c>
      <c r="K52" s="4">
        <f t="shared" si="0"/>
        <v>0.78336034575904911</v>
      </c>
      <c r="L52" s="4">
        <f t="shared" si="1"/>
        <v>0.78370710618751693</v>
      </c>
    </row>
    <row r="53" spans="1:12">
      <c r="A53" s="1">
        <v>43943</v>
      </c>
      <c r="B53">
        <v>1343</v>
      </c>
      <c r="C53">
        <v>1231</v>
      </c>
      <c r="D53">
        <v>1468</v>
      </c>
      <c r="E53">
        <v>1415</v>
      </c>
      <c r="F53">
        <v>1368</v>
      </c>
      <c r="G53">
        <v>1468</v>
      </c>
      <c r="H53">
        <v>0.82</v>
      </c>
      <c r="I53">
        <v>0.79</v>
      </c>
      <c r="J53">
        <v>0.86</v>
      </c>
      <c r="K53" s="4">
        <f t="shared" si="0"/>
        <v>0.8212420197330238</v>
      </c>
      <c r="L53" s="4">
        <f t="shared" si="1"/>
        <v>0.8212420197330238</v>
      </c>
    </row>
    <row r="54" spans="1:12">
      <c r="A54" s="1">
        <v>43944</v>
      </c>
      <c r="B54">
        <v>1285</v>
      </c>
      <c r="C54">
        <v>1159</v>
      </c>
      <c r="D54">
        <v>1405</v>
      </c>
      <c r="E54">
        <v>1397</v>
      </c>
      <c r="F54">
        <v>1342</v>
      </c>
      <c r="G54">
        <v>1452</v>
      </c>
      <c r="H54">
        <v>0.89</v>
      </c>
      <c r="I54">
        <v>0.85</v>
      </c>
      <c r="J54">
        <v>0.92</v>
      </c>
      <c r="K54" s="4">
        <f t="shared" si="0"/>
        <v>0.88473717542748576</v>
      </c>
      <c r="L54" s="4">
        <f t="shared" si="1"/>
        <v>0.88491372486940001</v>
      </c>
    </row>
    <row r="55" spans="1:12">
      <c r="A55" s="1">
        <v>43945</v>
      </c>
      <c r="B55">
        <v>1172</v>
      </c>
      <c r="C55">
        <v>1013</v>
      </c>
      <c r="D55">
        <v>1340</v>
      </c>
      <c r="E55">
        <v>1298</v>
      </c>
      <c r="F55">
        <v>1238</v>
      </c>
      <c r="G55">
        <v>1366</v>
      </c>
      <c r="H55">
        <v>0.85</v>
      </c>
      <c r="I55">
        <v>0.8</v>
      </c>
      <c r="J55">
        <v>0.9</v>
      </c>
      <c r="K55" s="4">
        <f t="shared" si="0"/>
        <v>0.85003274394237072</v>
      </c>
      <c r="L55" s="4">
        <f t="shared" si="1"/>
        <v>0.84986902423051736</v>
      </c>
    </row>
    <row r="56" spans="1:12">
      <c r="A56" s="1">
        <v>43946</v>
      </c>
      <c r="B56">
        <v>988</v>
      </c>
      <c r="C56">
        <v>857</v>
      </c>
      <c r="D56">
        <v>1113</v>
      </c>
      <c r="E56">
        <v>1197</v>
      </c>
      <c r="F56">
        <v>1144</v>
      </c>
      <c r="G56">
        <v>1264</v>
      </c>
      <c r="H56">
        <v>0.83</v>
      </c>
      <c r="I56">
        <v>0.78</v>
      </c>
      <c r="J56">
        <v>0.87</v>
      </c>
      <c r="K56" s="4">
        <f t="shared" si="0"/>
        <v>0.82551724137931037</v>
      </c>
      <c r="L56" s="4">
        <f t="shared" si="1"/>
        <v>0.82537493535597306</v>
      </c>
    </row>
    <row r="57" spans="1:12">
      <c r="A57" s="1">
        <v>43947</v>
      </c>
      <c r="B57">
        <v>915</v>
      </c>
      <c r="C57">
        <v>762</v>
      </c>
      <c r="D57">
        <v>1041</v>
      </c>
      <c r="E57">
        <v>1090</v>
      </c>
      <c r="F57">
        <v>1027</v>
      </c>
      <c r="G57">
        <v>1154</v>
      </c>
      <c r="H57">
        <v>0.77</v>
      </c>
      <c r="I57">
        <v>0.71</v>
      </c>
      <c r="J57">
        <v>0.83</v>
      </c>
      <c r="K57" s="4">
        <f t="shared" si="0"/>
        <v>0.77031802120141346</v>
      </c>
      <c r="L57" s="4">
        <f t="shared" si="1"/>
        <v>0.77031802120141346</v>
      </c>
    </row>
    <row r="58" spans="1:12">
      <c r="A58" s="1">
        <v>43948</v>
      </c>
      <c r="B58">
        <v>1034</v>
      </c>
      <c r="C58">
        <v>812</v>
      </c>
      <c r="D58">
        <v>1315</v>
      </c>
      <c r="E58">
        <v>1027</v>
      </c>
      <c r="F58">
        <v>941</v>
      </c>
      <c r="G58">
        <v>1129</v>
      </c>
      <c r="H58">
        <v>0.74</v>
      </c>
      <c r="I58">
        <v>0.67</v>
      </c>
      <c r="J58">
        <v>0.81</v>
      </c>
      <c r="K58" s="4">
        <f t="shared" si="0"/>
        <v>0.73514674302075877</v>
      </c>
      <c r="L58" s="4">
        <f t="shared" si="1"/>
        <v>0.73506261180679788</v>
      </c>
    </row>
    <row r="59" spans="1:12">
      <c r="A59" s="1">
        <v>43949</v>
      </c>
      <c r="B59">
        <v>863</v>
      </c>
      <c r="C59">
        <v>642</v>
      </c>
      <c r="D59">
        <v>1051</v>
      </c>
      <c r="E59">
        <v>950</v>
      </c>
      <c r="F59">
        <v>856</v>
      </c>
      <c r="G59">
        <v>1046</v>
      </c>
      <c r="H59">
        <v>0.73</v>
      </c>
      <c r="I59">
        <v>0.66</v>
      </c>
      <c r="J59">
        <v>0.81</v>
      </c>
      <c r="K59" s="4">
        <f t="shared" si="0"/>
        <v>0.73189522342064717</v>
      </c>
      <c r="L59" s="4">
        <f t="shared" si="1"/>
        <v>0.73203621652860718</v>
      </c>
    </row>
    <row r="60" spans="1:12">
      <c r="A60" s="1">
        <v>43950</v>
      </c>
      <c r="B60">
        <v>774</v>
      </c>
      <c r="C60">
        <v>537</v>
      </c>
      <c r="D60">
        <v>1013</v>
      </c>
      <c r="E60">
        <v>896</v>
      </c>
      <c r="F60">
        <v>806</v>
      </c>
      <c r="G60">
        <v>1017</v>
      </c>
      <c r="H60">
        <v>0.75</v>
      </c>
      <c r="I60">
        <v>0.67</v>
      </c>
      <c r="J60">
        <v>0.86</v>
      </c>
      <c r="K60" s="4">
        <f t="shared" si="0"/>
        <v>0.74853801169590639</v>
      </c>
      <c r="L60" s="4">
        <f t="shared" si="1"/>
        <v>0.74895572263993315</v>
      </c>
    </row>
    <row r="61" spans="1:12">
      <c r="A61" s="1">
        <v>43951</v>
      </c>
      <c r="B61">
        <v>639</v>
      </c>
      <c r="C61">
        <v>350</v>
      </c>
      <c r="D61">
        <v>908</v>
      </c>
      <c r="E61">
        <v>827</v>
      </c>
      <c r="F61">
        <v>719</v>
      </c>
      <c r="G61">
        <v>957</v>
      </c>
      <c r="H61">
        <v>0.76</v>
      </c>
      <c r="I61">
        <v>0.66</v>
      </c>
      <c r="J61">
        <v>0.89</v>
      </c>
      <c r="K61" s="4">
        <f t="shared" si="0"/>
        <v>0.75871559633027519</v>
      </c>
      <c r="L61" s="4">
        <f t="shared" si="1"/>
        <v>0.75917431192660545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Beschreibung</vt:lpstr>
      <vt:lpstr>Nowcast_R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der Heiden, Matthias</dc:creator>
  <cp:lastModifiedBy>an der Heiden, Matthias</cp:lastModifiedBy>
  <dcterms:created xsi:type="dcterms:W3CDTF">2020-05-04T12:19:04Z</dcterms:created>
  <dcterms:modified xsi:type="dcterms:W3CDTF">2020-05-04T12:37:27Z</dcterms:modified>
</cp:coreProperties>
</file>